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yans\Documents\lazy analysis\"/>
    </mc:Choice>
  </mc:AlternateContent>
  <xr:revisionPtr revIDLastSave="0" documentId="13_ncr:1_{B842C91F-65F3-4562-B61E-49B4D6D7DEF9}" xr6:coauthVersionLast="47" xr6:coauthVersionMax="47" xr10:uidLastSave="{00000000-0000-0000-0000-000000000000}"/>
  <bookViews>
    <workbookView xWindow="1560" yWindow="0" windowWidth="14400" windowHeight="15600" xr2:uid="{09C17159-836B-4933-A6C3-DAC50D23C39D}"/>
  </bookViews>
  <sheets>
    <sheet name="FGWweek4" sheetId="1" r:id="rId1"/>
  </sheets>
  <externalReferences>
    <externalReference r:id="rId2"/>
  </externalReferences>
  <definedNames>
    <definedName name="_xlnm._FilterDatabase" localSheetId="0" hidden="1">FGWweek4!$A$1:$J$2339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200" i="1" l="1"/>
  <c r="E4200" i="1"/>
  <c r="D4200" i="1"/>
  <c r="G4199" i="1"/>
  <c r="E4199" i="1"/>
  <c r="D4199" i="1"/>
  <c r="F4199" i="1" s="1"/>
  <c r="G4198" i="1"/>
  <c r="E4198" i="1"/>
  <c r="D4198" i="1"/>
  <c r="F4198" i="1" s="1"/>
  <c r="G4197" i="1"/>
  <c r="E4197" i="1"/>
  <c r="D4197" i="1"/>
  <c r="G4196" i="1"/>
  <c r="E4196" i="1"/>
  <c r="D4196" i="1"/>
  <c r="G4195" i="1"/>
  <c r="E4195" i="1"/>
  <c r="D4195" i="1"/>
  <c r="G4194" i="1"/>
  <c r="E4194" i="1"/>
  <c r="D4194" i="1"/>
  <c r="G4193" i="1"/>
  <c r="E4193" i="1"/>
  <c r="D4193" i="1"/>
  <c r="G4192" i="1"/>
  <c r="E4192" i="1"/>
  <c r="D4192" i="1"/>
  <c r="G4191" i="1"/>
  <c r="E4191" i="1"/>
  <c r="D4191" i="1"/>
  <c r="G4190" i="1"/>
  <c r="E4190" i="1"/>
  <c r="D4190" i="1"/>
  <c r="G4189" i="1"/>
  <c r="E4189" i="1"/>
  <c r="D4189" i="1"/>
  <c r="G4188" i="1"/>
  <c r="E4188" i="1"/>
  <c r="D4188" i="1"/>
  <c r="G4187" i="1"/>
  <c r="E4187" i="1"/>
  <c r="D4187" i="1"/>
  <c r="G4186" i="1"/>
  <c r="E4186" i="1"/>
  <c r="D4186" i="1"/>
  <c r="G4185" i="1"/>
  <c r="E4185" i="1"/>
  <c r="D4185" i="1"/>
  <c r="G4184" i="1"/>
  <c r="E4184" i="1"/>
  <c r="D4184" i="1"/>
  <c r="G4183" i="1"/>
  <c r="E4183" i="1"/>
  <c r="D4183" i="1"/>
  <c r="G4182" i="1"/>
  <c r="E4182" i="1"/>
  <c r="D4182" i="1"/>
  <c r="G4181" i="1"/>
  <c r="E4181" i="1"/>
  <c r="D4181" i="1"/>
  <c r="G4180" i="1"/>
  <c r="E4180" i="1"/>
  <c r="D4180" i="1"/>
  <c r="G4179" i="1"/>
  <c r="E4179" i="1"/>
  <c r="D4179" i="1"/>
  <c r="G4178" i="1"/>
  <c r="E4178" i="1"/>
  <c r="D4178" i="1"/>
  <c r="G4177" i="1"/>
  <c r="E4177" i="1"/>
  <c r="D4177" i="1"/>
  <c r="G4176" i="1"/>
  <c r="E4176" i="1"/>
  <c r="D4176" i="1"/>
  <c r="G4175" i="1"/>
  <c r="E4175" i="1"/>
  <c r="D4175" i="1"/>
  <c r="G4174" i="1"/>
  <c r="E4174" i="1"/>
  <c r="D4174" i="1"/>
  <c r="G4173" i="1"/>
  <c r="E4173" i="1"/>
  <c r="D4173" i="1"/>
  <c r="G4172" i="1"/>
  <c r="E4172" i="1"/>
  <c r="D4172" i="1"/>
  <c r="G4171" i="1"/>
  <c r="E4171" i="1"/>
  <c r="D4171" i="1"/>
  <c r="G4170" i="1"/>
  <c r="E4170" i="1"/>
  <c r="D4170" i="1"/>
  <c r="G4169" i="1"/>
  <c r="E4169" i="1"/>
  <c r="D4169" i="1"/>
  <c r="G4168" i="1"/>
  <c r="E4168" i="1"/>
  <c r="D4168" i="1"/>
  <c r="G4167" i="1"/>
  <c r="E4167" i="1"/>
  <c r="D4167" i="1"/>
  <c r="G4166" i="1"/>
  <c r="E4166" i="1"/>
  <c r="D4166" i="1"/>
  <c r="G4165" i="1"/>
  <c r="E4165" i="1"/>
  <c r="D4165" i="1"/>
  <c r="G4164" i="1"/>
  <c r="E4164" i="1"/>
  <c r="D4164" i="1"/>
  <c r="G4163" i="1"/>
  <c r="E4163" i="1"/>
  <c r="D4163" i="1"/>
  <c r="G4162" i="1"/>
  <c r="E4162" i="1"/>
  <c r="D4162" i="1"/>
  <c r="G4161" i="1"/>
  <c r="E4161" i="1"/>
  <c r="D4161" i="1"/>
  <c r="G4160" i="1"/>
  <c r="E4160" i="1"/>
  <c r="D4160" i="1"/>
  <c r="G4159" i="1"/>
  <c r="E4159" i="1"/>
  <c r="D4159" i="1"/>
  <c r="G4158" i="1"/>
  <c r="E4158" i="1"/>
  <c r="D4158" i="1"/>
  <c r="F4158" i="1" s="1"/>
  <c r="G4157" i="1"/>
  <c r="E4157" i="1"/>
  <c r="D4157" i="1"/>
  <c r="G4156" i="1"/>
  <c r="E4156" i="1"/>
  <c r="D4156" i="1"/>
  <c r="G4155" i="1"/>
  <c r="E4155" i="1"/>
  <c r="D4155" i="1"/>
  <c r="G4154" i="1"/>
  <c r="E4154" i="1"/>
  <c r="D4154" i="1"/>
  <c r="G4153" i="1"/>
  <c r="E4153" i="1"/>
  <c r="D4153" i="1"/>
  <c r="G4152" i="1"/>
  <c r="E4152" i="1"/>
  <c r="D4152" i="1"/>
  <c r="G4151" i="1"/>
  <c r="E4151" i="1"/>
  <c r="D4151" i="1"/>
  <c r="G4150" i="1"/>
  <c r="E4150" i="1"/>
  <c r="D4150" i="1"/>
  <c r="G4149" i="1"/>
  <c r="E4149" i="1"/>
  <c r="D4149" i="1"/>
  <c r="G4148" i="1"/>
  <c r="E4148" i="1"/>
  <c r="D4148" i="1"/>
  <c r="G4147" i="1"/>
  <c r="E4147" i="1"/>
  <c r="D4147" i="1"/>
  <c r="G4146" i="1"/>
  <c r="E4146" i="1"/>
  <c r="D4146" i="1"/>
  <c r="G4145" i="1"/>
  <c r="E4145" i="1"/>
  <c r="D4145" i="1"/>
  <c r="G4144" i="1"/>
  <c r="E4144" i="1"/>
  <c r="D4144" i="1"/>
  <c r="G4143" i="1"/>
  <c r="E4143" i="1"/>
  <c r="D4143" i="1"/>
  <c r="G4142" i="1"/>
  <c r="E4142" i="1"/>
  <c r="D4142" i="1"/>
  <c r="G4141" i="1"/>
  <c r="E4141" i="1"/>
  <c r="D4141" i="1"/>
  <c r="G4140" i="1"/>
  <c r="E4140" i="1"/>
  <c r="D4140" i="1"/>
  <c r="G4139" i="1"/>
  <c r="E4139" i="1"/>
  <c r="D4139" i="1"/>
  <c r="G4138" i="1"/>
  <c r="E4138" i="1"/>
  <c r="D4138" i="1"/>
  <c r="G4137" i="1"/>
  <c r="E4137" i="1"/>
  <c r="D4137" i="1"/>
  <c r="G4136" i="1"/>
  <c r="E4136" i="1"/>
  <c r="D4136" i="1"/>
  <c r="G4135" i="1"/>
  <c r="E4135" i="1"/>
  <c r="D4135" i="1"/>
  <c r="G4134" i="1"/>
  <c r="E4134" i="1"/>
  <c r="D4134" i="1"/>
  <c r="G4133" i="1"/>
  <c r="E4133" i="1"/>
  <c r="D4133" i="1"/>
  <c r="H4132" i="1"/>
  <c r="G4132" i="1"/>
  <c r="E4132" i="1"/>
  <c r="D4132" i="1"/>
  <c r="F4132" i="1" s="1"/>
  <c r="G4131" i="1"/>
  <c r="E4131" i="1"/>
  <c r="D4131" i="1"/>
  <c r="F4131" i="1" s="1"/>
  <c r="H4131" i="1" s="1"/>
  <c r="G4130" i="1"/>
  <c r="E4130" i="1"/>
  <c r="D4130" i="1"/>
  <c r="F4130" i="1" s="1"/>
  <c r="G4129" i="1"/>
  <c r="E4129" i="1"/>
  <c r="D4129" i="1"/>
  <c r="H4128" i="1"/>
  <c r="G4128" i="1"/>
  <c r="E4128" i="1"/>
  <c r="D4128" i="1"/>
  <c r="F4128" i="1" s="1"/>
  <c r="G4127" i="1"/>
  <c r="E4127" i="1"/>
  <c r="D4127" i="1"/>
  <c r="G4126" i="1"/>
  <c r="E4126" i="1"/>
  <c r="D4126" i="1"/>
  <c r="G4125" i="1"/>
  <c r="E4125" i="1"/>
  <c r="D4125" i="1"/>
  <c r="H4124" i="1"/>
  <c r="G4124" i="1"/>
  <c r="E4124" i="1"/>
  <c r="D4124" i="1"/>
  <c r="F4124" i="1" s="1"/>
  <c r="G4123" i="1"/>
  <c r="E4123" i="1"/>
  <c r="D4123" i="1"/>
  <c r="G4122" i="1"/>
  <c r="E4122" i="1"/>
  <c r="D4122" i="1"/>
  <c r="G4121" i="1"/>
  <c r="E4121" i="1"/>
  <c r="D4121" i="1"/>
  <c r="H4120" i="1"/>
  <c r="G4120" i="1"/>
  <c r="E4120" i="1"/>
  <c r="D4120" i="1"/>
  <c r="F4120" i="1" s="1"/>
  <c r="G4119" i="1"/>
  <c r="E4119" i="1"/>
  <c r="D4119" i="1"/>
  <c r="G4118" i="1"/>
  <c r="E4118" i="1"/>
  <c r="D4118" i="1"/>
  <c r="G4117" i="1"/>
  <c r="E4117" i="1"/>
  <c r="D4117" i="1"/>
  <c r="H4116" i="1"/>
  <c r="G4116" i="1"/>
  <c r="E4116" i="1"/>
  <c r="D4116" i="1"/>
  <c r="F4116" i="1" s="1"/>
  <c r="G4115" i="1"/>
  <c r="E4115" i="1"/>
  <c r="D4115" i="1"/>
  <c r="G4114" i="1"/>
  <c r="E4114" i="1"/>
  <c r="D4114" i="1"/>
  <c r="G4113" i="1"/>
  <c r="E4113" i="1"/>
  <c r="D4113" i="1"/>
  <c r="H4112" i="1"/>
  <c r="G4112" i="1"/>
  <c r="E4112" i="1"/>
  <c r="D4112" i="1"/>
  <c r="F4112" i="1" s="1"/>
  <c r="G4111" i="1"/>
  <c r="E4111" i="1"/>
  <c r="D4111" i="1"/>
  <c r="G4110" i="1"/>
  <c r="E4110" i="1"/>
  <c r="D4110" i="1"/>
  <c r="G4109" i="1"/>
  <c r="E4109" i="1"/>
  <c r="D4109" i="1"/>
  <c r="H4108" i="1"/>
  <c r="G4108" i="1"/>
  <c r="E4108" i="1"/>
  <c r="D4108" i="1"/>
  <c r="F4108" i="1" s="1"/>
  <c r="G4107" i="1"/>
  <c r="E4107" i="1"/>
  <c r="D4107" i="1"/>
  <c r="G4106" i="1"/>
  <c r="E4106" i="1"/>
  <c r="D4106" i="1"/>
  <c r="G4105" i="1"/>
  <c r="E4105" i="1"/>
  <c r="D4105" i="1"/>
  <c r="H4104" i="1"/>
  <c r="G4104" i="1"/>
  <c r="E4104" i="1"/>
  <c r="D4104" i="1"/>
  <c r="F4104" i="1" s="1"/>
  <c r="G4103" i="1"/>
  <c r="E4103" i="1"/>
  <c r="D4103" i="1"/>
  <c r="G4102" i="1"/>
  <c r="E4102" i="1"/>
  <c r="D4102" i="1"/>
  <c r="G4101" i="1"/>
  <c r="E4101" i="1"/>
  <c r="D4101" i="1"/>
  <c r="H4100" i="1"/>
  <c r="G4100" i="1"/>
  <c r="E4100" i="1"/>
  <c r="D4100" i="1"/>
  <c r="F4100" i="1" s="1"/>
  <c r="G4099" i="1"/>
  <c r="E4099" i="1"/>
  <c r="D4099" i="1"/>
  <c r="G4098" i="1"/>
  <c r="E4098" i="1"/>
  <c r="D4098" i="1"/>
  <c r="G4097" i="1"/>
  <c r="E4097" i="1"/>
  <c r="D4097" i="1"/>
  <c r="H4096" i="1"/>
  <c r="G4096" i="1"/>
  <c r="E4096" i="1"/>
  <c r="D4096" i="1"/>
  <c r="F4096" i="1" s="1"/>
  <c r="G4095" i="1"/>
  <c r="E4095" i="1"/>
  <c r="D4095" i="1"/>
  <c r="F4095" i="1" s="1"/>
  <c r="H4095" i="1" s="1"/>
  <c r="G4094" i="1"/>
  <c r="E4094" i="1"/>
  <c r="D4094" i="1"/>
  <c r="F4094" i="1" s="1"/>
  <c r="H4093" i="1"/>
  <c r="G4093" i="1"/>
  <c r="E4093" i="1"/>
  <c r="D4093" i="1"/>
  <c r="F4093" i="1" s="1"/>
  <c r="K4093" i="1" s="1"/>
  <c r="G4092" i="1"/>
  <c r="E4092" i="1"/>
  <c r="D4092" i="1"/>
  <c r="G4091" i="1"/>
  <c r="H4091" i="1" s="1"/>
  <c r="E4091" i="1"/>
  <c r="D4091" i="1"/>
  <c r="F4091" i="1" s="1"/>
  <c r="G4090" i="1"/>
  <c r="E4090" i="1"/>
  <c r="D4090" i="1"/>
  <c r="G4089" i="1"/>
  <c r="H4089" i="1" s="1"/>
  <c r="E4089" i="1"/>
  <c r="D4089" i="1"/>
  <c r="F4089" i="1" s="1"/>
  <c r="G4088" i="1"/>
  <c r="E4088" i="1"/>
  <c r="D4088" i="1"/>
  <c r="F4088" i="1" s="1"/>
  <c r="H4088" i="1" s="1"/>
  <c r="H4087" i="1"/>
  <c r="G4087" i="1"/>
  <c r="E4087" i="1"/>
  <c r="D4087" i="1"/>
  <c r="F4087" i="1" s="1"/>
  <c r="G4086" i="1"/>
  <c r="E4086" i="1"/>
  <c r="D4086" i="1"/>
  <c r="F4086" i="1" s="1"/>
  <c r="H4086" i="1" s="1"/>
  <c r="H4085" i="1"/>
  <c r="G4085" i="1"/>
  <c r="E4085" i="1"/>
  <c r="D4085" i="1"/>
  <c r="F4085" i="1" s="1"/>
  <c r="K4085" i="1" s="1"/>
  <c r="G4084" i="1"/>
  <c r="E4084" i="1"/>
  <c r="D4084" i="1"/>
  <c r="G4083" i="1"/>
  <c r="E4083" i="1"/>
  <c r="D4083" i="1"/>
  <c r="H4082" i="1"/>
  <c r="G4082" i="1"/>
  <c r="E4082" i="1"/>
  <c r="D4082" i="1"/>
  <c r="F4082" i="1" s="1"/>
  <c r="G4081" i="1"/>
  <c r="E4081" i="1"/>
  <c r="D4081" i="1"/>
  <c r="F4081" i="1" s="1"/>
  <c r="G4080" i="1"/>
  <c r="E4080" i="1"/>
  <c r="D4080" i="1"/>
  <c r="F4080" i="1" s="1"/>
  <c r="G4079" i="1"/>
  <c r="E4079" i="1"/>
  <c r="D4079" i="1"/>
  <c r="H4078" i="1"/>
  <c r="G4078" i="1"/>
  <c r="E4078" i="1"/>
  <c r="D4078" i="1"/>
  <c r="F4078" i="1" s="1"/>
  <c r="G4077" i="1"/>
  <c r="E4077" i="1"/>
  <c r="D4077" i="1"/>
  <c r="F4077" i="1" s="1"/>
  <c r="G4076" i="1"/>
  <c r="E4076" i="1"/>
  <c r="D4076" i="1"/>
  <c r="F4076" i="1" s="1"/>
  <c r="G4075" i="1"/>
  <c r="E4075" i="1"/>
  <c r="D4075" i="1"/>
  <c r="H4074" i="1"/>
  <c r="G4074" i="1"/>
  <c r="E4074" i="1"/>
  <c r="D4074" i="1"/>
  <c r="F4074" i="1" s="1"/>
  <c r="G4073" i="1"/>
  <c r="E4073" i="1"/>
  <c r="D4073" i="1"/>
  <c r="F4073" i="1" s="1"/>
  <c r="G4072" i="1"/>
  <c r="E4072" i="1"/>
  <c r="D4072" i="1"/>
  <c r="F4072" i="1" s="1"/>
  <c r="G4071" i="1"/>
  <c r="E4071" i="1"/>
  <c r="D4071" i="1"/>
  <c r="H4070" i="1"/>
  <c r="G4070" i="1"/>
  <c r="E4070" i="1"/>
  <c r="D4070" i="1"/>
  <c r="F4070" i="1" s="1"/>
  <c r="G4069" i="1"/>
  <c r="E4069" i="1"/>
  <c r="D4069" i="1"/>
  <c r="F4069" i="1" s="1"/>
  <c r="H4069" i="1" s="1"/>
  <c r="G4068" i="1"/>
  <c r="E4068" i="1"/>
  <c r="D4068" i="1"/>
  <c r="F4068" i="1" s="1"/>
  <c r="G4067" i="1"/>
  <c r="E4067" i="1"/>
  <c r="D4067" i="1"/>
  <c r="H4066" i="1"/>
  <c r="G4066" i="1"/>
  <c r="E4066" i="1"/>
  <c r="D4066" i="1"/>
  <c r="F4066" i="1" s="1"/>
  <c r="G4065" i="1"/>
  <c r="E4065" i="1"/>
  <c r="D4065" i="1"/>
  <c r="F4065" i="1" s="1"/>
  <c r="G4064" i="1"/>
  <c r="E4064" i="1"/>
  <c r="D4064" i="1"/>
  <c r="F4064" i="1" s="1"/>
  <c r="G4063" i="1"/>
  <c r="E4063" i="1"/>
  <c r="D4063" i="1"/>
  <c r="H4062" i="1"/>
  <c r="G4062" i="1"/>
  <c r="E4062" i="1"/>
  <c r="D4062" i="1"/>
  <c r="F4062" i="1" s="1"/>
  <c r="G4061" i="1"/>
  <c r="E4061" i="1"/>
  <c r="D4061" i="1"/>
  <c r="F4061" i="1" s="1"/>
  <c r="H4061" i="1" s="1"/>
  <c r="G4060" i="1"/>
  <c r="E4060" i="1"/>
  <c r="F4060" i="1" s="1"/>
  <c r="D4060" i="1"/>
  <c r="G4059" i="1"/>
  <c r="F4059" i="1"/>
  <c r="E4059" i="1"/>
  <c r="D4059" i="1"/>
  <c r="G4058" i="1"/>
  <c r="E4058" i="1"/>
  <c r="D4058" i="1"/>
  <c r="G4057" i="1"/>
  <c r="E4057" i="1"/>
  <c r="D4057" i="1"/>
  <c r="F4057" i="1" s="1"/>
  <c r="G4056" i="1"/>
  <c r="E4056" i="1"/>
  <c r="F4056" i="1" s="1"/>
  <c r="D4056" i="1"/>
  <c r="G4055" i="1"/>
  <c r="F4055" i="1"/>
  <c r="E4055" i="1"/>
  <c r="D4055" i="1"/>
  <c r="G4054" i="1"/>
  <c r="E4054" i="1"/>
  <c r="D4054" i="1"/>
  <c r="G4053" i="1"/>
  <c r="E4053" i="1"/>
  <c r="D4053" i="1"/>
  <c r="F4053" i="1" s="1"/>
  <c r="G4052" i="1"/>
  <c r="E4052" i="1"/>
  <c r="F4052" i="1" s="1"/>
  <c r="D4052" i="1"/>
  <c r="G4051" i="1"/>
  <c r="F4051" i="1"/>
  <c r="E4051" i="1"/>
  <c r="D4051" i="1"/>
  <c r="G4050" i="1"/>
  <c r="E4050" i="1"/>
  <c r="D4050" i="1"/>
  <c r="G4049" i="1"/>
  <c r="E4049" i="1"/>
  <c r="D4049" i="1"/>
  <c r="F4049" i="1" s="1"/>
  <c r="G4048" i="1"/>
  <c r="E4048" i="1"/>
  <c r="F4048" i="1" s="1"/>
  <c r="D4048" i="1"/>
  <c r="G4047" i="1"/>
  <c r="F4047" i="1"/>
  <c r="E4047" i="1"/>
  <c r="D4047" i="1"/>
  <c r="G4046" i="1"/>
  <c r="E4046" i="1"/>
  <c r="D4046" i="1"/>
  <c r="G4045" i="1"/>
  <c r="E4045" i="1"/>
  <c r="D4045" i="1"/>
  <c r="F4045" i="1" s="1"/>
  <c r="G4044" i="1"/>
  <c r="F4044" i="1"/>
  <c r="E4044" i="1"/>
  <c r="D4044" i="1"/>
  <c r="G4043" i="1"/>
  <c r="F4043" i="1"/>
  <c r="E4043" i="1"/>
  <c r="D4043" i="1"/>
  <c r="G4042" i="1"/>
  <c r="E4042" i="1"/>
  <c r="D4042" i="1"/>
  <c r="G4041" i="1"/>
  <c r="E4041" i="1"/>
  <c r="D4041" i="1"/>
  <c r="G4040" i="1"/>
  <c r="E4040" i="1"/>
  <c r="D4040" i="1"/>
  <c r="G4039" i="1"/>
  <c r="E4039" i="1"/>
  <c r="D4039" i="1"/>
  <c r="G4038" i="1"/>
  <c r="E4038" i="1"/>
  <c r="D4038" i="1"/>
  <c r="G4037" i="1"/>
  <c r="E4037" i="1"/>
  <c r="D4037" i="1"/>
  <c r="G4036" i="1"/>
  <c r="E4036" i="1"/>
  <c r="D4036" i="1"/>
  <c r="G4035" i="1"/>
  <c r="E4035" i="1"/>
  <c r="D4035" i="1"/>
  <c r="H4034" i="1"/>
  <c r="G4034" i="1"/>
  <c r="E4034" i="1"/>
  <c r="D4034" i="1"/>
  <c r="F4034" i="1" s="1"/>
  <c r="K4034" i="1" s="1"/>
  <c r="G4033" i="1"/>
  <c r="E4033" i="1"/>
  <c r="D4033" i="1"/>
  <c r="H4032" i="1"/>
  <c r="G4032" i="1"/>
  <c r="E4032" i="1"/>
  <c r="D4032" i="1"/>
  <c r="F4032" i="1" s="1"/>
  <c r="K4032" i="1" s="1"/>
  <c r="G4031" i="1"/>
  <c r="E4031" i="1"/>
  <c r="D4031" i="1"/>
  <c r="H4030" i="1"/>
  <c r="G4030" i="1"/>
  <c r="E4030" i="1"/>
  <c r="D4030" i="1"/>
  <c r="F4030" i="1" s="1"/>
  <c r="K4030" i="1" s="1"/>
  <c r="G4029" i="1"/>
  <c r="E4029" i="1"/>
  <c r="D4029" i="1"/>
  <c r="H4028" i="1"/>
  <c r="G4028" i="1"/>
  <c r="E4028" i="1"/>
  <c r="D4028" i="1"/>
  <c r="F4028" i="1" s="1"/>
  <c r="K4028" i="1" s="1"/>
  <c r="G4027" i="1"/>
  <c r="E4027" i="1"/>
  <c r="D4027" i="1"/>
  <c r="H4026" i="1"/>
  <c r="G4026" i="1"/>
  <c r="E4026" i="1"/>
  <c r="D4026" i="1"/>
  <c r="F4026" i="1" s="1"/>
  <c r="K4026" i="1" s="1"/>
  <c r="G4025" i="1"/>
  <c r="E4025" i="1"/>
  <c r="D4025" i="1"/>
  <c r="H4024" i="1"/>
  <c r="G4024" i="1"/>
  <c r="E4024" i="1"/>
  <c r="D4024" i="1"/>
  <c r="F4024" i="1" s="1"/>
  <c r="K4024" i="1" s="1"/>
  <c r="G4023" i="1"/>
  <c r="E4023" i="1"/>
  <c r="D4023" i="1"/>
  <c r="H4022" i="1"/>
  <c r="G4022" i="1"/>
  <c r="E4022" i="1"/>
  <c r="D4022" i="1"/>
  <c r="F4022" i="1" s="1"/>
  <c r="K4022" i="1" s="1"/>
  <c r="G4021" i="1"/>
  <c r="E4021" i="1"/>
  <c r="D4021" i="1"/>
  <c r="H4020" i="1"/>
  <c r="G4020" i="1"/>
  <c r="E4020" i="1"/>
  <c r="D4020" i="1"/>
  <c r="F4020" i="1" s="1"/>
  <c r="K4020" i="1" s="1"/>
  <c r="G4019" i="1"/>
  <c r="E4019" i="1"/>
  <c r="D4019" i="1"/>
  <c r="H4018" i="1"/>
  <c r="G4018" i="1"/>
  <c r="E4018" i="1"/>
  <c r="D4018" i="1"/>
  <c r="F4018" i="1" s="1"/>
  <c r="K4018" i="1" s="1"/>
  <c r="G4017" i="1"/>
  <c r="E4017" i="1"/>
  <c r="D4017" i="1"/>
  <c r="H4016" i="1"/>
  <c r="G4016" i="1"/>
  <c r="E4016" i="1"/>
  <c r="D4016" i="1"/>
  <c r="F4016" i="1" s="1"/>
  <c r="K4016" i="1" s="1"/>
  <c r="G4015" i="1"/>
  <c r="E4015" i="1"/>
  <c r="D4015" i="1"/>
  <c r="H4014" i="1"/>
  <c r="G4014" i="1"/>
  <c r="E4014" i="1"/>
  <c r="D4014" i="1"/>
  <c r="F4014" i="1" s="1"/>
  <c r="K4014" i="1" s="1"/>
  <c r="G4013" i="1"/>
  <c r="E4013" i="1"/>
  <c r="D4013" i="1"/>
  <c r="H4012" i="1"/>
  <c r="G4012" i="1"/>
  <c r="E4012" i="1"/>
  <c r="D4012" i="1"/>
  <c r="F4012" i="1" s="1"/>
  <c r="K4012" i="1" s="1"/>
  <c r="G4011" i="1"/>
  <c r="E4011" i="1"/>
  <c r="D4011" i="1"/>
  <c r="H4010" i="1"/>
  <c r="G4010" i="1"/>
  <c r="E4010" i="1"/>
  <c r="D4010" i="1"/>
  <c r="F4010" i="1" s="1"/>
  <c r="K4010" i="1" s="1"/>
  <c r="G4009" i="1"/>
  <c r="E4009" i="1"/>
  <c r="D4009" i="1"/>
  <c r="H4008" i="1"/>
  <c r="G4008" i="1"/>
  <c r="E4008" i="1"/>
  <c r="D4008" i="1"/>
  <c r="F4008" i="1" s="1"/>
  <c r="K4008" i="1" s="1"/>
  <c r="G4007" i="1"/>
  <c r="E4007" i="1"/>
  <c r="D4007" i="1"/>
  <c r="H4006" i="1"/>
  <c r="G4006" i="1"/>
  <c r="E4006" i="1"/>
  <c r="D4006" i="1"/>
  <c r="F4006" i="1" s="1"/>
  <c r="K4006" i="1" s="1"/>
  <c r="G4005" i="1"/>
  <c r="E4005" i="1"/>
  <c r="D4005" i="1"/>
  <c r="H4004" i="1"/>
  <c r="G4004" i="1"/>
  <c r="E4004" i="1"/>
  <c r="D4004" i="1"/>
  <c r="F4004" i="1" s="1"/>
  <c r="K4004" i="1" s="1"/>
  <c r="G4003" i="1"/>
  <c r="E4003" i="1"/>
  <c r="D4003" i="1"/>
  <c r="H4002" i="1"/>
  <c r="G4002" i="1"/>
  <c r="E4002" i="1"/>
  <c r="D4002" i="1"/>
  <c r="F4002" i="1" s="1"/>
  <c r="K4002" i="1" s="1"/>
  <c r="G4001" i="1"/>
  <c r="E4001" i="1"/>
  <c r="D4001" i="1"/>
  <c r="H4000" i="1"/>
  <c r="G4000" i="1"/>
  <c r="E4000" i="1"/>
  <c r="D4000" i="1"/>
  <c r="F4000" i="1" s="1"/>
  <c r="K4000" i="1" s="1"/>
  <c r="G3999" i="1"/>
  <c r="E3999" i="1"/>
  <c r="D3999" i="1"/>
  <c r="H3998" i="1"/>
  <c r="G3998" i="1"/>
  <c r="E3998" i="1"/>
  <c r="D3998" i="1"/>
  <c r="F3998" i="1" s="1"/>
  <c r="G3997" i="1"/>
  <c r="E3997" i="1"/>
  <c r="D3997" i="1"/>
  <c r="H3996" i="1"/>
  <c r="G3996" i="1"/>
  <c r="E3996" i="1"/>
  <c r="D3996" i="1"/>
  <c r="F3996" i="1" s="1"/>
  <c r="G3995" i="1"/>
  <c r="E3995" i="1"/>
  <c r="D3995" i="1"/>
  <c r="H3994" i="1"/>
  <c r="G3994" i="1"/>
  <c r="E3994" i="1"/>
  <c r="D3994" i="1"/>
  <c r="F3994" i="1" s="1"/>
  <c r="G3993" i="1"/>
  <c r="E3993" i="1"/>
  <c r="D3993" i="1"/>
  <c r="H3992" i="1"/>
  <c r="G3992" i="1"/>
  <c r="E3992" i="1"/>
  <c r="D3992" i="1"/>
  <c r="F3992" i="1" s="1"/>
  <c r="G3991" i="1"/>
  <c r="E3991" i="1"/>
  <c r="D3991" i="1"/>
  <c r="H3990" i="1"/>
  <c r="G3990" i="1"/>
  <c r="E3990" i="1"/>
  <c r="D3990" i="1"/>
  <c r="F3990" i="1" s="1"/>
  <c r="G3989" i="1"/>
  <c r="E3989" i="1"/>
  <c r="D3989" i="1"/>
  <c r="H3988" i="1"/>
  <c r="G3988" i="1"/>
  <c r="E3988" i="1"/>
  <c r="D3988" i="1"/>
  <c r="F3988" i="1" s="1"/>
  <c r="G3987" i="1"/>
  <c r="E3987" i="1"/>
  <c r="D3987" i="1"/>
  <c r="F3987" i="1" s="1"/>
  <c r="H3987" i="1" s="1"/>
  <c r="G3986" i="1"/>
  <c r="H3986" i="1" s="1"/>
  <c r="E3986" i="1"/>
  <c r="D3986" i="1"/>
  <c r="F3986" i="1" s="1"/>
  <c r="G3985" i="1"/>
  <c r="E3985" i="1"/>
  <c r="D3985" i="1"/>
  <c r="G3984" i="1"/>
  <c r="H3984" i="1" s="1"/>
  <c r="E3984" i="1"/>
  <c r="D3984" i="1"/>
  <c r="F3984" i="1" s="1"/>
  <c r="G3983" i="1"/>
  <c r="E3983" i="1"/>
  <c r="D3983" i="1"/>
  <c r="F3983" i="1" s="1"/>
  <c r="H3983" i="1" s="1"/>
  <c r="G3982" i="1"/>
  <c r="H3982" i="1" s="1"/>
  <c r="E3982" i="1"/>
  <c r="D3982" i="1"/>
  <c r="F3982" i="1" s="1"/>
  <c r="G3981" i="1"/>
  <c r="E3981" i="1"/>
  <c r="D3981" i="1"/>
  <c r="F3981" i="1" s="1"/>
  <c r="H3981" i="1" s="1"/>
  <c r="H3980" i="1"/>
  <c r="G3980" i="1"/>
  <c r="E3980" i="1"/>
  <c r="D3980" i="1"/>
  <c r="F3980" i="1" s="1"/>
  <c r="G3979" i="1"/>
  <c r="E3979" i="1"/>
  <c r="D3979" i="1"/>
  <c r="G3978" i="1"/>
  <c r="E3978" i="1"/>
  <c r="D3978" i="1"/>
  <c r="F3978" i="1" s="1"/>
  <c r="G3977" i="1"/>
  <c r="F3977" i="1"/>
  <c r="E3977" i="1"/>
  <c r="D3977" i="1"/>
  <c r="G3976" i="1"/>
  <c r="E3976" i="1"/>
  <c r="F3976" i="1" s="1"/>
  <c r="D3976" i="1"/>
  <c r="G3975" i="1"/>
  <c r="E3975" i="1"/>
  <c r="D3975" i="1"/>
  <c r="G3974" i="1"/>
  <c r="E3974" i="1"/>
  <c r="D3974" i="1"/>
  <c r="F3974" i="1" s="1"/>
  <c r="G3973" i="1"/>
  <c r="F3973" i="1"/>
  <c r="E3973" i="1"/>
  <c r="D3973" i="1"/>
  <c r="G3972" i="1"/>
  <c r="E3972" i="1"/>
  <c r="F3972" i="1" s="1"/>
  <c r="D3972" i="1"/>
  <c r="G3971" i="1"/>
  <c r="E3971" i="1"/>
  <c r="D3971" i="1"/>
  <c r="G3970" i="1"/>
  <c r="E3970" i="1"/>
  <c r="D3970" i="1"/>
  <c r="F3970" i="1" s="1"/>
  <c r="G3969" i="1"/>
  <c r="F3969" i="1"/>
  <c r="E3969" i="1"/>
  <c r="D3969" i="1"/>
  <c r="G3968" i="1"/>
  <c r="E3968" i="1"/>
  <c r="F3968" i="1" s="1"/>
  <c r="D3968" i="1"/>
  <c r="G3967" i="1"/>
  <c r="E3967" i="1"/>
  <c r="D3967" i="1"/>
  <c r="G3966" i="1"/>
  <c r="E3966" i="1"/>
  <c r="D3966" i="1"/>
  <c r="F3966" i="1" s="1"/>
  <c r="G3965" i="1"/>
  <c r="F3965" i="1"/>
  <c r="E3965" i="1"/>
  <c r="D3965" i="1"/>
  <c r="G3964" i="1"/>
  <c r="E3964" i="1"/>
  <c r="F3964" i="1" s="1"/>
  <c r="D3964" i="1"/>
  <c r="G3963" i="1"/>
  <c r="E3963" i="1"/>
  <c r="D3963" i="1"/>
  <c r="G3962" i="1"/>
  <c r="E3962" i="1"/>
  <c r="D3962" i="1"/>
  <c r="F3962" i="1" s="1"/>
  <c r="G3961" i="1"/>
  <c r="F3961" i="1"/>
  <c r="E3961" i="1"/>
  <c r="D3961" i="1"/>
  <c r="G3960" i="1"/>
  <c r="E3960" i="1"/>
  <c r="F3960" i="1" s="1"/>
  <c r="D3960" i="1"/>
  <c r="G3959" i="1"/>
  <c r="E3959" i="1"/>
  <c r="D3959" i="1"/>
  <c r="G3958" i="1"/>
  <c r="E3958" i="1"/>
  <c r="D3958" i="1"/>
  <c r="F3958" i="1" s="1"/>
  <c r="G3957" i="1"/>
  <c r="F3957" i="1"/>
  <c r="E3957" i="1"/>
  <c r="D3957" i="1"/>
  <c r="G3956" i="1"/>
  <c r="E3956" i="1"/>
  <c r="F3956" i="1" s="1"/>
  <c r="D3956" i="1"/>
  <c r="G3955" i="1"/>
  <c r="E3955" i="1"/>
  <c r="D3955" i="1"/>
  <c r="G3954" i="1"/>
  <c r="E3954" i="1"/>
  <c r="D3954" i="1"/>
  <c r="F3954" i="1" s="1"/>
  <c r="G3953" i="1"/>
  <c r="F3953" i="1"/>
  <c r="E3953" i="1"/>
  <c r="D3953" i="1"/>
  <c r="G3952" i="1"/>
  <c r="E3952" i="1"/>
  <c r="F3952" i="1" s="1"/>
  <c r="D3952" i="1"/>
  <c r="G3951" i="1"/>
  <c r="E3951" i="1"/>
  <c r="D3951" i="1"/>
  <c r="G3950" i="1"/>
  <c r="E3950" i="1"/>
  <c r="D3950" i="1"/>
  <c r="F3950" i="1" s="1"/>
  <c r="G3949" i="1"/>
  <c r="F3949" i="1"/>
  <c r="E3949" i="1"/>
  <c r="D3949" i="1"/>
  <c r="G3948" i="1"/>
  <c r="E3948" i="1"/>
  <c r="F3948" i="1" s="1"/>
  <c r="D3948" i="1"/>
  <c r="G3947" i="1"/>
  <c r="E3947" i="1"/>
  <c r="D3947" i="1"/>
  <c r="G3946" i="1"/>
  <c r="E3946" i="1"/>
  <c r="D3946" i="1"/>
  <c r="F3946" i="1" s="1"/>
  <c r="G3945" i="1"/>
  <c r="F3945" i="1"/>
  <c r="E3945" i="1"/>
  <c r="D3945" i="1"/>
  <c r="G3944" i="1"/>
  <c r="E3944" i="1"/>
  <c r="F3944" i="1" s="1"/>
  <c r="D3944" i="1"/>
  <c r="G3943" i="1"/>
  <c r="E3943" i="1"/>
  <c r="D3943" i="1"/>
  <c r="G3942" i="1"/>
  <c r="E3942" i="1"/>
  <c r="D3942" i="1"/>
  <c r="F3942" i="1" s="1"/>
  <c r="G3941" i="1"/>
  <c r="F3941" i="1"/>
  <c r="E3941" i="1"/>
  <c r="D3941" i="1"/>
  <c r="G3940" i="1"/>
  <c r="E3940" i="1"/>
  <c r="F3940" i="1" s="1"/>
  <c r="D3940" i="1"/>
  <c r="G3939" i="1"/>
  <c r="E3939" i="1"/>
  <c r="D3939" i="1"/>
  <c r="G3938" i="1"/>
  <c r="E3938" i="1"/>
  <c r="D3938" i="1"/>
  <c r="F3938" i="1" s="1"/>
  <c r="G3937" i="1"/>
  <c r="F3937" i="1"/>
  <c r="E3937" i="1"/>
  <c r="D3937" i="1"/>
  <c r="G3936" i="1"/>
  <c r="F3936" i="1"/>
  <c r="E3936" i="1"/>
  <c r="D3936" i="1"/>
  <c r="H3935" i="1"/>
  <c r="G3935" i="1"/>
  <c r="E3935" i="1"/>
  <c r="D3935" i="1"/>
  <c r="F3935" i="1" s="1"/>
  <c r="G3934" i="1"/>
  <c r="E3934" i="1"/>
  <c r="D3934" i="1"/>
  <c r="G3933" i="1"/>
  <c r="F3933" i="1"/>
  <c r="E3933" i="1"/>
  <c r="D3933" i="1"/>
  <c r="G3932" i="1"/>
  <c r="F3932" i="1"/>
  <c r="E3932" i="1"/>
  <c r="D3932" i="1"/>
  <c r="H3931" i="1"/>
  <c r="G3931" i="1"/>
  <c r="E3931" i="1"/>
  <c r="D3931" i="1"/>
  <c r="F3931" i="1" s="1"/>
  <c r="G3930" i="1"/>
  <c r="E3930" i="1"/>
  <c r="D3930" i="1"/>
  <c r="G3929" i="1"/>
  <c r="F3929" i="1"/>
  <c r="E3929" i="1"/>
  <c r="D3929" i="1"/>
  <c r="G3928" i="1"/>
  <c r="F3928" i="1"/>
  <c r="E3928" i="1"/>
  <c r="D3928" i="1"/>
  <c r="H3927" i="1"/>
  <c r="G3927" i="1"/>
  <c r="E3927" i="1"/>
  <c r="D3927" i="1"/>
  <c r="F3927" i="1" s="1"/>
  <c r="G3926" i="1"/>
  <c r="E3926" i="1"/>
  <c r="D3926" i="1"/>
  <c r="G3925" i="1"/>
  <c r="F3925" i="1"/>
  <c r="E3925" i="1"/>
  <c r="D3925" i="1"/>
  <c r="G3924" i="1"/>
  <c r="F3924" i="1"/>
  <c r="E3924" i="1"/>
  <c r="D3924" i="1"/>
  <c r="G3923" i="1"/>
  <c r="E3923" i="1"/>
  <c r="D3923" i="1"/>
  <c r="F3923" i="1" s="1"/>
  <c r="G3922" i="1"/>
  <c r="E3922" i="1"/>
  <c r="D3922" i="1"/>
  <c r="G3921" i="1"/>
  <c r="E3921" i="1"/>
  <c r="D3921" i="1"/>
  <c r="G3920" i="1"/>
  <c r="F3920" i="1"/>
  <c r="E3920" i="1"/>
  <c r="D3920" i="1"/>
  <c r="G3919" i="1"/>
  <c r="E3919" i="1"/>
  <c r="D3919" i="1"/>
  <c r="F3919" i="1" s="1"/>
  <c r="G3918" i="1"/>
  <c r="E3918" i="1"/>
  <c r="D3918" i="1"/>
  <c r="G3917" i="1"/>
  <c r="E3917" i="1"/>
  <c r="D3917" i="1"/>
  <c r="F3917" i="1" s="1"/>
  <c r="G3916" i="1"/>
  <c r="E3916" i="1"/>
  <c r="D3916" i="1"/>
  <c r="G3915" i="1"/>
  <c r="E3915" i="1"/>
  <c r="D3915" i="1"/>
  <c r="F3915" i="1" s="1"/>
  <c r="G3914" i="1"/>
  <c r="E3914" i="1"/>
  <c r="D3914" i="1"/>
  <c r="G3913" i="1"/>
  <c r="E3913" i="1"/>
  <c r="D3913" i="1"/>
  <c r="F3913" i="1" s="1"/>
  <c r="G3912" i="1"/>
  <c r="E3912" i="1"/>
  <c r="D3912" i="1"/>
  <c r="G3911" i="1"/>
  <c r="E3911" i="1"/>
  <c r="D3911" i="1"/>
  <c r="F3911" i="1" s="1"/>
  <c r="G3910" i="1"/>
  <c r="E3910" i="1"/>
  <c r="D3910" i="1"/>
  <c r="G3909" i="1"/>
  <c r="E3909" i="1"/>
  <c r="D3909" i="1"/>
  <c r="F3909" i="1" s="1"/>
  <c r="G3908" i="1"/>
  <c r="E3908" i="1"/>
  <c r="D3908" i="1"/>
  <c r="F3908" i="1" s="1"/>
  <c r="G3907" i="1"/>
  <c r="E3907" i="1"/>
  <c r="D3907" i="1"/>
  <c r="F3907" i="1" s="1"/>
  <c r="G3906" i="1"/>
  <c r="E3906" i="1"/>
  <c r="D3906" i="1"/>
  <c r="F3906" i="1" s="1"/>
  <c r="G3905" i="1"/>
  <c r="E3905" i="1"/>
  <c r="D3905" i="1"/>
  <c r="F3905" i="1" s="1"/>
  <c r="G3904" i="1"/>
  <c r="E3904" i="1"/>
  <c r="D3904" i="1"/>
  <c r="F3904" i="1" s="1"/>
  <c r="G3903" i="1"/>
  <c r="E3903" i="1"/>
  <c r="D3903" i="1"/>
  <c r="F3903" i="1" s="1"/>
  <c r="G3902" i="1"/>
  <c r="E3902" i="1"/>
  <c r="D3902" i="1"/>
  <c r="F3902" i="1" s="1"/>
  <c r="G3901" i="1"/>
  <c r="E3901" i="1"/>
  <c r="D3901" i="1"/>
  <c r="F3901" i="1" s="1"/>
  <c r="G3900" i="1"/>
  <c r="E3900" i="1"/>
  <c r="D3900" i="1"/>
  <c r="F3900" i="1" s="1"/>
  <c r="G3899" i="1"/>
  <c r="E3899" i="1"/>
  <c r="D3899" i="1"/>
  <c r="F3899" i="1" s="1"/>
  <c r="G3898" i="1"/>
  <c r="E3898" i="1"/>
  <c r="D3898" i="1"/>
  <c r="F3898" i="1" s="1"/>
  <c r="G3897" i="1"/>
  <c r="E3897" i="1"/>
  <c r="D3897" i="1"/>
  <c r="F3897" i="1" s="1"/>
  <c r="G3896" i="1"/>
  <c r="E3896" i="1"/>
  <c r="D3896" i="1"/>
  <c r="F3896" i="1" s="1"/>
  <c r="G3895" i="1"/>
  <c r="E3895" i="1"/>
  <c r="D3895" i="1"/>
  <c r="F3895" i="1" s="1"/>
  <c r="G3894" i="1"/>
  <c r="E3894" i="1"/>
  <c r="D3894" i="1"/>
  <c r="F3894" i="1" s="1"/>
  <c r="G3893" i="1"/>
  <c r="E3893" i="1"/>
  <c r="D3893" i="1"/>
  <c r="F3893" i="1" s="1"/>
  <c r="G3892" i="1"/>
  <c r="E3892" i="1"/>
  <c r="D3892" i="1"/>
  <c r="F3892" i="1" s="1"/>
  <c r="G3891" i="1"/>
  <c r="E3891" i="1"/>
  <c r="D3891" i="1"/>
  <c r="F3891" i="1" s="1"/>
  <c r="G3890" i="1"/>
  <c r="E3890" i="1"/>
  <c r="D3890" i="1"/>
  <c r="F3890" i="1" s="1"/>
  <c r="G3889" i="1"/>
  <c r="E3889" i="1"/>
  <c r="D3889" i="1"/>
  <c r="F3889" i="1" s="1"/>
  <c r="G3888" i="1"/>
  <c r="E3888" i="1"/>
  <c r="D3888" i="1"/>
  <c r="F3888" i="1" s="1"/>
  <c r="G3887" i="1"/>
  <c r="E3887" i="1"/>
  <c r="D3887" i="1"/>
  <c r="F3887" i="1" s="1"/>
  <c r="G3886" i="1"/>
  <c r="E3886" i="1"/>
  <c r="D3886" i="1"/>
  <c r="F3886" i="1" s="1"/>
  <c r="G3885" i="1"/>
  <c r="E3885" i="1"/>
  <c r="D3885" i="1"/>
  <c r="F3885" i="1" s="1"/>
  <c r="G3884" i="1"/>
  <c r="E3884" i="1"/>
  <c r="D3884" i="1"/>
  <c r="F3884" i="1" s="1"/>
  <c r="G3883" i="1"/>
  <c r="E3883" i="1"/>
  <c r="D3883" i="1"/>
  <c r="F3883" i="1" s="1"/>
  <c r="G3882" i="1"/>
  <c r="E3882" i="1"/>
  <c r="D3882" i="1"/>
  <c r="F3882" i="1" s="1"/>
  <c r="G3881" i="1"/>
  <c r="E3881" i="1"/>
  <c r="D3881" i="1"/>
  <c r="F3881" i="1" s="1"/>
  <c r="G3880" i="1"/>
  <c r="E3880" i="1"/>
  <c r="D3880" i="1"/>
  <c r="F3880" i="1" s="1"/>
  <c r="G3879" i="1"/>
  <c r="E3879" i="1"/>
  <c r="D3879" i="1"/>
  <c r="F3879" i="1" s="1"/>
  <c r="G3878" i="1"/>
  <c r="E3878" i="1"/>
  <c r="D3878" i="1"/>
  <c r="F3878" i="1" s="1"/>
  <c r="G3877" i="1"/>
  <c r="E3877" i="1"/>
  <c r="D3877" i="1"/>
  <c r="F3877" i="1" s="1"/>
  <c r="G3876" i="1"/>
  <c r="E3876" i="1"/>
  <c r="D3876" i="1"/>
  <c r="F3876" i="1" s="1"/>
  <c r="G3875" i="1"/>
  <c r="E3875" i="1"/>
  <c r="D3875" i="1"/>
  <c r="F3875" i="1" s="1"/>
  <c r="G3874" i="1"/>
  <c r="E3874" i="1"/>
  <c r="D3874" i="1"/>
  <c r="F3874" i="1" s="1"/>
  <c r="G3873" i="1"/>
  <c r="E3873" i="1"/>
  <c r="D3873" i="1"/>
  <c r="F3873" i="1" s="1"/>
  <c r="G3872" i="1"/>
  <c r="E3872" i="1"/>
  <c r="D3872" i="1"/>
  <c r="F3872" i="1" s="1"/>
  <c r="G3871" i="1"/>
  <c r="E3871" i="1"/>
  <c r="D3871" i="1"/>
  <c r="F3871" i="1" s="1"/>
  <c r="G3870" i="1"/>
  <c r="E3870" i="1"/>
  <c r="D3870" i="1"/>
  <c r="F3870" i="1" s="1"/>
  <c r="G3869" i="1"/>
  <c r="E3869" i="1"/>
  <c r="D3869" i="1"/>
  <c r="F3869" i="1" s="1"/>
  <c r="G3868" i="1"/>
  <c r="E3868" i="1"/>
  <c r="D3868" i="1"/>
  <c r="F3868" i="1" s="1"/>
  <c r="G3867" i="1"/>
  <c r="F3867" i="1"/>
  <c r="H3867" i="1" s="1"/>
  <c r="E3867" i="1"/>
  <c r="D3867" i="1"/>
  <c r="G3866" i="1"/>
  <c r="E3866" i="1"/>
  <c r="D3866" i="1"/>
  <c r="F3866" i="1" s="1"/>
  <c r="G3865" i="1"/>
  <c r="F3865" i="1"/>
  <c r="H3865" i="1" s="1"/>
  <c r="E3865" i="1"/>
  <c r="D3865" i="1"/>
  <c r="G3864" i="1"/>
  <c r="E3864" i="1"/>
  <c r="D3864" i="1"/>
  <c r="F3864" i="1" s="1"/>
  <c r="G3863" i="1"/>
  <c r="F3863" i="1"/>
  <c r="H3863" i="1" s="1"/>
  <c r="E3863" i="1"/>
  <c r="D3863" i="1"/>
  <c r="G3862" i="1"/>
  <c r="E3862" i="1"/>
  <c r="D3862" i="1"/>
  <c r="F3862" i="1" s="1"/>
  <c r="G3861" i="1"/>
  <c r="F3861" i="1"/>
  <c r="H3861" i="1" s="1"/>
  <c r="E3861" i="1"/>
  <c r="D3861" i="1"/>
  <c r="G3860" i="1"/>
  <c r="E3860" i="1"/>
  <c r="D3860" i="1"/>
  <c r="F3860" i="1" s="1"/>
  <c r="G3859" i="1"/>
  <c r="F3859" i="1"/>
  <c r="H3859" i="1" s="1"/>
  <c r="E3859" i="1"/>
  <c r="D3859" i="1"/>
  <c r="G3858" i="1"/>
  <c r="E3858" i="1"/>
  <c r="D3858" i="1"/>
  <c r="F3858" i="1" s="1"/>
  <c r="G3857" i="1"/>
  <c r="F3857" i="1"/>
  <c r="H3857" i="1" s="1"/>
  <c r="E3857" i="1"/>
  <c r="D3857" i="1"/>
  <c r="G3856" i="1"/>
  <c r="E3856" i="1"/>
  <c r="D3856" i="1"/>
  <c r="F3856" i="1" s="1"/>
  <c r="G3855" i="1"/>
  <c r="F3855" i="1"/>
  <c r="H3855" i="1" s="1"/>
  <c r="E3855" i="1"/>
  <c r="D3855" i="1"/>
  <c r="G3854" i="1"/>
  <c r="E3854" i="1"/>
  <c r="D3854" i="1"/>
  <c r="F3854" i="1" s="1"/>
  <c r="G3853" i="1"/>
  <c r="F3853" i="1"/>
  <c r="H3853" i="1" s="1"/>
  <c r="E3853" i="1"/>
  <c r="D3853" i="1"/>
  <c r="G3852" i="1"/>
  <c r="E3852" i="1"/>
  <c r="D3852" i="1"/>
  <c r="F3852" i="1" s="1"/>
  <c r="G3851" i="1"/>
  <c r="F3851" i="1"/>
  <c r="H3851" i="1" s="1"/>
  <c r="E3851" i="1"/>
  <c r="D3851" i="1"/>
  <c r="G3850" i="1"/>
  <c r="E3850" i="1"/>
  <c r="D3850" i="1"/>
  <c r="F3850" i="1" s="1"/>
  <c r="G3849" i="1"/>
  <c r="F3849" i="1"/>
  <c r="H3849" i="1" s="1"/>
  <c r="E3849" i="1"/>
  <c r="D3849" i="1"/>
  <c r="G3848" i="1"/>
  <c r="E3848" i="1"/>
  <c r="D3848" i="1"/>
  <c r="F3848" i="1" s="1"/>
  <c r="G3847" i="1"/>
  <c r="F3847" i="1"/>
  <c r="H3847" i="1" s="1"/>
  <c r="E3847" i="1"/>
  <c r="D3847" i="1"/>
  <c r="G3846" i="1"/>
  <c r="F3846" i="1"/>
  <c r="E3846" i="1"/>
  <c r="D3846" i="1"/>
  <c r="G3845" i="1"/>
  <c r="E3845" i="1"/>
  <c r="D3845" i="1"/>
  <c r="G3844" i="1"/>
  <c r="F3844" i="1"/>
  <c r="E3844" i="1"/>
  <c r="D3844" i="1"/>
  <c r="G3843" i="1"/>
  <c r="F3843" i="1"/>
  <c r="E3843" i="1"/>
  <c r="D3843" i="1"/>
  <c r="G3842" i="1"/>
  <c r="E3842" i="1"/>
  <c r="D3842" i="1"/>
  <c r="G3841" i="1"/>
  <c r="E3841" i="1"/>
  <c r="D3841" i="1"/>
  <c r="F3841" i="1" s="1"/>
  <c r="G3840" i="1"/>
  <c r="F3840" i="1"/>
  <c r="H3840" i="1" s="1"/>
  <c r="E3840" i="1"/>
  <c r="D3840" i="1"/>
  <c r="G3839" i="1"/>
  <c r="F3839" i="1"/>
  <c r="E3839" i="1"/>
  <c r="D3839" i="1"/>
  <c r="G3838" i="1"/>
  <c r="E3838" i="1"/>
  <c r="D3838" i="1"/>
  <c r="G3837" i="1"/>
  <c r="E3837" i="1"/>
  <c r="D3837" i="1"/>
  <c r="F3837" i="1" s="1"/>
  <c r="G3836" i="1"/>
  <c r="F3836" i="1"/>
  <c r="H3836" i="1" s="1"/>
  <c r="E3836" i="1"/>
  <c r="D3836" i="1"/>
  <c r="G3835" i="1"/>
  <c r="F3835" i="1"/>
  <c r="E3835" i="1"/>
  <c r="D3835" i="1"/>
  <c r="G3834" i="1"/>
  <c r="E3834" i="1"/>
  <c r="D3834" i="1"/>
  <c r="G3833" i="1"/>
  <c r="E3833" i="1"/>
  <c r="D3833" i="1"/>
  <c r="F3833" i="1" s="1"/>
  <c r="G3832" i="1"/>
  <c r="F3832" i="1"/>
  <c r="H3832" i="1" s="1"/>
  <c r="E3832" i="1"/>
  <c r="D3832" i="1"/>
  <c r="G3831" i="1"/>
  <c r="F3831" i="1"/>
  <c r="E3831" i="1"/>
  <c r="D3831" i="1"/>
  <c r="G3830" i="1"/>
  <c r="E3830" i="1"/>
  <c r="D3830" i="1"/>
  <c r="G3829" i="1"/>
  <c r="E3829" i="1"/>
  <c r="D3829" i="1"/>
  <c r="F3829" i="1" s="1"/>
  <c r="G3828" i="1"/>
  <c r="F3828" i="1"/>
  <c r="H3828" i="1" s="1"/>
  <c r="E3828" i="1"/>
  <c r="D3828" i="1"/>
  <c r="G3827" i="1"/>
  <c r="F3827" i="1"/>
  <c r="E3827" i="1"/>
  <c r="D3827" i="1"/>
  <c r="G3826" i="1"/>
  <c r="E3826" i="1"/>
  <c r="D3826" i="1"/>
  <c r="G3825" i="1"/>
  <c r="E3825" i="1"/>
  <c r="D3825" i="1"/>
  <c r="F3825" i="1" s="1"/>
  <c r="G3824" i="1"/>
  <c r="F3824" i="1"/>
  <c r="H3824" i="1" s="1"/>
  <c r="E3824" i="1"/>
  <c r="D3824" i="1"/>
  <c r="G3823" i="1"/>
  <c r="F3823" i="1"/>
  <c r="E3823" i="1"/>
  <c r="D3823" i="1"/>
  <c r="G3822" i="1"/>
  <c r="E3822" i="1"/>
  <c r="D3822" i="1"/>
  <c r="G3821" i="1"/>
  <c r="E3821" i="1"/>
  <c r="D3821" i="1"/>
  <c r="F3821" i="1" s="1"/>
  <c r="G3820" i="1"/>
  <c r="F3820" i="1"/>
  <c r="H3820" i="1" s="1"/>
  <c r="E3820" i="1"/>
  <c r="D3820" i="1"/>
  <c r="G3819" i="1"/>
  <c r="F3819" i="1"/>
  <c r="E3819" i="1"/>
  <c r="D3819" i="1"/>
  <c r="G3818" i="1"/>
  <c r="E3818" i="1"/>
  <c r="D3818" i="1"/>
  <c r="G3817" i="1"/>
  <c r="E3817" i="1"/>
  <c r="D3817" i="1"/>
  <c r="F3817" i="1" s="1"/>
  <c r="G3816" i="1"/>
  <c r="F3816" i="1"/>
  <c r="H3816" i="1" s="1"/>
  <c r="E3816" i="1"/>
  <c r="D3816" i="1"/>
  <c r="G3815" i="1"/>
  <c r="F3815" i="1"/>
  <c r="E3815" i="1"/>
  <c r="D3815" i="1"/>
  <c r="G3814" i="1"/>
  <c r="E3814" i="1"/>
  <c r="D3814" i="1"/>
  <c r="G3813" i="1"/>
  <c r="E3813" i="1"/>
  <c r="D3813" i="1"/>
  <c r="F3813" i="1" s="1"/>
  <c r="G3812" i="1"/>
  <c r="F3812" i="1"/>
  <c r="H3812" i="1" s="1"/>
  <c r="E3812" i="1"/>
  <c r="D3812" i="1"/>
  <c r="G3811" i="1"/>
  <c r="F3811" i="1"/>
  <c r="E3811" i="1"/>
  <c r="D3811" i="1"/>
  <c r="G3810" i="1"/>
  <c r="E3810" i="1"/>
  <c r="D3810" i="1"/>
  <c r="G3809" i="1"/>
  <c r="E3809" i="1"/>
  <c r="D3809" i="1"/>
  <c r="F3809" i="1" s="1"/>
  <c r="G3808" i="1"/>
  <c r="F3808" i="1"/>
  <c r="H3808" i="1" s="1"/>
  <c r="E3808" i="1"/>
  <c r="D3808" i="1"/>
  <c r="G3807" i="1"/>
  <c r="F3807" i="1"/>
  <c r="E3807" i="1"/>
  <c r="D3807" i="1"/>
  <c r="G3806" i="1"/>
  <c r="E3806" i="1"/>
  <c r="D3806" i="1"/>
  <c r="G3805" i="1"/>
  <c r="E3805" i="1"/>
  <c r="D3805" i="1"/>
  <c r="F3805" i="1" s="1"/>
  <c r="K3804" i="1"/>
  <c r="G3804" i="1"/>
  <c r="F3804" i="1"/>
  <c r="H3804" i="1" s="1"/>
  <c r="E3804" i="1"/>
  <c r="D3804" i="1"/>
  <c r="G3803" i="1"/>
  <c r="F3803" i="1"/>
  <c r="E3803" i="1"/>
  <c r="D3803" i="1"/>
  <c r="G3802" i="1"/>
  <c r="E3802" i="1"/>
  <c r="D3802" i="1"/>
  <c r="G3801" i="1"/>
  <c r="E3801" i="1"/>
  <c r="D3801" i="1"/>
  <c r="F3801" i="1" s="1"/>
  <c r="K3800" i="1"/>
  <c r="G3800" i="1"/>
  <c r="F3800" i="1"/>
  <c r="H3800" i="1" s="1"/>
  <c r="E3800" i="1"/>
  <c r="D3800" i="1"/>
  <c r="G3799" i="1"/>
  <c r="F3799" i="1"/>
  <c r="E3799" i="1"/>
  <c r="D3799" i="1"/>
  <c r="G3798" i="1"/>
  <c r="E3798" i="1"/>
  <c r="D3798" i="1"/>
  <c r="G3797" i="1"/>
  <c r="E3797" i="1"/>
  <c r="D3797" i="1"/>
  <c r="F3797" i="1" s="1"/>
  <c r="G3796" i="1"/>
  <c r="F3796" i="1"/>
  <c r="E3796" i="1"/>
  <c r="D3796" i="1"/>
  <c r="G3795" i="1"/>
  <c r="F3795" i="1"/>
  <c r="E3795" i="1"/>
  <c r="D3795" i="1"/>
  <c r="G3794" i="1"/>
  <c r="E3794" i="1"/>
  <c r="D3794" i="1"/>
  <c r="F3794" i="1" s="1"/>
  <c r="G3793" i="1"/>
  <c r="E3793" i="1"/>
  <c r="D3793" i="1"/>
  <c r="F3793" i="1" s="1"/>
  <c r="G3792" i="1"/>
  <c r="F3792" i="1"/>
  <c r="H3792" i="1" s="1"/>
  <c r="E3792" i="1"/>
  <c r="D3792" i="1"/>
  <c r="G3791" i="1"/>
  <c r="F3791" i="1"/>
  <c r="E3791" i="1"/>
  <c r="D3791" i="1"/>
  <c r="G3790" i="1"/>
  <c r="E3790" i="1"/>
  <c r="D3790" i="1"/>
  <c r="F3790" i="1" s="1"/>
  <c r="G3789" i="1"/>
  <c r="E3789" i="1"/>
  <c r="D3789" i="1"/>
  <c r="F3789" i="1" s="1"/>
  <c r="G3788" i="1"/>
  <c r="F3788" i="1"/>
  <c r="E3788" i="1"/>
  <c r="D3788" i="1"/>
  <c r="G3787" i="1"/>
  <c r="F3787" i="1"/>
  <c r="E3787" i="1"/>
  <c r="D3787" i="1"/>
  <c r="G3786" i="1"/>
  <c r="F3786" i="1"/>
  <c r="H3786" i="1" s="1"/>
  <c r="E3786" i="1"/>
  <c r="D3786" i="1"/>
  <c r="G3785" i="1"/>
  <c r="E3785" i="1"/>
  <c r="D3785" i="1"/>
  <c r="F3785" i="1" s="1"/>
  <c r="G3784" i="1"/>
  <c r="E3784" i="1"/>
  <c r="D3784" i="1"/>
  <c r="F3784" i="1" s="1"/>
  <c r="G3783" i="1"/>
  <c r="F3783" i="1"/>
  <c r="E3783" i="1"/>
  <c r="D3783" i="1"/>
  <c r="G3782" i="1"/>
  <c r="E3782" i="1"/>
  <c r="D3782" i="1"/>
  <c r="G3781" i="1"/>
  <c r="E3781" i="1"/>
  <c r="D3781" i="1"/>
  <c r="F3781" i="1" s="1"/>
  <c r="G3780" i="1"/>
  <c r="F3780" i="1"/>
  <c r="E3780" i="1"/>
  <c r="D3780" i="1"/>
  <c r="G3779" i="1"/>
  <c r="F3779" i="1"/>
  <c r="E3779" i="1"/>
  <c r="D3779" i="1"/>
  <c r="G3778" i="1"/>
  <c r="E3778" i="1"/>
  <c r="D3778" i="1"/>
  <c r="F3778" i="1" s="1"/>
  <c r="G3777" i="1"/>
  <c r="E3777" i="1"/>
  <c r="D3777" i="1"/>
  <c r="F3777" i="1" s="1"/>
  <c r="G3776" i="1"/>
  <c r="F3776" i="1"/>
  <c r="H3776" i="1" s="1"/>
  <c r="E3776" i="1"/>
  <c r="D3776" i="1"/>
  <c r="G3775" i="1"/>
  <c r="F3775" i="1"/>
  <c r="E3775" i="1"/>
  <c r="D3775" i="1"/>
  <c r="G3774" i="1"/>
  <c r="E3774" i="1"/>
  <c r="D3774" i="1"/>
  <c r="F3774" i="1" s="1"/>
  <c r="G3773" i="1"/>
  <c r="E3773" i="1"/>
  <c r="D3773" i="1"/>
  <c r="F3773" i="1" s="1"/>
  <c r="G3772" i="1"/>
  <c r="F3772" i="1"/>
  <c r="E3772" i="1"/>
  <c r="D3772" i="1"/>
  <c r="G3771" i="1"/>
  <c r="F3771" i="1"/>
  <c r="E3771" i="1"/>
  <c r="D3771" i="1"/>
  <c r="G3770" i="1"/>
  <c r="F3770" i="1"/>
  <c r="H3770" i="1" s="1"/>
  <c r="E3770" i="1"/>
  <c r="D3770" i="1"/>
  <c r="G3769" i="1"/>
  <c r="E3769" i="1"/>
  <c r="D3769" i="1"/>
  <c r="F3769" i="1" s="1"/>
  <c r="G3768" i="1"/>
  <c r="E3768" i="1"/>
  <c r="D3768" i="1"/>
  <c r="F3768" i="1" s="1"/>
  <c r="G3767" i="1"/>
  <c r="F3767" i="1"/>
  <c r="E3767" i="1"/>
  <c r="D3767" i="1"/>
  <c r="G3766" i="1"/>
  <c r="E3766" i="1"/>
  <c r="D3766" i="1"/>
  <c r="G3765" i="1"/>
  <c r="E3765" i="1"/>
  <c r="D3765" i="1"/>
  <c r="F3765" i="1" s="1"/>
  <c r="G3764" i="1"/>
  <c r="F3764" i="1"/>
  <c r="E3764" i="1"/>
  <c r="D3764" i="1"/>
  <c r="G3763" i="1"/>
  <c r="F3763" i="1"/>
  <c r="E3763" i="1"/>
  <c r="D3763" i="1"/>
  <c r="G3762" i="1"/>
  <c r="E3762" i="1"/>
  <c r="D3762" i="1"/>
  <c r="F3762" i="1" s="1"/>
  <c r="G3761" i="1"/>
  <c r="E3761" i="1"/>
  <c r="D3761" i="1"/>
  <c r="F3761" i="1" s="1"/>
  <c r="G3760" i="1"/>
  <c r="F3760" i="1"/>
  <c r="H3760" i="1" s="1"/>
  <c r="E3760" i="1"/>
  <c r="D3760" i="1"/>
  <c r="G3759" i="1"/>
  <c r="F3759" i="1"/>
  <c r="E3759" i="1"/>
  <c r="D3759" i="1"/>
  <c r="G3758" i="1"/>
  <c r="E3758" i="1"/>
  <c r="D3758" i="1"/>
  <c r="F3758" i="1" s="1"/>
  <c r="G3757" i="1"/>
  <c r="E3757" i="1"/>
  <c r="D3757" i="1"/>
  <c r="F3757" i="1" s="1"/>
  <c r="G3756" i="1"/>
  <c r="F3756" i="1"/>
  <c r="E3756" i="1"/>
  <c r="D3756" i="1"/>
  <c r="G3755" i="1"/>
  <c r="F3755" i="1"/>
  <c r="E3755" i="1"/>
  <c r="D3755" i="1"/>
  <c r="G3754" i="1"/>
  <c r="F3754" i="1"/>
  <c r="H3754" i="1" s="1"/>
  <c r="E3754" i="1"/>
  <c r="D3754" i="1"/>
  <c r="G3753" i="1"/>
  <c r="E3753" i="1"/>
  <c r="D3753" i="1"/>
  <c r="F3753" i="1" s="1"/>
  <c r="G3752" i="1"/>
  <c r="E3752" i="1"/>
  <c r="D3752" i="1"/>
  <c r="F3752" i="1" s="1"/>
  <c r="G3751" i="1"/>
  <c r="F3751" i="1"/>
  <c r="E3751" i="1"/>
  <c r="D3751" i="1"/>
  <c r="G3750" i="1"/>
  <c r="E3750" i="1"/>
  <c r="D3750" i="1"/>
  <c r="G3749" i="1"/>
  <c r="E3749" i="1"/>
  <c r="D3749" i="1"/>
  <c r="F3749" i="1" s="1"/>
  <c r="G3748" i="1"/>
  <c r="E3748" i="1"/>
  <c r="D3748" i="1"/>
  <c r="F3748" i="1" s="1"/>
  <c r="G3747" i="1"/>
  <c r="F3747" i="1"/>
  <c r="E3747" i="1"/>
  <c r="D3747" i="1"/>
  <c r="G3746" i="1"/>
  <c r="E3746" i="1"/>
  <c r="D3746" i="1"/>
  <c r="F3746" i="1" s="1"/>
  <c r="G3745" i="1"/>
  <c r="E3745" i="1"/>
  <c r="D3745" i="1"/>
  <c r="F3745" i="1" s="1"/>
  <c r="G3744" i="1"/>
  <c r="F3744" i="1"/>
  <c r="H3744" i="1" s="1"/>
  <c r="E3744" i="1"/>
  <c r="D3744" i="1"/>
  <c r="G3743" i="1"/>
  <c r="F3743" i="1"/>
  <c r="E3743" i="1"/>
  <c r="D3743" i="1"/>
  <c r="G3742" i="1"/>
  <c r="E3742" i="1"/>
  <c r="D3742" i="1"/>
  <c r="F3742" i="1" s="1"/>
  <c r="G3741" i="1"/>
  <c r="E3741" i="1"/>
  <c r="D3741" i="1"/>
  <c r="F3741" i="1" s="1"/>
  <c r="G3740" i="1"/>
  <c r="F3740" i="1"/>
  <c r="E3740" i="1"/>
  <c r="D3740" i="1"/>
  <c r="G3739" i="1"/>
  <c r="F3739" i="1"/>
  <c r="E3739" i="1"/>
  <c r="D3739" i="1"/>
  <c r="G3738" i="1"/>
  <c r="F3738" i="1"/>
  <c r="H3738" i="1" s="1"/>
  <c r="E3738" i="1"/>
  <c r="D3738" i="1"/>
  <c r="G3737" i="1"/>
  <c r="E3737" i="1"/>
  <c r="D3737" i="1"/>
  <c r="F3737" i="1" s="1"/>
  <c r="G3736" i="1"/>
  <c r="E3736" i="1"/>
  <c r="D3736" i="1"/>
  <c r="F3736" i="1" s="1"/>
  <c r="G3735" i="1"/>
  <c r="F3735" i="1"/>
  <c r="E3735" i="1"/>
  <c r="D3735" i="1"/>
  <c r="G3734" i="1"/>
  <c r="E3734" i="1"/>
  <c r="D3734" i="1"/>
  <c r="G3733" i="1"/>
  <c r="E3733" i="1"/>
  <c r="D3733" i="1"/>
  <c r="F3733" i="1" s="1"/>
  <c r="G3732" i="1"/>
  <c r="F3732" i="1"/>
  <c r="E3732" i="1"/>
  <c r="D3732" i="1"/>
  <c r="G3731" i="1"/>
  <c r="F3731" i="1"/>
  <c r="E3731" i="1"/>
  <c r="D3731" i="1"/>
  <c r="G3730" i="1"/>
  <c r="E3730" i="1"/>
  <c r="D3730" i="1"/>
  <c r="F3730" i="1" s="1"/>
  <c r="G3729" i="1"/>
  <c r="E3729" i="1"/>
  <c r="D3729" i="1"/>
  <c r="F3729" i="1" s="1"/>
  <c r="G3728" i="1"/>
  <c r="F3728" i="1"/>
  <c r="H3728" i="1" s="1"/>
  <c r="E3728" i="1"/>
  <c r="D3728" i="1"/>
  <c r="G3727" i="1"/>
  <c r="F3727" i="1"/>
  <c r="E3727" i="1"/>
  <c r="D3727" i="1"/>
  <c r="G3726" i="1"/>
  <c r="E3726" i="1"/>
  <c r="D3726" i="1"/>
  <c r="G3725" i="1"/>
  <c r="E3725" i="1"/>
  <c r="D3725" i="1"/>
  <c r="G3724" i="1"/>
  <c r="F3724" i="1"/>
  <c r="H3724" i="1" s="1"/>
  <c r="E3724" i="1"/>
  <c r="D3724" i="1"/>
  <c r="G3723" i="1"/>
  <c r="F3723" i="1"/>
  <c r="E3723" i="1"/>
  <c r="D3723" i="1"/>
  <c r="G3722" i="1"/>
  <c r="E3722" i="1"/>
  <c r="D3722" i="1"/>
  <c r="G3721" i="1"/>
  <c r="F3721" i="1"/>
  <c r="E3721" i="1"/>
  <c r="D3721" i="1"/>
  <c r="G3720" i="1"/>
  <c r="E3720" i="1"/>
  <c r="D3720" i="1"/>
  <c r="F3720" i="1" s="1"/>
  <c r="G3719" i="1"/>
  <c r="E3719" i="1"/>
  <c r="D3719" i="1"/>
  <c r="G3718" i="1"/>
  <c r="F3718" i="1"/>
  <c r="E3718" i="1"/>
  <c r="D3718" i="1"/>
  <c r="G3717" i="1"/>
  <c r="F3717" i="1"/>
  <c r="H3717" i="1" s="1"/>
  <c r="E3717" i="1"/>
  <c r="D3717" i="1"/>
  <c r="G3716" i="1"/>
  <c r="E3716" i="1"/>
  <c r="D3716" i="1"/>
  <c r="F3716" i="1" s="1"/>
  <c r="G3715" i="1"/>
  <c r="E3715" i="1"/>
  <c r="D3715" i="1"/>
  <c r="G3714" i="1"/>
  <c r="F3714" i="1"/>
  <c r="E3714" i="1"/>
  <c r="D3714" i="1"/>
  <c r="G3713" i="1"/>
  <c r="F3713" i="1"/>
  <c r="H3713" i="1" s="1"/>
  <c r="E3713" i="1"/>
  <c r="D3713" i="1"/>
  <c r="G3712" i="1"/>
  <c r="E3712" i="1"/>
  <c r="D3712" i="1"/>
  <c r="F3712" i="1" s="1"/>
  <c r="G3711" i="1"/>
  <c r="E3711" i="1"/>
  <c r="D3711" i="1"/>
  <c r="G3710" i="1"/>
  <c r="F3710" i="1"/>
  <c r="E3710" i="1"/>
  <c r="D3710" i="1"/>
  <c r="G3709" i="1"/>
  <c r="F3709" i="1"/>
  <c r="H3709" i="1" s="1"/>
  <c r="E3709" i="1"/>
  <c r="D3709" i="1"/>
  <c r="G3708" i="1"/>
  <c r="E3708" i="1"/>
  <c r="D3708" i="1"/>
  <c r="F3708" i="1" s="1"/>
  <c r="G3707" i="1"/>
  <c r="E3707" i="1"/>
  <c r="D3707" i="1"/>
  <c r="G3706" i="1"/>
  <c r="F3706" i="1"/>
  <c r="E3706" i="1"/>
  <c r="D3706" i="1"/>
  <c r="G3705" i="1"/>
  <c r="F3705" i="1"/>
  <c r="H3705" i="1" s="1"/>
  <c r="E3705" i="1"/>
  <c r="D3705" i="1"/>
  <c r="G3704" i="1"/>
  <c r="E3704" i="1"/>
  <c r="D3704" i="1"/>
  <c r="F3704" i="1" s="1"/>
  <c r="G3703" i="1"/>
  <c r="E3703" i="1"/>
  <c r="D3703" i="1"/>
  <c r="G3702" i="1"/>
  <c r="F3702" i="1"/>
  <c r="E3702" i="1"/>
  <c r="D3702" i="1"/>
  <c r="G3701" i="1"/>
  <c r="F3701" i="1"/>
  <c r="H3701" i="1" s="1"/>
  <c r="E3701" i="1"/>
  <c r="D3701" i="1"/>
  <c r="G3700" i="1"/>
  <c r="E3700" i="1"/>
  <c r="D3700" i="1"/>
  <c r="F3700" i="1" s="1"/>
  <c r="G3699" i="1"/>
  <c r="E3699" i="1"/>
  <c r="D3699" i="1"/>
  <c r="G3698" i="1"/>
  <c r="F3698" i="1"/>
  <c r="E3698" i="1"/>
  <c r="D3698" i="1"/>
  <c r="G3697" i="1"/>
  <c r="F3697" i="1"/>
  <c r="H3697" i="1" s="1"/>
  <c r="E3697" i="1"/>
  <c r="D3697" i="1"/>
  <c r="G3696" i="1"/>
  <c r="E3696" i="1"/>
  <c r="D3696" i="1"/>
  <c r="F3696" i="1" s="1"/>
  <c r="G3695" i="1"/>
  <c r="E3695" i="1"/>
  <c r="D3695" i="1"/>
  <c r="G3694" i="1"/>
  <c r="F3694" i="1"/>
  <c r="E3694" i="1"/>
  <c r="D3694" i="1"/>
  <c r="G3693" i="1"/>
  <c r="F3693" i="1"/>
  <c r="H3693" i="1" s="1"/>
  <c r="E3693" i="1"/>
  <c r="D3693" i="1"/>
  <c r="G3692" i="1"/>
  <c r="E3692" i="1"/>
  <c r="D3692" i="1"/>
  <c r="F3692" i="1" s="1"/>
  <c r="G3691" i="1"/>
  <c r="E3691" i="1"/>
  <c r="D3691" i="1"/>
  <c r="G3690" i="1"/>
  <c r="F3690" i="1"/>
  <c r="E3690" i="1"/>
  <c r="D3690" i="1"/>
  <c r="G3689" i="1"/>
  <c r="F3689" i="1"/>
  <c r="H3689" i="1" s="1"/>
  <c r="E3689" i="1"/>
  <c r="D3689" i="1"/>
  <c r="G3688" i="1"/>
  <c r="E3688" i="1"/>
  <c r="D3688" i="1"/>
  <c r="F3688" i="1" s="1"/>
  <c r="G3687" i="1"/>
  <c r="E3687" i="1"/>
  <c r="D3687" i="1"/>
  <c r="G3686" i="1"/>
  <c r="F3686" i="1"/>
  <c r="E3686" i="1"/>
  <c r="D3686" i="1"/>
  <c r="G3685" i="1"/>
  <c r="F3685" i="1"/>
  <c r="H3685" i="1" s="1"/>
  <c r="E3685" i="1"/>
  <c r="D3685" i="1"/>
  <c r="G3684" i="1"/>
  <c r="E3684" i="1"/>
  <c r="D3684" i="1"/>
  <c r="F3684" i="1" s="1"/>
  <c r="G3683" i="1"/>
  <c r="E3683" i="1"/>
  <c r="D3683" i="1"/>
  <c r="G3682" i="1"/>
  <c r="F3682" i="1"/>
  <c r="E3682" i="1"/>
  <c r="D3682" i="1"/>
  <c r="G3681" i="1"/>
  <c r="F3681" i="1"/>
  <c r="H3681" i="1" s="1"/>
  <c r="E3681" i="1"/>
  <c r="D3681" i="1"/>
  <c r="G3680" i="1"/>
  <c r="E3680" i="1"/>
  <c r="D3680" i="1"/>
  <c r="F3680" i="1" s="1"/>
  <c r="G3679" i="1"/>
  <c r="E3679" i="1"/>
  <c r="D3679" i="1"/>
  <c r="G3678" i="1"/>
  <c r="F3678" i="1"/>
  <c r="E3678" i="1"/>
  <c r="D3678" i="1"/>
  <c r="G3677" i="1"/>
  <c r="F3677" i="1"/>
  <c r="H3677" i="1" s="1"/>
  <c r="E3677" i="1"/>
  <c r="D3677" i="1"/>
  <c r="G3676" i="1"/>
  <c r="E3676" i="1"/>
  <c r="D3676" i="1"/>
  <c r="F3676" i="1" s="1"/>
  <c r="G3675" i="1"/>
  <c r="E3675" i="1"/>
  <c r="D3675" i="1"/>
  <c r="G3674" i="1"/>
  <c r="F3674" i="1"/>
  <c r="E3674" i="1"/>
  <c r="D3674" i="1"/>
  <c r="G3673" i="1"/>
  <c r="F3673" i="1"/>
  <c r="H3673" i="1" s="1"/>
  <c r="E3673" i="1"/>
  <c r="D3673" i="1"/>
  <c r="G3672" i="1"/>
  <c r="E3672" i="1"/>
  <c r="D3672" i="1"/>
  <c r="F3672" i="1" s="1"/>
  <c r="G3671" i="1"/>
  <c r="E3671" i="1"/>
  <c r="D3671" i="1"/>
  <c r="G3670" i="1"/>
  <c r="F3670" i="1"/>
  <c r="E3670" i="1"/>
  <c r="D3670" i="1"/>
  <c r="G3669" i="1"/>
  <c r="F3669" i="1"/>
  <c r="H3669" i="1" s="1"/>
  <c r="E3669" i="1"/>
  <c r="D3669" i="1"/>
  <c r="G3668" i="1"/>
  <c r="E3668" i="1"/>
  <c r="D3668" i="1"/>
  <c r="F3668" i="1" s="1"/>
  <c r="G3667" i="1"/>
  <c r="E3667" i="1"/>
  <c r="D3667" i="1"/>
  <c r="G3666" i="1"/>
  <c r="F3666" i="1"/>
  <c r="E3666" i="1"/>
  <c r="D3666" i="1"/>
  <c r="G3665" i="1"/>
  <c r="F3665" i="1"/>
  <c r="H3665" i="1" s="1"/>
  <c r="E3665" i="1"/>
  <c r="D3665" i="1"/>
  <c r="G3664" i="1"/>
  <c r="E3664" i="1"/>
  <c r="D3664" i="1"/>
  <c r="F3664" i="1" s="1"/>
  <c r="G3663" i="1"/>
  <c r="E3663" i="1"/>
  <c r="D3663" i="1"/>
  <c r="G3662" i="1"/>
  <c r="F3662" i="1"/>
  <c r="E3662" i="1"/>
  <c r="D3662" i="1"/>
  <c r="G3661" i="1"/>
  <c r="F3661" i="1"/>
  <c r="H3661" i="1" s="1"/>
  <c r="E3661" i="1"/>
  <c r="D3661" i="1"/>
  <c r="G3660" i="1"/>
  <c r="E3660" i="1"/>
  <c r="D3660" i="1"/>
  <c r="F3660" i="1" s="1"/>
  <c r="G3659" i="1"/>
  <c r="E3659" i="1"/>
  <c r="D3659" i="1"/>
  <c r="G3658" i="1"/>
  <c r="F3658" i="1"/>
  <c r="E3658" i="1"/>
  <c r="D3658" i="1"/>
  <c r="G3657" i="1"/>
  <c r="F3657" i="1"/>
  <c r="H3657" i="1" s="1"/>
  <c r="E3657" i="1"/>
  <c r="D3657" i="1"/>
  <c r="G3656" i="1"/>
  <c r="E3656" i="1"/>
  <c r="D3656" i="1"/>
  <c r="F3656" i="1" s="1"/>
  <c r="G3655" i="1"/>
  <c r="E3655" i="1"/>
  <c r="D3655" i="1"/>
  <c r="G3654" i="1"/>
  <c r="F3654" i="1"/>
  <c r="E3654" i="1"/>
  <c r="D3654" i="1"/>
  <c r="G3653" i="1"/>
  <c r="F3653" i="1"/>
  <c r="H3653" i="1" s="1"/>
  <c r="E3653" i="1"/>
  <c r="D3653" i="1"/>
  <c r="G3652" i="1"/>
  <c r="E3652" i="1"/>
  <c r="D3652" i="1"/>
  <c r="F3652" i="1" s="1"/>
  <c r="G3651" i="1"/>
  <c r="E3651" i="1"/>
  <c r="D3651" i="1"/>
  <c r="G3650" i="1"/>
  <c r="F3650" i="1"/>
  <c r="E3650" i="1"/>
  <c r="D3650" i="1"/>
  <c r="G3649" i="1"/>
  <c r="F3649" i="1"/>
  <c r="H3649" i="1" s="1"/>
  <c r="E3649" i="1"/>
  <c r="D3649" i="1"/>
  <c r="G3648" i="1"/>
  <c r="E3648" i="1"/>
  <c r="D3648" i="1"/>
  <c r="F3648" i="1" s="1"/>
  <c r="G3647" i="1"/>
  <c r="E3647" i="1"/>
  <c r="D3647" i="1"/>
  <c r="G3646" i="1"/>
  <c r="F3646" i="1"/>
  <c r="E3646" i="1"/>
  <c r="D3646" i="1"/>
  <c r="G3645" i="1"/>
  <c r="F3645" i="1"/>
  <c r="H3645" i="1" s="1"/>
  <c r="E3645" i="1"/>
  <c r="D3645" i="1"/>
  <c r="G3644" i="1"/>
  <c r="E3644" i="1"/>
  <c r="D3644" i="1"/>
  <c r="F3644" i="1" s="1"/>
  <c r="G3643" i="1"/>
  <c r="E3643" i="1"/>
  <c r="D3643" i="1"/>
  <c r="G3642" i="1"/>
  <c r="F3642" i="1"/>
  <c r="E3642" i="1"/>
  <c r="D3642" i="1"/>
  <c r="G3641" i="1"/>
  <c r="F3641" i="1"/>
  <c r="H3641" i="1" s="1"/>
  <c r="E3641" i="1"/>
  <c r="D3641" i="1"/>
  <c r="G3640" i="1"/>
  <c r="E3640" i="1"/>
  <c r="D3640" i="1"/>
  <c r="F3640" i="1" s="1"/>
  <c r="G3639" i="1"/>
  <c r="E3639" i="1"/>
  <c r="D3639" i="1"/>
  <c r="G3638" i="1"/>
  <c r="F3638" i="1"/>
  <c r="E3638" i="1"/>
  <c r="D3638" i="1"/>
  <c r="G3637" i="1"/>
  <c r="F3637" i="1"/>
  <c r="H3637" i="1" s="1"/>
  <c r="E3637" i="1"/>
  <c r="D3637" i="1"/>
  <c r="G3636" i="1"/>
  <c r="E3636" i="1"/>
  <c r="D3636" i="1"/>
  <c r="F3636" i="1" s="1"/>
  <c r="G3635" i="1"/>
  <c r="E3635" i="1"/>
  <c r="D3635" i="1"/>
  <c r="G3634" i="1"/>
  <c r="F3634" i="1"/>
  <c r="E3634" i="1"/>
  <c r="D3634" i="1"/>
  <c r="G3633" i="1"/>
  <c r="F3633" i="1"/>
  <c r="H3633" i="1" s="1"/>
  <c r="E3633" i="1"/>
  <c r="D3633" i="1"/>
  <c r="G3632" i="1"/>
  <c r="E3632" i="1"/>
  <c r="D3632" i="1"/>
  <c r="F3632" i="1" s="1"/>
  <c r="G3631" i="1"/>
  <c r="E3631" i="1"/>
  <c r="D3631" i="1"/>
  <c r="G3630" i="1"/>
  <c r="F3630" i="1"/>
  <c r="E3630" i="1"/>
  <c r="D3630" i="1"/>
  <c r="G3629" i="1"/>
  <c r="F3629" i="1"/>
  <c r="H3629" i="1" s="1"/>
  <c r="E3629" i="1"/>
  <c r="D3629" i="1"/>
  <c r="G3628" i="1"/>
  <c r="E3628" i="1"/>
  <c r="D3628" i="1"/>
  <c r="F3628" i="1" s="1"/>
  <c r="G3627" i="1"/>
  <c r="E3627" i="1"/>
  <c r="D3627" i="1"/>
  <c r="G3626" i="1"/>
  <c r="F3626" i="1"/>
  <c r="E3626" i="1"/>
  <c r="D3626" i="1"/>
  <c r="G3625" i="1"/>
  <c r="F3625" i="1"/>
  <c r="H3625" i="1" s="1"/>
  <c r="E3625" i="1"/>
  <c r="D3625" i="1"/>
  <c r="G3624" i="1"/>
  <c r="E3624" i="1"/>
  <c r="D3624" i="1"/>
  <c r="F3624" i="1" s="1"/>
  <c r="G3623" i="1"/>
  <c r="E3623" i="1"/>
  <c r="D3623" i="1"/>
  <c r="G3622" i="1"/>
  <c r="F3622" i="1"/>
  <c r="E3622" i="1"/>
  <c r="D3622" i="1"/>
  <c r="K3621" i="1"/>
  <c r="G3621" i="1"/>
  <c r="F3621" i="1"/>
  <c r="H3621" i="1" s="1"/>
  <c r="E3621" i="1"/>
  <c r="D3621" i="1"/>
  <c r="G3620" i="1"/>
  <c r="E3620" i="1"/>
  <c r="D3620" i="1"/>
  <c r="F3620" i="1" s="1"/>
  <c r="G3619" i="1"/>
  <c r="E3619" i="1"/>
  <c r="D3619" i="1"/>
  <c r="G3618" i="1"/>
  <c r="F3618" i="1"/>
  <c r="E3618" i="1"/>
  <c r="D3618" i="1"/>
  <c r="K3617" i="1"/>
  <c r="G3617" i="1"/>
  <c r="F3617" i="1"/>
  <c r="H3617" i="1" s="1"/>
  <c r="E3617" i="1"/>
  <c r="D3617" i="1"/>
  <c r="G3616" i="1"/>
  <c r="E3616" i="1"/>
  <c r="D3616" i="1"/>
  <c r="F3616" i="1" s="1"/>
  <c r="G3615" i="1"/>
  <c r="E3615" i="1"/>
  <c r="D3615" i="1"/>
  <c r="G3614" i="1"/>
  <c r="F3614" i="1"/>
  <c r="E3614" i="1"/>
  <c r="D3614" i="1"/>
  <c r="K3613" i="1"/>
  <c r="G3613" i="1"/>
  <c r="F3613" i="1"/>
  <c r="H3613" i="1" s="1"/>
  <c r="E3613" i="1"/>
  <c r="D3613" i="1"/>
  <c r="G3612" i="1"/>
  <c r="E3612" i="1"/>
  <c r="D3612" i="1"/>
  <c r="F3612" i="1" s="1"/>
  <c r="G3611" i="1"/>
  <c r="E3611" i="1"/>
  <c r="D3611" i="1"/>
  <c r="G3610" i="1"/>
  <c r="F3610" i="1"/>
  <c r="E3610" i="1"/>
  <c r="D3610" i="1"/>
  <c r="K3609" i="1"/>
  <c r="G3609" i="1"/>
  <c r="F3609" i="1"/>
  <c r="H3609" i="1" s="1"/>
  <c r="E3609" i="1"/>
  <c r="D3609" i="1"/>
  <c r="G3608" i="1"/>
  <c r="E3608" i="1"/>
  <c r="D3608" i="1"/>
  <c r="F3608" i="1" s="1"/>
  <c r="G3607" i="1"/>
  <c r="E3607" i="1"/>
  <c r="D3607" i="1"/>
  <c r="G3606" i="1"/>
  <c r="F3606" i="1"/>
  <c r="E3606" i="1"/>
  <c r="D3606" i="1"/>
  <c r="G3605" i="1"/>
  <c r="E3605" i="1"/>
  <c r="F3605" i="1" s="1"/>
  <c r="D3605" i="1"/>
  <c r="G3604" i="1"/>
  <c r="E3604" i="1"/>
  <c r="D3604" i="1"/>
  <c r="F3604" i="1" s="1"/>
  <c r="G3603" i="1"/>
  <c r="E3603" i="1"/>
  <c r="D3603" i="1"/>
  <c r="G3602" i="1"/>
  <c r="E3602" i="1"/>
  <c r="D3602" i="1"/>
  <c r="G3601" i="1"/>
  <c r="E3601" i="1"/>
  <c r="D3601" i="1"/>
  <c r="G3600" i="1"/>
  <c r="E3600" i="1"/>
  <c r="D3600" i="1"/>
  <c r="G3599" i="1"/>
  <c r="E3599" i="1"/>
  <c r="D3599" i="1"/>
  <c r="G3598" i="1"/>
  <c r="E3598" i="1"/>
  <c r="D3598" i="1"/>
  <c r="G3597" i="1"/>
  <c r="E3597" i="1"/>
  <c r="D3597" i="1"/>
  <c r="G3596" i="1"/>
  <c r="E3596" i="1"/>
  <c r="D3596" i="1"/>
  <c r="G3595" i="1"/>
  <c r="E3595" i="1"/>
  <c r="D3595" i="1"/>
  <c r="G3594" i="1"/>
  <c r="E3594" i="1"/>
  <c r="D3594" i="1"/>
  <c r="G3593" i="1"/>
  <c r="E3593" i="1"/>
  <c r="D3593" i="1"/>
  <c r="G3592" i="1"/>
  <c r="E3592" i="1"/>
  <c r="D3592" i="1"/>
  <c r="G3591" i="1"/>
  <c r="E3591" i="1"/>
  <c r="D3591" i="1"/>
  <c r="G3590" i="1"/>
  <c r="E3590" i="1"/>
  <c r="D3590" i="1"/>
  <c r="G3589" i="1"/>
  <c r="E3589" i="1"/>
  <c r="D3589" i="1"/>
  <c r="G3588" i="1"/>
  <c r="E3588" i="1"/>
  <c r="D3588" i="1"/>
  <c r="H3587" i="1"/>
  <c r="G3587" i="1"/>
  <c r="E3587" i="1"/>
  <c r="D3587" i="1"/>
  <c r="F3587" i="1" s="1"/>
  <c r="K3587" i="1" s="1"/>
  <c r="G3586" i="1"/>
  <c r="E3586" i="1"/>
  <c r="D3586" i="1"/>
  <c r="H3585" i="1"/>
  <c r="G3585" i="1"/>
  <c r="E3585" i="1"/>
  <c r="D3585" i="1"/>
  <c r="F3585" i="1" s="1"/>
  <c r="K3585" i="1" s="1"/>
  <c r="G3584" i="1"/>
  <c r="E3584" i="1"/>
  <c r="D3584" i="1"/>
  <c r="H3583" i="1"/>
  <c r="G3583" i="1"/>
  <c r="E3583" i="1"/>
  <c r="D3583" i="1"/>
  <c r="F3583" i="1" s="1"/>
  <c r="K3583" i="1" s="1"/>
  <c r="G3582" i="1"/>
  <c r="E3582" i="1"/>
  <c r="D3582" i="1"/>
  <c r="H3581" i="1"/>
  <c r="G3581" i="1"/>
  <c r="E3581" i="1"/>
  <c r="D3581" i="1"/>
  <c r="F3581" i="1" s="1"/>
  <c r="K3581" i="1" s="1"/>
  <c r="G3580" i="1"/>
  <c r="E3580" i="1"/>
  <c r="D3580" i="1"/>
  <c r="H3579" i="1"/>
  <c r="G3579" i="1"/>
  <c r="E3579" i="1"/>
  <c r="D3579" i="1"/>
  <c r="F3579" i="1" s="1"/>
  <c r="K3579" i="1" s="1"/>
  <c r="G3578" i="1"/>
  <c r="E3578" i="1"/>
  <c r="D3578" i="1"/>
  <c r="H3577" i="1"/>
  <c r="G3577" i="1"/>
  <c r="E3577" i="1"/>
  <c r="D3577" i="1"/>
  <c r="F3577" i="1" s="1"/>
  <c r="K3577" i="1" s="1"/>
  <c r="G3576" i="1"/>
  <c r="E3576" i="1"/>
  <c r="D3576" i="1"/>
  <c r="H3575" i="1"/>
  <c r="G3575" i="1"/>
  <c r="E3575" i="1"/>
  <c r="D3575" i="1"/>
  <c r="F3575" i="1" s="1"/>
  <c r="K3575" i="1" s="1"/>
  <c r="G3574" i="1"/>
  <c r="E3574" i="1"/>
  <c r="D3574" i="1"/>
  <c r="H3573" i="1"/>
  <c r="G3573" i="1"/>
  <c r="E3573" i="1"/>
  <c r="D3573" i="1"/>
  <c r="F3573" i="1" s="1"/>
  <c r="K3573" i="1" s="1"/>
  <c r="G3572" i="1"/>
  <c r="E3572" i="1"/>
  <c r="D3572" i="1"/>
  <c r="H3571" i="1"/>
  <c r="G3571" i="1"/>
  <c r="E3571" i="1"/>
  <c r="D3571" i="1"/>
  <c r="F3571" i="1" s="1"/>
  <c r="K3571" i="1" s="1"/>
  <c r="G3570" i="1"/>
  <c r="E3570" i="1"/>
  <c r="D3570" i="1"/>
  <c r="H3569" i="1"/>
  <c r="G3569" i="1"/>
  <c r="E3569" i="1"/>
  <c r="D3569" i="1"/>
  <c r="F3569" i="1" s="1"/>
  <c r="K3569" i="1" s="1"/>
  <c r="G3568" i="1"/>
  <c r="E3568" i="1"/>
  <c r="D3568" i="1"/>
  <c r="H3567" i="1"/>
  <c r="G3567" i="1"/>
  <c r="E3567" i="1"/>
  <c r="D3567" i="1"/>
  <c r="F3567" i="1" s="1"/>
  <c r="K3567" i="1" s="1"/>
  <c r="G3566" i="1"/>
  <c r="E3566" i="1"/>
  <c r="D3566" i="1"/>
  <c r="H3565" i="1"/>
  <c r="G3565" i="1"/>
  <c r="E3565" i="1"/>
  <c r="D3565" i="1"/>
  <c r="F3565" i="1" s="1"/>
  <c r="K3565" i="1" s="1"/>
  <c r="G3564" i="1"/>
  <c r="E3564" i="1"/>
  <c r="D3564" i="1"/>
  <c r="H3563" i="1"/>
  <c r="G3563" i="1"/>
  <c r="E3563" i="1"/>
  <c r="D3563" i="1"/>
  <c r="F3563" i="1" s="1"/>
  <c r="K3563" i="1" s="1"/>
  <c r="G3562" i="1"/>
  <c r="E3562" i="1"/>
  <c r="D3562" i="1"/>
  <c r="H3561" i="1"/>
  <c r="G3561" i="1"/>
  <c r="E3561" i="1"/>
  <c r="D3561" i="1"/>
  <c r="F3561" i="1" s="1"/>
  <c r="K3561" i="1" s="1"/>
  <c r="G3560" i="1"/>
  <c r="E3560" i="1"/>
  <c r="D3560" i="1"/>
  <c r="G3559" i="1"/>
  <c r="E3559" i="1"/>
  <c r="D3559" i="1"/>
  <c r="F3559" i="1" s="1"/>
  <c r="G3558" i="1"/>
  <c r="E3558" i="1"/>
  <c r="D3558" i="1"/>
  <c r="G3557" i="1"/>
  <c r="E3557" i="1"/>
  <c r="D3557" i="1"/>
  <c r="F3557" i="1" s="1"/>
  <c r="G3556" i="1"/>
  <c r="E3556" i="1"/>
  <c r="D3556" i="1"/>
  <c r="G3555" i="1"/>
  <c r="E3555" i="1"/>
  <c r="D3555" i="1"/>
  <c r="F3555" i="1" s="1"/>
  <c r="G3554" i="1"/>
  <c r="E3554" i="1"/>
  <c r="D3554" i="1"/>
  <c r="F3554" i="1" s="1"/>
  <c r="G3553" i="1"/>
  <c r="E3553" i="1"/>
  <c r="D3553" i="1"/>
  <c r="F3553" i="1" s="1"/>
  <c r="G3552" i="1"/>
  <c r="E3552" i="1"/>
  <c r="D3552" i="1"/>
  <c r="F3552" i="1" s="1"/>
  <c r="G3551" i="1"/>
  <c r="E3551" i="1"/>
  <c r="D3551" i="1"/>
  <c r="F3551" i="1" s="1"/>
  <c r="G3550" i="1"/>
  <c r="E3550" i="1"/>
  <c r="D3550" i="1"/>
  <c r="F3550" i="1" s="1"/>
  <c r="G3549" i="1"/>
  <c r="E3549" i="1"/>
  <c r="D3549" i="1"/>
  <c r="F3549" i="1" s="1"/>
  <c r="G3548" i="1"/>
  <c r="E3548" i="1"/>
  <c r="D3548" i="1"/>
  <c r="F3548" i="1" s="1"/>
  <c r="G3547" i="1"/>
  <c r="E3547" i="1"/>
  <c r="D3547" i="1"/>
  <c r="F3547" i="1" s="1"/>
  <c r="G3546" i="1"/>
  <c r="E3546" i="1"/>
  <c r="D3546" i="1"/>
  <c r="F3546" i="1" s="1"/>
  <c r="G3545" i="1"/>
  <c r="E3545" i="1"/>
  <c r="D3545" i="1"/>
  <c r="F3545" i="1" s="1"/>
  <c r="G3544" i="1"/>
  <c r="E3544" i="1"/>
  <c r="D3544" i="1"/>
  <c r="F3544" i="1" s="1"/>
  <c r="G3543" i="1"/>
  <c r="E3543" i="1"/>
  <c r="D3543" i="1"/>
  <c r="F3543" i="1" s="1"/>
  <c r="G3542" i="1"/>
  <c r="E3542" i="1"/>
  <c r="D3542" i="1"/>
  <c r="F3542" i="1" s="1"/>
  <c r="G3541" i="1"/>
  <c r="E3541" i="1"/>
  <c r="D3541" i="1"/>
  <c r="F3541" i="1" s="1"/>
  <c r="G3540" i="1"/>
  <c r="E3540" i="1"/>
  <c r="D3540" i="1"/>
  <c r="F3540" i="1" s="1"/>
  <c r="G3539" i="1"/>
  <c r="E3539" i="1"/>
  <c r="D3539" i="1"/>
  <c r="F3539" i="1" s="1"/>
  <c r="G3538" i="1"/>
  <c r="E3538" i="1"/>
  <c r="D3538" i="1"/>
  <c r="F3538" i="1" s="1"/>
  <c r="G3537" i="1"/>
  <c r="E3537" i="1"/>
  <c r="D3537" i="1"/>
  <c r="F3537" i="1" s="1"/>
  <c r="G3536" i="1"/>
  <c r="E3536" i="1"/>
  <c r="D3536" i="1"/>
  <c r="F3536" i="1" s="1"/>
  <c r="G3535" i="1"/>
  <c r="E3535" i="1"/>
  <c r="D3535" i="1"/>
  <c r="F3535" i="1" s="1"/>
  <c r="G3534" i="1"/>
  <c r="E3534" i="1"/>
  <c r="D3534" i="1"/>
  <c r="F3534" i="1" s="1"/>
  <c r="G3533" i="1"/>
  <c r="E3533" i="1"/>
  <c r="D3533" i="1"/>
  <c r="F3533" i="1" s="1"/>
  <c r="G3532" i="1"/>
  <c r="E3532" i="1"/>
  <c r="D3532" i="1"/>
  <c r="F3532" i="1" s="1"/>
  <c r="G3531" i="1"/>
  <c r="E3531" i="1"/>
  <c r="D3531" i="1"/>
  <c r="F3531" i="1" s="1"/>
  <c r="G3530" i="1"/>
  <c r="E3530" i="1"/>
  <c r="D3530" i="1"/>
  <c r="F3530" i="1" s="1"/>
  <c r="G3529" i="1"/>
  <c r="E3529" i="1"/>
  <c r="D3529" i="1"/>
  <c r="F3529" i="1" s="1"/>
  <c r="G3528" i="1"/>
  <c r="E3528" i="1"/>
  <c r="D3528" i="1"/>
  <c r="F3528" i="1" s="1"/>
  <c r="G3527" i="1"/>
  <c r="E3527" i="1"/>
  <c r="D3527" i="1"/>
  <c r="F3527" i="1" s="1"/>
  <c r="G3526" i="1"/>
  <c r="E3526" i="1"/>
  <c r="D3526" i="1"/>
  <c r="F3526" i="1" s="1"/>
  <c r="G3525" i="1"/>
  <c r="E3525" i="1"/>
  <c r="D3525" i="1"/>
  <c r="F3525" i="1" s="1"/>
  <c r="G3524" i="1"/>
  <c r="E3524" i="1"/>
  <c r="D3524" i="1"/>
  <c r="F3524" i="1" s="1"/>
  <c r="G3523" i="1"/>
  <c r="E3523" i="1"/>
  <c r="D3523" i="1"/>
  <c r="F3523" i="1" s="1"/>
  <c r="G3522" i="1"/>
  <c r="E3522" i="1"/>
  <c r="D3522" i="1"/>
  <c r="F3522" i="1" s="1"/>
  <c r="G3521" i="1"/>
  <c r="E3521" i="1"/>
  <c r="D3521" i="1"/>
  <c r="F3521" i="1" s="1"/>
  <c r="G3520" i="1"/>
  <c r="E3520" i="1"/>
  <c r="F3520" i="1" s="1"/>
  <c r="D3520" i="1"/>
  <c r="G3519" i="1"/>
  <c r="E3519" i="1"/>
  <c r="F3519" i="1" s="1"/>
  <c r="H3519" i="1" s="1"/>
  <c r="D3519" i="1"/>
  <c r="G3518" i="1"/>
  <c r="E3518" i="1"/>
  <c r="F3518" i="1" s="1"/>
  <c r="D3518" i="1"/>
  <c r="G3517" i="1"/>
  <c r="E3517" i="1"/>
  <c r="F3517" i="1" s="1"/>
  <c r="H3517" i="1" s="1"/>
  <c r="D3517" i="1"/>
  <c r="G3516" i="1"/>
  <c r="E3516" i="1"/>
  <c r="F3516" i="1" s="1"/>
  <c r="D3516" i="1"/>
  <c r="G3515" i="1"/>
  <c r="E3515" i="1"/>
  <c r="F3515" i="1" s="1"/>
  <c r="H3515" i="1" s="1"/>
  <c r="D3515" i="1"/>
  <c r="G3514" i="1"/>
  <c r="E3514" i="1"/>
  <c r="F3514" i="1" s="1"/>
  <c r="D3514" i="1"/>
  <c r="G3513" i="1"/>
  <c r="E3513" i="1"/>
  <c r="F3513" i="1" s="1"/>
  <c r="H3513" i="1" s="1"/>
  <c r="D3513" i="1"/>
  <c r="G3512" i="1"/>
  <c r="E3512" i="1"/>
  <c r="F3512" i="1" s="1"/>
  <c r="D3512" i="1"/>
  <c r="G3511" i="1"/>
  <c r="E3511" i="1"/>
  <c r="F3511" i="1" s="1"/>
  <c r="H3511" i="1" s="1"/>
  <c r="D3511" i="1"/>
  <c r="G3510" i="1"/>
  <c r="E3510" i="1"/>
  <c r="F3510" i="1" s="1"/>
  <c r="D3510" i="1"/>
  <c r="G3509" i="1"/>
  <c r="E3509" i="1"/>
  <c r="F3509" i="1" s="1"/>
  <c r="H3509" i="1" s="1"/>
  <c r="D3509" i="1"/>
  <c r="G3508" i="1"/>
  <c r="E3508" i="1"/>
  <c r="F3508" i="1" s="1"/>
  <c r="D3508" i="1"/>
  <c r="G3507" i="1"/>
  <c r="E3507" i="1"/>
  <c r="F3507" i="1" s="1"/>
  <c r="H3507" i="1" s="1"/>
  <c r="D3507" i="1"/>
  <c r="G3506" i="1"/>
  <c r="E3506" i="1"/>
  <c r="F3506" i="1" s="1"/>
  <c r="D3506" i="1"/>
  <c r="G3505" i="1"/>
  <c r="E3505" i="1"/>
  <c r="F3505" i="1" s="1"/>
  <c r="H3505" i="1" s="1"/>
  <c r="D3505" i="1"/>
  <c r="G3504" i="1"/>
  <c r="E3504" i="1"/>
  <c r="F3504" i="1" s="1"/>
  <c r="D3504" i="1"/>
  <c r="G3503" i="1"/>
  <c r="E3503" i="1"/>
  <c r="F3503" i="1" s="1"/>
  <c r="H3503" i="1" s="1"/>
  <c r="D3503" i="1"/>
  <c r="G3502" i="1"/>
  <c r="E3502" i="1"/>
  <c r="F3502" i="1" s="1"/>
  <c r="D3502" i="1"/>
  <c r="G3501" i="1"/>
  <c r="E3501" i="1"/>
  <c r="F3501" i="1" s="1"/>
  <c r="H3501" i="1" s="1"/>
  <c r="D3501" i="1"/>
  <c r="G3500" i="1"/>
  <c r="E3500" i="1"/>
  <c r="F3500" i="1" s="1"/>
  <c r="D3500" i="1"/>
  <c r="G3499" i="1"/>
  <c r="E3499" i="1"/>
  <c r="F3499" i="1" s="1"/>
  <c r="D3499" i="1"/>
  <c r="G3498" i="1"/>
  <c r="E3498" i="1"/>
  <c r="F3498" i="1" s="1"/>
  <c r="D3498" i="1"/>
  <c r="G3497" i="1"/>
  <c r="E3497" i="1"/>
  <c r="F3497" i="1" s="1"/>
  <c r="D3497" i="1"/>
  <c r="G3496" i="1"/>
  <c r="E3496" i="1"/>
  <c r="F3496" i="1" s="1"/>
  <c r="D3496" i="1"/>
  <c r="G3495" i="1"/>
  <c r="E3495" i="1"/>
  <c r="F3495" i="1" s="1"/>
  <c r="D3495" i="1"/>
  <c r="G3494" i="1"/>
  <c r="E3494" i="1"/>
  <c r="F3494" i="1" s="1"/>
  <c r="D3494" i="1"/>
  <c r="G3493" i="1"/>
  <c r="E3493" i="1"/>
  <c r="F3493" i="1" s="1"/>
  <c r="D3493" i="1"/>
  <c r="G3492" i="1"/>
  <c r="E3492" i="1"/>
  <c r="F3492" i="1" s="1"/>
  <c r="D3492" i="1"/>
  <c r="G3491" i="1"/>
  <c r="E3491" i="1"/>
  <c r="F3491" i="1" s="1"/>
  <c r="D3491" i="1"/>
  <c r="G3490" i="1"/>
  <c r="E3490" i="1"/>
  <c r="F3490" i="1" s="1"/>
  <c r="D3490" i="1"/>
  <c r="G3489" i="1"/>
  <c r="E3489" i="1"/>
  <c r="D3489" i="1"/>
  <c r="G3488" i="1"/>
  <c r="E3488" i="1"/>
  <c r="D3488" i="1"/>
  <c r="F3488" i="1" s="1"/>
  <c r="G3487" i="1"/>
  <c r="E3487" i="1"/>
  <c r="D3487" i="1"/>
  <c r="F3487" i="1" s="1"/>
  <c r="G3486" i="1"/>
  <c r="E3486" i="1"/>
  <c r="D3486" i="1"/>
  <c r="F3486" i="1" s="1"/>
  <c r="G3485" i="1"/>
  <c r="E3485" i="1"/>
  <c r="D3485" i="1"/>
  <c r="F3485" i="1" s="1"/>
  <c r="G3484" i="1"/>
  <c r="E3484" i="1"/>
  <c r="D3484" i="1"/>
  <c r="F3484" i="1" s="1"/>
  <c r="G3483" i="1"/>
  <c r="E3483" i="1"/>
  <c r="D3483" i="1"/>
  <c r="F3483" i="1" s="1"/>
  <c r="G3482" i="1"/>
  <c r="E3482" i="1"/>
  <c r="D3482" i="1"/>
  <c r="F3482" i="1" s="1"/>
  <c r="G3481" i="1"/>
  <c r="E3481" i="1"/>
  <c r="D3481" i="1"/>
  <c r="F3481" i="1" s="1"/>
  <c r="G3480" i="1"/>
  <c r="E3480" i="1"/>
  <c r="D3480" i="1"/>
  <c r="F3480" i="1" s="1"/>
  <c r="G3479" i="1"/>
  <c r="E3479" i="1"/>
  <c r="D3479" i="1"/>
  <c r="F3479" i="1" s="1"/>
  <c r="G3478" i="1"/>
  <c r="E3478" i="1"/>
  <c r="D3478" i="1"/>
  <c r="F3478" i="1" s="1"/>
  <c r="G3477" i="1"/>
  <c r="E3477" i="1"/>
  <c r="D3477" i="1"/>
  <c r="F3477" i="1" s="1"/>
  <c r="G3476" i="1"/>
  <c r="E3476" i="1"/>
  <c r="D3476" i="1"/>
  <c r="F3476" i="1" s="1"/>
  <c r="G3475" i="1"/>
  <c r="E3475" i="1"/>
  <c r="D3475" i="1"/>
  <c r="F3475" i="1" s="1"/>
  <c r="G3474" i="1"/>
  <c r="E3474" i="1"/>
  <c r="D3474" i="1"/>
  <c r="F3474" i="1" s="1"/>
  <c r="G3473" i="1"/>
  <c r="E3473" i="1"/>
  <c r="D3473" i="1"/>
  <c r="F3473" i="1" s="1"/>
  <c r="G3472" i="1"/>
  <c r="E3472" i="1"/>
  <c r="D3472" i="1"/>
  <c r="F3472" i="1" s="1"/>
  <c r="G3471" i="1"/>
  <c r="E3471" i="1"/>
  <c r="D3471" i="1"/>
  <c r="F3471" i="1" s="1"/>
  <c r="G3470" i="1"/>
  <c r="E3470" i="1"/>
  <c r="D3470" i="1"/>
  <c r="F3470" i="1" s="1"/>
  <c r="G3469" i="1"/>
  <c r="E3469" i="1"/>
  <c r="D3469" i="1"/>
  <c r="F3469" i="1" s="1"/>
  <c r="G3468" i="1"/>
  <c r="E3468" i="1"/>
  <c r="D3468" i="1"/>
  <c r="F3468" i="1" s="1"/>
  <c r="G3467" i="1"/>
  <c r="E3467" i="1"/>
  <c r="D3467" i="1"/>
  <c r="F3467" i="1" s="1"/>
  <c r="G3466" i="1"/>
  <c r="E3466" i="1"/>
  <c r="D3466" i="1"/>
  <c r="F3466" i="1" s="1"/>
  <c r="G3465" i="1"/>
  <c r="E3465" i="1"/>
  <c r="D3465" i="1"/>
  <c r="F3465" i="1" s="1"/>
  <c r="G3464" i="1"/>
  <c r="E3464" i="1"/>
  <c r="D3464" i="1"/>
  <c r="F3464" i="1" s="1"/>
  <c r="G3463" i="1"/>
  <c r="E3463" i="1"/>
  <c r="D3463" i="1"/>
  <c r="F3463" i="1" s="1"/>
  <c r="G3462" i="1"/>
  <c r="E3462" i="1"/>
  <c r="D3462" i="1"/>
  <c r="F3462" i="1" s="1"/>
  <c r="G3461" i="1"/>
  <c r="E3461" i="1"/>
  <c r="D3461" i="1"/>
  <c r="F3461" i="1" s="1"/>
  <c r="G3460" i="1"/>
  <c r="E3460" i="1"/>
  <c r="D3460" i="1"/>
  <c r="F3460" i="1" s="1"/>
  <c r="G3459" i="1"/>
  <c r="E3459" i="1"/>
  <c r="D3459" i="1"/>
  <c r="F3459" i="1" s="1"/>
  <c r="G3458" i="1"/>
  <c r="E3458" i="1"/>
  <c r="D3458" i="1"/>
  <c r="F3458" i="1" s="1"/>
  <c r="G3457" i="1"/>
  <c r="E3457" i="1"/>
  <c r="D3457" i="1"/>
  <c r="F3457" i="1" s="1"/>
  <c r="G3456" i="1"/>
  <c r="E3456" i="1"/>
  <c r="D3456" i="1"/>
  <c r="F3456" i="1" s="1"/>
  <c r="G3455" i="1"/>
  <c r="E3455" i="1"/>
  <c r="D3455" i="1"/>
  <c r="F3455" i="1" s="1"/>
  <c r="G3454" i="1"/>
  <c r="E3454" i="1"/>
  <c r="D3454" i="1"/>
  <c r="F3454" i="1" s="1"/>
  <c r="G3453" i="1"/>
  <c r="E3453" i="1"/>
  <c r="D3453" i="1"/>
  <c r="F3453" i="1" s="1"/>
  <c r="G3452" i="1"/>
  <c r="E3452" i="1"/>
  <c r="D3452" i="1"/>
  <c r="F3452" i="1" s="1"/>
  <c r="G3451" i="1"/>
  <c r="E3451" i="1"/>
  <c r="D3451" i="1"/>
  <c r="F3451" i="1" s="1"/>
  <c r="G3450" i="1"/>
  <c r="E3450" i="1"/>
  <c r="D3450" i="1"/>
  <c r="F3450" i="1" s="1"/>
  <c r="G3449" i="1"/>
  <c r="E3449" i="1"/>
  <c r="D3449" i="1"/>
  <c r="F3449" i="1" s="1"/>
  <c r="G3448" i="1"/>
  <c r="E3448" i="1"/>
  <c r="D3448" i="1"/>
  <c r="F3448" i="1" s="1"/>
  <c r="G3447" i="1"/>
  <c r="E3447" i="1"/>
  <c r="D3447" i="1"/>
  <c r="F3447" i="1" s="1"/>
  <c r="G3446" i="1"/>
  <c r="E3446" i="1"/>
  <c r="D3446" i="1"/>
  <c r="F3446" i="1" s="1"/>
  <c r="G3445" i="1"/>
  <c r="E3445" i="1"/>
  <c r="D3445" i="1"/>
  <c r="F3445" i="1" s="1"/>
  <c r="G3444" i="1"/>
  <c r="E3444" i="1"/>
  <c r="D3444" i="1"/>
  <c r="F3444" i="1" s="1"/>
  <c r="G3443" i="1"/>
  <c r="E3443" i="1"/>
  <c r="D3443" i="1"/>
  <c r="F3443" i="1" s="1"/>
  <c r="G3442" i="1"/>
  <c r="E3442" i="1"/>
  <c r="D3442" i="1"/>
  <c r="F3442" i="1" s="1"/>
  <c r="G3441" i="1"/>
  <c r="E3441" i="1"/>
  <c r="D3441" i="1"/>
  <c r="F3441" i="1" s="1"/>
  <c r="G3440" i="1"/>
  <c r="E3440" i="1"/>
  <c r="D3440" i="1"/>
  <c r="F3440" i="1" s="1"/>
  <c r="G3439" i="1"/>
  <c r="E3439" i="1"/>
  <c r="D3439" i="1"/>
  <c r="F3439" i="1" s="1"/>
  <c r="G3438" i="1"/>
  <c r="E3438" i="1"/>
  <c r="D3438" i="1"/>
  <c r="F3438" i="1" s="1"/>
  <c r="G3437" i="1"/>
  <c r="E3437" i="1"/>
  <c r="D3437" i="1"/>
  <c r="F3437" i="1" s="1"/>
  <c r="G3436" i="1"/>
  <c r="E3436" i="1"/>
  <c r="D3436" i="1"/>
  <c r="F3436" i="1" s="1"/>
  <c r="G3435" i="1"/>
  <c r="E3435" i="1"/>
  <c r="D3435" i="1"/>
  <c r="F3435" i="1" s="1"/>
  <c r="G3434" i="1"/>
  <c r="E3434" i="1"/>
  <c r="D3434" i="1"/>
  <c r="F3434" i="1" s="1"/>
  <c r="G3433" i="1"/>
  <c r="E3433" i="1"/>
  <c r="D3433" i="1"/>
  <c r="F3433" i="1" s="1"/>
  <c r="G3432" i="1"/>
  <c r="E3432" i="1"/>
  <c r="D3432" i="1"/>
  <c r="F3432" i="1" s="1"/>
  <c r="G3431" i="1"/>
  <c r="E3431" i="1"/>
  <c r="D3431" i="1"/>
  <c r="F3431" i="1" s="1"/>
  <c r="G3430" i="1"/>
  <c r="E3430" i="1"/>
  <c r="D3430" i="1"/>
  <c r="F3430" i="1" s="1"/>
  <c r="G3429" i="1"/>
  <c r="E3429" i="1"/>
  <c r="D3429" i="1"/>
  <c r="F3429" i="1" s="1"/>
  <c r="G3428" i="1"/>
  <c r="E3428" i="1"/>
  <c r="D3428" i="1"/>
  <c r="F3428" i="1" s="1"/>
  <c r="G3427" i="1"/>
  <c r="E3427" i="1"/>
  <c r="D3427" i="1"/>
  <c r="F3427" i="1" s="1"/>
  <c r="G3426" i="1"/>
  <c r="E3426" i="1"/>
  <c r="D3426" i="1"/>
  <c r="F3426" i="1" s="1"/>
  <c r="G3425" i="1"/>
  <c r="E3425" i="1"/>
  <c r="D3425" i="1"/>
  <c r="F3425" i="1" s="1"/>
  <c r="G3424" i="1"/>
  <c r="E3424" i="1"/>
  <c r="D3424" i="1"/>
  <c r="F3424" i="1" s="1"/>
  <c r="G3423" i="1"/>
  <c r="E3423" i="1"/>
  <c r="D3423" i="1"/>
  <c r="F3423" i="1" s="1"/>
  <c r="G3422" i="1"/>
  <c r="E3422" i="1"/>
  <c r="D3422" i="1"/>
  <c r="F3422" i="1" s="1"/>
  <c r="G3421" i="1"/>
  <c r="E3421" i="1"/>
  <c r="D3421" i="1"/>
  <c r="F3421" i="1" s="1"/>
  <c r="G3420" i="1"/>
  <c r="E3420" i="1"/>
  <c r="D3420" i="1"/>
  <c r="F3420" i="1" s="1"/>
  <c r="G3419" i="1"/>
  <c r="E3419" i="1"/>
  <c r="D3419" i="1"/>
  <c r="F3419" i="1" s="1"/>
  <c r="G3418" i="1"/>
  <c r="E3418" i="1"/>
  <c r="D3418" i="1"/>
  <c r="F3418" i="1" s="1"/>
  <c r="G3417" i="1"/>
  <c r="E3417" i="1"/>
  <c r="D3417" i="1"/>
  <c r="F3417" i="1" s="1"/>
  <c r="G3416" i="1"/>
  <c r="E3416" i="1"/>
  <c r="D3416" i="1"/>
  <c r="F3416" i="1" s="1"/>
  <c r="G3415" i="1"/>
  <c r="E3415" i="1"/>
  <c r="D3415" i="1"/>
  <c r="F3415" i="1" s="1"/>
  <c r="G3414" i="1"/>
  <c r="E3414" i="1"/>
  <c r="D3414" i="1"/>
  <c r="F3414" i="1" s="1"/>
  <c r="G3413" i="1"/>
  <c r="E3413" i="1"/>
  <c r="D3413" i="1"/>
  <c r="F3413" i="1" s="1"/>
  <c r="G3412" i="1"/>
  <c r="E3412" i="1"/>
  <c r="D3412" i="1"/>
  <c r="F3412" i="1" s="1"/>
  <c r="G3411" i="1"/>
  <c r="E3411" i="1"/>
  <c r="D3411" i="1"/>
  <c r="F3411" i="1" s="1"/>
  <c r="G3410" i="1"/>
  <c r="F3410" i="1"/>
  <c r="E3410" i="1"/>
  <c r="D3410" i="1"/>
  <c r="G3409" i="1"/>
  <c r="E3409" i="1"/>
  <c r="D3409" i="1"/>
  <c r="G3408" i="1"/>
  <c r="F3408" i="1"/>
  <c r="E3408" i="1"/>
  <c r="D3408" i="1"/>
  <c r="G3407" i="1"/>
  <c r="E3407" i="1"/>
  <c r="D3407" i="1"/>
  <c r="G3406" i="1"/>
  <c r="F3406" i="1"/>
  <c r="E3406" i="1"/>
  <c r="D3406" i="1"/>
  <c r="G3405" i="1"/>
  <c r="E3405" i="1"/>
  <c r="D3405" i="1"/>
  <c r="G3404" i="1"/>
  <c r="F3404" i="1"/>
  <c r="E3404" i="1"/>
  <c r="D3404" i="1"/>
  <c r="G3403" i="1"/>
  <c r="E3403" i="1"/>
  <c r="D3403" i="1"/>
  <c r="G3402" i="1"/>
  <c r="F3402" i="1"/>
  <c r="E3402" i="1"/>
  <c r="D3402" i="1"/>
  <c r="G3401" i="1"/>
  <c r="E3401" i="1"/>
  <c r="D3401" i="1"/>
  <c r="G3400" i="1"/>
  <c r="F3400" i="1"/>
  <c r="E3400" i="1"/>
  <c r="D3400" i="1"/>
  <c r="G3399" i="1"/>
  <c r="E3399" i="1"/>
  <c r="D3399" i="1"/>
  <c r="G3398" i="1"/>
  <c r="F3398" i="1"/>
  <c r="E3398" i="1"/>
  <c r="D3398" i="1"/>
  <c r="G3397" i="1"/>
  <c r="E3397" i="1"/>
  <c r="D3397" i="1"/>
  <c r="G3396" i="1"/>
  <c r="F3396" i="1"/>
  <c r="E3396" i="1"/>
  <c r="D3396" i="1"/>
  <c r="G3395" i="1"/>
  <c r="E3395" i="1"/>
  <c r="D3395" i="1"/>
  <c r="G3394" i="1"/>
  <c r="F3394" i="1"/>
  <c r="E3394" i="1"/>
  <c r="D3394" i="1"/>
  <c r="G3393" i="1"/>
  <c r="E3393" i="1"/>
  <c r="D3393" i="1"/>
  <c r="G3392" i="1"/>
  <c r="F3392" i="1"/>
  <c r="E3392" i="1"/>
  <c r="D3392" i="1"/>
  <c r="G3391" i="1"/>
  <c r="E3391" i="1"/>
  <c r="D3391" i="1"/>
  <c r="G3390" i="1"/>
  <c r="F3390" i="1"/>
  <c r="E3390" i="1"/>
  <c r="D3390" i="1"/>
  <c r="G3389" i="1"/>
  <c r="E3389" i="1"/>
  <c r="D3389" i="1"/>
  <c r="G3388" i="1"/>
  <c r="F3388" i="1"/>
  <c r="E3388" i="1"/>
  <c r="D3388" i="1"/>
  <c r="G3387" i="1"/>
  <c r="E3387" i="1"/>
  <c r="D3387" i="1"/>
  <c r="G3386" i="1"/>
  <c r="F3386" i="1"/>
  <c r="E3386" i="1"/>
  <c r="D3386" i="1"/>
  <c r="G3385" i="1"/>
  <c r="E3385" i="1"/>
  <c r="D3385" i="1"/>
  <c r="G3384" i="1"/>
  <c r="F3384" i="1"/>
  <c r="E3384" i="1"/>
  <c r="D3384" i="1"/>
  <c r="G3383" i="1"/>
  <c r="E3383" i="1"/>
  <c r="D3383" i="1"/>
  <c r="G3382" i="1"/>
  <c r="F3382" i="1"/>
  <c r="E3382" i="1"/>
  <c r="D3382" i="1"/>
  <c r="G3381" i="1"/>
  <c r="E3381" i="1"/>
  <c r="D3381" i="1"/>
  <c r="G3380" i="1"/>
  <c r="F3380" i="1"/>
  <c r="E3380" i="1"/>
  <c r="D3380" i="1"/>
  <c r="G3379" i="1"/>
  <c r="E3379" i="1"/>
  <c r="D3379" i="1"/>
  <c r="G3378" i="1"/>
  <c r="F3378" i="1"/>
  <c r="E3378" i="1"/>
  <c r="D3378" i="1"/>
  <c r="G3377" i="1"/>
  <c r="E3377" i="1"/>
  <c r="D3377" i="1"/>
  <c r="G3376" i="1"/>
  <c r="F3376" i="1"/>
  <c r="E3376" i="1"/>
  <c r="D3376" i="1"/>
  <c r="G3375" i="1"/>
  <c r="E3375" i="1"/>
  <c r="D3375" i="1"/>
  <c r="G3374" i="1"/>
  <c r="F3374" i="1"/>
  <c r="E3374" i="1"/>
  <c r="D3374" i="1"/>
  <c r="G3373" i="1"/>
  <c r="E3373" i="1"/>
  <c r="D3373" i="1"/>
  <c r="G3372" i="1"/>
  <c r="E3372" i="1"/>
  <c r="D3372" i="1"/>
  <c r="G3371" i="1"/>
  <c r="F3371" i="1"/>
  <c r="H3371" i="1" s="1"/>
  <c r="E3371" i="1"/>
  <c r="D3371" i="1"/>
  <c r="G3370" i="1"/>
  <c r="F3370" i="1"/>
  <c r="H3370" i="1" s="1"/>
  <c r="E3370" i="1"/>
  <c r="D3370" i="1"/>
  <c r="G3369" i="1"/>
  <c r="E3369" i="1"/>
  <c r="D3369" i="1"/>
  <c r="G3368" i="1"/>
  <c r="F3368" i="1"/>
  <c r="E3368" i="1"/>
  <c r="D3368" i="1"/>
  <c r="G3367" i="1"/>
  <c r="F3367" i="1"/>
  <c r="H3367" i="1" s="1"/>
  <c r="E3367" i="1"/>
  <c r="D3367" i="1"/>
  <c r="G3366" i="1"/>
  <c r="E3366" i="1"/>
  <c r="D3366" i="1"/>
  <c r="F3366" i="1" s="1"/>
  <c r="G3365" i="1"/>
  <c r="E3365" i="1"/>
  <c r="D3365" i="1"/>
  <c r="G3364" i="1"/>
  <c r="F3364" i="1"/>
  <c r="E3364" i="1"/>
  <c r="D3364" i="1"/>
  <c r="G3363" i="1"/>
  <c r="F3363" i="1"/>
  <c r="H3363" i="1" s="1"/>
  <c r="E3363" i="1"/>
  <c r="D3363" i="1"/>
  <c r="G3362" i="1"/>
  <c r="E3362" i="1"/>
  <c r="D3362" i="1"/>
  <c r="F3362" i="1" s="1"/>
  <c r="G3361" i="1"/>
  <c r="E3361" i="1"/>
  <c r="D3361" i="1"/>
  <c r="G3360" i="1"/>
  <c r="F3360" i="1"/>
  <c r="E3360" i="1"/>
  <c r="D3360" i="1"/>
  <c r="G3359" i="1"/>
  <c r="F3359" i="1"/>
  <c r="H3359" i="1" s="1"/>
  <c r="E3359" i="1"/>
  <c r="D3359" i="1"/>
  <c r="G3358" i="1"/>
  <c r="E3358" i="1"/>
  <c r="D3358" i="1"/>
  <c r="F3358" i="1" s="1"/>
  <c r="G3357" i="1"/>
  <c r="E3357" i="1"/>
  <c r="D3357" i="1"/>
  <c r="G3356" i="1"/>
  <c r="F3356" i="1"/>
  <c r="E3356" i="1"/>
  <c r="D3356" i="1"/>
  <c r="G3355" i="1"/>
  <c r="F3355" i="1"/>
  <c r="H3355" i="1" s="1"/>
  <c r="E3355" i="1"/>
  <c r="D3355" i="1"/>
  <c r="G3354" i="1"/>
  <c r="E3354" i="1"/>
  <c r="D3354" i="1"/>
  <c r="F3354" i="1" s="1"/>
  <c r="G3353" i="1"/>
  <c r="E3353" i="1"/>
  <c r="D3353" i="1"/>
  <c r="G3352" i="1"/>
  <c r="F3352" i="1"/>
  <c r="E3352" i="1"/>
  <c r="D3352" i="1"/>
  <c r="G3351" i="1"/>
  <c r="F3351" i="1"/>
  <c r="H3351" i="1" s="1"/>
  <c r="E3351" i="1"/>
  <c r="D3351" i="1"/>
  <c r="G3350" i="1"/>
  <c r="E3350" i="1"/>
  <c r="D3350" i="1"/>
  <c r="F3350" i="1" s="1"/>
  <c r="G3349" i="1"/>
  <c r="E3349" i="1"/>
  <c r="D3349" i="1"/>
  <c r="G3348" i="1"/>
  <c r="F3348" i="1"/>
  <c r="E3348" i="1"/>
  <c r="D3348" i="1"/>
  <c r="G3347" i="1"/>
  <c r="F3347" i="1"/>
  <c r="H3347" i="1" s="1"/>
  <c r="E3347" i="1"/>
  <c r="D3347" i="1"/>
  <c r="G3346" i="1"/>
  <c r="E3346" i="1"/>
  <c r="D3346" i="1"/>
  <c r="F3346" i="1" s="1"/>
  <c r="G3345" i="1"/>
  <c r="E3345" i="1"/>
  <c r="D3345" i="1"/>
  <c r="G3344" i="1"/>
  <c r="F3344" i="1"/>
  <c r="E3344" i="1"/>
  <c r="D3344" i="1"/>
  <c r="G3343" i="1"/>
  <c r="F3343" i="1"/>
  <c r="H3343" i="1" s="1"/>
  <c r="E3343" i="1"/>
  <c r="D3343" i="1"/>
  <c r="G3342" i="1"/>
  <c r="E3342" i="1"/>
  <c r="D3342" i="1"/>
  <c r="F3342" i="1" s="1"/>
  <c r="G3341" i="1"/>
  <c r="E3341" i="1"/>
  <c r="D3341" i="1"/>
  <c r="G3340" i="1"/>
  <c r="F3340" i="1"/>
  <c r="E3340" i="1"/>
  <c r="D3340" i="1"/>
  <c r="G3339" i="1"/>
  <c r="F3339" i="1"/>
  <c r="H3339" i="1" s="1"/>
  <c r="E3339" i="1"/>
  <c r="D3339" i="1"/>
  <c r="G3338" i="1"/>
  <c r="E3338" i="1"/>
  <c r="D3338" i="1"/>
  <c r="F3338" i="1" s="1"/>
  <c r="G3337" i="1"/>
  <c r="E3337" i="1"/>
  <c r="D3337" i="1"/>
  <c r="G3336" i="1"/>
  <c r="F3336" i="1"/>
  <c r="E3336" i="1"/>
  <c r="D3336" i="1"/>
  <c r="G3335" i="1"/>
  <c r="F3335" i="1"/>
  <c r="H3335" i="1" s="1"/>
  <c r="E3335" i="1"/>
  <c r="D3335" i="1"/>
  <c r="G3334" i="1"/>
  <c r="F3334" i="1"/>
  <c r="H3334" i="1" s="1"/>
  <c r="E3334" i="1"/>
  <c r="D3334" i="1"/>
  <c r="G3333" i="1"/>
  <c r="E3333" i="1"/>
  <c r="D3333" i="1"/>
  <c r="G3332" i="1"/>
  <c r="F3332" i="1"/>
  <c r="E3332" i="1"/>
  <c r="D3332" i="1"/>
  <c r="G3331" i="1"/>
  <c r="F3331" i="1"/>
  <c r="H3331" i="1" s="1"/>
  <c r="E3331" i="1"/>
  <c r="D3331" i="1"/>
  <c r="G3330" i="1"/>
  <c r="F3330" i="1"/>
  <c r="H3330" i="1" s="1"/>
  <c r="E3330" i="1"/>
  <c r="D3330" i="1"/>
  <c r="G3329" i="1"/>
  <c r="E3329" i="1"/>
  <c r="D3329" i="1"/>
  <c r="G3328" i="1"/>
  <c r="F3328" i="1"/>
  <c r="E3328" i="1"/>
  <c r="D3328" i="1"/>
  <c r="G3327" i="1"/>
  <c r="F3327" i="1"/>
  <c r="H3327" i="1" s="1"/>
  <c r="E3327" i="1"/>
  <c r="D3327" i="1"/>
  <c r="G3326" i="1"/>
  <c r="F3326" i="1"/>
  <c r="H3326" i="1" s="1"/>
  <c r="E3326" i="1"/>
  <c r="D3326" i="1"/>
  <c r="G3325" i="1"/>
  <c r="E3325" i="1"/>
  <c r="D3325" i="1"/>
  <c r="G3324" i="1"/>
  <c r="F3324" i="1"/>
  <c r="E3324" i="1"/>
  <c r="D3324" i="1"/>
  <c r="G3323" i="1"/>
  <c r="F3323" i="1"/>
  <c r="H3323" i="1" s="1"/>
  <c r="E3323" i="1"/>
  <c r="D3323" i="1"/>
  <c r="G3322" i="1"/>
  <c r="F3322" i="1"/>
  <c r="H3322" i="1" s="1"/>
  <c r="E3322" i="1"/>
  <c r="D3322" i="1"/>
  <c r="G3321" i="1"/>
  <c r="E3321" i="1"/>
  <c r="D3321" i="1"/>
  <c r="G3320" i="1"/>
  <c r="F3320" i="1"/>
  <c r="E3320" i="1"/>
  <c r="D3320" i="1"/>
  <c r="G3319" i="1"/>
  <c r="F3319" i="1"/>
  <c r="H3319" i="1" s="1"/>
  <c r="E3319" i="1"/>
  <c r="D3319" i="1"/>
  <c r="G3318" i="1"/>
  <c r="F3318" i="1"/>
  <c r="H3318" i="1" s="1"/>
  <c r="E3318" i="1"/>
  <c r="D3318" i="1"/>
  <c r="G3317" i="1"/>
  <c r="E3317" i="1"/>
  <c r="D3317" i="1"/>
  <c r="G3316" i="1"/>
  <c r="F3316" i="1"/>
  <c r="E3316" i="1"/>
  <c r="D3316" i="1"/>
  <c r="G3315" i="1"/>
  <c r="F3315" i="1"/>
  <c r="H3315" i="1" s="1"/>
  <c r="E3315" i="1"/>
  <c r="D3315" i="1"/>
  <c r="G3314" i="1"/>
  <c r="F3314" i="1"/>
  <c r="H3314" i="1" s="1"/>
  <c r="E3314" i="1"/>
  <c r="D3314" i="1"/>
  <c r="G3313" i="1"/>
  <c r="E3313" i="1"/>
  <c r="D3313" i="1"/>
  <c r="G3312" i="1"/>
  <c r="E3312" i="1"/>
  <c r="D3312" i="1"/>
  <c r="G3311" i="1"/>
  <c r="F3311" i="1"/>
  <c r="H3311" i="1" s="1"/>
  <c r="E3311" i="1"/>
  <c r="D3311" i="1"/>
  <c r="G3310" i="1"/>
  <c r="F3310" i="1"/>
  <c r="H3310" i="1" s="1"/>
  <c r="E3310" i="1"/>
  <c r="D3310" i="1"/>
  <c r="G3309" i="1"/>
  <c r="E3309" i="1"/>
  <c r="D3309" i="1"/>
  <c r="G3308" i="1"/>
  <c r="E3308" i="1"/>
  <c r="D3308" i="1"/>
  <c r="G3307" i="1"/>
  <c r="F3307" i="1"/>
  <c r="H3307" i="1" s="1"/>
  <c r="E3307" i="1"/>
  <c r="D3307" i="1"/>
  <c r="G3306" i="1"/>
  <c r="F3306" i="1"/>
  <c r="H3306" i="1" s="1"/>
  <c r="E3306" i="1"/>
  <c r="D3306" i="1"/>
  <c r="G3305" i="1"/>
  <c r="E3305" i="1"/>
  <c r="D3305" i="1"/>
  <c r="G3304" i="1"/>
  <c r="E3304" i="1"/>
  <c r="D3304" i="1"/>
  <c r="G3303" i="1"/>
  <c r="F3303" i="1"/>
  <c r="H3303" i="1" s="1"/>
  <c r="E3303" i="1"/>
  <c r="D3303" i="1"/>
  <c r="G3302" i="1"/>
  <c r="F3302" i="1"/>
  <c r="H3302" i="1" s="1"/>
  <c r="E3302" i="1"/>
  <c r="D3302" i="1"/>
  <c r="G3301" i="1"/>
  <c r="E3301" i="1"/>
  <c r="D3301" i="1"/>
  <c r="G3300" i="1"/>
  <c r="E3300" i="1"/>
  <c r="D3300" i="1"/>
  <c r="G3299" i="1"/>
  <c r="F3299" i="1"/>
  <c r="H3299" i="1" s="1"/>
  <c r="E3299" i="1"/>
  <c r="D3299" i="1"/>
  <c r="G3298" i="1"/>
  <c r="F3298" i="1"/>
  <c r="H3298" i="1" s="1"/>
  <c r="E3298" i="1"/>
  <c r="D3298" i="1"/>
  <c r="G3297" i="1"/>
  <c r="E3297" i="1"/>
  <c r="D3297" i="1"/>
  <c r="G3296" i="1"/>
  <c r="E3296" i="1"/>
  <c r="D3296" i="1"/>
  <c r="G3295" i="1"/>
  <c r="F3295" i="1"/>
  <c r="H3295" i="1" s="1"/>
  <c r="E3295" i="1"/>
  <c r="D3295" i="1"/>
  <c r="G3294" i="1"/>
  <c r="F3294" i="1"/>
  <c r="H3294" i="1" s="1"/>
  <c r="E3294" i="1"/>
  <c r="D3294" i="1"/>
  <c r="G3293" i="1"/>
  <c r="E3293" i="1"/>
  <c r="D3293" i="1"/>
  <c r="G3292" i="1"/>
  <c r="E3292" i="1"/>
  <c r="D3292" i="1"/>
  <c r="G3291" i="1"/>
  <c r="F3291" i="1"/>
  <c r="H3291" i="1" s="1"/>
  <c r="E3291" i="1"/>
  <c r="D3291" i="1"/>
  <c r="G3290" i="1"/>
  <c r="F3290" i="1"/>
  <c r="H3290" i="1" s="1"/>
  <c r="E3290" i="1"/>
  <c r="D3290" i="1"/>
  <c r="G3289" i="1"/>
  <c r="E3289" i="1"/>
  <c r="D3289" i="1"/>
  <c r="G3288" i="1"/>
  <c r="E3288" i="1"/>
  <c r="D3288" i="1"/>
  <c r="G3287" i="1"/>
  <c r="F3287" i="1"/>
  <c r="H3287" i="1" s="1"/>
  <c r="E3287" i="1"/>
  <c r="D3287" i="1"/>
  <c r="G3286" i="1"/>
  <c r="F3286" i="1"/>
  <c r="H3286" i="1" s="1"/>
  <c r="E3286" i="1"/>
  <c r="D3286" i="1"/>
  <c r="G3285" i="1"/>
  <c r="E3285" i="1"/>
  <c r="D3285" i="1"/>
  <c r="G3284" i="1"/>
  <c r="E3284" i="1"/>
  <c r="D3284" i="1"/>
  <c r="G3283" i="1"/>
  <c r="F3283" i="1"/>
  <c r="H3283" i="1" s="1"/>
  <c r="E3283" i="1"/>
  <c r="D3283" i="1"/>
  <c r="G3282" i="1"/>
  <c r="F3282" i="1"/>
  <c r="H3282" i="1" s="1"/>
  <c r="E3282" i="1"/>
  <c r="D3282" i="1"/>
  <c r="G3281" i="1"/>
  <c r="E3281" i="1"/>
  <c r="D3281" i="1"/>
  <c r="G3280" i="1"/>
  <c r="E3280" i="1"/>
  <c r="D3280" i="1"/>
  <c r="G3279" i="1"/>
  <c r="F3279" i="1"/>
  <c r="H3279" i="1" s="1"/>
  <c r="E3279" i="1"/>
  <c r="D3279" i="1"/>
  <c r="G3278" i="1"/>
  <c r="F3278" i="1"/>
  <c r="H3278" i="1" s="1"/>
  <c r="E3278" i="1"/>
  <c r="D3278" i="1"/>
  <c r="G3277" i="1"/>
  <c r="E3277" i="1"/>
  <c r="D3277" i="1"/>
  <c r="G3276" i="1"/>
  <c r="E3276" i="1"/>
  <c r="D3276" i="1"/>
  <c r="G3275" i="1"/>
  <c r="F3275" i="1"/>
  <c r="H3275" i="1" s="1"/>
  <c r="E3275" i="1"/>
  <c r="D3275" i="1"/>
  <c r="G3274" i="1"/>
  <c r="F3274" i="1"/>
  <c r="H3274" i="1" s="1"/>
  <c r="E3274" i="1"/>
  <c r="D3274" i="1"/>
  <c r="G3273" i="1"/>
  <c r="E3273" i="1"/>
  <c r="D3273" i="1"/>
  <c r="G3272" i="1"/>
  <c r="E3272" i="1"/>
  <c r="D3272" i="1"/>
  <c r="G3271" i="1"/>
  <c r="F3271" i="1"/>
  <c r="H3271" i="1" s="1"/>
  <c r="E3271" i="1"/>
  <c r="D3271" i="1"/>
  <c r="G3270" i="1"/>
  <c r="F3270" i="1"/>
  <c r="H3270" i="1" s="1"/>
  <c r="E3270" i="1"/>
  <c r="D3270" i="1"/>
  <c r="G3269" i="1"/>
  <c r="E3269" i="1"/>
  <c r="D3269" i="1"/>
  <c r="G3268" i="1"/>
  <c r="E3268" i="1"/>
  <c r="D3268" i="1"/>
  <c r="G3267" i="1"/>
  <c r="F3267" i="1"/>
  <c r="H3267" i="1" s="1"/>
  <c r="E3267" i="1"/>
  <c r="D3267" i="1"/>
  <c r="G3266" i="1"/>
  <c r="F3266" i="1"/>
  <c r="H3266" i="1" s="1"/>
  <c r="E3266" i="1"/>
  <c r="D3266" i="1"/>
  <c r="G3265" i="1"/>
  <c r="E3265" i="1"/>
  <c r="D3265" i="1"/>
  <c r="G3264" i="1"/>
  <c r="E3264" i="1"/>
  <c r="D3264" i="1"/>
  <c r="G3263" i="1"/>
  <c r="F3263" i="1"/>
  <c r="H3263" i="1" s="1"/>
  <c r="E3263" i="1"/>
  <c r="D3263" i="1"/>
  <c r="G3262" i="1"/>
  <c r="F3262" i="1"/>
  <c r="H3262" i="1" s="1"/>
  <c r="E3262" i="1"/>
  <c r="D3262" i="1"/>
  <c r="G3261" i="1"/>
  <c r="E3261" i="1"/>
  <c r="D3261" i="1"/>
  <c r="G3260" i="1"/>
  <c r="E3260" i="1"/>
  <c r="D3260" i="1"/>
  <c r="G3259" i="1"/>
  <c r="F3259" i="1"/>
  <c r="H3259" i="1" s="1"/>
  <c r="E3259" i="1"/>
  <c r="D3259" i="1"/>
  <c r="G3258" i="1"/>
  <c r="F3258" i="1"/>
  <c r="H3258" i="1" s="1"/>
  <c r="E3258" i="1"/>
  <c r="D3258" i="1"/>
  <c r="G3257" i="1"/>
  <c r="E3257" i="1"/>
  <c r="D3257" i="1"/>
  <c r="G3256" i="1"/>
  <c r="E3256" i="1"/>
  <c r="D3256" i="1"/>
  <c r="G3255" i="1"/>
  <c r="F3255" i="1"/>
  <c r="H3255" i="1" s="1"/>
  <c r="E3255" i="1"/>
  <c r="D3255" i="1"/>
  <c r="G3254" i="1"/>
  <c r="F3254" i="1"/>
  <c r="H3254" i="1" s="1"/>
  <c r="E3254" i="1"/>
  <c r="D3254" i="1"/>
  <c r="G3253" i="1"/>
  <c r="E3253" i="1"/>
  <c r="D3253" i="1"/>
  <c r="G3252" i="1"/>
  <c r="E3252" i="1"/>
  <c r="D3252" i="1"/>
  <c r="G3251" i="1"/>
  <c r="F3251" i="1"/>
  <c r="H3251" i="1" s="1"/>
  <c r="E3251" i="1"/>
  <c r="D3251" i="1"/>
  <c r="G3250" i="1"/>
  <c r="F3250" i="1"/>
  <c r="H3250" i="1" s="1"/>
  <c r="E3250" i="1"/>
  <c r="D3250" i="1"/>
  <c r="G3249" i="1"/>
  <c r="E3249" i="1"/>
  <c r="D3249" i="1"/>
  <c r="G3248" i="1"/>
  <c r="E3248" i="1"/>
  <c r="D3248" i="1"/>
  <c r="G3247" i="1"/>
  <c r="F3247" i="1"/>
  <c r="H3247" i="1" s="1"/>
  <c r="E3247" i="1"/>
  <c r="D3247" i="1"/>
  <c r="G3246" i="1"/>
  <c r="F3246" i="1"/>
  <c r="H3246" i="1" s="1"/>
  <c r="E3246" i="1"/>
  <c r="D3246" i="1"/>
  <c r="G3245" i="1"/>
  <c r="E3245" i="1"/>
  <c r="D3245" i="1"/>
  <c r="G3244" i="1"/>
  <c r="E3244" i="1"/>
  <c r="D3244" i="1"/>
  <c r="G3243" i="1"/>
  <c r="F3243" i="1"/>
  <c r="H3243" i="1" s="1"/>
  <c r="E3243" i="1"/>
  <c r="D3243" i="1"/>
  <c r="G3242" i="1"/>
  <c r="F3242" i="1"/>
  <c r="H3242" i="1" s="1"/>
  <c r="E3242" i="1"/>
  <c r="D3242" i="1"/>
  <c r="G3241" i="1"/>
  <c r="E3241" i="1"/>
  <c r="D3241" i="1"/>
  <c r="G3240" i="1"/>
  <c r="E3240" i="1"/>
  <c r="D3240" i="1"/>
  <c r="G3239" i="1"/>
  <c r="F3239" i="1"/>
  <c r="H3239" i="1" s="1"/>
  <c r="E3239" i="1"/>
  <c r="D3239" i="1"/>
  <c r="G3238" i="1"/>
  <c r="F3238" i="1"/>
  <c r="H3238" i="1" s="1"/>
  <c r="E3238" i="1"/>
  <c r="D3238" i="1"/>
  <c r="G3237" i="1"/>
  <c r="E3237" i="1"/>
  <c r="D3237" i="1"/>
  <c r="G3236" i="1"/>
  <c r="E3236" i="1"/>
  <c r="D3236" i="1"/>
  <c r="G3235" i="1"/>
  <c r="F3235" i="1"/>
  <c r="H3235" i="1" s="1"/>
  <c r="E3235" i="1"/>
  <c r="D3235" i="1"/>
  <c r="G3234" i="1"/>
  <c r="F3234" i="1"/>
  <c r="H3234" i="1" s="1"/>
  <c r="E3234" i="1"/>
  <c r="D3234" i="1"/>
  <c r="G3233" i="1"/>
  <c r="E3233" i="1"/>
  <c r="D3233" i="1"/>
  <c r="G3232" i="1"/>
  <c r="E3232" i="1"/>
  <c r="D3232" i="1"/>
  <c r="G3231" i="1"/>
  <c r="F3231" i="1"/>
  <c r="H3231" i="1" s="1"/>
  <c r="E3231" i="1"/>
  <c r="D3231" i="1"/>
  <c r="G3230" i="1"/>
  <c r="F3230" i="1"/>
  <c r="H3230" i="1" s="1"/>
  <c r="E3230" i="1"/>
  <c r="D3230" i="1"/>
  <c r="G3229" i="1"/>
  <c r="E3229" i="1"/>
  <c r="D3229" i="1"/>
  <c r="G3228" i="1"/>
  <c r="E3228" i="1"/>
  <c r="D3228" i="1"/>
  <c r="G3227" i="1"/>
  <c r="F3227" i="1"/>
  <c r="H3227" i="1" s="1"/>
  <c r="E3227" i="1"/>
  <c r="D3227" i="1"/>
  <c r="G3226" i="1"/>
  <c r="F3226" i="1"/>
  <c r="H3226" i="1" s="1"/>
  <c r="E3226" i="1"/>
  <c r="D3226" i="1"/>
  <c r="G3225" i="1"/>
  <c r="E3225" i="1"/>
  <c r="D3225" i="1"/>
  <c r="G3224" i="1"/>
  <c r="E3224" i="1"/>
  <c r="D3224" i="1"/>
  <c r="G3223" i="1"/>
  <c r="F3223" i="1"/>
  <c r="H3223" i="1" s="1"/>
  <c r="E3223" i="1"/>
  <c r="D3223" i="1"/>
  <c r="G3222" i="1"/>
  <c r="F3222" i="1"/>
  <c r="H3222" i="1" s="1"/>
  <c r="E3222" i="1"/>
  <c r="D3222" i="1"/>
  <c r="G3221" i="1"/>
  <c r="E3221" i="1"/>
  <c r="D3221" i="1"/>
  <c r="G3220" i="1"/>
  <c r="E3220" i="1"/>
  <c r="D3220" i="1"/>
  <c r="G3219" i="1"/>
  <c r="F3219" i="1"/>
  <c r="H3219" i="1" s="1"/>
  <c r="E3219" i="1"/>
  <c r="D3219" i="1"/>
  <c r="G3218" i="1"/>
  <c r="F3218" i="1"/>
  <c r="H3218" i="1" s="1"/>
  <c r="E3218" i="1"/>
  <c r="D3218" i="1"/>
  <c r="G3217" i="1"/>
  <c r="E3217" i="1"/>
  <c r="D3217" i="1"/>
  <c r="G3216" i="1"/>
  <c r="E3216" i="1"/>
  <c r="D3216" i="1"/>
  <c r="G3215" i="1"/>
  <c r="F3215" i="1"/>
  <c r="H3215" i="1" s="1"/>
  <c r="E3215" i="1"/>
  <c r="D3215" i="1"/>
  <c r="G3214" i="1"/>
  <c r="F3214" i="1"/>
  <c r="H3214" i="1" s="1"/>
  <c r="E3214" i="1"/>
  <c r="D3214" i="1"/>
  <c r="G3213" i="1"/>
  <c r="E3213" i="1"/>
  <c r="D3213" i="1"/>
  <c r="G3212" i="1"/>
  <c r="E3212" i="1"/>
  <c r="D3212" i="1"/>
  <c r="G3211" i="1"/>
  <c r="F3211" i="1"/>
  <c r="H3211" i="1" s="1"/>
  <c r="E3211" i="1"/>
  <c r="D3211" i="1"/>
  <c r="G3210" i="1"/>
  <c r="F3210" i="1"/>
  <c r="H3210" i="1" s="1"/>
  <c r="E3210" i="1"/>
  <c r="D3210" i="1"/>
  <c r="G3209" i="1"/>
  <c r="E3209" i="1"/>
  <c r="D3209" i="1"/>
  <c r="G3208" i="1"/>
  <c r="E3208" i="1"/>
  <c r="D3208" i="1"/>
  <c r="G3207" i="1"/>
  <c r="F3207" i="1"/>
  <c r="H3207" i="1" s="1"/>
  <c r="E3207" i="1"/>
  <c r="D3207" i="1"/>
  <c r="G3206" i="1"/>
  <c r="F3206" i="1"/>
  <c r="H3206" i="1" s="1"/>
  <c r="E3206" i="1"/>
  <c r="D3206" i="1"/>
  <c r="G3205" i="1"/>
  <c r="E3205" i="1"/>
  <c r="D3205" i="1"/>
  <c r="G3204" i="1"/>
  <c r="E3204" i="1"/>
  <c r="D3204" i="1"/>
  <c r="I3497" i="1" s="1"/>
  <c r="G3203" i="1"/>
  <c r="F3203" i="1"/>
  <c r="H3203" i="1" s="1"/>
  <c r="E3203" i="1"/>
  <c r="D3203" i="1"/>
  <c r="G3202" i="1"/>
  <c r="F3202" i="1"/>
  <c r="H3202" i="1" s="1"/>
  <c r="E3202" i="1"/>
  <c r="D3202" i="1"/>
  <c r="G3201" i="1"/>
  <c r="E3201" i="1"/>
  <c r="D3201" i="1"/>
  <c r="G3200" i="1"/>
  <c r="E3200" i="1"/>
  <c r="D3200" i="1"/>
  <c r="G3199" i="1"/>
  <c r="F3199" i="1"/>
  <c r="H3199" i="1" s="1"/>
  <c r="E3199" i="1"/>
  <c r="D3199" i="1"/>
  <c r="G3198" i="1"/>
  <c r="F3198" i="1"/>
  <c r="H3198" i="1" s="1"/>
  <c r="E3198" i="1"/>
  <c r="D3198" i="1"/>
  <c r="G3197" i="1"/>
  <c r="E3197" i="1"/>
  <c r="D3197" i="1"/>
  <c r="G3196" i="1"/>
  <c r="E3196" i="1"/>
  <c r="D3196" i="1"/>
  <c r="G3195" i="1"/>
  <c r="F3195" i="1"/>
  <c r="H3195" i="1" s="1"/>
  <c r="E3195" i="1"/>
  <c r="D3195" i="1"/>
  <c r="G3194" i="1"/>
  <c r="F3194" i="1"/>
  <c r="H3194" i="1" s="1"/>
  <c r="E3194" i="1"/>
  <c r="D3194" i="1"/>
  <c r="G3193" i="1"/>
  <c r="E3193" i="1"/>
  <c r="D3193" i="1"/>
  <c r="G3192" i="1"/>
  <c r="E3192" i="1"/>
  <c r="D3192" i="1"/>
  <c r="G3191" i="1"/>
  <c r="F3191" i="1"/>
  <c r="H3191" i="1" s="1"/>
  <c r="E3191" i="1"/>
  <c r="D3191" i="1"/>
  <c r="G3190" i="1"/>
  <c r="F3190" i="1"/>
  <c r="H3190" i="1" s="1"/>
  <c r="E3190" i="1"/>
  <c r="D3190" i="1"/>
  <c r="G3189" i="1"/>
  <c r="E3189" i="1"/>
  <c r="D3189" i="1"/>
  <c r="G3188" i="1"/>
  <c r="E3188" i="1"/>
  <c r="D3188" i="1"/>
  <c r="G3187" i="1"/>
  <c r="F3187" i="1"/>
  <c r="H3187" i="1" s="1"/>
  <c r="E3187" i="1"/>
  <c r="D3187" i="1"/>
  <c r="G3186" i="1"/>
  <c r="F3186" i="1"/>
  <c r="H3186" i="1" s="1"/>
  <c r="E3186" i="1"/>
  <c r="D3186" i="1"/>
  <c r="G3185" i="1"/>
  <c r="E3185" i="1"/>
  <c r="D3185" i="1"/>
  <c r="G3184" i="1"/>
  <c r="E3184" i="1"/>
  <c r="D3184" i="1"/>
  <c r="G3183" i="1"/>
  <c r="F3183" i="1"/>
  <c r="H3183" i="1" s="1"/>
  <c r="E3183" i="1"/>
  <c r="D3183" i="1"/>
  <c r="G3182" i="1"/>
  <c r="F3182" i="1"/>
  <c r="H3182" i="1" s="1"/>
  <c r="E3182" i="1"/>
  <c r="D3182" i="1"/>
  <c r="G3181" i="1"/>
  <c r="E3181" i="1"/>
  <c r="D3181" i="1"/>
  <c r="G3180" i="1"/>
  <c r="E3180" i="1"/>
  <c r="D3180" i="1"/>
  <c r="G3179" i="1"/>
  <c r="F3179" i="1"/>
  <c r="H3179" i="1" s="1"/>
  <c r="E3179" i="1"/>
  <c r="D3179" i="1"/>
  <c r="G3178" i="1"/>
  <c r="F3178" i="1"/>
  <c r="H3178" i="1" s="1"/>
  <c r="E3178" i="1"/>
  <c r="D3178" i="1"/>
  <c r="G3177" i="1"/>
  <c r="E3177" i="1"/>
  <c r="D3177" i="1"/>
  <c r="G3176" i="1"/>
  <c r="E3176" i="1"/>
  <c r="D3176" i="1"/>
  <c r="G3175" i="1"/>
  <c r="F3175" i="1"/>
  <c r="H3175" i="1" s="1"/>
  <c r="E3175" i="1"/>
  <c r="D3175" i="1"/>
  <c r="G3174" i="1"/>
  <c r="F3174" i="1"/>
  <c r="H3174" i="1" s="1"/>
  <c r="E3174" i="1"/>
  <c r="D3174" i="1"/>
  <c r="G3173" i="1"/>
  <c r="E3173" i="1"/>
  <c r="D3173" i="1"/>
  <c r="G3172" i="1"/>
  <c r="E3172" i="1"/>
  <c r="D3172" i="1"/>
  <c r="G3171" i="1"/>
  <c r="F3171" i="1"/>
  <c r="H3171" i="1" s="1"/>
  <c r="E3171" i="1"/>
  <c r="D3171" i="1"/>
  <c r="G3170" i="1"/>
  <c r="F3170" i="1"/>
  <c r="H3170" i="1" s="1"/>
  <c r="E3170" i="1"/>
  <c r="D3170" i="1"/>
  <c r="G3169" i="1"/>
  <c r="E3169" i="1"/>
  <c r="D3169" i="1"/>
  <c r="G3168" i="1"/>
  <c r="E3168" i="1"/>
  <c r="D3168" i="1"/>
  <c r="G3167" i="1"/>
  <c r="F3167" i="1"/>
  <c r="H3167" i="1" s="1"/>
  <c r="E3167" i="1"/>
  <c r="D3167" i="1"/>
  <c r="G3166" i="1"/>
  <c r="F3166" i="1"/>
  <c r="H3166" i="1" s="1"/>
  <c r="E3166" i="1"/>
  <c r="D3166" i="1"/>
  <c r="G3165" i="1"/>
  <c r="E3165" i="1"/>
  <c r="D3165" i="1"/>
  <c r="G3164" i="1"/>
  <c r="E3164" i="1"/>
  <c r="D3164" i="1"/>
  <c r="G3163" i="1"/>
  <c r="F3163" i="1"/>
  <c r="H3163" i="1" s="1"/>
  <c r="E3163" i="1"/>
  <c r="D3163" i="1"/>
  <c r="G3162" i="1"/>
  <c r="F3162" i="1"/>
  <c r="H3162" i="1" s="1"/>
  <c r="E3162" i="1"/>
  <c r="D3162" i="1"/>
  <c r="G3161" i="1"/>
  <c r="E3161" i="1"/>
  <c r="D3161" i="1"/>
  <c r="G3160" i="1"/>
  <c r="E3160" i="1"/>
  <c r="D3160" i="1"/>
  <c r="G3159" i="1"/>
  <c r="F3159" i="1"/>
  <c r="H3159" i="1" s="1"/>
  <c r="E3159" i="1"/>
  <c r="D3159" i="1"/>
  <c r="G3158" i="1"/>
  <c r="F3158" i="1"/>
  <c r="H3158" i="1" s="1"/>
  <c r="E3158" i="1"/>
  <c r="D3158" i="1"/>
  <c r="G3157" i="1"/>
  <c r="E3157" i="1"/>
  <c r="D3157" i="1"/>
  <c r="G3156" i="1"/>
  <c r="E3156" i="1"/>
  <c r="D3156" i="1"/>
  <c r="G3155" i="1"/>
  <c r="F3155" i="1"/>
  <c r="H3155" i="1" s="1"/>
  <c r="E3155" i="1"/>
  <c r="D3155" i="1"/>
  <c r="G3154" i="1"/>
  <c r="F3154" i="1"/>
  <c r="H3154" i="1" s="1"/>
  <c r="E3154" i="1"/>
  <c r="D3154" i="1"/>
  <c r="G3153" i="1"/>
  <c r="E3153" i="1"/>
  <c r="D3153" i="1"/>
  <c r="G3152" i="1"/>
  <c r="E3152" i="1"/>
  <c r="D3152" i="1"/>
  <c r="G3151" i="1"/>
  <c r="F3151" i="1"/>
  <c r="H3151" i="1" s="1"/>
  <c r="E3151" i="1"/>
  <c r="D3151" i="1"/>
  <c r="G3150" i="1"/>
  <c r="F3150" i="1"/>
  <c r="H3150" i="1" s="1"/>
  <c r="E3150" i="1"/>
  <c r="D3150" i="1"/>
  <c r="G3149" i="1"/>
  <c r="E3149" i="1"/>
  <c r="D3149" i="1"/>
  <c r="G3148" i="1"/>
  <c r="E3148" i="1"/>
  <c r="D3148" i="1"/>
  <c r="G3147" i="1"/>
  <c r="F3147" i="1"/>
  <c r="H3147" i="1" s="1"/>
  <c r="E3147" i="1"/>
  <c r="D3147" i="1"/>
  <c r="G3146" i="1"/>
  <c r="F3146" i="1"/>
  <c r="H3146" i="1" s="1"/>
  <c r="E3146" i="1"/>
  <c r="D3146" i="1"/>
  <c r="G3145" i="1"/>
  <c r="E3145" i="1"/>
  <c r="D3145" i="1"/>
  <c r="G3144" i="1"/>
  <c r="E3144" i="1"/>
  <c r="D3144" i="1"/>
  <c r="G3143" i="1"/>
  <c r="F3143" i="1"/>
  <c r="H3143" i="1" s="1"/>
  <c r="E3143" i="1"/>
  <c r="D3143" i="1"/>
  <c r="G3142" i="1"/>
  <c r="F3142" i="1"/>
  <c r="H3142" i="1" s="1"/>
  <c r="E3142" i="1"/>
  <c r="D3142" i="1"/>
  <c r="G3141" i="1"/>
  <c r="E3141" i="1"/>
  <c r="D3141" i="1"/>
  <c r="G3140" i="1"/>
  <c r="E3140" i="1"/>
  <c r="D3140" i="1"/>
  <c r="G3139" i="1"/>
  <c r="F3139" i="1"/>
  <c r="H3139" i="1" s="1"/>
  <c r="E3139" i="1"/>
  <c r="D3139" i="1"/>
  <c r="G3138" i="1"/>
  <c r="F3138" i="1"/>
  <c r="H3138" i="1" s="1"/>
  <c r="E3138" i="1"/>
  <c r="D3138" i="1"/>
  <c r="G3137" i="1"/>
  <c r="E3137" i="1"/>
  <c r="D3137" i="1"/>
  <c r="G3136" i="1"/>
  <c r="E3136" i="1"/>
  <c r="D3136" i="1"/>
  <c r="G3135" i="1"/>
  <c r="F3135" i="1"/>
  <c r="H3135" i="1" s="1"/>
  <c r="E3135" i="1"/>
  <c r="D3135" i="1"/>
  <c r="G3134" i="1"/>
  <c r="F3134" i="1"/>
  <c r="H3134" i="1" s="1"/>
  <c r="E3134" i="1"/>
  <c r="D3134" i="1"/>
  <c r="G3133" i="1"/>
  <c r="E3133" i="1"/>
  <c r="D3133" i="1"/>
  <c r="G3132" i="1"/>
  <c r="E3132" i="1"/>
  <c r="D3132" i="1"/>
  <c r="G3131" i="1"/>
  <c r="F3131" i="1"/>
  <c r="H3131" i="1" s="1"/>
  <c r="E3131" i="1"/>
  <c r="D3131" i="1"/>
  <c r="G3130" i="1"/>
  <c r="F3130" i="1"/>
  <c r="H3130" i="1" s="1"/>
  <c r="E3130" i="1"/>
  <c r="D3130" i="1"/>
  <c r="G3129" i="1"/>
  <c r="E3129" i="1"/>
  <c r="D3129" i="1"/>
  <c r="G3128" i="1"/>
  <c r="E3128" i="1"/>
  <c r="D3128" i="1"/>
  <c r="G3127" i="1"/>
  <c r="F3127" i="1"/>
  <c r="H3127" i="1" s="1"/>
  <c r="E3127" i="1"/>
  <c r="D3127" i="1"/>
  <c r="G3126" i="1"/>
  <c r="F3126" i="1"/>
  <c r="H3126" i="1" s="1"/>
  <c r="E3126" i="1"/>
  <c r="D3126" i="1"/>
  <c r="G3125" i="1"/>
  <c r="E3125" i="1"/>
  <c r="D3125" i="1"/>
  <c r="G3124" i="1"/>
  <c r="E3124" i="1"/>
  <c r="D3124" i="1"/>
  <c r="G3123" i="1"/>
  <c r="F3123" i="1"/>
  <c r="H3123" i="1" s="1"/>
  <c r="E3123" i="1"/>
  <c r="D3123" i="1"/>
  <c r="G3122" i="1"/>
  <c r="F3122" i="1"/>
  <c r="E3122" i="1"/>
  <c r="D3122" i="1"/>
  <c r="G3121" i="1"/>
  <c r="E3121" i="1"/>
  <c r="D3121" i="1"/>
  <c r="G3120" i="1"/>
  <c r="E3120" i="1"/>
  <c r="D3120" i="1"/>
  <c r="K3119" i="1"/>
  <c r="G3119" i="1"/>
  <c r="F3119" i="1"/>
  <c r="H3119" i="1" s="1"/>
  <c r="E3119" i="1"/>
  <c r="D3119" i="1"/>
  <c r="G3118" i="1"/>
  <c r="F3118" i="1"/>
  <c r="H3118" i="1" s="1"/>
  <c r="E3118" i="1"/>
  <c r="D3118" i="1"/>
  <c r="G3117" i="1"/>
  <c r="E3117" i="1"/>
  <c r="D3117" i="1"/>
  <c r="G3116" i="1"/>
  <c r="F3116" i="1"/>
  <c r="H3116" i="1" s="1"/>
  <c r="E3116" i="1"/>
  <c r="D3116" i="1"/>
  <c r="G3115" i="1"/>
  <c r="F3115" i="1"/>
  <c r="E3115" i="1"/>
  <c r="D3115" i="1"/>
  <c r="G3114" i="1"/>
  <c r="F3114" i="1"/>
  <c r="H3114" i="1" s="1"/>
  <c r="E3114" i="1"/>
  <c r="D3114" i="1"/>
  <c r="G3113" i="1"/>
  <c r="E3113" i="1"/>
  <c r="D3113" i="1"/>
  <c r="G3112" i="1"/>
  <c r="F3112" i="1"/>
  <c r="H3112" i="1" s="1"/>
  <c r="E3112" i="1"/>
  <c r="D3112" i="1"/>
  <c r="G3111" i="1"/>
  <c r="F3111" i="1"/>
  <c r="E3111" i="1"/>
  <c r="D3111" i="1"/>
  <c r="G3110" i="1"/>
  <c r="F3110" i="1"/>
  <c r="H3110" i="1" s="1"/>
  <c r="E3110" i="1"/>
  <c r="D3110" i="1"/>
  <c r="G3109" i="1"/>
  <c r="E3109" i="1"/>
  <c r="D3109" i="1"/>
  <c r="G3108" i="1"/>
  <c r="E3108" i="1"/>
  <c r="D3108" i="1"/>
  <c r="G3107" i="1"/>
  <c r="F3107" i="1"/>
  <c r="E3107" i="1"/>
  <c r="D3107" i="1"/>
  <c r="G3106" i="1"/>
  <c r="E3106" i="1"/>
  <c r="D3106" i="1"/>
  <c r="F3106" i="1" s="1"/>
  <c r="G3105" i="1"/>
  <c r="E3105" i="1"/>
  <c r="D3105" i="1"/>
  <c r="G3104" i="1"/>
  <c r="E3104" i="1"/>
  <c r="D3104" i="1"/>
  <c r="G3103" i="1"/>
  <c r="F3103" i="1"/>
  <c r="E3103" i="1"/>
  <c r="D3103" i="1"/>
  <c r="G3102" i="1"/>
  <c r="E3102" i="1"/>
  <c r="D3102" i="1"/>
  <c r="F3102" i="1" s="1"/>
  <c r="G3101" i="1"/>
  <c r="E3101" i="1"/>
  <c r="D3101" i="1"/>
  <c r="G3100" i="1"/>
  <c r="E3100" i="1"/>
  <c r="D3100" i="1"/>
  <c r="G3099" i="1"/>
  <c r="F3099" i="1"/>
  <c r="E3099" i="1"/>
  <c r="D3099" i="1"/>
  <c r="G3098" i="1"/>
  <c r="E3098" i="1"/>
  <c r="D3098" i="1"/>
  <c r="F3098" i="1" s="1"/>
  <c r="G3097" i="1"/>
  <c r="E3097" i="1"/>
  <c r="D3097" i="1"/>
  <c r="G3096" i="1"/>
  <c r="E3096" i="1"/>
  <c r="D3096" i="1"/>
  <c r="G3095" i="1"/>
  <c r="F3095" i="1"/>
  <c r="E3095" i="1"/>
  <c r="D3095" i="1"/>
  <c r="G3094" i="1"/>
  <c r="E3094" i="1"/>
  <c r="D3094" i="1"/>
  <c r="F3094" i="1" s="1"/>
  <c r="G3093" i="1"/>
  <c r="E3093" i="1"/>
  <c r="D3093" i="1"/>
  <c r="G3092" i="1"/>
  <c r="E3092" i="1"/>
  <c r="D3092" i="1"/>
  <c r="G3091" i="1"/>
  <c r="F3091" i="1"/>
  <c r="E3091" i="1"/>
  <c r="D3091" i="1"/>
  <c r="G3090" i="1"/>
  <c r="E3090" i="1"/>
  <c r="D3090" i="1"/>
  <c r="F3090" i="1" s="1"/>
  <c r="G3089" i="1"/>
  <c r="E3089" i="1"/>
  <c r="D3089" i="1"/>
  <c r="G3088" i="1"/>
  <c r="E3088" i="1"/>
  <c r="D3088" i="1"/>
  <c r="G3087" i="1"/>
  <c r="F3087" i="1"/>
  <c r="E3087" i="1"/>
  <c r="D3087" i="1"/>
  <c r="G3086" i="1"/>
  <c r="E3086" i="1"/>
  <c r="D3086" i="1"/>
  <c r="F3086" i="1" s="1"/>
  <c r="G3085" i="1"/>
  <c r="E3085" i="1"/>
  <c r="D3085" i="1"/>
  <c r="G3084" i="1"/>
  <c r="E3084" i="1"/>
  <c r="D3084" i="1"/>
  <c r="G3083" i="1"/>
  <c r="F3083" i="1"/>
  <c r="E3083" i="1"/>
  <c r="D3083" i="1"/>
  <c r="G3082" i="1"/>
  <c r="E3082" i="1"/>
  <c r="D3082" i="1"/>
  <c r="F3082" i="1" s="1"/>
  <c r="G3081" i="1"/>
  <c r="E3081" i="1"/>
  <c r="D3081" i="1"/>
  <c r="G3080" i="1"/>
  <c r="E3080" i="1"/>
  <c r="D3080" i="1"/>
  <c r="G3079" i="1"/>
  <c r="F3079" i="1"/>
  <c r="E3079" i="1"/>
  <c r="D3079" i="1"/>
  <c r="G3078" i="1"/>
  <c r="E3078" i="1"/>
  <c r="D3078" i="1"/>
  <c r="F3078" i="1" s="1"/>
  <c r="G3077" i="1"/>
  <c r="E3077" i="1"/>
  <c r="D3077" i="1"/>
  <c r="G3076" i="1"/>
  <c r="E3076" i="1"/>
  <c r="D3076" i="1"/>
  <c r="G3075" i="1"/>
  <c r="F3075" i="1"/>
  <c r="E3075" i="1"/>
  <c r="D3075" i="1"/>
  <c r="G3074" i="1"/>
  <c r="E3074" i="1"/>
  <c r="D3074" i="1"/>
  <c r="F3074" i="1" s="1"/>
  <c r="G3073" i="1"/>
  <c r="E3073" i="1"/>
  <c r="D3073" i="1"/>
  <c r="G3072" i="1"/>
  <c r="E3072" i="1"/>
  <c r="D3072" i="1"/>
  <c r="G3071" i="1"/>
  <c r="F3071" i="1"/>
  <c r="E3071" i="1"/>
  <c r="D3071" i="1"/>
  <c r="G3070" i="1"/>
  <c r="E3070" i="1"/>
  <c r="D3070" i="1"/>
  <c r="F3070" i="1" s="1"/>
  <c r="G3069" i="1"/>
  <c r="E3069" i="1"/>
  <c r="D3069" i="1"/>
  <c r="G3068" i="1"/>
  <c r="E3068" i="1"/>
  <c r="D3068" i="1"/>
  <c r="G3067" i="1"/>
  <c r="F3067" i="1"/>
  <c r="E3067" i="1"/>
  <c r="D3067" i="1"/>
  <c r="G3066" i="1"/>
  <c r="E3066" i="1"/>
  <c r="D3066" i="1"/>
  <c r="F3066" i="1" s="1"/>
  <c r="G3065" i="1"/>
  <c r="E3065" i="1"/>
  <c r="D3065" i="1"/>
  <c r="G3064" i="1"/>
  <c r="E3064" i="1"/>
  <c r="D3064" i="1"/>
  <c r="G3063" i="1"/>
  <c r="F3063" i="1"/>
  <c r="E3063" i="1"/>
  <c r="D3063" i="1"/>
  <c r="G3062" i="1"/>
  <c r="E3062" i="1"/>
  <c r="D3062" i="1"/>
  <c r="F3062" i="1" s="1"/>
  <c r="G3061" i="1"/>
  <c r="E3061" i="1"/>
  <c r="D3061" i="1"/>
  <c r="G3060" i="1"/>
  <c r="E3060" i="1"/>
  <c r="D3060" i="1"/>
  <c r="G3059" i="1"/>
  <c r="F3059" i="1"/>
  <c r="E3059" i="1"/>
  <c r="D3059" i="1"/>
  <c r="G3058" i="1"/>
  <c r="E3058" i="1"/>
  <c r="D3058" i="1"/>
  <c r="F3058" i="1" s="1"/>
  <c r="G3057" i="1"/>
  <c r="E3057" i="1"/>
  <c r="D3057" i="1"/>
  <c r="G3056" i="1"/>
  <c r="E3056" i="1"/>
  <c r="D3056" i="1"/>
  <c r="G3055" i="1"/>
  <c r="F3055" i="1"/>
  <c r="E3055" i="1"/>
  <c r="D3055" i="1"/>
  <c r="G3054" i="1"/>
  <c r="E3054" i="1"/>
  <c r="D3054" i="1"/>
  <c r="F3054" i="1" s="1"/>
  <c r="G3053" i="1"/>
  <c r="E3053" i="1"/>
  <c r="D3053" i="1"/>
  <c r="G3052" i="1"/>
  <c r="E3052" i="1"/>
  <c r="D3052" i="1"/>
  <c r="G3051" i="1"/>
  <c r="F3051" i="1"/>
  <c r="E3051" i="1"/>
  <c r="D3051" i="1"/>
  <c r="G3050" i="1"/>
  <c r="E3050" i="1"/>
  <c r="D3050" i="1"/>
  <c r="F3050" i="1" s="1"/>
  <c r="G3049" i="1"/>
  <c r="E3049" i="1"/>
  <c r="D3049" i="1"/>
  <c r="G3048" i="1"/>
  <c r="E3048" i="1"/>
  <c r="D3048" i="1"/>
  <c r="G3047" i="1"/>
  <c r="F3047" i="1"/>
  <c r="E3047" i="1"/>
  <c r="D3047" i="1"/>
  <c r="G3046" i="1"/>
  <c r="E3046" i="1"/>
  <c r="D3046" i="1"/>
  <c r="F3046" i="1" s="1"/>
  <c r="G3045" i="1"/>
  <c r="E3045" i="1"/>
  <c r="D3045" i="1"/>
  <c r="G3044" i="1"/>
  <c r="E3044" i="1"/>
  <c r="D3044" i="1"/>
  <c r="G3043" i="1"/>
  <c r="F3043" i="1"/>
  <c r="E3043" i="1"/>
  <c r="D3043" i="1"/>
  <c r="G3042" i="1"/>
  <c r="E3042" i="1"/>
  <c r="D3042" i="1"/>
  <c r="F3042" i="1" s="1"/>
  <c r="G3041" i="1"/>
  <c r="E3041" i="1"/>
  <c r="D3041" i="1"/>
  <c r="G3040" i="1"/>
  <c r="E3040" i="1"/>
  <c r="D3040" i="1"/>
  <c r="G3039" i="1"/>
  <c r="F3039" i="1"/>
  <c r="E3039" i="1"/>
  <c r="D3039" i="1"/>
  <c r="G3038" i="1"/>
  <c r="E3038" i="1"/>
  <c r="D3038" i="1"/>
  <c r="F3038" i="1" s="1"/>
  <c r="G3037" i="1"/>
  <c r="E3037" i="1"/>
  <c r="D3037" i="1"/>
  <c r="G3036" i="1"/>
  <c r="E3036" i="1"/>
  <c r="D3036" i="1"/>
  <c r="G3035" i="1"/>
  <c r="F3035" i="1"/>
  <c r="E3035" i="1"/>
  <c r="D3035" i="1"/>
  <c r="G3034" i="1"/>
  <c r="E3034" i="1"/>
  <c r="D3034" i="1"/>
  <c r="F3034" i="1" s="1"/>
  <c r="G3033" i="1"/>
  <c r="E3033" i="1"/>
  <c r="D3033" i="1"/>
  <c r="G3032" i="1"/>
  <c r="E3032" i="1"/>
  <c r="D3032" i="1"/>
  <c r="G3031" i="1"/>
  <c r="F3031" i="1"/>
  <c r="E3031" i="1"/>
  <c r="D3031" i="1"/>
  <c r="G3030" i="1"/>
  <c r="E3030" i="1"/>
  <c r="D3030" i="1"/>
  <c r="F3030" i="1" s="1"/>
  <c r="G3029" i="1"/>
  <c r="E3029" i="1"/>
  <c r="D3029" i="1"/>
  <c r="G3028" i="1"/>
  <c r="E3028" i="1"/>
  <c r="D3028" i="1"/>
  <c r="G3027" i="1"/>
  <c r="F3027" i="1"/>
  <c r="E3027" i="1"/>
  <c r="D3027" i="1"/>
  <c r="G3026" i="1"/>
  <c r="E3026" i="1"/>
  <c r="D3026" i="1"/>
  <c r="F3026" i="1" s="1"/>
  <c r="G3025" i="1"/>
  <c r="E3025" i="1"/>
  <c r="D3025" i="1"/>
  <c r="G3024" i="1"/>
  <c r="E3024" i="1"/>
  <c r="D3024" i="1"/>
  <c r="G3023" i="1"/>
  <c r="F3023" i="1"/>
  <c r="E3023" i="1"/>
  <c r="D3023" i="1"/>
  <c r="G3022" i="1"/>
  <c r="E3022" i="1"/>
  <c r="D3022" i="1"/>
  <c r="F3022" i="1" s="1"/>
  <c r="G3021" i="1"/>
  <c r="E3021" i="1"/>
  <c r="D3021" i="1"/>
  <c r="G3020" i="1"/>
  <c r="E3020" i="1"/>
  <c r="D3020" i="1"/>
  <c r="K3019" i="1"/>
  <c r="G3019" i="1"/>
  <c r="F3019" i="1"/>
  <c r="H3019" i="1" s="1"/>
  <c r="E3019" i="1"/>
  <c r="D3019" i="1"/>
  <c r="G3018" i="1"/>
  <c r="E3018" i="1"/>
  <c r="D3018" i="1"/>
  <c r="F3018" i="1" s="1"/>
  <c r="G3017" i="1"/>
  <c r="E3017" i="1"/>
  <c r="D3017" i="1"/>
  <c r="G3016" i="1"/>
  <c r="E3016" i="1"/>
  <c r="D3016" i="1"/>
  <c r="K3015" i="1"/>
  <c r="G3015" i="1"/>
  <c r="F3015" i="1"/>
  <c r="H3015" i="1" s="1"/>
  <c r="E3015" i="1"/>
  <c r="D3015" i="1"/>
  <c r="G3014" i="1"/>
  <c r="E3014" i="1"/>
  <c r="D3014" i="1"/>
  <c r="F3014" i="1" s="1"/>
  <c r="G3013" i="1"/>
  <c r="E3013" i="1"/>
  <c r="D3013" i="1"/>
  <c r="G3012" i="1"/>
  <c r="E3012" i="1"/>
  <c r="D3012" i="1"/>
  <c r="K3011" i="1"/>
  <c r="G3011" i="1"/>
  <c r="F3011" i="1"/>
  <c r="H3011" i="1" s="1"/>
  <c r="E3011" i="1"/>
  <c r="D3011" i="1"/>
  <c r="G3010" i="1"/>
  <c r="E3010" i="1"/>
  <c r="D3010" i="1"/>
  <c r="F3010" i="1" s="1"/>
  <c r="G3009" i="1"/>
  <c r="E3009" i="1"/>
  <c r="D3009" i="1"/>
  <c r="G3008" i="1"/>
  <c r="E3008" i="1"/>
  <c r="D3008" i="1"/>
  <c r="K3007" i="1"/>
  <c r="G3007" i="1"/>
  <c r="F3007" i="1"/>
  <c r="H3007" i="1" s="1"/>
  <c r="E3007" i="1"/>
  <c r="D3007" i="1"/>
  <c r="G3006" i="1"/>
  <c r="E3006" i="1"/>
  <c r="D3006" i="1"/>
  <c r="F3006" i="1" s="1"/>
  <c r="G3005" i="1"/>
  <c r="E3005" i="1"/>
  <c r="D3005" i="1"/>
  <c r="G3004" i="1"/>
  <c r="E3004" i="1"/>
  <c r="D3004" i="1"/>
  <c r="K3003" i="1"/>
  <c r="G3003" i="1"/>
  <c r="F3003" i="1"/>
  <c r="H3003" i="1" s="1"/>
  <c r="E3003" i="1"/>
  <c r="D3003" i="1"/>
  <c r="G3002" i="1"/>
  <c r="E3002" i="1"/>
  <c r="D3002" i="1"/>
  <c r="F3002" i="1" s="1"/>
  <c r="G3001" i="1"/>
  <c r="E3001" i="1"/>
  <c r="D3001" i="1"/>
  <c r="G3000" i="1"/>
  <c r="E3000" i="1"/>
  <c r="D3000" i="1"/>
  <c r="K2999" i="1"/>
  <c r="G2999" i="1"/>
  <c r="F2999" i="1"/>
  <c r="H2999" i="1" s="1"/>
  <c r="E2999" i="1"/>
  <c r="D2999" i="1"/>
  <c r="G2998" i="1"/>
  <c r="E2998" i="1"/>
  <c r="D2998" i="1"/>
  <c r="F2998" i="1" s="1"/>
  <c r="G2997" i="1"/>
  <c r="E2997" i="1"/>
  <c r="D2997" i="1"/>
  <c r="G2996" i="1"/>
  <c r="E2996" i="1"/>
  <c r="D2996" i="1"/>
  <c r="K2995" i="1"/>
  <c r="G2995" i="1"/>
  <c r="F2995" i="1"/>
  <c r="H2995" i="1" s="1"/>
  <c r="E2995" i="1"/>
  <c r="D2995" i="1"/>
  <c r="G2994" i="1"/>
  <c r="E2994" i="1"/>
  <c r="D2994" i="1"/>
  <c r="F2994" i="1" s="1"/>
  <c r="G2993" i="1"/>
  <c r="E2993" i="1"/>
  <c r="D2993" i="1"/>
  <c r="G2992" i="1"/>
  <c r="E2992" i="1"/>
  <c r="D2992" i="1"/>
  <c r="K2991" i="1"/>
  <c r="G2991" i="1"/>
  <c r="F2991" i="1"/>
  <c r="H2991" i="1" s="1"/>
  <c r="E2991" i="1"/>
  <c r="D2991" i="1"/>
  <c r="G2990" i="1"/>
  <c r="E2990" i="1"/>
  <c r="D2990" i="1"/>
  <c r="F2990" i="1" s="1"/>
  <c r="G2989" i="1"/>
  <c r="E2989" i="1"/>
  <c r="D2989" i="1"/>
  <c r="G2988" i="1"/>
  <c r="E2988" i="1"/>
  <c r="D2988" i="1"/>
  <c r="K2987" i="1"/>
  <c r="G2987" i="1"/>
  <c r="F2987" i="1"/>
  <c r="H2987" i="1" s="1"/>
  <c r="E2987" i="1"/>
  <c r="D2987" i="1"/>
  <c r="G2986" i="1"/>
  <c r="E2986" i="1"/>
  <c r="D2986" i="1"/>
  <c r="F2986" i="1" s="1"/>
  <c r="G2985" i="1"/>
  <c r="E2985" i="1"/>
  <c r="D2985" i="1"/>
  <c r="G2984" i="1"/>
  <c r="E2984" i="1"/>
  <c r="D2984" i="1"/>
  <c r="K2983" i="1"/>
  <c r="G2983" i="1"/>
  <c r="F2983" i="1"/>
  <c r="H2983" i="1" s="1"/>
  <c r="E2983" i="1"/>
  <c r="D2983" i="1"/>
  <c r="G2982" i="1"/>
  <c r="E2982" i="1"/>
  <c r="D2982" i="1"/>
  <c r="F2982" i="1" s="1"/>
  <c r="G2981" i="1"/>
  <c r="E2981" i="1"/>
  <c r="D2981" i="1"/>
  <c r="G2980" i="1"/>
  <c r="E2980" i="1"/>
  <c r="D2980" i="1"/>
  <c r="K2979" i="1"/>
  <c r="G2979" i="1"/>
  <c r="F2979" i="1"/>
  <c r="H2979" i="1" s="1"/>
  <c r="E2979" i="1"/>
  <c r="D2979" i="1"/>
  <c r="G2978" i="1"/>
  <c r="E2978" i="1"/>
  <c r="D2978" i="1"/>
  <c r="F2978" i="1" s="1"/>
  <c r="G2977" i="1"/>
  <c r="E2977" i="1"/>
  <c r="D2977" i="1"/>
  <c r="G2976" i="1"/>
  <c r="E2976" i="1"/>
  <c r="D2976" i="1"/>
  <c r="K2975" i="1"/>
  <c r="G2975" i="1"/>
  <c r="F2975" i="1"/>
  <c r="H2975" i="1" s="1"/>
  <c r="E2975" i="1"/>
  <c r="D2975" i="1"/>
  <c r="G2974" i="1"/>
  <c r="E2974" i="1"/>
  <c r="D2974" i="1"/>
  <c r="F2974" i="1" s="1"/>
  <c r="G2973" i="1"/>
  <c r="E2973" i="1"/>
  <c r="D2973" i="1"/>
  <c r="G2972" i="1"/>
  <c r="E2972" i="1"/>
  <c r="D2972" i="1"/>
  <c r="K2971" i="1"/>
  <c r="G2971" i="1"/>
  <c r="F2971" i="1"/>
  <c r="H2971" i="1" s="1"/>
  <c r="E2971" i="1"/>
  <c r="D2971" i="1"/>
  <c r="G2970" i="1"/>
  <c r="E2970" i="1"/>
  <c r="D2970" i="1"/>
  <c r="F2970" i="1" s="1"/>
  <c r="G2969" i="1"/>
  <c r="E2969" i="1"/>
  <c r="D2969" i="1"/>
  <c r="G2968" i="1"/>
  <c r="E2968" i="1"/>
  <c r="D2968" i="1"/>
  <c r="K2967" i="1"/>
  <c r="G2967" i="1"/>
  <c r="F2967" i="1"/>
  <c r="H2967" i="1" s="1"/>
  <c r="E2967" i="1"/>
  <c r="D2967" i="1"/>
  <c r="G2966" i="1"/>
  <c r="E2966" i="1"/>
  <c r="D2966" i="1"/>
  <c r="F2966" i="1" s="1"/>
  <c r="G2965" i="1"/>
  <c r="E2965" i="1"/>
  <c r="D2965" i="1"/>
  <c r="K2964" i="1"/>
  <c r="G2964" i="1"/>
  <c r="F2964" i="1"/>
  <c r="H2964" i="1" s="1"/>
  <c r="E2964" i="1"/>
  <c r="D2964" i="1"/>
  <c r="G2963" i="1"/>
  <c r="F2963" i="1"/>
  <c r="H2963" i="1" s="1"/>
  <c r="E2963" i="1"/>
  <c r="D2963" i="1"/>
  <c r="G2962" i="1"/>
  <c r="E2962" i="1"/>
  <c r="D2962" i="1"/>
  <c r="G2961" i="1"/>
  <c r="E2961" i="1"/>
  <c r="D2961" i="1"/>
  <c r="K2960" i="1"/>
  <c r="G2960" i="1"/>
  <c r="F2960" i="1"/>
  <c r="H2960" i="1" s="1"/>
  <c r="E2960" i="1"/>
  <c r="D2960" i="1"/>
  <c r="G2959" i="1"/>
  <c r="F2959" i="1"/>
  <c r="H2959" i="1" s="1"/>
  <c r="E2959" i="1"/>
  <c r="D2959" i="1"/>
  <c r="G2958" i="1"/>
  <c r="E2958" i="1"/>
  <c r="D2958" i="1"/>
  <c r="G2957" i="1"/>
  <c r="E2957" i="1"/>
  <c r="D2957" i="1"/>
  <c r="K2956" i="1"/>
  <c r="G2956" i="1"/>
  <c r="F2956" i="1"/>
  <c r="H2956" i="1" s="1"/>
  <c r="E2956" i="1"/>
  <c r="D2956" i="1"/>
  <c r="G2955" i="1"/>
  <c r="F2955" i="1"/>
  <c r="H2955" i="1" s="1"/>
  <c r="E2955" i="1"/>
  <c r="D2955" i="1"/>
  <c r="G2954" i="1"/>
  <c r="E2954" i="1"/>
  <c r="D2954" i="1"/>
  <c r="G2953" i="1"/>
  <c r="E2953" i="1"/>
  <c r="D2953" i="1"/>
  <c r="G2952" i="1"/>
  <c r="F2952" i="1"/>
  <c r="H2952" i="1" s="1"/>
  <c r="E2952" i="1"/>
  <c r="D2952" i="1"/>
  <c r="G2951" i="1"/>
  <c r="F2951" i="1"/>
  <c r="H2951" i="1" s="1"/>
  <c r="E2951" i="1"/>
  <c r="D2951" i="1"/>
  <c r="G2950" i="1"/>
  <c r="E2950" i="1"/>
  <c r="D2950" i="1"/>
  <c r="G2949" i="1"/>
  <c r="E2949" i="1"/>
  <c r="D2949" i="1"/>
  <c r="G2948" i="1"/>
  <c r="F2948" i="1"/>
  <c r="H2948" i="1" s="1"/>
  <c r="E2948" i="1"/>
  <c r="D2948" i="1"/>
  <c r="G2947" i="1"/>
  <c r="F2947" i="1"/>
  <c r="H2947" i="1" s="1"/>
  <c r="E2947" i="1"/>
  <c r="D2947" i="1"/>
  <c r="G2946" i="1"/>
  <c r="E2946" i="1"/>
  <c r="D2946" i="1"/>
  <c r="G2945" i="1"/>
  <c r="E2945" i="1"/>
  <c r="D2945" i="1"/>
  <c r="K2944" i="1"/>
  <c r="G2944" i="1"/>
  <c r="F2944" i="1"/>
  <c r="H2944" i="1" s="1"/>
  <c r="E2944" i="1"/>
  <c r="D2944" i="1"/>
  <c r="G2943" i="1"/>
  <c r="F2943" i="1"/>
  <c r="H2943" i="1" s="1"/>
  <c r="E2943" i="1"/>
  <c r="D2943" i="1"/>
  <c r="G2942" i="1"/>
  <c r="E2942" i="1"/>
  <c r="D2942" i="1"/>
  <c r="G2941" i="1"/>
  <c r="E2941" i="1"/>
  <c r="D2941" i="1"/>
  <c r="K2940" i="1"/>
  <c r="G2940" i="1"/>
  <c r="F2940" i="1"/>
  <c r="H2940" i="1" s="1"/>
  <c r="E2940" i="1"/>
  <c r="D2940" i="1"/>
  <c r="G2939" i="1"/>
  <c r="F2939" i="1"/>
  <c r="H2939" i="1" s="1"/>
  <c r="E2939" i="1"/>
  <c r="D2939" i="1"/>
  <c r="G2938" i="1"/>
  <c r="E2938" i="1"/>
  <c r="D2938" i="1"/>
  <c r="G2937" i="1"/>
  <c r="E2937" i="1"/>
  <c r="D2937" i="1"/>
  <c r="G2936" i="1"/>
  <c r="F2936" i="1"/>
  <c r="H2936" i="1" s="1"/>
  <c r="E2936" i="1"/>
  <c r="D2936" i="1"/>
  <c r="G2935" i="1"/>
  <c r="F2935" i="1"/>
  <c r="H2935" i="1" s="1"/>
  <c r="E2935" i="1"/>
  <c r="D2935" i="1"/>
  <c r="G2934" i="1"/>
  <c r="E2934" i="1"/>
  <c r="D2934" i="1"/>
  <c r="G2933" i="1"/>
  <c r="E2933" i="1"/>
  <c r="D2933" i="1"/>
  <c r="G2932" i="1"/>
  <c r="F2932" i="1"/>
  <c r="H2932" i="1" s="1"/>
  <c r="E2932" i="1"/>
  <c r="D2932" i="1"/>
  <c r="G2931" i="1"/>
  <c r="F2931" i="1"/>
  <c r="H2931" i="1" s="1"/>
  <c r="E2931" i="1"/>
  <c r="D2931" i="1"/>
  <c r="G2930" i="1"/>
  <c r="E2930" i="1"/>
  <c r="D2930" i="1"/>
  <c r="G2929" i="1"/>
  <c r="E2929" i="1"/>
  <c r="D2929" i="1"/>
  <c r="K2928" i="1"/>
  <c r="G2928" i="1"/>
  <c r="F2928" i="1"/>
  <c r="H2928" i="1" s="1"/>
  <c r="E2928" i="1"/>
  <c r="D2928" i="1"/>
  <c r="G2927" i="1"/>
  <c r="F2927" i="1"/>
  <c r="H2927" i="1" s="1"/>
  <c r="E2927" i="1"/>
  <c r="D2927" i="1"/>
  <c r="G2926" i="1"/>
  <c r="E2926" i="1"/>
  <c r="D2926" i="1"/>
  <c r="G2925" i="1"/>
  <c r="E2925" i="1"/>
  <c r="D2925" i="1"/>
  <c r="K2924" i="1"/>
  <c r="G2924" i="1"/>
  <c r="F2924" i="1"/>
  <c r="H2924" i="1" s="1"/>
  <c r="E2924" i="1"/>
  <c r="D2924" i="1"/>
  <c r="G2923" i="1"/>
  <c r="F2923" i="1"/>
  <c r="H2923" i="1" s="1"/>
  <c r="E2923" i="1"/>
  <c r="D2923" i="1"/>
  <c r="G2922" i="1"/>
  <c r="E2922" i="1"/>
  <c r="D2922" i="1"/>
  <c r="G2921" i="1"/>
  <c r="E2921" i="1"/>
  <c r="D2921" i="1"/>
  <c r="G2920" i="1"/>
  <c r="F2920" i="1"/>
  <c r="H2920" i="1" s="1"/>
  <c r="E2920" i="1"/>
  <c r="D2920" i="1"/>
  <c r="G2919" i="1"/>
  <c r="F2919" i="1"/>
  <c r="H2919" i="1" s="1"/>
  <c r="E2919" i="1"/>
  <c r="D2919" i="1"/>
  <c r="G2918" i="1"/>
  <c r="E2918" i="1"/>
  <c r="D2918" i="1"/>
  <c r="G2917" i="1"/>
  <c r="E2917" i="1"/>
  <c r="D2917" i="1"/>
  <c r="G2916" i="1"/>
  <c r="F2916" i="1"/>
  <c r="H2916" i="1" s="1"/>
  <c r="E2916" i="1"/>
  <c r="D2916" i="1"/>
  <c r="G2915" i="1"/>
  <c r="F2915" i="1"/>
  <c r="H2915" i="1" s="1"/>
  <c r="E2915" i="1"/>
  <c r="D2915" i="1"/>
  <c r="G2914" i="1"/>
  <c r="E2914" i="1"/>
  <c r="D2914" i="1"/>
  <c r="G2913" i="1"/>
  <c r="E2913" i="1"/>
  <c r="D2913" i="1"/>
  <c r="K2912" i="1"/>
  <c r="G2912" i="1"/>
  <c r="F2912" i="1"/>
  <c r="H2912" i="1" s="1"/>
  <c r="E2912" i="1"/>
  <c r="D2912" i="1"/>
  <c r="G2911" i="1"/>
  <c r="F2911" i="1"/>
  <c r="H2911" i="1" s="1"/>
  <c r="E2911" i="1"/>
  <c r="D2911" i="1"/>
  <c r="G2910" i="1"/>
  <c r="E2910" i="1"/>
  <c r="D2910" i="1"/>
  <c r="G2909" i="1"/>
  <c r="E2909" i="1"/>
  <c r="D2909" i="1"/>
  <c r="K2908" i="1"/>
  <c r="G2908" i="1"/>
  <c r="F2908" i="1"/>
  <c r="H2908" i="1" s="1"/>
  <c r="E2908" i="1"/>
  <c r="D2908" i="1"/>
  <c r="G2907" i="1"/>
  <c r="F2907" i="1"/>
  <c r="H2907" i="1" s="1"/>
  <c r="E2907" i="1"/>
  <c r="D2907" i="1"/>
  <c r="G2906" i="1"/>
  <c r="E2906" i="1"/>
  <c r="D2906" i="1"/>
  <c r="G2905" i="1"/>
  <c r="E2905" i="1"/>
  <c r="D2905" i="1"/>
  <c r="G2904" i="1"/>
  <c r="F2904" i="1"/>
  <c r="H2904" i="1" s="1"/>
  <c r="E2904" i="1"/>
  <c r="D2904" i="1"/>
  <c r="G2903" i="1"/>
  <c r="F2903" i="1"/>
  <c r="E2903" i="1"/>
  <c r="D2903" i="1"/>
  <c r="G2902" i="1"/>
  <c r="E2902" i="1"/>
  <c r="D2902" i="1"/>
  <c r="G2901" i="1"/>
  <c r="E2901" i="1"/>
  <c r="D2901" i="1"/>
  <c r="G2900" i="1"/>
  <c r="F2900" i="1"/>
  <c r="E2900" i="1"/>
  <c r="D2900" i="1"/>
  <c r="G2899" i="1"/>
  <c r="F2899" i="1"/>
  <c r="E2899" i="1"/>
  <c r="D2899" i="1"/>
  <c r="G2898" i="1"/>
  <c r="E2898" i="1"/>
  <c r="D2898" i="1"/>
  <c r="G2897" i="1"/>
  <c r="E2897" i="1"/>
  <c r="D2897" i="1"/>
  <c r="G2896" i="1"/>
  <c r="F2896" i="1"/>
  <c r="E2896" i="1"/>
  <c r="D2896" i="1"/>
  <c r="G2895" i="1"/>
  <c r="F2895" i="1"/>
  <c r="E2895" i="1"/>
  <c r="D2895" i="1"/>
  <c r="G2894" i="1"/>
  <c r="E2894" i="1"/>
  <c r="D2894" i="1"/>
  <c r="G2893" i="1"/>
  <c r="E2893" i="1"/>
  <c r="D2893" i="1"/>
  <c r="G2892" i="1"/>
  <c r="F2892" i="1"/>
  <c r="E2892" i="1"/>
  <c r="D2892" i="1"/>
  <c r="G2891" i="1"/>
  <c r="F2891" i="1"/>
  <c r="E2891" i="1"/>
  <c r="D2891" i="1"/>
  <c r="G2890" i="1"/>
  <c r="E2890" i="1"/>
  <c r="D2890" i="1"/>
  <c r="G2889" i="1"/>
  <c r="E2889" i="1"/>
  <c r="D2889" i="1"/>
  <c r="G2888" i="1"/>
  <c r="F2888" i="1"/>
  <c r="E2888" i="1"/>
  <c r="D2888" i="1"/>
  <c r="G2887" i="1"/>
  <c r="F2887" i="1"/>
  <c r="E2887" i="1"/>
  <c r="D2887" i="1"/>
  <c r="G2886" i="1"/>
  <c r="E2886" i="1"/>
  <c r="D2886" i="1"/>
  <c r="G2885" i="1"/>
  <c r="E2885" i="1"/>
  <c r="D2885" i="1"/>
  <c r="G2884" i="1"/>
  <c r="F2884" i="1"/>
  <c r="E2884" i="1"/>
  <c r="D2884" i="1"/>
  <c r="K2883" i="1"/>
  <c r="G2883" i="1"/>
  <c r="F2883" i="1"/>
  <c r="H2883" i="1" s="1"/>
  <c r="E2883" i="1"/>
  <c r="D2883" i="1"/>
  <c r="G2882" i="1"/>
  <c r="E2882" i="1"/>
  <c r="D2882" i="1"/>
  <c r="G2881" i="1"/>
  <c r="E2881" i="1"/>
  <c r="D2881" i="1"/>
  <c r="G2880" i="1"/>
  <c r="F2880" i="1"/>
  <c r="E2880" i="1"/>
  <c r="D2880" i="1"/>
  <c r="K2879" i="1"/>
  <c r="G2879" i="1"/>
  <c r="F2879" i="1"/>
  <c r="H2879" i="1" s="1"/>
  <c r="E2879" i="1"/>
  <c r="D2879" i="1"/>
  <c r="G2878" i="1"/>
  <c r="E2878" i="1"/>
  <c r="D2878" i="1"/>
  <c r="G2877" i="1"/>
  <c r="E2877" i="1"/>
  <c r="D2877" i="1"/>
  <c r="G2876" i="1"/>
  <c r="F2876" i="1"/>
  <c r="E2876" i="1"/>
  <c r="D2876" i="1"/>
  <c r="K2875" i="1"/>
  <c r="G2875" i="1"/>
  <c r="F2875" i="1"/>
  <c r="H2875" i="1" s="1"/>
  <c r="E2875" i="1"/>
  <c r="D2875" i="1"/>
  <c r="G2874" i="1"/>
  <c r="E2874" i="1"/>
  <c r="D2874" i="1"/>
  <c r="G2873" i="1"/>
  <c r="E2873" i="1"/>
  <c r="D2873" i="1"/>
  <c r="G2872" i="1"/>
  <c r="F2872" i="1"/>
  <c r="E2872" i="1"/>
  <c r="D2872" i="1"/>
  <c r="K2871" i="1"/>
  <c r="G2871" i="1"/>
  <c r="F2871" i="1"/>
  <c r="H2871" i="1" s="1"/>
  <c r="E2871" i="1"/>
  <c r="D2871" i="1"/>
  <c r="G2870" i="1"/>
  <c r="E2870" i="1"/>
  <c r="D2870" i="1"/>
  <c r="G2869" i="1"/>
  <c r="E2869" i="1"/>
  <c r="D2869" i="1"/>
  <c r="G2868" i="1"/>
  <c r="F2868" i="1"/>
  <c r="E2868" i="1"/>
  <c r="D2868" i="1"/>
  <c r="K2867" i="1"/>
  <c r="G2867" i="1"/>
  <c r="F2867" i="1"/>
  <c r="H2867" i="1" s="1"/>
  <c r="E2867" i="1"/>
  <c r="D2867" i="1"/>
  <c r="G2866" i="1"/>
  <c r="E2866" i="1"/>
  <c r="D2866" i="1"/>
  <c r="G2865" i="1"/>
  <c r="E2865" i="1"/>
  <c r="D2865" i="1"/>
  <c r="G2864" i="1"/>
  <c r="F2864" i="1"/>
  <c r="E2864" i="1"/>
  <c r="D2864" i="1"/>
  <c r="G2863" i="1"/>
  <c r="F2863" i="1"/>
  <c r="H2863" i="1" s="1"/>
  <c r="E2863" i="1"/>
  <c r="D2863" i="1"/>
  <c r="G2862" i="1"/>
  <c r="E2862" i="1"/>
  <c r="D2862" i="1"/>
  <c r="G2861" i="1"/>
  <c r="E2861" i="1"/>
  <c r="D2861" i="1"/>
  <c r="G2860" i="1"/>
  <c r="F2860" i="1"/>
  <c r="H2860" i="1" s="1"/>
  <c r="E2860" i="1"/>
  <c r="D2860" i="1"/>
  <c r="G2859" i="1"/>
  <c r="F2859" i="1"/>
  <c r="H2859" i="1" s="1"/>
  <c r="E2859" i="1"/>
  <c r="D2859" i="1"/>
  <c r="G2858" i="1"/>
  <c r="E2858" i="1"/>
  <c r="D2858" i="1"/>
  <c r="G2857" i="1"/>
  <c r="E2857" i="1"/>
  <c r="D2857" i="1"/>
  <c r="G2856" i="1"/>
  <c r="F2856" i="1"/>
  <c r="H2856" i="1" s="1"/>
  <c r="E2856" i="1"/>
  <c r="D2856" i="1"/>
  <c r="G2855" i="1"/>
  <c r="F2855" i="1"/>
  <c r="H2855" i="1" s="1"/>
  <c r="E2855" i="1"/>
  <c r="D2855" i="1"/>
  <c r="G2854" i="1"/>
  <c r="E2854" i="1"/>
  <c r="D2854" i="1"/>
  <c r="G2853" i="1"/>
  <c r="E2853" i="1"/>
  <c r="D2853" i="1"/>
  <c r="G2852" i="1"/>
  <c r="F2852" i="1"/>
  <c r="H2852" i="1" s="1"/>
  <c r="E2852" i="1"/>
  <c r="D2852" i="1"/>
  <c r="G2851" i="1"/>
  <c r="F2851" i="1"/>
  <c r="H2851" i="1" s="1"/>
  <c r="E2851" i="1"/>
  <c r="D2851" i="1"/>
  <c r="G2850" i="1"/>
  <c r="E2850" i="1"/>
  <c r="D2850" i="1"/>
  <c r="G2849" i="1"/>
  <c r="E2849" i="1"/>
  <c r="D2849" i="1"/>
  <c r="G2848" i="1"/>
  <c r="F2848" i="1"/>
  <c r="H2848" i="1" s="1"/>
  <c r="E2848" i="1"/>
  <c r="D2848" i="1"/>
  <c r="G2847" i="1"/>
  <c r="F2847" i="1"/>
  <c r="H2847" i="1" s="1"/>
  <c r="E2847" i="1"/>
  <c r="D2847" i="1"/>
  <c r="G2846" i="1"/>
  <c r="E2846" i="1"/>
  <c r="D2846" i="1"/>
  <c r="G2845" i="1"/>
  <c r="E2845" i="1"/>
  <c r="D2845" i="1"/>
  <c r="G2844" i="1"/>
  <c r="F2844" i="1"/>
  <c r="H2844" i="1" s="1"/>
  <c r="E2844" i="1"/>
  <c r="D2844" i="1"/>
  <c r="G2843" i="1"/>
  <c r="F2843" i="1"/>
  <c r="H2843" i="1" s="1"/>
  <c r="E2843" i="1"/>
  <c r="D2843" i="1"/>
  <c r="G2842" i="1"/>
  <c r="E2842" i="1"/>
  <c r="D2842" i="1"/>
  <c r="G2841" i="1"/>
  <c r="E2841" i="1"/>
  <c r="D2841" i="1"/>
  <c r="G2840" i="1"/>
  <c r="F2840" i="1"/>
  <c r="H2840" i="1" s="1"/>
  <c r="E2840" i="1"/>
  <c r="D2840" i="1"/>
  <c r="G2839" i="1"/>
  <c r="F2839" i="1"/>
  <c r="H2839" i="1" s="1"/>
  <c r="E2839" i="1"/>
  <c r="D2839" i="1"/>
  <c r="G2838" i="1"/>
  <c r="E2838" i="1"/>
  <c r="D2838" i="1"/>
  <c r="G2837" i="1"/>
  <c r="E2837" i="1"/>
  <c r="D2837" i="1"/>
  <c r="G2836" i="1"/>
  <c r="F2836" i="1"/>
  <c r="H2836" i="1" s="1"/>
  <c r="E2836" i="1"/>
  <c r="D2836" i="1"/>
  <c r="G2835" i="1"/>
  <c r="F2835" i="1"/>
  <c r="H2835" i="1" s="1"/>
  <c r="E2835" i="1"/>
  <c r="D2835" i="1"/>
  <c r="G2834" i="1"/>
  <c r="E2834" i="1"/>
  <c r="D2834" i="1"/>
  <c r="G2833" i="1"/>
  <c r="E2833" i="1"/>
  <c r="D2833" i="1"/>
  <c r="G2832" i="1"/>
  <c r="F2832" i="1"/>
  <c r="H2832" i="1" s="1"/>
  <c r="E2832" i="1"/>
  <c r="D2832" i="1"/>
  <c r="G2831" i="1"/>
  <c r="F2831" i="1"/>
  <c r="H2831" i="1" s="1"/>
  <c r="E2831" i="1"/>
  <c r="D2831" i="1"/>
  <c r="G2830" i="1"/>
  <c r="E2830" i="1"/>
  <c r="D2830" i="1"/>
  <c r="G2829" i="1"/>
  <c r="E2829" i="1"/>
  <c r="D2829" i="1"/>
  <c r="G2828" i="1"/>
  <c r="F2828" i="1"/>
  <c r="H2828" i="1" s="1"/>
  <c r="E2828" i="1"/>
  <c r="D2828" i="1"/>
  <c r="G2827" i="1"/>
  <c r="F2827" i="1"/>
  <c r="H2827" i="1" s="1"/>
  <c r="E2827" i="1"/>
  <c r="D2827" i="1"/>
  <c r="G2826" i="1"/>
  <c r="E2826" i="1"/>
  <c r="D2826" i="1"/>
  <c r="G2825" i="1"/>
  <c r="E2825" i="1"/>
  <c r="D2825" i="1"/>
  <c r="G2824" i="1"/>
  <c r="F2824" i="1"/>
  <c r="H2824" i="1" s="1"/>
  <c r="E2824" i="1"/>
  <c r="D2824" i="1"/>
  <c r="G2823" i="1"/>
  <c r="F2823" i="1"/>
  <c r="H2823" i="1" s="1"/>
  <c r="E2823" i="1"/>
  <c r="D2823" i="1"/>
  <c r="G2822" i="1"/>
  <c r="E2822" i="1"/>
  <c r="D2822" i="1"/>
  <c r="G2821" i="1"/>
  <c r="E2821" i="1"/>
  <c r="D2821" i="1"/>
  <c r="G2820" i="1"/>
  <c r="F2820" i="1"/>
  <c r="H2820" i="1" s="1"/>
  <c r="E2820" i="1"/>
  <c r="D2820" i="1"/>
  <c r="G2819" i="1"/>
  <c r="F2819" i="1"/>
  <c r="H2819" i="1" s="1"/>
  <c r="E2819" i="1"/>
  <c r="D2819" i="1"/>
  <c r="G2818" i="1"/>
  <c r="E2818" i="1"/>
  <c r="D2818" i="1"/>
  <c r="G2817" i="1"/>
  <c r="E2817" i="1"/>
  <c r="D2817" i="1"/>
  <c r="G2816" i="1"/>
  <c r="F2816" i="1"/>
  <c r="H2816" i="1" s="1"/>
  <c r="E2816" i="1"/>
  <c r="D2816" i="1"/>
  <c r="G2815" i="1"/>
  <c r="F2815" i="1"/>
  <c r="H2815" i="1" s="1"/>
  <c r="E2815" i="1"/>
  <c r="D2815" i="1"/>
  <c r="G2814" i="1"/>
  <c r="E2814" i="1"/>
  <c r="D2814" i="1"/>
  <c r="G2813" i="1"/>
  <c r="E2813" i="1"/>
  <c r="D2813" i="1"/>
  <c r="G2812" i="1"/>
  <c r="F2812" i="1"/>
  <c r="H2812" i="1" s="1"/>
  <c r="E2812" i="1"/>
  <c r="D2812" i="1"/>
  <c r="G2811" i="1"/>
  <c r="F2811" i="1"/>
  <c r="H2811" i="1" s="1"/>
  <c r="E2811" i="1"/>
  <c r="D2811" i="1"/>
  <c r="G2810" i="1"/>
  <c r="E2810" i="1"/>
  <c r="D2810" i="1"/>
  <c r="G2809" i="1"/>
  <c r="E2809" i="1"/>
  <c r="D2809" i="1"/>
  <c r="G2808" i="1"/>
  <c r="F2808" i="1"/>
  <c r="H2808" i="1" s="1"/>
  <c r="E2808" i="1"/>
  <c r="D2808" i="1"/>
  <c r="G2807" i="1"/>
  <c r="F2807" i="1"/>
  <c r="H2807" i="1" s="1"/>
  <c r="E2807" i="1"/>
  <c r="D2807" i="1"/>
  <c r="G2806" i="1"/>
  <c r="E2806" i="1"/>
  <c r="D2806" i="1"/>
  <c r="G2805" i="1"/>
  <c r="E2805" i="1"/>
  <c r="D2805" i="1"/>
  <c r="G2804" i="1"/>
  <c r="F2804" i="1"/>
  <c r="H2804" i="1" s="1"/>
  <c r="E2804" i="1"/>
  <c r="D2804" i="1"/>
  <c r="G2803" i="1"/>
  <c r="F2803" i="1"/>
  <c r="H2803" i="1" s="1"/>
  <c r="E2803" i="1"/>
  <c r="D2803" i="1"/>
  <c r="G2802" i="1"/>
  <c r="E2802" i="1"/>
  <c r="D2802" i="1"/>
  <c r="G2801" i="1"/>
  <c r="E2801" i="1"/>
  <c r="D2801" i="1"/>
  <c r="G2800" i="1"/>
  <c r="F2800" i="1"/>
  <c r="H2800" i="1" s="1"/>
  <c r="E2800" i="1"/>
  <c r="D2800" i="1"/>
  <c r="G2799" i="1"/>
  <c r="F2799" i="1"/>
  <c r="H2799" i="1" s="1"/>
  <c r="E2799" i="1"/>
  <c r="D2799" i="1"/>
  <c r="G2798" i="1"/>
  <c r="E2798" i="1"/>
  <c r="D2798" i="1"/>
  <c r="G2797" i="1"/>
  <c r="E2797" i="1"/>
  <c r="D2797" i="1"/>
  <c r="G2796" i="1"/>
  <c r="F2796" i="1"/>
  <c r="H2796" i="1" s="1"/>
  <c r="E2796" i="1"/>
  <c r="D2796" i="1"/>
  <c r="G2795" i="1"/>
  <c r="F2795" i="1"/>
  <c r="H2795" i="1" s="1"/>
  <c r="E2795" i="1"/>
  <c r="D2795" i="1"/>
  <c r="G2794" i="1"/>
  <c r="E2794" i="1"/>
  <c r="D2794" i="1"/>
  <c r="G2793" i="1"/>
  <c r="E2793" i="1"/>
  <c r="D2793" i="1"/>
  <c r="G2792" i="1"/>
  <c r="F2792" i="1"/>
  <c r="H2792" i="1" s="1"/>
  <c r="E2792" i="1"/>
  <c r="D2792" i="1"/>
  <c r="G2791" i="1"/>
  <c r="F2791" i="1"/>
  <c r="H2791" i="1" s="1"/>
  <c r="E2791" i="1"/>
  <c r="D2791" i="1"/>
  <c r="G2790" i="1"/>
  <c r="E2790" i="1"/>
  <c r="D2790" i="1"/>
  <c r="G2789" i="1"/>
  <c r="E2789" i="1"/>
  <c r="D2789" i="1"/>
  <c r="G2788" i="1"/>
  <c r="F2788" i="1"/>
  <c r="H2788" i="1" s="1"/>
  <c r="E2788" i="1"/>
  <c r="D2788" i="1"/>
  <c r="G2787" i="1"/>
  <c r="F2787" i="1"/>
  <c r="H2787" i="1" s="1"/>
  <c r="E2787" i="1"/>
  <c r="D2787" i="1"/>
  <c r="G2786" i="1"/>
  <c r="E2786" i="1"/>
  <c r="D2786" i="1"/>
  <c r="G2785" i="1"/>
  <c r="E2785" i="1"/>
  <c r="D2785" i="1"/>
  <c r="G2784" i="1"/>
  <c r="F2784" i="1"/>
  <c r="H2784" i="1" s="1"/>
  <c r="E2784" i="1"/>
  <c r="D2784" i="1"/>
  <c r="G2783" i="1"/>
  <c r="F2783" i="1"/>
  <c r="H2783" i="1" s="1"/>
  <c r="E2783" i="1"/>
  <c r="D2783" i="1"/>
  <c r="G2782" i="1"/>
  <c r="E2782" i="1"/>
  <c r="D2782" i="1"/>
  <c r="G2781" i="1"/>
  <c r="E2781" i="1"/>
  <c r="D2781" i="1"/>
  <c r="G2780" i="1"/>
  <c r="F2780" i="1"/>
  <c r="H2780" i="1" s="1"/>
  <c r="E2780" i="1"/>
  <c r="D2780" i="1"/>
  <c r="G2779" i="1"/>
  <c r="F2779" i="1"/>
  <c r="H2779" i="1" s="1"/>
  <c r="E2779" i="1"/>
  <c r="D2779" i="1"/>
  <c r="G2778" i="1"/>
  <c r="E2778" i="1"/>
  <c r="D2778" i="1"/>
  <c r="G2777" i="1"/>
  <c r="E2777" i="1"/>
  <c r="D2777" i="1"/>
  <c r="G2776" i="1"/>
  <c r="F2776" i="1"/>
  <c r="H2776" i="1" s="1"/>
  <c r="E2776" i="1"/>
  <c r="D2776" i="1"/>
  <c r="G2775" i="1"/>
  <c r="F2775" i="1"/>
  <c r="H2775" i="1" s="1"/>
  <c r="E2775" i="1"/>
  <c r="D2775" i="1"/>
  <c r="G2774" i="1"/>
  <c r="E2774" i="1"/>
  <c r="D2774" i="1"/>
  <c r="G2773" i="1"/>
  <c r="E2773" i="1"/>
  <c r="D2773" i="1"/>
  <c r="G2772" i="1"/>
  <c r="F2772" i="1"/>
  <c r="H2772" i="1" s="1"/>
  <c r="E2772" i="1"/>
  <c r="D2772" i="1"/>
  <c r="G2771" i="1"/>
  <c r="F2771" i="1"/>
  <c r="H2771" i="1" s="1"/>
  <c r="E2771" i="1"/>
  <c r="D2771" i="1"/>
  <c r="G2770" i="1"/>
  <c r="E2770" i="1"/>
  <c r="D2770" i="1"/>
  <c r="G2769" i="1"/>
  <c r="E2769" i="1"/>
  <c r="D2769" i="1"/>
  <c r="G2768" i="1"/>
  <c r="F2768" i="1"/>
  <c r="H2768" i="1" s="1"/>
  <c r="E2768" i="1"/>
  <c r="D2768" i="1"/>
  <c r="G2767" i="1"/>
  <c r="F2767" i="1"/>
  <c r="H2767" i="1" s="1"/>
  <c r="E2767" i="1"/>
  <c r="D2767" i="1"/>
  <c r="G2766" i="1"/>
  <c r="E2766" i="1"/>
  <c r="D2766" i="1"/>
  <c r="G2765" i="1"/>
  <c r="E2765" i="1"/>
  <c r="D2765" i="1"/>
  <c r="G2764" i="1"/>
  <c r="F2764" i="1"/>
  <c r="H2764" i="1" s="1"/>
  <c r="E2764" i="1"/>
  <c r="D2764" i="1"/>
  <c r="G2763" i="1"/>
  <c r="F2763" i="1"/>
  <c r="H2763" i="1" s="1"/>
  <c r="E2763" i="1"/>
  <c r="D2763" i="1"/>
  <c r="G2762" i="1"/>
  <c r="E2762" i="1"/>
  <c r="D2762" i="1"/>
  <c r="G2761" i="1"/>
  <c r="E2761" i="1"/>
  <c r="D2761" i="1"/>
  <c r="G2760" i="1"/>
  <c r="F2760" i="1"/>
  <c r="H2760" i="1" s="1"/>
  <c r="E2760" i="1"/>
  <c r="D2760" i="1"/>
  <c r="G2759" i="1"/>
  <c r="F2759" i="1"/>
  <c r="H2759" i="1" s="1"/>
  <c r="E2759" i="1"/>
  <c r="D2759" i="1"/>
  <c r="G2758" i="1"/>
  <c r="E2758" i="1"/>
  <c r="D2758" i="1"/>
  <c r="G2757" i="1"/>
  <c r="E2757" i="1"/>
  <c r="D2757" i="1"/>
  <c r="G2756" i="1"/>
  <c r="F2756" i="1"/>
  <c r="H2756" i="1" s="1"/>
  <c r="E2756" i="1"/>
  <c r="D2756" i="1"/>
  <c r="G2755" i="1"/>
  <c r="F2755" i="1"/>
  <c r="H2755" i="1" s="1"/>
  <c r="E2755" i="1"/>
  <c r="D2755" i="1"/>
  <c r="G2754" i="1"/>
  <c r="E2754" i="1"/>
  <c r="D2754" i="1"/>
  <c r="G2753" i="1"/>
  <c r="E2753" i="1"/>
  <c r="D2753" i="1"/>
  <c r="G2752" i="1"/>
  <c r="F2752" i="1"/>
  <c r="H2752" i="1" s="1"/>
  <c r="E2752" i="1"/>
  <c r="D2752" i="1"/>
  <c r="G2751" i="1"/>
  <c r="F2751" i="1"/>
  <c r="H2751" i="1" s="1"/>
  <c r="E2751" i="1"/>
  <c r="D2751" i="1"/>
  <c r="G2750" i="1"/>
  <c r="E2750" i="1"/>
  <c r="D2750" i="1"/>
  <c r="G2749" i="1"/>
  <c r="E2749" i="1"/>
  <c r="D2749" i="1"/>
  <c r="G2748" i="1"/>
  <c r="F2748" i="1"/>
  <c r="H2748" i="1" s="1"/>
  <c r="E2748" i="1"/>
  <c r="D2748" i="1"/>
  <c r="G2747" i="1"/>
  <c r="F2747" i="1"/>
  <c r="H2747" i="1" s="1"/>
  <c r="E2747" i="1"/>
  <c r="D2747" i="1"/>
  <c r="G2746" i="1"/>
  <c r="E2746" i="1"/>
  <c r="D2746" i="1"/>
  <c r="G2745" i="1"/>
  <c r="E2745" i="1"/>
  <c r="D2745" i="1"/>
  <c r="G2744" i="1"/>
  <c r="F2744" i="1"/>
  <c r="H2744" i="1" s="1"/>
  <c r="E2744" i="1"/>
  <c r="D2744" i="1"/>
  <c r="G2743" i="1"/>
  <c r="F2743" i="1"/>
  <c r="H2743" i="1" s="1"/>
  <c r="E2743" i="1"/>
  <c r="D2743" i="1"/>
  <c r="G2742" i="1"/>
  <c r="E2742" i="1"/>
  <c r="D2742" i="1"/>
  <c r="G2741" i="1"/>
  <c r="E2741" i="1"/>
  <c r="D2741" i="1"/>
  <c r="G2740" i="1"/>
  <c r="F2740" i="1"/>
  <c r="H2740" i="1" s="1"/>
  <c r="E2740" i="1"/>
  <c r="D2740" i="1"/>
  <c r="G2739" i="1"/>
  <c r="F2739" i="1"/>
  <c r="H2739" i="1" s="1"/>
  <c r="E2739" i="1"/>
  <c r="D2739" i="1"/>
  <c r="G2738" i="1"/>
  <c r="E2738" i="1"/>
  <c r="D2738" i="1"/>
  <c r="G2737" i="1"/>
  <c r="E2737" i="1"/>
  <c r="D2737" i="1"/>
  <c r="G2736" i="1"/>
  <c r="F2736" i="1"/>
  <c r="H2736" i="1" s="1"/>
  <c r="E2736" i="1"/>
  <c r="D2736" i="1"/>
  <c r="G2735" i="1"/>
  <c r="F2735" i="1"/>
  <c r="H2735" i="1" s="1"/>
  <c r="E2735" i="1"/>
  <c r="D2735" i="1"/>
  <c r="G2734" i="1"/>
  <c r="E2734" i="1"/>
  <c r="D2734" i="1"/>
  <c r="G2733" i="1"/>
  <c r="E2733" i="1"/>
  <c r="D2733" i="1"/>
  <c r="G2732" i="1"/>
  <c r="F2732" i="1"/>
  <c r="H2732" i="1" s="1"/>
  <c r="E2732" i="1"/>
  <c r="D2732" i="1"/>
  <c r="G2731" i="1"/>
  <c r="F2731" i="1"/>
  <c r="H2731" i="1" s="1"/>
  <c r="E2731" i="1"/>
  <c r="D2731" i="1"/>
  <c r="G2730" i="1"/>
  <c r="E2730" i="1"/>
  <c r="D2730" i="1"/>
  <c r="G2729" i="1"/>
  <c r="E2729" i="1"/>
  <c r="D2729" i="1"/>
  <c r="G2728" i="1"/>
  <c r="F2728" i="1"/>
  <c r="H2728" i="1" s="1"/>
  <c r="E2728" i="1"/>
  <c r="D2728" i="1"/>
  <c r="G2727" i="1"/>
  <c r="F2727" i="1"/>
  <c r="H2727" i="1" s="1"/>
  <c r="E2727" i="1"/>
  <c r="D2727" i="1"/>
  <c r="G2726" i="1"/>
  <c r="E2726" i="1"/>
  <c r="D2726" i="1"/>
  <c r="G2725" i="1"/>
  <c r="E2725" i="1"/>
  <c r="D2725" i="1"/>
  <c r="G2724" i="1"/>
  <c r="F2724" i="1"/>
  <c r="H2724" i="1" s="1"/>
  <c r="E2724" i="1"/>
  <c r="D2724" i="1"/>
  <c r="G2723" i="1"/>
  <c r="F2723" i="1"/>
  <c r="H2723" i="1" s="1"/>
  <c r="E2723" i="1"/>
  <c r="D2723" i="1"/>
  <c r="G2722" i="1"/>
  <c r="E2722" i="1"/>
  <c r="D2722" i="1"/>
  <c r="G2721" i="1"/>
  <c r="E2721" i="1"/>
  <c r="D2721" i="1"/>
  <c r="G2720" i="1"/>
  <c r="F2720" i="1"/>
  <c r="H2720" i="1" s="1"/>
  <c r="E2720" i="1"/>
  <c r="D2720" i="1"/>
  <c r="G2719" i="1"/>
  <c r="F2719" i="1"/>
  <c r="H2719" i="1" s="1"/>
  <c r="E2719" i="1"/>
  <c r="D2719" i="1"/>
  <c r="G2718" i="1"/>
  <c r="E2718" i="1"/>
  <c r="D2718" i="1"/>
  <c r="G2717" i="1"/>
  <c r="E2717" i="1"/>
  <c r="D2717" i="1"/>
  <c r="G2716" i="1"/>
  <c r="F2716" i="1"/>
  <c r="H2716" i="1" s="1"/>
  <c r="E2716" i="1"/>
  <c r="D2716" i="1"/>
  <c r="G2715" i="1"/>
  <c r="F2715" i="1"/>
  <c r="H2715" i="1" s="1"/>
  <c r="E2715" i="1"/>
  <c r="D2715" i="1"/>
  <c r="G2714" i="1"/>
  <c r="E2714" i="1"/>
  <c r="D2714" i="1"/>
  <c r="G2713" i="1"/>
  <c r="E2713" i="1"/>
  <c r="D2713" i="1"/>
  <c r="G2712" i="1"/>
  <c r="F2712" i="1"/>
  <c r="H2712" i="1" s="1"/>
  <c r="E2712" i="1"/>
  <c r="D2712" i="1"/>
  <c r="G2711" i="1"/>
  <c r="F2711" i="1"/>
  <c r="H2711" i="1" s="1"/>
  <c r="E2711" i="1"/>
  <c r="D2711" i="1"/>
  <c r="G2710" i="1"/>
  <c r="E2710" i="1"/>
  <c r="D2710" i="1"/>
  <c r="G2709" i="1"/>
  <c r="E2709" i="1"/>
  <c r="D2709" i="1"/>
  <c r="G2708" i="1"/>
  <c r="F2708" i="1"/>
  <c r="H2708" i="1" s="1"/>
  <c r="E2708" i="1"/>
  <c r="D2708" i="1"/>
  <c r="G2707" i="1"/>
  <c r="F2707" i="1"/>
  <c r="H2707" i="1" s="1"/>
  <c r="E2707" i="1"/>
  <c r="D2707" i="1"/>
  <c r="G2706" i="1"/>
  <c r="E2706" i="1"/>
  <c r="D2706" i="1"/>
  <c r="G2705" i="1"/>
  <c r="E2705" i="1"/>
  <c r="D2705" i="1"/>
  <c r="G2704" i="1"/>
  <c r="F2704" i="1"/>
  <c r="H2704" i="1" s="1"/>
  <c r="E2704" i="1"/>
  <c r="D2704" i="1"/>
  <c r="G2703" i="1"/>
  <c r="F2703" i="1"/>
  <c r="H2703" i="1" s="1"/>
  <c r="E2703" i="1"/>
  <c r="D2703" i="1"/>
  <c r="G2702" i="1"/>
  <c r="E2702" i="1"/>
  <c r="D2702" i="1"/>
  <c r="G2701" i="1"/>
  <c r="E2701" i="1"/>
  <c r="D2701" i="1"/>
  <c r="G2700" i="1"/>
  <c r="F2700" i="1"/>
  <c r="H2700" i="1" s="1"/>
  <c r="E2700" i="1"/>
  <c r="D2700" i="1"/>
  <c r="G2699" i="1"/>
  <c r="F2699" i="1"/>
  <c r="H2699" i="1" s="1"/>
  <c r="E2699" i="1"/>
  <c r="D2699" i="1"/>
  <c r="G2698" i="1"/>
  <c r="E2698" i="1"/>
  <c r="D2698" i="1"/>
  <c r="G2697" i="1"/>
  <c r="E2697" i="1"/>
  <c r="D2697" i="1"/>
  <c r="G2696" i="1"/>
  <c r="F2696" i="1"/>
  <c r="H2696" i="1" s="1"/>
  <c r="E2696" i="1"/>
  <c r="D2696" i="1"/>
  <c r="G2695" i="1"/>
  <c r="F2695" i="1"/>
  <c r="H2695" i="1" s="1"/>
  <c r="E2695" i="1"/>
  <c r="D2695" i="1"/>
  <c r="G2694" i="1"/>
  <c r="E2694" i="1"/>
  <c r="D2694" i="1"/>
  <c r="G2693" i="1"/>
  <c r="E2693" i="1"/>
  <c r="D2693" i="1"/>
  <c r="G2692" i="1"/>
  <c r="F2692" i="1"/>
  <c r="H2692" i="1" s="1"/>
  <c r="E2692" i="1"/>
  <c r="D2692" i="1"/>
  <c r="G2691" i="1"/>
  <c r="F2691" i="1"/>
  <c r="H2691" i="1" s="1"/>
  <c r="E2691" i="1"/>
  <c r="D2691" i="1"/>
  <c r="G2690" i="1"/>
  <c r="E2690" i="1"/>
  <c r="D2690" i="1"/>
  <c r="G2689" i="1"/>
  <c r="E2689" i="1"/>
  <c r="D2689" i="1"/>
  <c r="G2688" i="1"/>
  <c r="F2688" i="1"/>
  <c r="H2688" i="1" s="1"/>
  <c r="E2688" i="1"/>
  <c r="D2688" i="1"/>
  <c r="G2687" i="1"/>
  <c r="F2687" i="1"/>
  <c r="H2687" i="1" s="1"/>
  <c r="E2687" i="1"/>
  <c r="D2687" i="1"/>
  <c r="G2686" i="1"/>
  <c r="E2686" i="1"/>
  <c r="D2686" i="1"/>
  <c r="G2685" i="1"/>
  <c r="E2685" i="1"/>
  <c r="D2685" i="1"/>
  <c r="G2684" i="1"/>
  <c r="F2684" i="1"/>
  <c r="H2684" i="1" s="1"/>
  <c r="E2684" i="1"/>
  <c r="D2684" i="1"/>
  <c r="G2683" i="1"/>
  <c r="F2683" i="1"/>
  <c r="H2683" i="1" s="1"/>
  <c r="E2683" i="1"/>
  <c r="D2683" i="1"/>
  <c r="G2682" i="1"/>
  <c r="E2682" i="1"/>
  <c r="D2682" i="1"/>
  <c r="G2681" i="1"/>
  <c r="E2681" i="1"/>
  <c r="D2681" i="1"/>
  <c r="G2680" i="1"/>
  <c r="F2680" i="1"/>
  <c r="H2680" i="1" s="1"/>
  <c r="E2680" i="1"/>
  <c r="D2680" i="1"/>
  <c r="G2679" i="1"/>
  <c r="F2679" i="1"/>
  <c r="H2679" i="1" s="1"/>
  <c r="E2679" i="1"/>
  <c r="D2679" i="1"/>
  <c r="G2678" i="1"/>
  <c r="E2678" i="1"/>
  <c r="D2678" i="1"/>
  <c r="G2677" i="1"/>
  <c r="E2677" i="1"/>
  <c r="D2677" i="1"/>
  <c r="G2676" i="1"/>
  <c r="F2676" i="1"/>
  <c r="H2676" i="1" s="1"/>
  <c r="E2676" i="1"/>
  <c r="D2676" i="1"/>
  <c r="G2675" i="1"/>
  <c r="F2675" i="1"/>
  <c r="H2675" i="1" s="1"/>
  <c r="E2675" i="1"/>
  <c r="D2675" i="1"/>
  <c r="G2674" i="1"/>
  <c r="E2674" i="1"/>
  <c r="D2674" i="1"/>
  <c r="G2673" i="1"/>
  <c r="E2673" i="1"/>
  <c r="D2673" i="1"/>
  <c r="G2672" i="1"/>
  <c r="F2672" i="1"/>
  <c r="H2672" i="1" s="1"/>
  <c r="E2672" i="1"/>
  <c r="D2672" i="1"/>
  <c r="G2671" i="1"/>
  <c r="F2671" i="1"/>
  <c r="H2671" i="1" s="1"/>
  <c r="E2671" i="1"/>
  <c r="D2671" i="1"/>
  <c r="G2670" i="1"/>
  <c r="E2670" i="1"/>
  <c r="D2670" i="1"/>
  <c r="G2669" i="1"/>
  <c r="E2669" i="1"/>
  <c r="D2669" i="1"/>
  <c r="G2668" i="1"/>
  <c r="F2668" i="1"/>
  <c r="H2668" i="1" s="1"/>
  <c r="E2668" i="1"/>
  <c r="D2668" i="1"/>
  <c r="G2667" i="1"/>
  <c r="F2667" i="1"/>
  <c r="H2667" i="1" s="1"/>
  <c r="E2667" i="1"/>
  <c r="D2667" i="1"/>
  <c r="G2666" i="1"/>
  <c r="E2666" i="1"/>
  <c r="D2666" i="1"/>
  <c r="G2665" i="1"/>
  <c r="E2665" i="1"/>
  <c r="D2665" i="1"/>
  <c r="G2664" i="1"/>
  <c r="F2664" i="1"/>
  <c r="H2664" i="1" s="1"/>
  <c r="E2664" i="1"/>
  <c r="D2664" i="1"/>
  <c r="G2663" i="1"/>
  <c r="F2663" i="1"/>
  <c r="H2663" i="1" s="1"/>
  <c r="E2663" i="1"/>
  <c r="D2663" i="1"/>
  <c r="G2662" i="1"/>
  <c r="E2662" i="1"/>
  <c r="D2662" i="1"/>
  <c r="G2661" i="1"/>
  <c r="E2661" i="1"/>
  <c r="D2661" i="1"/>
  <c r="G2660" i="1"/>
  <c r="F2660" i="1"/>
  <c r="H2660" i="1" s="1"/>
  <c r="E2660" i="1"/>
  <c r="D2660" i="1"/>
  <c r="G2659" i="1"/>
  <c r="F2659" i="1"/>
  <c r="H2659" i="1" s="1"/>
  <c r="E2659" i="1"/>
  <c r="D2659" i="1"/>
  <c r="G2658" i="1"/>
  <c r="E2658" i="1"/>
  <c r="D2658" i="1"/>
  <c r="G2657" i="1"/>
  <c r="E2657" i="1"/>
  <c r="D2657" i="1"/>
  <c r="G2656" i="1"/>
  <c r="F2656" i="1"/>
  <c r="H2656" i="1" s="1"/>
  <c r="E2656" i="1"/>
  <c r="D2656" i="1"/>
  <c r="G2655" i="1"/>
  <c r="F2655" i="1"/>
  <c r="H2655" i="1" s="1"/>
  <c r="E2655" i="1"/>
  <c r="D2655" i="1"/>
  <c r="G2654" i="1"/>
  <c r="E2654" i="1"/>
  <c r="D2654" i="1"/>
  <c r="G2653" i="1"/>
  <c r="E2653" i="1"/>
  <c r="D2653" i="1"/>
  <c r="G2652" i="1"/>
  <c r="F2652" i="1"/>
  <c r="H2652" i="1" s="1"/>
  <c r="E2652" i="1"/>
  <c r="D2652" i="1"/>
  <c r="G2651" i="1"/>
  <c r="F2651" i="1"/>
  <c r="H2651" i="1" s="1"/>
  <c r="E2651" i="1"/>
  <c r="D2651" i="1"/>
  <c r="G2650" i="1"/>
  <c r="E2650" i="1"/>
  <c r="D2650" i="1"/>
  <c r="G2649" i="1"/>
  <c r="E2649" i="1"/>
  <c r="D2649" i="1"/>
  <c r="G2648" i="1"/>
  <c r="F2648" i="1"/>
  <c r="H2648" i="1" s="1"/>
  <c r="E2648" i="1"/>
  <c r="D2648" i="1"/>
  <c r="G2647" i="1"/>
  <c r="F2647" i="1"/>
  <c r="H2647" i="1" s="1"/>
  <c r="E2647" i="1"/>
  <c r="D2647" i="1"/>
  <c r="G2646" i="1"/>
  <c r="E2646" i="1"/>
  <c r="D2646" i="1"/>
  <c r="G2645" i="1"/>
  <c r="E2645" i="1"/>
  <c r="D2645" i="1"/>
  <c r="G2644" i="1"/>
  <c r="F2644" i="1"/>
  <c r="H2644" i="1" s="1"/>
  <c r="E2644" i="1"/>
  <c r="D2644" i="1"/>
  <c r="G2643" i="1"/>
  <c r="F2643" i="1"/>
  <c r="H2643" i="1" s="1"/>
  <c r="E2643" i="1"/>
  <c r="D2643" i="1"/>
  <c r="G2642" i="1"/>
  <c r="E2642" i="1"/>
  <c r="D2642" i="1"/>
  <c r="G2641" i="1"/>
  <c r="E2641" i="1"/>
  <c r="D2641" i="1"/>
  <c r="G2640" i="1"/>
  <c r="F2640" i="1"/>
  <c r="H2640" i="1" s="1"/>
  <c r="E2640" i="1"/>
  <c r="D2640" i="1"/>
  <c r="G2639" i="1"/>
  <c r="F2639" i="1"/>
  <c r="H2639" i="1" s="1"/>
  <c r="E2639" i="1"/>
  <c r="D2639" i="1"/>
  <c r="G2638" i="1"/>
  <c r="E2638" i="1"/>
  <c r="D2638" i="1"/>
  <c r="G2637" i="1"/>
  <c r="E2637" i="1"/>
  <c r="D2637" i="1"/>
  <c r="G2636" i="1"/>
  <c r="F2636" i="1"/>
  <c r="H2636" i="1" s="1"/>
  <c r="E2636" i="1"/>
  <c r="D2636" i="1"/>
  <c r="G2635" i="1"/>
  <c r="F2635" i="1"/>
  <c r="H2635" i="1" s="1"/>
  <c r="E2635" i="1"/>
  <c r="D2635" i="1"/>
  <c r="G2634" i="1"/>
  <c r="E2634" i="1"/>
  <c r="D2634" i="1"/>
  <c r="G2633" i="1"/>
  <c r="E2633" i="1"/>
  <c r="D2633" i="1"/>
  <c r="G2632" i="1"/>
  <c r="F2632" i="1"/>
  <c r="H2632" i="1" s="1"/>
  <c r="E2632" i="1"/>
  <c r="D2632" i="1"/>
  <c r="G2631" i="1"/>
  <c r="F2631" i="1"/>
  <c r="H2631" i="1" s="1"/>
  <c r="E2631" i="1"/>
  <c r="D2631" i="1"/>
  <c r="G2630" i="1"/>
  <c r="E2630" i="1"/>
  <c r="D2630" i="1"/>
  <c r="G2629" i="1"/>
  <c r="E2629" i="1"/>
  <c r="D2629" i="1"/>
  <c r="G2628" i="1"/>
  <c r="F2628" i="1"/>
  <c r="H2628" i="1" s="1"/>
  <c r="E2628" i="1"/>
  <c r="D2628" i="1"/>
  <c r="G2627" i="1"/>
  <c r="F2627" i="1"/>
  <c r="H2627" i="1" s="1"/>
  <c r="E2627" i="1"/>
  <c r="D2627" i="1"/>
  <c r="G2626" i="1"/>
  <c r="E2626" i="1"/>
  <c r="D2626" i="1"/>
  <c r="G2625" i="1"/>
  <c r="E2625" i="1"/>
  <c r="D2625" i="1"/>
  <c r="G2624" i="1"/>
  <c r="F2624" i="1"/>
  <c r="H2624" i="1" s="1"/>
  <c r="E2624" i="1"/>
  <c r="D2624" i="1"/>
  <c r="G2623" i="1"/>
  <c r="F2623" i="1"/>
  <c r="H2623" i="1" s="1"/>
  <c r="E2623" i="1"/>
  <c r="D2623" i="1"/>
  <c r="G2622" i="1"/>
  <c r="E2622" i="1"/>
  <c r="D2622" i="1"/>
  <c r="G2621" i="1"/>
  <c r="E2621" i="1"/>
  <c r="D2621" i="1"/>
  <c r="G2620" i="1"/>
  <c r="F2620" i="1"/>
  <c r="H2620" i="1" s="1"/>
  <c r="E2620" i="1"/>
  <c r="D2620" i="1"/>
  <c r="G2619" i="1"/>
  <c r="F2619" i="1"/>
  <c r="H2619" i="1" s="1"/>
  <c r="E2619" i="1"/>
  <c r="D2619" i="1"/>
  <c r="G2618" i="1"/>
  <c r="E2618" i="1"/>
  <c r="D2618" i="1"/>
  <c r="G2617" i="1"/>
  <c r="E2617" i="1"/>
  <c r="D2617" i="1"/>
  <c r="G2616" i="1"/>
  <c r="F2616" i="1"/>
  <c r="H2616" i="1" s="1"/>
  <c r="E2616" i="1"/>
  <c r="D2616" i="1"/>
  <c r="G2615" i="1"/>
  <c r="F2615" i="1"/>
  <c r="H2615" i="1" s="1"/>
  <c r="E2615" i="1"/>
  <c r="D2615" i="1"/>
  <c r="G2614" i="1"/>
  <c r="E2614" i="1"/>
  <c r="D2614" i="1"/>
  <c r="G2613" i="1"/>
  <c r="E2613" i="1"/>
  <c r="D2613" i="1"/>
  <c r="G2612" i="1"/>
  <c r="F2612" i="1"/>
  <c r="H2612" i="1" s="1"/>
  <c r="E2612" i="1"/>
  <c r="D2612" i="1"/>
  <c r="G2611" i="1"/>
  <c r="F2611" i="1"/>
  <c r="H2611" i="1" s="1"/>
  <c r="E2611" i="1"/>
  <c r="D2611" i="1"/>
  <c r="G2610" i="1"/>
  <c r="E2610" i="1"/>
  <c r="D2610" i="1"/>
  <c r="G2609" i="1"/>
  <c r="E2609" i="1"/>
  <c r="D2609" i="1"/>
  <c r="G2608" i="1"/>
  <c r="F2608" i="1"/>
  <c r="H2608" i="1" s="1"/>
  <c r="E2608" i="1"/>
  <c r="D2608" i="1"/>
  <c r="G2607" i="1"/>
  <c r="F2607" i="1"/>
  <c r="H2607" i="1" s="1"/>
  <c r="E2607" i="1"/>
  <c r="D2607" i="1"/>
  <c r="G2606" i="1"/>
  <c r="E2606" i="1"/>
  <c r="D2606" i="1"/>
  <c r="G2605" i="1"/>
  <c r="E2605" i="1"/>
  <c r="D2605" i="1"/>
  <c r="G2604" i="1"/>
  <c r="F2604" i="1"/>
  <c r="H2604" i="1" s="1"/>
  <c r="E2604" i="1"/>
  <c r="D2604" i="1"/>
  <c r="G2603" i="1"/>
  <c r="F2603" i="1"/>
  <c r="H2603" i="1" s="1"/>
  <c r="E2603" i="1"/>
  <c r="D2603" i="1"/>
  <c r="G2602" i="1"/>
  <c r="E2602" i="1"/>
  <c r="D2602" i="1"/>
  <c r="G2601" i="1"/>
  <c r="E2601" i="1"/>
  <c r="D2601" i="1"/>
  <c r="G2600" i="1"/>
  <c r="F2600" i="1"/>
  <c r="H2600" i="1" s="1"/>
  <c r="E2600" i="1"/>
  <c r="D2600" i="1"/>
  <c r="G2599" i="1"/>
  <c r="F2599" i="1"/>
  <c r="H2599" i="1" s="1"/>
  <c r="E2599" i="1"/>
  <c r="D2599" i="1"/>
  <c r="G2598" i="1"/>
  <c r="E2598" i="1"/>
  <c r="D2598" i="1"/>
  <c r="G2597" i="1"/>
  <c r="E2597" i="1"/>
  <c r="D2597" i="1"/>
  <c r="G2596" i="1"/>
  <c r="F2596" i="1"/>
  <c r="H2596" i="1" s="1"/>
  <c r="E2596" i="1"/>
  <c r="D2596" i="1"/>
  <c r="G2595" i="1"/>
  <c r="F2595" i="1"/>
  <c r="H2595" i="1" s="1"/>
  <c r="E2595" i="1"/>
  <c r="D2595" i="1"/>
  <c r="G2594" i="1"/>
  <c r="E2594" i="1"/>
  <c r="D2594" i="1"/>
  <c r="G2593" i="1"/>
  <c r="E2593" i="1"/>
  <c r="D2593" i="1"/>
  <c r="G2592" i="1"/>
  <c r="F2592" i="1"/>
  <c r="H2592" i="1" s="1"/>
  <c r="E2592" i="1"/>
  <c r="D2592" i="1"/>
  <c r="G2591" i="1"/>
  <c r="F2591" i="1"/>
  <c r="H2591" i="1" s="1"/>
  <c r="E2591" i="1"/>
  <c r="D2591" i="1"/>
  <c r="G2590" i="1"/>
  <c r="E2590" i="1"/>
  <c r="D2590" i="1"/>
  <c r="G2589" i="1"/>
  <c r="E2589" i="1"/>
  <c r="D2589" i="1"/>
  <c r="G2588" i="1"/>
  <c r="F2588" i="1"/>
  <c r="H2588" i="1" s="1"/>
  <c r="E2588" i="1"/>
  <c r="D2588" i="1"/>
  <c r="G2587" i="1"/>
  <c r="F2587" i="1"/>
  <c r="H2587" i="1" s="1"/>
  <c r="E2587" i="1"/>
  <c r="D2587" i="1"/>
  <c r="G2586" i="1"/>
  <c r="E2586" i="1"/>
  <c r="D2586" i="1"/>
  <c r="G2585" i="1"/>
  <c r="E2585" i="1"/>
  <c r="D2585" i="1"/>
  <c r="G2584" i="1"/>
  <c r="F2584" i="1"/>
  <c r="H2584" i="1" s="1"/>
  <c r="E2584" i="1"/>
  <c r="D2584" i="1"/>
  <c r="G2583" i="1"/>
  <c r="F2583" i="1"/>
  <c r="H2583" i="1" s="1"/>
  <c r="E2583" i="1"/>
  <c r="D2583" i="1"/>
  <c r="G2582" i="1"/>
  <c r="E2582" i="1"/>
  <c r="D2582" i="1"/>
  <c r="G2581" i="1"/>
  <c r="E2581" i="1"/>
  <c r="D2581" i="1"/>
  <c r="G2580" i="1"/>
  <c r="F2580" i="1"/>
  <c r="H2580" i="1" s="1"/>
  <c r="E2580" i="1"/>
  <c r="D2580" i="1"/>
  <c r="G2579" i="1"/>
  <c r="F2579" i="1"/>
  <c r="H2579" i="1" s="1"/>
  <c r="E2579" i="1"/>
  <c r="D2579" i="1"/>
  <c r="G2578" i="1"/>
  <c r="E2578" i="1"/>
  <c r="D2578" i="1"/>
  <c r="G2577" i="1"/>
  <c r="E2577" i="1"/>
  <c r="D2577" i="1"/>
  <c r="G2576" i="1"/>
  <c r="F2576" i="1"/>
  <c r="H2576" i="1" s="1"/>
  <c r="E2576" i="1"/>
  <c r="D2576" i="1"/>
  <c r="G2575" i="1"/>
  <c r="F2575" i="1"/>
  <c r="H2575" i="1" s="1"/>
  <c r="E2575" i="1"/>
  <c r="D2575" i="1"/>
  <c r="G2574" i="1"/>
  <c r="E2574" i="1"/>
  <c r="D2574" i="1"/>
  <c r="G2573" i="1"/>
  <c r="E2573" i="1"/>
  <c r="D2573" i="1"/>
  <c r="G2572" i="1"/>
  <c r="F2572" i="1"/>
  <c r="H2572" i="1" s="1"/>
  <c r="E2572" i="1"/>
  <c r="D2572" i="1"/>
  <c r="G2571" i="1"/>
  <c r="F2571" i="1"/>
  <c r="H2571" i="1" s="1"/>
  <c r="E2571" i="1"/>
  <c r="D2571" i="1"/>
  <c r="G2570" i="1"/>
  <c r="E2570" i="1"/>
  <c r="D2570" i="1"/>
  <c r="G2569" i="1"/>
  <c r="E2569" i="1"/>
  <c r="D2569" i="1"/>
  <c r="G2568" i="1"/>
  <c r="F2568" i="1"/>
  <c r="H2568" i="1" s="1"/>
  <c r="E2568" i="1"/>
  <c r="D2568" i="1"/>
  <c r="G2567" i="1"/>
  <c r="F2567" i="1"/>
  <c r="H2567" i="1" s="1"/>
  <c r="E2567" i="1"/>
  <c r="D2567" i="1"/>
  <c r="G2566" i="1"/>
  <c r="E2566" i="1"/>
  <c r="D2566" i="1"/>
  <c r="G2565" i="1"/>
  <c r="E2565" i="1"/>
  <c r="D2565" i="1"/>
  <c r="G2564" i="1"/>
  <c r="F2564" i="1"/>
  <c r="H2564" i="1" s="1"/>
  <c r="E2564" i="1"/>
  <c r="D2564" i="1"/>
  <c r="G2563" i="1"/>
  <c r="F2563" i="1"/>
  <c r="H2563" i="1" s="1"/>
  <c r="E2563" i="1"/>
  <c r="D2563" i="1"/>
  <c r="G2562" i="1"/>
  <c r="E2562" i="1"/>
  <c r="D2562" i="1"/>
  <c r="G2561" i="1"/>
  <c r="E2561" i="1"/>
  <c r="D2561" i="1"/>
  <c r="G2560" i="1"/>
  <c r="F2560" i="1"/>
  <c r="H2560" i="1" s="1"/>
  <c r="E2560" i="1"/>
  <c r="D2560" i="1"/>
  <c r="G2559" i="1"/>
  <c r="F2559" i="1"/>
  <c r="H2559" i="1" s="1"/>
  <c r="E2559" i="1"/>
  <c r="D2559" i="1"/>
  <c r="G2558" i="1"/>
  <c r="E2558" i="1"/>
  <c r="D2558" i="1"/>
  <c r="G2557" i="1"/>
  <c r="E2557" i="1"/>
  <c r="D2557" i="1"/>
  <c r="G2556" i="1"/>
  <c r="F2556" i="1"/>
  <c r="H2556" i="1" s="1"/>
  <c r="E2556" i="1"/>
  <c r="D2556" i="1"/>
  <c r="G2555" i="1"/>
  <c r="F2555" i="1"/>
  <c r="H2555" i="1" s="1"/>
  <c r="E2555" i="1"/>
  <c r="D2555" i="1"/>
  <c r="G2554" i="1"/>
  <c r="E2554" i="1"/>
  <c r="D2554" i="1"/>
  <c r="G2553" i="1"/>
  <c r="E2553" i="1"/>
  <c r="D2553" i="1"/>
  <c r="G2552" i="1"/>
  <c r="F2552" i="1"/>
  <c r="H2552" i="1" s="1"/>
  <c r="E2552" i="1"/>
  <c r="D2552" i="1"/>
  <c r="G2551" i="1"/>
  <c r="F2551" i="1"/>
  <c r="H2551" i="1" s="1"/>
  <c r="E2551" i="1"/>
  <c r="D2551" i="1"/>
  <c r="G2550" i="1"/>
  <c r="E2550" i="1"/>
  <c r="D2550" i="1"/>
  <c r="G2549" i="1"/>
  <c r="E2549" i="1"/>
  <c r="D2549" i="1"/>
  <c r="G2548" i="1"/>
  <c r="F2548" i="1"/>
  <c r="H2548" i="1" s="1"/>
  <c r="E2548" i="1"/>
  <c r="D2548" i="1"/>
  <c r="G2547" i="1"/>
  <c r="F2547" i="1"/>
  <c r="H2547" i="1" s="1"/>
  <c r="E2547" i="1"/>
  <c r="D2547" i="1"/>
  <c r="G2546" i="1"/>
  <c r="E2546" i="1"/>
  <c r="D2546" i="1"/>
  <c r="G2545" i="1"/>
  <c r="E2545" i="1"/>
  <c r="D2545" i="1"/>
  <c r="G2544" i="1"/>
  <c r="F2544" i="1"/>
  <c r="H2544" i="1" s="1"/>
  <c r="E2544" i="1"/>
  <c r="D2544" i="1"/>
  <c r="G2543" i="1"/>
  <c r="F2543" i="1"/>
  <c r="H2543" i="1" s="1"/>
  <c r="E2543" i="1"/>
  <c r="D2543" i="1"/>
  <c r="G2542" i="1"/>
  <c r="E2542" i="1"/>
  <c r="D2542" i="1"/>
  <c r="G2541" i="1"/>
  <c r="E2541" i="1"/>
  <c r="D2541" i="1"/>
  <c r="G2540" i="1"/>
  <c r="F2540" i="1"/>
  <c r="H2540" i="1" s="1"/>
  <c r="E2540" i="1"/>
  <c r="D2540" i="1"/>
  <c r="G2539" i="1"/>
  <c r="F2539" i="1"/>
  <c r="H2539" i="1" s="1"/>
  <c r="E2539" i="1"/>
  <c r="D2539" i="1"/>
  <c r="G2538" i="1"/>
  <c r="E2538" i="1"/>
  <c r="D2538" i="1"/>
  <c r="G2537" i="1"/>
  <c r="E2537" i="1"/>
  <c r="D2537" i="1"/>
  <c r="G2536" i="1"/>
  <c r="F2536" i="1"/>
  <c r="H2536" i="1" s="1"/>
  <c r="E2536" i="1"/>
  <c r="D2536" i="1"/>
  <c r="G2535" i="1"/>
  <c r="F2535" i="1"/>
  <c r="H2535" i="1" s="1"/>
  <c r="E2535" i="1"/>
  <c r="D2535" i="1"/>
  <c r="G2534" i="1"/>
  <c r="E2534" i="1"/>
  <c r="D2534" i="1"/>
  <c r="G2533" i="1"/>
  <c r="E2533" i="1"/>
  <c r="D2533" i="1"/>
  <c r="G2532" i="1"/>
  <c r="F2532" i="1"/>
  <c r="H2532" i="1" s="1"/>
  <c r="E2532" i="1"/>
  <c r="D2532" i="1"/>
  <c r="G2531" i="1"/>
  <c r="F2531" i="1"/>
  <c r="H2531" i="1" s="1"/>
  <c r="E2531" i="1"/>
  <c r="D2531" i="1"/>
  <c r="G2530" i="1"/>
  <c r="E2530" i="1"/>
  <c r="D2530" i="1"/>
  <c r="G2529" i="1"/>
  <c r="E2529" i="1"/>
  <c r="D2529" i="1"/>
  <c r="G2528" i="1"/>
  <c r="F2528" i="1"/>
  <c r="H2528" i="1" s="1"/>
  <c r="E2528" i="1"/>
  <c r="D2528" i="1"/>
  <c r="G2527" i="1"/>
  <c r="F2527" i="1"/>
  <c r="H2527" i="1" s="1"/>
  <c r="E2527" i="1"/>
  <c r="D2527" i="1"/>
  <c r="G2526" i="1"/>
  <c r="E2526" i="1"/>
  <c r="D2526" i="1"/>
  <c r="G2525" i="1"/>
  <c r="E2525" i="1"/>
  <c r="D2525" i="1"/>
  <c r="G2524" i="1"/>
  <c r="F2524" i="1"/>
  <c r="H2524" i="1" s="1"/>
  <c r="E2524" i="1"/>
  <c r="D2524" i="1"/>
  <c r="G2523" i="1"/>
  <c r="F2523" i="1"/>
  <c r="H2523" i="1" s="1"/>
  <c r="E2523" i="1"/>
  <c r="D2523" i="1"/>
  <c r="G2522" i="1"/>
  <c r="E2522" i="1"/>
  <c r="D2522" i="1"/>
  <c r="G2521" i="1"/>
  <c r="E2521" i="1"/>
  <c r="D2521" i="1"/>
  <c r="G2520" i="1"/>
  <c r="F2520" i="1"/>
  <c r="H2520" i="1" s="1"/>
  <c r="E2520" i="1"/>
  <c r="D2520" i="1"/>
  <c r="G2519" i="1"/>
  <c r="F2519" i="1"/>
  <c r="H2519" i="1" s="1"/>
  <c r="E2519" i="1"/>
  <c r="D2519" i="1"/>
  <c r="G2518" i="1"/>
  <c r="E2518" i="1"/>
  <c r="D2518" i="1"/>
  <c r="G2517" i="1"/>
  <c r="E2517" i="1"/>
  <c r="D2517" i="1"/>
  <c r="G2516" i="1"/>
  <c r="F2516" i="1"/>
  <c r="H2516" i="1" s="1"/>
  <c r="E2516" i="1"/>
  <c r="D2516" i="1"/>
  <c r="G2515" i="1"/>
  <c r="F2515" i="1"/>
  <c r="H2515" i="1" s="1"/>
  <c r="E2515" i="1"/>
  <c r="D2515" i="1"/>
  <c r="G2514" i="1"/>
  <c r="E2514" i="1"/>
  <c r="D2514" i="1"/>
  <c r="G2513" i="1"/>
  <c r="E2513" i="1"/>
  <c r="D2513" i="1"/>
  <c r="G2512" i="1"/>
  <c r="F2512" i="1"/>
  <c r="H2512" i="1" s="1"/>
  <c r="E2512" i="1"/>
  <c r="D2512" i="1"/>
  <c r="G2511" i="1"/>
  <c r="F2511" i="1"/>
  <c r="H2511" i="1" s="1"/>
  <c r="E2511" i="1"/>
  <c r="D2511" i="1"/>
  <c r="G2510" i="1"/>
  <c r="E2510" i="1"/>
  <c r="D2510" i="1"/>
  <c r="G2509" i="1"/>
  <c r="E2509" i="1"/>
  <c r="D2509" i="1"/>
  <c r="G2508" i="1"/>
  <c r="F2508" i="1"/>
  <c r="H2508" i="1" s="1"/>
  <c r="E2508" i="1"/>
  <c r="D2508" i="1"/>
  <c r="G2507" i="1"/>
  <c r="F2507" i="1"/>
  <c r="H2507" i="1" s="1"/>
  <c r="E2507" i="1"/>
  <c r="D2507" i="1"/>
  <c r="G2506" i="1"/>
  <c r="E2506" i="1"/>
  <c r="D2506" i="1"/>
  <c r="G2505" i="1"/>
  <c r="E2505" i="1"/>
  <c r="D2505" i="1"/>
  <c r="G2504" i="1"/>
  <c r="F2504" i="1"/>
  <c r="H2504" i="1" s="1"/>
  <c r="E2504" i="1"/>
  <c r="D2504" i="1"/>
  <c r="G2503" i="1"/>
  <c r="F2503" i="1"/>
  <c r="H2503" i="1" s="1"/>
  <c r="E2503" i="1"/>
  <c r="D2503" i="1"/>
  <c r="G2502" i="1"/>
  <c r="E2502" i="1"/>
  <c r="D2502" i="1"/>
  <c r="G2501" i="1"/>
  <c r="E2501" i="1"/>
  <c r="D2501" i="1"/>
  <c r="G2500" i="1"/>
  <c r="F2500" i="1"/>
  <c r="H2500" i="1" s="1"/>
  <c r="E2500" i="1"/>
  <c r="D2500" i="1"/>
  <c r="G2499" i="1"/>
  <c r="F2499" i="1"/>
  <c r="H2499" i="1" s="1"/>
  <c r="E2499" i="1"/>
  <c r="D2499" i="1"/>
  <c r="G2498" i="1"/>
  <c r="E2498" i="1"/>
  <c r="D2498" i="1"/>
  <c r="G2497" i="1"/>
  <c r="E2497" i="1"/>
  <c r="D2497" i="1"/>
  <c r="G2496" i="1"/>
  <c r="F2496" i="1"/>
  <c r="H2496" i="1" s="1"/>
  <c r="E2496" i="1"/>
  <c r="D2496" i="1"/>
  <c r="G2495" i="1"/>
  <c r="F2495" i="1"/>
  <c r="H2495" i="1" s="1"/>
  <c r="E2495" i="1"/>
  <c r="D2495" i="1"/>
  <c r="G2494" i="1"/>
  <c r="E2494" i="1"/>
  <c r="D2494" i="1"/>
  <c r="G2493" i="1"/>
  <c r="E2493" i="1"/>
  <c r="D2493" i="1"/>
  <c r="G2492" i="1"/>
  <c r="F2492" i="1"/>
  <c r="H2492" i="1" s="1"/>
  <c r="E2492" i="1"/>
  <c r="D2492" i="1"/>
  <c r="G2491" i="1"/>
  <c r="F2491" i="1"/>
  <c r="H2491" i="1" s="1"/>
  <c r="E2491" i="1"/>
  <c r="D2491" i="1"/>
  <c r="G2490" i="1"/>
  <c r="E2490" i="1"/>
  <c r="D2490" i="1"/>
  <c r="G2489" i="1"/>
  <c r="E2489" i="1"/>
  <c r="D2489" i="1"/>
  <c r="G2488" i="1"/>
  <c r="F2488" i="1"/>
  <c r="H2488" i="1" s="1"/>
  <c r="E2488" i="1"/>
  <c r="D2488" i="1"/>
  <c r="G2487" i="1"/>
  <c r="F2487" i="1"/>
  <c r="H2487" i="1" s="1"/>
  <c r="E2487" i="1"/>
  <c r="D2487" i="1"/>
  <c r="G2486" i="1"/>
  <c r="E2486" i="1"/>
  <c r="D2486" i="1"/>
  <c r="G2485" i="1"/>
  <c r="E2485" i="1"/>
  <c r="D2485" i="1"/>
  <c r="G2484" i="1"/>
  <c r="F2484" i="1"/>
  <c r="H2484" i="1" s="1"/>
  <c r="E2484" i="1"/>
  <c r="D2484" i="1"/>
  <c r="G2483" i="1"/>
  <c r="F2483" i="1"/>
  <c r="H2483" i="1" s="1"/>
  <c r="E2483" i="1"/>
  <c r="D2483" i="1"/>
  <c r="G2482" i="1"/>
  <c r="E2482" i="1"/>
  <c r="D2482" i="1"/>
  <c r="G2481" i="1"/>
  <c r="E2481" i="1"/>
  <c r="D2481" i="1"/>
  <c r="G2480" i="1"/>
  <c r="F2480" i="1"/>
  <c r="H2480" i="1" s="1"/>
  <c r="E2480" i="1"/>
  <c r="D2480" i="1"/>
  <c r="G2479" i="1"/>
  <c r="F2479" i="1"/>
  <c r="H2479" i="1" s="1"/>
  <c r="E2479" i="1"/>
  <c r="D2479" i="1"/>
  <c r="G2478" i="1"/>
  <c r="E2478" i="1"/>
  <c r="D2478" i="1"/>
  <c r="G2477" i="1"/>
  <c r="E2477" i="1"/>
  <c r="D2477" i="1"/>
  <c r="G2476" i="1"/>
  <c r="F2476" i="1"/>
  <c r="H2476" i="1" s="1"/>
  <c r="E2476" i="1"/>
  <c r="D2476" i="1"/>
  <c r="G2475" i="1"/>
  <c r="F2475" i="1"/>
  <c r="H2475" i="1" s="1"/>
  <c r="E2475" i="1"/>
  <c r="D2475" i="1"/>
  <c r="G2474" i="1"/>
  <c r="E2474" i="1"/>
  <c r="D2474" i="1"/>
  <c r="I2474" i="1" s="1"/>
  <c r="G2473" i="1"/>
  <c r="E2473" i="1"/>
  <c r="D2473" i="1"/>
  <c r="G2472" i="1"/>
  <c r="F2472" i="1"/>
  <c r="H2472" i="1" s="1"/>
  <c r="E2472" i="1"/>
  <c r="D2472" i="1"/>
  <c r="G2471" i="1"/>
  <c r="F2471" i="1"/>
  <c r="H2471" i="1" s="1"/>
  <c r="E2471" i="1"/>
  <c r="D2471" i="1"/>
  <c r="G2470" i="1"/>
  <c r="E2470" i="1"/>
  <c r="D2470" i="1"/>
  <c r="G2469" i="1"/>
  <c r="E2469" i="1"/>
  <c r="D2469" i="1"/>
  <c r="G2468" i="1"/>
  <c r="F2468" i="1"/>
  <c r="H2468" i="1" s="1"/>
  <c r="E2468" i="1"/>
  <c r="D2468" i="1"/>
  <c r="G2467" i="1"/>
  <c r="F2467" i="1"/>
  <c r="H2467" i="1" s="1"/>
  <c r="E2467" i="1"/>
  <c r="D2467" i="1"/>
  <c r="G2466" i="1"/>
  <c r="E2466" i="1"/>
  <c r="D2466" i="1"/>
  <c r="G2465" i="1"/>
  <c r="E2465" i="1"/>
  <c r="D2465" i="1"/>
  <c r="G2464" i="1"/>
  <c r="F2464" i="1"/>
  <c r="H2464" i="1" s="1"/>
  <c r="E2464" i="1"/>
  <c r="D2464" i="1"/>
  <c r="G2463" i="1"/>
  <c r="F2463" i="1"/>
  <c r="H2463" i="1" s="1"/>
  <c r="E2463" i="1"/>
  <c r="D2463" i="1"/>
  <c r="G2462" i="1"/>
  <c r="E2462" i="1"/>
  <c r="D2462" i="1"/>
  <c r="G2461" i="1"/>
  <c r="E2461" i="1"/>
  <c r="D2461" i="1"/>
  <c r="G2460" i="1"/>
  <c r="F2460" i="1"/>
  <c r="H2460" i="1" s="1"/>
  <c r="E2460" i="1"/>
  <c r="D2460" i="1"/>
  <c r="G2459" i="1"/>
  <c r="F2459" i="1"/>
  <c r="H2459" i="1" s="1"/>
  <c r="E2459" i="1"/>
  <c r="D2459" i="1"/>
  <c r="G2458" i="1"/>
  <c r="E2458" i="1"/>
  <c r="D2458" i="1"/>
  <c r="G2457" i="1"/>
  <c r="E2457" i="1"/>
  <c r="D2457" i="1"/>
  <c r="G2456" i="1"/>
  <c r="F2456" i="1"/>
  <c r="H2456" i="1" s="1"/>
  <c r="E2456" i="1"/>
  <c r="D2456" i="1"/>
  <c r="G2455" i="1"/>
  <c r="F2455" i="1"/>
  <c r="H2455" i="1" s="1"/>
  <c r="E2455" i="1"/>
  <c r="D2455" i="1"/>
  <c r="G2454" i="1"/>
  <c r="E2454" i="1"/>
  <c r="D2454" i="1"/>
  <c r="G2453" i="1"/>
  <c r="E2453" i="1"/>
  <c r="D2453" i="1"/>
  <c r="G2452" i="1"/>
  <c r="F2452" i="1"/>
  <c r="H2452" i="1" s="1"/>
  <c r="E2452" i="1"/>
  <c r="D2452" i="1"/>
  <c r="G2451" i="1"/>
  <c r="F2451" i="1"/>
  <c r="H2451" i="1" s="1"/>
  <c r="E2451" i="1"/>
  <c r="D2451" i="1"/>
  <c r="G2450" i="1"/>
  <c r="E2450" i="1"/>
  <c r="D2450" i="1"/>
  <c r="G2449" i="1"/>
  <c r="E2449" i="1"/>
  <c r="D2449" i="1"/>
  <c r="G2448" i="1"/>
  <c r="F2448" i="1"/>
  <c r="H2448" i="1" s="1"/>
  <c r="E2448" i="1"/>
  <c r="D2448" i="1"/>
  <c r="G2447" i="1"/>
  <c r="F2447" i="1"/>
  <c r="H2447" i="1" s="1"/>
  <c r="E2447" i="1"/>
  <c r="D2447" i="1"/>
  <c r="G2446" i="1"/>
  <c r="E2446" i="1"/>
  <c r="D2446" i="1"/>
  <c r="G2445" i="1"/>
  <c r="E2445" i="1"/>
  <c r="D2445" i="1"/>
  <c r="G2444" i="1"/>
  <c r="F2444" i="1"/>
  <c r="H2444" i="1" s="1"/>
  <c r="E2444" i="1"/>
  <c r="D2444" i="1"/>
  <c r="G2443" i="1"/>
  <c r="F2443" i="1"/>
  <c r="H2443" i="1" s="1"/>
  <c r="E2443" i="1"/>
  <c r="D2443" i="1"/>
  <c r="G2442" i="1"/>
  <c r="E2442" i="1"/>
  <c r="D2442" i="1"/>
  <c r="G2441" i="1"/>
  <c r="E2441" i="1"/>
  <c r="D2441" i="1"/>
  <c r="G2440" i="1"/>
  <c r="F2440" i="1"/>
  <c r="H2440" i="1" s="1"/>
  <c r="E2440" i="1"/>
  <c r="D2440" i="1"/>
  <c r="G2439" i="1"/>
  <c r="F2439" i="1"/>
  <c r="H2439" i="1" s="1"/>
  <c r="E2439" i="1"/>
  <c r="D2439" i="1"/>
  <c r="G2438" i="1"/>
  <c r="E2438" i="1"/>
  <c r="D2438" i="1"/>
  <c r="G2437" i="1"/>
  <c r="E2437" i="1"/>
  <c r="D2437" i="1"/>
  <c r="G2436" i="1"/>
  <c r="F2436" i="1"/>
  <c r="H2436" i="1" s="1"/>
  <c r="E2436" i="1"/>
  <c r="D2436" i="1"/>
  <c r="G2435" i="1"/>
  <c r="F2435" i="1"/>
  <c r="H2435" i="1" s="1"/>
  <c r="E2435" i="1"/>
  <c r="D2435" i="1"/>
  <c r="G2434" i="1"/>
  <c r="E2434" i="1"/>
  <c r="D2434" i="1"/>
  <c r="G2433" i="1"/>
  <c r="E2433" i="1"/>
  <c r="D2433" i="1"/>
  <c r="G2432" i="1"/>
  <c r="F2432" i="1"/>
  <c r="H2432" i="1" s="1"/>
  <c r="E2432" i="1"/>
  <c r="D2432" i="1"/>
  <c r="G2431" i="1"/>
  <c r="F2431" i="1"/>
  <c r="H2431" i="1" s="1"/>
  <c r="E2431" i="1"/>
  <c r="D2431" i="1"/>
  <c r="G2430" i="1"/>
  <c r="E2430" i="1"/>
  <c r="D2430" i="1"/>
  <c r="G2429" i="1"/>
  <c r="E2429" i="1"/>
  <c r="D2429" i="1"/>
  <c r="G2428" i="1"/>
  <c r="F2428" i="1"/>
  <c r="H2428" i="1" s="1"/>
  <c r="E2428" i="1"/>
  <c r="D2428" i="1"/>
  <c r="G2427" i="1"/>
  <c r="F2427" i="1"/>
  <c r="H2427" i="1" s="1"/>
  <c r="E2427" i="1"/>
  <c r="D2427" i="1"/>
  <c r="G2426" i="1"/>
  <c r="E2426" i="1"/>
  <c r="D2426" i="1"/>
  <c r="G2425" i="1"/>
  <c r="E2425" i="1"/>
  <c r="D2425" i="1"/>
  <c r="G2424" i="1"/>
  <c r="F2424" i="1"/>
  <c r="H2424" i="1" s="1"/>
  <c r="E2424" i="1"/>
  <c r="D2424" i="1"/>
  <c r="G2423" i="1"/>
  <c r="F2423" i="1"/>
  <c r="H2423" i="1" s="1"/>
  <c r="E2423" i="1"/>
  <c r="D2423" i="1"/>
  <c r="G2422" i="1"/>
  <c r="E2422" i="1"/>
  <c r="D2422" i="1"/>
  <c r="G2421" i="1"/>
  <c r="E2421" i="1"/>
  <c r="D2421" i="1"/>
  <c r="G2420" i="1"/>
  <c r="F2420" i="1"/>
  <c r="H2420" i="1" s="1"/>
  <c r="E2420" i="1"/>
  <c r="D2420" i="1"/>
  <c r="G2419" i="1"/>
  <c r="F2419" i="1"/>
  <c r="H2419" i="1" s="1"/>
  <c r="E2419" i="1"/>
  <c r="D2419" i="1"/>
  <c r="G2418" i="1"/>
  <c r="E2418" i="1"/>
  <c r="D2418" i="1"/>
  <c r="G2417" i="1"/>
  <c r="E2417" i="1"/>
  <c r="D2417" i="1"/>
  <c r="G2416" i="1"/>
  <c r="F2416" i="1"/>
  <c r="H2416" i="1" s="1"/>
  <c r="E2416" i="1"/>
  <c r="D2416" i="1"/>
  <c r="G2415" i="1"/>
  <c r="F2415" i="1"/>
  <c r="H2415" i="1" s="1"/>
  <c r="E2415" i="1"/>
  <c r="D2415" i="1"/>
  <c r="G2414" i="1"/>
  <c r="E2414" i="1"/>
  <c r="D2414" i="1"/>
  <c r="G2413" i="1"/>
  <c r="E2413" i="1"/>
  <c r="D2413" i="1"/>
  <c r="G2412" i="1"/>
  <c r="F2412" i="1"/>
  <c r="H2412" i="1" s="1"/>
  <c r="E2412" i="1"/>
  <c r="D2412" i="1"/>
  <c r="G2411" i="1"/>
  <c r="F2411" i="1"/>
  <c r="H2411" i="1" s="1"/>
  <c r="E2411" i="1"/>
  <c r="D2411" i="1"/>
  <c r="G2410" i="1"/>
  <c r="E2410" i="1"/>
  <c r="D2410" i="1"/>
  <c r="G2409" i="1"/>
  <c r="E2409" i="1"/>
  <c r="D2409" i="1"/>
  <c r="G2408" i="1"/>
  <c r="F2408" i="1"/>
  <c r="H2408" i="1" s="1"/>
  <c r="E2408" i="1"/>
  <c r="D2408" i="1"/>
  <c r="G2407" i="1"/>
  <c r="F2407" i="1"/>
  <c r="H2407" i="1" s="1"/>
  <c r="E2407" i="1"/>
  <c r="D2407" i="1"/>
  <c r="G2406" i="1"/>
  <c r="E2406" i="1"/>
  <c r="D2406" i="1"/>
  <c r="G2405" i="1"/>
  <c r="E2405" i="1"/>
  <c r="D2405" i="1"/>
  <c r="G2404" i="1"/>
  <c r="F2404" i="1"/>
  <c r="H2404" i="1" s="1"/>
  <c r="E2404" i="1"/>
  <c r="D2404" i="1"/>
  <c r="G2403" i="1"/>
  <c r="F2403" i="1"/>
  <c r="H2403" i="1" s="1"/>
  <c r="E2403" i="1"/>
  <c r="D2403" i="1"/>
  <c r="G2402" i="1"/>
  <c r="E2402" i="1"/>
  <c r="D2402" i="1"/>
  <c r="G2401" i="1"/>
  <c r="E2401" i="1"/>
  <c r="D2401" i="1"/>
  <c r="G2400" i="1"/>
  <c r="F2400" i="1"/>
  <c r="H2400" i="1" s="1"/>
  <c r="E2400" i="1"/>
  <c r="D2400" i="1"/>
  <c r="G2399" i="1"/>
  <c r="F2399" i="1"/>
  <c r="H2399" i="1" s="1"/>
  <c r="E2399" i="1"/>
  <c r="D2399" i="1"/>
  <c r="G2398" i="1"/>
  <c r="E2398" i="1"/>
  <c r="D2398" i="1"/>
  <c r="G2397" i="1"/>
  <c r="E2397" i="1"/>
  <c r="D2397" i="1"/>
  <c r="G2396" i="1"/>
  <c r="F2396" i="1"/>
  <c r="H2396" i="1" s="1"/>
  <c r="E2396" i="1"/>
  <c r="D2396" i="1"/>
  <c r="G2395" i="1"/>
  <c r="F2395" i="1"/>
  <c r="H2395" i="1" s="1"/>
  <c r="E2395" i="1"/>
  <c r="D2395" i="1"/>
  <c r="G2394" i="1"/>
  <c r="E2394" i="1"/>
  <c r="D2394" i="1"/>
  <c r="G2393" i="1"/>
  <c r="E2393" i="1"/>
  <c r="D2393" i="1"/>
  <c r="G2392" i="1"/>
  <c r="F2392" i="1"/>
  <c r="H2392" i="1" s="1"/>
  <c r="E2392" i="1"/>
  <c r="D2392" i="1"/>
  <c r="G2391" i="1"/>
  <c r="F2391" i="1"/>
  <c r="H2391" i="1" s="1"/>
  <c r="E2391" i="1"/>
  <c r="D2391" i="1"/>
  <c r="G2390" i="1"/>
  <c r="E2390" i="1"/>
  <c r="D2390" i="1"/>
  <c r="G2389" i="1"/>
  <c r="E2389" i="1"/>
  <c r="D2389" i="1"/>
  <c r="G2388" i="1"/>
  <c r="F2388" i="1"/>
  <c r="H2388" i="1" s="1"/>
  <c r="E2388" i="1"/>
  <c r="D2388" i="1"/>
  <c r="G2387" i="1"/>
  <c r="F2387" i="1"/>
  <c r="H2387" i="1" s="1"/>
  <c r="E2387" i="1"/>
  <c r="D2387" i="1"/>
  <c r="G2386" i="1"/>
  <c r="E2386" i="1"/>
  <c r="D2386" i="1"/>
  <c r="G2385" i="1"/>
  <c r="E2385" i="1"/>
  <c r="D2385" i="1"/>
  <c r="G2384" i="1"/>
  <c r="F2384" i="1"/>
  <c r="H2384" i="1" s="1"/>
  <c r="E2384" i="1"/>
  <c r="D2384" i="1"/>
  <c r="G2383" i="1"/>
  <c r="F2383" i="1"/>
  <c r="H2383" i="1" s="1"/>
  <c r="E2383" i="1"/>
  <c r="D2383" i="1"/>
  <c r="G2382" i="1"/>
  <c r="E2382" i="1"/>
  <c r="D2382" i="1"/>
  <c r="G2381" i="1"/>
  <c r="E2381" i="1"/>
  <c r="D2381" i="1"/>
  <c r="G2380" i="1"/>
  <c r="F2380" i="1"/>
  <c r="H2380" i="1" s="1"/>
  <c r="E2380" i="1"/>
  <c r="D2380" i="1"/>
  <c r="G2379" i="1"/>
  <c r="F2379" i="1"/>
  <c r="H2379" i="1" s="1"/>
  <c r="E2379" i="1"/>
  <c r="D2379" i="1"/>
  <c r="G2378" i="1"/>
  <c r="E2378" i="1"/>
  <c r="D2378" i="1"/>
  <c r="G2377" i="1"/>
  <c r="E2377" i="1"/>
  <c r="D2377" i="1"/>
  <c r="G2376" i="1"/>
  <c r="F2376" i="1"/>
  <c r="H2376" i="1" s="1"/>
  <c r="E2376" i="1"/>
  <c r="D2376" i="1"/>
  <c r="G2375" i="1"/>
  <c r="F2375" i="1"/>
  <c r="H2375" i="1" s="1"/>
  <c r="E2375" i="1"/>
  <c r="D2375" i="1"/>
  <c r="G2374" i="1"/>
  <c r="E2374" i="1"/>
  <c r="D2374" i="1"/>
  <c r="G2373" i="1"/>
  <c r="E2373" i="1"/>
  <c r="D2373" i="1"/>
  <c r="G2372" i="1"/>
  <c r="F2372" i="1"/>
  <c r="E2372" i="1"/>
  <c r="D2372" i="1"/>
  <c r="G2371" i="1"/>
  <c r="E2371" i="1"/>
  <c r="D2371" i="1"/>
  <c r="F2371" i="1" s="1"/>
  <c r="G2370" i="1"/>
  <c r="E2370" i="1"/>
  <c r="D2370" i="1"/>
  <c r="G2369" i="1"/>
  <c r="F2369" i="1"/>
  <c r="H2369" i="1" s="1"/>
  <c r="E2369" i="1"/>
  <c r="D2369" i="1"/>
  <c r="G2368" i="1"/>
  <c r="F2368" i="1"/>
  <c r="H2368" i="1" s="1"/>
  <c r="E2368" i="1"/>
  <c r="D2368" i="1"/>
  <c r="G2367" i="1"/>
  <c r="E2367" i="1"/>
  <c r="D2367" i="1"/>
  <c r="F2367" i="1" s="1"/>
  <c r="G2366" i="1"/>
  <c r="E2366" i="1"/>
  <c r="D2366" i="1"/>
  <c r="G2365" i="1"/>
  <c r="F2365" i="1"/>
  <c r="H2365" i="1" s="1"/>
  <c r="E2365" i="1"/>
  <c r="D2365" i="1"/>
  <c r="G2364" i="1"/>
  <c r="F2364" i="1"/>
  <c r="H2364" i="1" s="1"/>
  <c r="E2364" i="1"/>
  <c r="D2364" i="1"/>
  <c r="G2363" i="1"/>
  <c r="E2363" i="1"/>
  <c r="D2363" i="1"/>
  <c r="F2363" i="1" s="1"/>
  <c r="G2362" i="1"/>
  <c r="F2362" i="1"/>
  <c r="H2362" i="1" s="1"/>
  <c r="E2362" i="1"/>
  <c r="D2362" i="1"/>
  <c r="G2361" i="1"/>
  <c r="F2361" i="1"/>
  <c r="E2361" i="1"/>
  <c r="D2361" i="1"/>
  <c r="G2360" i="1"/>
  <c r="E2360" i="1"/>
  <c r="D2360" i="1"/>
  <c r="G2359" i="1"/>
  <c r="E2359" i="1"/>
  <c r="D2359" i="1"/>
  <c r="F2359" i="1" s="1"/>
  <c r="G2358" i="1"/>
  <c r="F2358" i="1"/>
  <c r="H2358" i="1" s="1"/>
  <c r="E2358" i="1"/>
  <c r="D2358" i="1"/>
  <c r="G2357" i="1"/>
  <c r="F2357" i="1"/>
  <c r="E2357" i="1"/>
  <c r="D2357" i="1"/>
  <c r="G2356" i="1"/>
  <c r="E2356" i="1"/>
  <c r="D2356" i="1"/>
  <c r="G2355" i="1"/>
  <c r="E2355" i="1"/>
  <c r="D2355" i="1"/>
  <c r="F2355" i="1" s="1"/>
  <c r="G2354" i="1"/>
  <c r="F2354" i="1"/>
  <c r="H2354" i="1" s="1"/>
  <c r="E2354" i="1"/>
  <c r="D2354" i="1"/>
  <c r="G2353" i="1"/>
  <c r="F2353" i="1"/>
  <c r="E2353" i="1"/>
  <c r="D2353" i="1"/>
  <c r="G2352" i="1"/>
  <c r="E2352" i="1"/>
  <c r="D2352" i="1"/>
  <c r="G2351" i="1"/>
  <c r="E2351" i="1"/>
  <c r="D2351" i="1"/>
  <c r="F2351" i="1" s="1"/>
  <c r="G2350" i="1"/>
  <c r="F2350" i="1"/>
  <c r="H2350" i="1" s="1"/>
  <c r="E2350" i="1"/>
  <c r="D2350" i="1"/>
  <c r="G2349" i="1"/>
  <c r="F2349" i="1"/>
  <c r="E2349" i="1"/>
  <c r="D2349" i="1"/>
  <c r="G2348" i="1"/>
  <c r="E2348" i="1"/>
  <c r="D2348" i="1"/>
  <c r="G2347" i="1"/>
  <c r="E2347" i="1"/>
  <c r="D2347" i="1"/>
  <c r="F2347" i="1" s="1"/>
  <c r="G2346" i="1"/>
  <c r="F2346" i="1"/>
  <c r="H2346" i="1" s="1"/>
  <c r="E2346" i="1"/>
  <c r="D2346" i="1"/>
  <c r="G2345" i="1"/>
  <c r="F2345" i="1"/>
  <c r="E2345" i="1"/>
  <c r="D2345" i="1"/>
  <c r="G2344" i="1"/>
  <c r="E2344" i="1"/>
  <c r="D2344" i="1"/>
  <c r="G2343" i="1"/>
  <c r="E2343" i="1"/>
  <c r="D2343" i="1"/>
  <c r="F2343" i="1" s="1"/>
  <c r="G2342" i="1"/>
  <c r="F2342" i="1"/>
  <c r="H2342" i="1" s="1"/>
  <c r="E2342" i="1"/>
  <c r="D2342" i="1"/>
  <c r="G2341" i="1"/>
  <c r="F2341" i="1"/>
  <c r="E2341" i="1"/>
  <c r="D2341" i="1"/>
  <c r="G2340" i="1"/>
  <c r="E2340" i="1"/>
  <c r="D2340" i="1"/>
  <c r="G2339" i="1"/>
  <c r="E2339" i="1"/>
  <c r="D2339" i="1"/>
  <c r="F2339" i="1" s="1"/>
  <c r="G2338" i="1"/>
  <c r="F2338" i="1"/>
  <c r="H2338" i="1" s="1"/>
  <c r="E2338" i="1"/>
  <c r="D2338" i="1"/>
  <c r="G2337" i="1"/>
  <c r="F2337" i="1"/>
  <c r="E2337" i="1"/>
  <c r="D2337" i="1"/>
  <c r="G2336" i="1"/>
  <c r="E2336" i="1"/>
  <c r="D2336" i="1"/>
  <c r="G2335" i="1"/>
  <c r="E2335" i="1"/>
  <c r="D2335" i="1"/>
  <c r="F2335" i="1" s="1"/>
  <c r="G2334" i="1"/>
  <c r="F2334" i="1"/>
  <c r="H2334" i="1" s="1"/>
  <c r="E2334" i="1"/>
  <c r="D2334" i="1"/>
  <c r="G2333" i="1"/>
  <c r="F2333" i="1"/>
  <c r="E2333" i="1"/>
  <c r="D2333" i="1"/>
  <c r="G2332" i="1"/>
  <c r="E2332" i="1"/>
  <c r="D2332" i="1"/>
  <c r="G2331" i="1"/>
  <c r="E2331" i="1"/>
  <c r="D2331" i="1"/>
  <c r="F2331" i="1" s="1"/>
  <c r="G2330" i="1"/>
  <c r="F2330" i="1"/>
  <c r="H2330" i="1" s="1"/>
  <c r="E2330" i="1"/>
  <c r="D2330" i="1"/>
  <c r="G2329" i="1"/>
  <c r="F2329" i="1"/>
  <c r="E2329" i="1"/>
  <c r="D2329" i="1"/>
  <c r="G2328" i="1"/>
  <c r="E2328" i="1"/>
  <c r="D2328" i="1"/>
  <c r="G2327" i="1"/>
  <c r="E2327" i="1"/>
  <c r="D2327" i="1"/>
  <c r="F2327" i="1" s="1"/>
  <c r="G2326" i="1"/>
  <c r="F2326" i="1"/>
  <c r="H2326" i="1" s="1"/>
  <c r="E2326" i="1"/>
  <c r="D2326" i="1"/>
  <c r="G2325" i="1"/>
  <c r="F2325" i="1"/>
  <c r="E2325" i="1"/>
  <c r="D2325" i="1"/>
  <c r="G2324" i="1"/>
  <c r="E2324" i="1"/>
  <c r="D2324" i="1"/>
  <c r="G2323" i="1"/>
  <c r="E2323" i="1"/>
  <c r="D2323" i="1"/>
  <c r="F2323" i="1" s="1"/>
  <c r="G2322" i="1"/>
  <c r="F2322" i="1"/>
  <c r="H2322" i="1" s="1"/>
  <c r="E2322" i="1"/>
  <c r="D2322" i="1"/>
  <c r="G2321" i="1"/>
  <c r="F2321" i="1"/>
  <c r="E2321" i="1"/>
  <c r="D2321" i="1"/>
  <c r="G2320" i="1"/>
  <c r="E2320" i="1"/>
  <c r="D2320" i="1"/>
  <c r="G2319" i="1"/>
  <c r="E2319" i="1"/>
  <c r="D2319" i="1"/>
  <c r="F2319" i="1" s="1"/>
  <c r="G2318" i="1"/>
  <c r="F2318" i="1"/>
  <c r="H2318" i="1" s="1"/>
  <c r="E2318" i="1"/>
  <c r="D2318" i="1"/>
  <c r="G2317" i="1"/>
  <c r="F2317" i="1"/>
  <c r="E2317" i="1"/>
  <c r="D2317" i="1"/>
  <c r="G2316" i="1"/>
  <c r="E2316" i="1"/>
  <c r="D2316" i="1"/>
  <c r="G2315" i="1"/>
  <c r="E2315" i="1"/>
  <c r="D2315" i="1"/>
  <c r="F2315" i="1" s="1"/>
  <c r="G2314" i="1"/>
  <c r="F2314" i="1"/>
  <c r="H2314" i="1" s="1"/>
  <c r="E2314" i="1"/>
  <c r="D2314" i="1"/>
  <c r="G2313" i="1"/>
  <c r="F2313" i="1"/>
  <c r="E2313" i="1"/>
  <c r="D2313" i="1"/>
  <c r="G2312" i="1"/>
  <c r="E2312" i="1"/>
  <c r="D2312" i="1"/>
  <c r="G2311" i="1"/>
  <c r="E2311" i="1"/>
  <c r="D2311" i="1"/>
  <c r="F2311" i="1" s="1"/>
  <c r="G2310" i="1"/>
  <c r="F2310" i="1"/>
  <c r="H2310" i="1" s="1"/>
  <c r="E2310" i="1"/>
  <c r="D2310" i="1"/>
  <c r="G2309" i="1"/>
  <c r="F2309" i="1"/>
  <c r="E2309" i="1"/>
  <c r="D2309" i="1"/>
  <c r="G2308" i="1"/>
  <c r="E2308" i="1"/>
  <c r="D2308" i="1"/>
  <c r="G2307" i="1"/>
  <c r="E2307" i="1"/>
  <c r="D2307" i="1"/>
  <c r="F2307" i="1" s="1"/>
  <c r="G2306" i="1"/>
  <c r="F2306" i="1"/>
  <c r="H2306" i="1" s="1"/>
  <c r="E2306" i="1"/>
  <c r="D2306" i="1"/>
  <c r="G2305" i="1"/>
  <c r="F2305" i="1"/>
  <c r="E2305" i="1"/>
  <c r="D2305" i="1"/>
  <c r="G2304" i="1"/>
  <c r="E2304" i="1"/>
  <c r="D2304" i="1"/>
  <c r="G2303" i="1"/>
  <c r="E2303" i="1"/>
  <c r="D2303" i="1"/>
  <c r="F2303" i="1" s="1"/>
  <c r="G2302" i="1"/>
  <c r="F2302" i="1"/>
  <c r="H2302" i="1" s="1"/>
  <c r="E2302" i="1"/>
  <c r="D2302" i="1"/>
  <c r="G2301" i="1"/>
  <c r="F2301" i="1"/>
  <c r="E2301" i="1"/>
  <c r="D2301" i="1"/>
  <c r="G2300" i="1"/>
  <c r="E2300" i="1"/>
  <c r="D2300" i="1"/>
  <c r="G2299" i="1"/>
  <c r="E2299" i="1"/>
  <c r="D2299" i="1"/>
  <c r="F2299" i="1" s="1"/>
  <c r="G2298" i="1"/>
  <c r="F2298" i="1"/>
  <c r="H2298" i="1" s="1"/>
  <c r="E2298" i="1"/>
  <c r="D2298" i="1"/>
  <c r="G2297" i="1"/>
  <c r="F2297" i="1"/>
  <c r="E2297" i="1"/>
  <c r="D2297" i="1"/>
  <c r="G2296" i="1"/>
  <c r="E2296" i="1"/>
  <c r="D2296" i="1"/>
  <c r="G2295" i="1"/>
  <c r="E2295" i="1"/>
  <c r="D2295" i="1"/>
  <c r="F2295" i="1" s="1"/>
  <c r="G2294" i="1"/>
  <c r="F2294" i="1"/>
  <c r="H2294" i="1" s="1"/>
  <c r="E2294" i="1"/>
  <c r="D2294" i="1"/>
  <c r="G2293" i="1"/>
  <c r="F2293" i="1"/>
  <c r="E2293" i="1"/>
  <c r="D2293" i="1"/>
  <c r="G2292" i="1"/>
  <c r="E2292" i="1"/>
  <c r="D2292" i="1"/>
  <c r="G2291" i="1"/>
  <c r="E2291" i="1"/>
  <c r="D2291" i="1"/>
  <c r="F2291" i="1" s="1"/>
  <c r="G2290" i="1"/>
  <c r="F2290" i="1"/>
  <c r="H2290" i="1" s="1"/>
  <c r="E2290" i="1"/>
  <c r="D2290" i="1"/>
  <c r="G2289" i="1"/>
  <c r="F2289" i="1"/>
  <c r="E2289" i="1"/>
  <c r="D2289" i="1"/>
  <c r="G2288" i="1"/>
  <c r="E2288" i="1"/>
  <c r="D2288" i="1"/>
  <c r="G2287" i="1"/>
  <c r="E2287" i="1"/>
  <c r="D2287" i="1"/>
  <c r="F2287" i="1" s="1"/>
  <c r="G2286" i="1"/>
  <c r="F2286" i="1"/>
  <c r="H2286" i="1" s="1"/>
  <c r="E2286" i="1"/>
  <c r="D2286" i="1"/>
  <c r="G2285" i="1"/>
  <c r="F2285" i="1"/>
  <c r="E2285" i="1"/>
  <c r="D2285" i="1"/>
  <c r="G2284" i="1"/>
  <c r="E2284" i="1"/>
  <c r="D2284" i="1"/>
  <c r="G2283" i="1"/>
  <c r="E2283" i="1"/>
  <c r="D2283" i="1"/>
  <c r="F2283" i="1" s="1"/>
  <c r="G2282" i="1"/>
  <c r="F2282" i="1"/>
  <c r="H2282" i="1" s="1"/>
  <c r="E2282" i="1"/>
  <c r="D2282" i="1"/>
  <c r="G2281" i="1"/>
  <c r="F2281" i="1"/>
  <c r="E2281" i="1"/>
  <c r="D2281" i="1"/>
  <c r="G2280" i="1"/>
  <c r="E2280" i="1"/>
  <c r="D2280" i="1"/>
  <c r="G2279" i="1"/>
  <c r="E2279" i="1"/>
  <c r="D2279" i="1"/>
  <c r="F2279" i="1" s="1"/>
  <c r="G2278" i="1"/>
  <c r="F2278" i="1"/>
  <c r="H2278" i="1" s="1"/>
  <c r="E2278" i="1"/>
  <c r="D2278" i="1"/>
  <c r="G2277" i="1"/>
  <c r="F2277" i="1"/>
  <c r="E2277" i="1"/>
  <c r="D2277" i="1"/>
  <c r="G2276" i="1"/>
  <c r="E2276" i="1"/>
  <c r="D2276" i="1"/>
  <c r="G2275" i="1"/>
  <c r="E2275" i="1"/>
  <c r="D2275" i="1"/>
  <c r="F2275" i="1" s="1"/>
  <c r="G2274" i="1"/>
  <c r="F2274" i="1"/>
  <c r="H2274" i="1" s="1"/>
  <c r="E2274" i="1"/>
  <c r="D2274" i="1"/>
  <c r="G2273" i="1"/>
  <c r="F2273" i="1"/>
  <c r="E2273" i="1"/>
  <c r="D2273" i="1"/>
  <c r="G2272" i="1"/>
  <c r="E2272" i="1"/>
  <c r="D2272" i="1"/>
  <c r="G2271" i="1"/>
  <c r="E2271" i="1"/>
  <c r="D2271" i="1"/>
  <c r="F2271" i="1" s="1"/>
  <c r="G2270" i="1"/>
  <c r="F2270" i="1"/>
  <c r="H2270" i="1" s="1"/>
  <c r="E2270" i="1"/>
  <c r="D2270" i="1"/>
  <c r="G2269" i="1"/>
  <c r="F2269" i="1"/>
  <c r="E2269" i="1"/>
  <c r="D2269" i="1"/>
  <c r="G2268" i="1"/>
  <c r="E2268" i="1"/>
  <c r="D2268" i="1"/>
  <c r="G2267" i="1"/>
  <c r="E2267" i="1"/>
  <c r="D2267" i="1"/>
  <c r="F2267" i="1" s="1"/>
  <c r="G2266" i="1"/>
  <c r="F2266" i="1"/>
  <c r="H2266" i="1" s="1"/>
  <c r="E2266" i="1"/>
  <c r="D2266" i="1"/>
  <c r="G2265" i="1"/>
  <c r="F2265" i="1"/>
  <c r="E2265" i="1"/>
  <c r="D2265" i="1"/>
  <c r="G2264" i="1"/>
  <c r="E2264" i="1"/>
  <c r="D2264" i="1"/>
  <c r="G2263" i="1"/>
  <c r="E2263" i="1"/>
  <c r="D2263" i="1"/>
  <c r="F2263" i="1" s="1"/>
  <c r="G2262" i="1"/>
  <c r="F2262" i="1"/>
  <c r="H2262" i="1" s="1"/>
  <c r="E2262" i="1"/>
  <c r="D2262" i="1"/>
  <c r="G2261" i="1"/>
  <c r="F2261" i="1"/>
  <c r="E2261" i="1"/>
  <c r="D2261" i="1"/>
  <c r="G2260" i="1"/>
  <c r="E2260" i="1"/>
  <c r="D2260" i="1"/>
  <c r="G2259" i="1"/>
  <c r="E2259" i="1"/>
  <c r="D2259" i="1"/>
  <c r="F2259" i="1" s="1"/>
  <c r="G2258" i="1"/>
  <c r="F2258" i="1"/>
  <c r="H2258" i="1" s="1"/>
  <c r="E2258" i="1"/>
  <c r="D2258" i="1"/>
  <c r="G2257" i="1"/>
  <c r="F2257" i="1"/>
  <c r="E2257" i="1"/>
  <c r="D2257" i="1"/>
  <c r="G2256" i="1"/>
  <c r="E2256" i="1"/>
  <c r="D2256" i="1"/>
  <c r="G2255" i="1"/>
  <c r="E2255" i="1"/>
  <c r="D2255" i="1"/>
  <c r="F2255" i="1" s="1"/>
  <c r="G2254" i="1"/>
  <c r="F2254" i="1"/>
  <c r="H2254" i="1" s="1"/>
  <c r="E2254" i="1"/>
  <c r="D2254" i="1"/>
  <c r="G2253" i="1"/>
  <c r="F2253" i="1"/>
  <c r="E2253" i="1"/>
  <c r="D2253" i="1"/>
  <c r="G2252" i="1"/>
  <c r="E2252" i="1"/>
  <c r="D2252" i="1"/>
  <c r="G2251" i="1"/>
  <c r="E2251" i="1"/>
  <c r="D2251" i="1"/>
  <c r="F2251" i="1" s="1"/>
  <c r="G2250" i="1"/>
  <c r="F2250" i="1"/>
  <c r="H2250" i="1" s="1"/>
  <c r="E2250" i="1"/>
  <c r="D2250" i="1"/>
  <c r="G2249" i="1"/>
  <c r="F2249" i="1"/>
  <c r="E2249" i="1"/>
  <c r="D2249" i="1"/>
  <c r="G2248" i="1"/>
  <c r="E2248" i="1"/>
  <c r="D2248" i="1"/>
  <c r="G2247" i="1"/>
  <c r="E2247" i="1"/>
  <c r="D2247" i="1"/>
  <c r="F2247" i="1" s="1"/>
  <c r="G2246" i="1"/>
  <c r="F2246" i="1"/>
  <c r="H2246" i="1" s="1"/>
  <c r="E2246" i="1"/>
  <c r="D2246" i="1"/>
  <c r="G2245" i="1"/>
  <c r="F2245" i="1"/>
  <c r="E2245" i="1"/>
  <c r="D2245" i="1"/>
  <c r="G2244" i="1"/>
  <c r="E2244" i="1"/>
  <c r="D2244" i="1"/>
  <c r="G2243" i="1"/>
  <c r="E2243" i="1"/>
  <c r="D2243" i="1"/>
  <c r="F2243" i="1" s="1"/>
  <c r="G2242" i="1"/>
  <c r="F2242" i="1"/>
  <c r="H2242" i="1" s="1"/>
  <c r="E2242" i="1"/>
  <c r="D2242" i="1"/>
  <c r="G2241" i="1"/>
  <c r="F2241" i="1"/>
  <c r="E2241" i="1"/>
  <c r="D2241" i="1"/>
  <c r="G2240" i="1"/>
  <c r="E2240" i="1"/>
  <c r="D2240" i="1"/>
  <c r="G2239" i="1"/>
  <c r="E2239" i="1"/>
  <c r="D2239" i="1"/>
  <c r="F2239" i="1" s="1"/>
  <c r="G2238" i="1"/>
  <c r="F2238" i="1"/>
  <c r="H2238" i="1" s="1"/>
  <c r="E2238" i="1"/>
  <c r="D2238" i="1"/>
  <c r="G2237" i="1"/>
  <c r="F2237" i="1"/>
  <c r="E2237" i="1"/>
  <c r="D2237" i="1"/>
  <c r="G2236" i="1"/>
  <c r="E2236" i="1"/>
  <c r="D2236" i="1"/>
  <c r="G2235" i="1"/>
  <c r="E2235" i="1"/>
  <c r="D2235" i="1"/>
  <c r="F2235" i="1" s="1"/>
  <c r="G2234" i="1"/>
  <c r="F2234" i="1"/>
  <c r="H2234" i="1" s="1"/>
  <c r="E2234" i="1"/>
  <c r="D2234" i="1"/>
  <c r="G2233" i="1"/>
  <c r="F2233" i="1"/>
  <c r="E2233" i="1"/>
  <c r="D2233" i="1"/>
  <c r="G2232" i="1"/>
  <c r="E2232" i="1"/>
  <c r="D2232" i="1"/>
  <c r="G2231" i="1"/>
  <c r="E2231" i="1"/>
  <c r="D2231" i="1"/>
  <c r="F2231" i="1" s="1"/>
  <c r="G2230" i="1"/>
  <c r="F2230" i="1"/>
  <c r="H2230" i="1" s="1"/>
  <c r="E2230" i="1"/>
  <c r="D2230" i="1"/>
  <c r="G2229" i="1"/>
  <c r="F2229" i="1"/>
  <c r="E2229" i="1"/>
  <c r="D2229" i="1"/>
  <c r="G2228" i="1"/>
  <c r="E2228" i="1"/>
  <c r="D2228" i="1"/>
  <c r="G2227" i="1"/>
  <c r="E2227" i="1"/>
  <c r="D2227" i="1"/>
  <c r="F2227" i="1" s="1"/>
  <c r="G2226" i="1"/>
  <c r="F2226" i="1"/>
  <c r="H2226" i="1" s="1"/>
  <c r="E2226" i="1"/>
  <c r="D2226" i="1"/>
  <c r="G2225" i="1"/>
  <c r="F2225" i="1"/>
  <c r="E2225" i="1"/>
  <c r="D2225" i="1"/>
  <c r="G2224" i="1"/>
  <c r="E2224" i="1"/>
  <c r="D2224" i="1"/>
  <c r="G2223" i="1"/>
  <c r="E2223" i="1"/>
  <c r="D2223" i="1"/>
  <c r="F2223" i="1" s="1"/>
  <c r="G2222" i="1"/>
  <c r="F2222" i="1"/>
  <c r="H2222" i="1" s="1"/>
  <c r="E2222" i="1"/>
  <c r="D2222" i="1"/>
  <c r="G2221" i="1"/>
  <c r="F2221" i="1"/>
  <c r="E2221" i="1"/>
  <c r="D2221" i="1"/>
  <c r="G2220" i="1"/>
  <c r="E2220" i="1"/>
  <c r="D2220" i="1"/>
  <c r="G2219" i="1"/>
  <c r="E2219" i="1"/>
  <c r="D2219" i="1"/>
  <c r="F2219" i="1" s="1"/>
  <c r="G2218" i="1"/>
  <c r="F2218" i="1"/>
  <c r="H2218" i="1" s="1"/>
  <c r="E2218" i="1"/>
  <c r="D2218" i="1"/>
  <c r="G2217" i="1"/>
  <c r="F2217" i="1"/>
  <c r="E2217" i="1"/>
  <c r="D2217" i="1"/>
  <c r="G2216" i="1"/>
  <c r="E2216" i="1"/>
  <c r="D2216" i="1"/>
  <c r="G2215" i="1"/>
  <c r="E2215" i="1"/>
  <c r="D2215" i="1"/>
  <c r="F2215" i="1" s="1"/>
  <c r="G2214" i="1"/>
  <c r="F2214" i="1"/>
  <c r="H2214" i="1" s="1"/>
  <c r="E2214" i="1"/>
  <c r="D2214" i="1"/>
  <c r="G2213" i="1"/>
  <c r="F2213" i="1"/>
  <c r="E2213" i="1"/>
  <c r="D2213" i="1"/>
  <c r="G2212" i="1"/>
  <c r="E2212" i="1"/>
  <c r="D2212" i="1"/>
  <c r="G2211" i="1"/>
  <c r="E2211" i="1"/>
  <c r="D2211" i="1"/>
  <c r="F2211" i="1" s="1"/>
  <c r="G2210" i="1"/>
  <c r="F2210" i="1"/>
  <c r="H2210" i="1" s="1"/>
  <c r="E2210" i="1"/>
  <c r="D2210" i="1"/>
  <c r="G2209" i="1"/>
  <c r="F2209" i="1"/>
  <c r="E2209" i="1"/>
  <c r="D2209" i="1"/>
  <c r="G2208" i="1"/>
  <c r="E2208" i="1"/>
  <c r="D2208" i="1"/>
  <c r="G2207" i="1"/>
  <c r="E2207" i="1"/>
  <c r="D2207" i="1"/>
  <c r="F2207" i="1" s="1"/>
  <c r="G2206" i="1"/>
  <c r="F2206" i="1"/>
  <c r="H2206" i="1" s="1"/>
  <c r="E2206" i="1"/>
  <c r="D2206" i="1"/>
  <c r="G2205" i="1"/>
  <c r="F2205" i="1"/>
  <c r="E2205" i="1"/>
  <c r="D2205" i="1"/>
  <c r="G2204" i="1"/>
  <c r="E2204" i="1"/>
  <c r="D2204" i="1"/>
  <c r="G2203" i="1"/>
  <c r="E2203" i="1"/>
  <c r="D2203" i="1"/>
  <c r="F2203" i="1" s="1"/>
  <c r="G2202" i="1"/>
  <c r="F2202" i="1"/>
  <c r="H2202" i="1" s="1"/>
  <c r="E2202" i="1"/>
  <c r="D2202" i="1"/>
  <c r="G2201" i="1"/>
  <c r="E2201" i="1"/>
  <c r="D2201" i="1"/>
  <c r="G2200" i="1"/>
  <c r="E2200" i="1"/>
  <c r="D2200" i="1"/>
  <c r="G2199" i="1"/>
  <c r="F2199" i="1"/>
  <c r="H2199" i="1" s="1"/>
  <c r="E2199" i="1"/>
  <c r="D2199" i="1"/>
  <c r="G2198" i="1"/>
  <c r="F2198" i="1"/>
  <c r="H2198" i="1" s="1"/>
  <c r="E2198" i="1"/>
  <c r="D2198" i="1"/>
  <c r="G2197" i="1"/>
  <c r="E2197" i="1"/>
  <c r="D2197" i="1"/>
  <c r="G2196" i="1"/>
  <c r="E2196" i="1"/>
  <c r="D2196" i="1"/>
  <c r="G2195" i="1"/>
  <c r="F2195" i="1"/>
  <c r="H2195" i="1" s="1"/>
  <c r="E2195" i="1"/>
  <c r="D2195" i="1"/>
  <c r="G2194" i="1"/>
  <c r="F2194" i="1"/>
  <c r="H2194" i="1" s="1"/>
  <c r="E2194" i="1"/>
  <c r="D2194" i="1"/>
  <c r="G2193" i="1"/>
  <c r="E2193" i="1"/>
  <c r="D2193" i="1"/>
  <c r="G2192" i="1"/>
  <c r="E2192" i="1"/>
  <c r="D2192" i="1"/>
  <c r="G2191" i="1"/>
  <c r="F2191" i="1"/>
  <c r="H2191" i="1" s="1"/>
  <c r="E2191" i="1"/>
  <c r="D2191" i="1"/>
  <c r="G2190" i="1"/>
  <c r="F2190" i="1"/>
  <c r="H2190" i="1" s="1"/>
  <c r="E2190" i="1"/>
  <c r="D2190" i="1"/>
  <c r="G2189" i="1"/>
  <c r="E2189" i="1"/>
  <c r="D2189" i="1"/>
  <c r="G2188" i="1"/>
  <c r="E2188" i="1"/>
  <c r="D2188" i="1"/>
  <c r="G2187" i="1"/>
  <c r="F2187" i="1"/>
  <c r="H2187" i="1" s="1"/>
  <c r="E2187" i="1"/>
  <c r="D2187" i="1"/>
  <c r="G2186" i="1"/>
  <c r="F2186" i="1"/>
  <c r="H2186" i="1" s="1"/>
  <c r="E2186" i="1"/>
  <c r="D2186" i="1"/>
  <c r="G2185" i="1"/>
  <c r="E2185" i="1"/>
  <c r="D2185" i="1"/>
  <c r="G2184" i="1"/>
  <c r="E2184" i="1"/>
  <c r="D2184" i="1"/>
  <c r="G2183" i="1"/>
  <c r="F2183" i="1"/>
  <c r="H2183" i="1" s="1"/>
  <c r="E2183" i="1"/>
  <c r="D2183" i="1"/>
  <c r="G2182" i="1"/>
  <c r="F2182" i="1"/>
  <c r="H2182" i="1" s="1"/>
  <c r="E2182" i="1"/>
  <c r="D2182" i="1"/>
  <c r="G2181" i="1"/>
  <c r="E2181" i="1"/>
  <c r="D2181" i="1"/>
  <c r="G2180" i="1"/>
  <c r="E2180" i="1"/>
  <c r="D2180" i="1"/>
  <c r="G2179" i="1"/>
  <c r="F2179" i="1"/>
  <c r="H2179" i="1" s="1"/>
  <c r="E2179" i="1"/>
  <c r="D2179" i="1"/>
  <c r="G2178" i="1"/>
  <c r="F2178" i="1"/>
  <c r="H2178" i="1" s="1"/>
  <c r="E2178" i="1"/>
  <c r="D2178" i="1"/>
  <c r="G2177" i="1"/>
  <c r="E2177" i="1"/>
  <c r="D2177" i="1"/>
  <c r="G2176" i="1"/>
  <c r="E2176" i="1"/>
  <c r="D2176" i="1"/>
  <c r="G2175" i="1"/>
  <c r="F2175" i="1"/>
  <c r="H2175" i="1" s="1"/>
  <c r="E2175" i="1"/>
  <c r="D2175" i="1"/>
  <c r="G2174" i="1"/>
  <c r="F2174" i="1"/>
  <c r="H2174" i="1" s="1"/>
  <c r="E2174" i="1"/>
  <c r="D2174" i="1"/>
  <c r="G2173" i="1"/>
  <c r="E2173" i="1"/>
  <c r="D2173" i="1"/>
  <c r="G2172" i="1"/>
  <c r="E2172" i="1"/>
  <c r="D2172" i="1"/>
  <c r="G2171" i="1"/>
  <c r="F2171" i="1"/>
  <c r="H2171" i="1" s="1"/>
  <c r="E2171" i="1"/>
  <c r="D2171" i="1"/>
  <c r="G2170" i="1"/>
  <c r="F2170" i="1"/>
  <c r="H2170" i="1" s="1"/>
  <c r="E2170" i="1"/>
  <c r="D2170" i="1"/>
  <c r="G2169" i="1"/>
  <c r="E2169" i="1"/>
  <c r="D2169" i="1"/>
  <c r="G2168" i="1"/>
  <c r="E2168" i="1"/>
  <c r="D2168" i="1"/>
  <c r="G2167" i="1"/>
  <c r="F2167" i="1"/>
  <c r="H2167" i="1" s="1"/>
  <c r="E2167" i="1"/>
  <c r="D2167" i="1"/>
  <c r="G2166" i="1"/>
  <c r="F2166" i="1"/>
  <c r="H2166" i="1" s="1"/>
  <c r="E2166" i="1"/>
  <c r="D2166" i="1"/>
  <c r="G2165" i="1"/>
  <c r="E2165" i="1"/>
  <c r="D2165" i="1"/>
  <c r="G2164" i="1"/>
  <c r="E2164" i="1"/>
  <c r="D2164" i="1"/>
  <c r="G2163" i="1"/>
  <c r="F2163" i="1"/>
  <c r="H2163" i="1" s="1"/>
  <c r="E2163" i="1"/>
  <c r="D2163" i="1"/>
  <c r="G2162" i="1"/>
  <c r="F2162" i="1"/>
  <c r="H2162" i="1" s="1"/>
  <c r="E2162" i="1"/>
  <c r="D2162" i="1"/>
  <c r="G2161" i="1"/>
  <c r="E2161" i="1"/>
  <c r="D2161" i="1"/>
  <c r="G2160" i="1"/>
  <c r="E2160" i="1"/>
  <c r="D2160" i="1"/>
  <c r="G2159" i="1"/>
  <c r="F2159" i="1"/>
  <c r="H2159" i="1" s="1"/>
  <c r="E2159" i="1"/>
  <c r="D2159" i="1"/>
  <c r="G2158" i="1"/>
  <c r="F2158" i="1"/>
  <c r="H2158" i="1" s="1"/>
  <c r="E2158" i="1"/>
  <c r="D2158" i="1"/>
  <c r="G2157" i="1"/>
  <c r="E2157" i="1"/>
  <c r="D2157" i="1"/>
  <c r="G2156" i="1"/>
  <c r="E2156" i="1"/>
  <c r="D2156" i="1"/>
  <c r="G2155" i="1"/>
  <c r="F2155" i="1"/>
  <c r="H2155" i="1" s="1"/>
  <c r="E2155" i="1"/>
  <c r="D2155" i="1"/>
  <c r="G2154" i="1"/>
  <c r="F2154" i="1"/>
  <c r="H2154" i="1" s="1"/>
  <c r="E2154" i="1"/>
  <c r="D2154" i="1"/>
  <c r="G2153" i="1"/>
  <c r="E2153" i="1"/>
  <c r="D2153" i="1"/>
  <c r="G2152" i="1"/>
  <c r="E2152" i="1"/>
  <c r="D2152" i="1"/>
  <c r="G2151" i="1"/>
  <c r="F2151" i="1"/>
  <c r="H2151" i="1" s="1"/>
  <c r="E2151" i="1"/>
  <c r="D2151" i="1"/>
  <c r="G2150" i="1"/>
  <c r="F2150" i="1"/>
  <c r="H2150" i="1" s="1"/>
  <c r="E2150" i="1"/>
  <c r="D2150" i="1"/>
  <c r="G2149" i="1"/>
  <c r="E2149" i="1"/>
  <c r="D2149" i="1"/>
  <c r="G2148" i="1"/>
  <c r="E2148" i="1"/>
  <c r="D2148" i="1"/>
  <c r="G2147" i="1"/>
  <c r="F2147" i="1"/>
  <c r="H2147" i="1" s="1"/>
  <c r="E2147" i="1"/>
  <c r="D2147" i="1"/>
  <c r="G2146" i="1"/>
  <c r="F2146" i="1"/>
  <c r="H2146" i="1" s="1"/>
  <c r="E2146" i="1"/>
  <c r="D2146" i="1"/>
  <c r="G2145" i="1"/>
  <c r="E2145" i="1"/>
  <c r="D2145" i="1"/>
  <c r="G2144" i="1"/>
  <c r="E2144" i="1"/>
  <c r="D2144" i="1"/>
  <c r="G2143" i="1"/>
  <c r="F2143" i="1"/>
  <c r="H2143" i="1" s="1"/>
  <c r="E2143" i="1"/>
  <c r="D2143" i="1"/>
  <c r="G2142" i="1"/>
  <c r="F2142" i="1"/>
  <c r="H2142" i="1" s="1"/>
  <c r="E2142" i="1"/>
  <c r="D2142" i="1"/>
  <c r="G2141" i="1"/>
  <c r="E2141" i="1"/>
  <c r="D2141" i="1"/>
  <c r="G2140" i="1"/>
  <c r="E2140" i="1"/>
  <c r="D2140" i="1"/>
  <c r="G2139" i="1"/>
  <c r="F2139" i="1"/>
  <c r="H2139" i="1" s="1"/>
  <c r="E2139" i="1"/>
  <c r="D2139" i="1"/>
  <c r="G2138" i="1"/>
  <c r="F2138" i="1"/>
  <c r="H2138" i="1" s="1"/>
  <c r="E2138" i="1"/>
  <c r="D2138" i="1"/>
  <c r="G2137" i="1"/>
  <c r="E2137" i="1"/>
  <c r="D2137" i="1"/>
  <c r="G2136" i="1"/>
  <c r="E2136" i="1"/>
  <c r="D2136" i="1"/>
  <c r="G2135" i="1"/>
  <c r="F2135" i="1"/>
  <c r="H2135" i="1" s="1"/>
  <c r="E2135" i="1"/>
  <c r="D2135" i="1"/>
  <c r="G2134" i="1"/>
  <c r="F2134" i="1"/>
  <c r="H2134" i="1" s="1"/>
  <c r="E2134" i="1"/>
  <c r="D2134" i="1"/>
  <c r="G2133" i="1"/>
  <c r="E2133" i="1"/>
  <c r="D2133" i="1"/>
  <c r="G2132" i="1"/>
  <c r="E2132" i="1"/>
  <c r="D2132" i="1"/>
  <c r="G2131" i="1"/>
  <c r="F2131" i="1"/>
  <c r="H2131" i="1" s="1"/>
  <c r="E2131" i="1"/>
  <c r="D2131" i="1"/>
  <c r="G2130" i="1"/>
  <c r="F2130" i="1"/>
  <c r="H2130" i="1" s="1"/>
  <c r="E2130" i="1"/>
  <c r="D2130" i="1"/>
  <c r="G2129" i="1"/>
  <c r="E2129" i="1"/>
  <c r="D2129" i="1"/>
  <c r="G2128" i="1"/>
  <c r="E2128" i="1"/>
  <c r="D2128" i="1"/>
  <c r="G2127" i="1"/>
  <c r="F2127" i="1"/>
  <c r="H2127" i="1" s="1"/>
  <c r="E2127" i="1"/>
  <c r="D2127" i="1"/>
  <c r="G2126" i="1"/>
  <c r="F2126" i="1"/>
  <c r="H2126" i="1" s="1"/>
  <c r="E2126" i="1"/>
  <c r="D2126" i="1"/>
  <c r="G2125" i="1"/>
  <c r="E2125" i="1"/>
  <c r="D2125" i="1"/>
  <c r="G2124" i="1"/>
  <c r="E2124" i="1"/>
  <c r="D2124" i="1"/>
  <c r="G2123" i="1"/>
  <c r="F2123" i="1"/>
  <c r="H2123" i="1" s="1"/>
  <c r="E2123" i="1"/>
  <c r="D2123" i="1"/>
  <c r="G2122" i="1"/>
  <c r="F2122" i="1"/>
  <c r="H2122" i="1" s="1"/>
  <c r="E2122" i="1"/>
  <c r="D2122" i="1"/>
  <c r="G2121" i="1"/>
  <c r="E2121" i="1"/>
  <c r="D2121" i="1"/>
  <c r="G2120" i="1"/>
  <c r="E2120" i="1"/>
  <c r="D2120" i="1"/>
  <c r="G2119" i="1"/>
  <c r="F2119" i="1"/>
  <c r="H2119" i="1" s="1"/>
  <c r="E2119" i="1"/>
  <c r="D2119" i="1"/>
  <c r="G2118" i="1"/>
  <c r="F2118" i="1"/>
  <c r="H2118" i="1" s="1"/>
  <c r="E2118" i="1"/>
  <c r="D2118" i="1"/>
  <c r="G2117" i="1"/>
  <c r="E2117" i="1"/>
  <c r="D2117" i="1"/>
  <c r="G2116" i="1"/>
  <c r="E2116" i="1"/>
  <c r="D2116" i="1"/>
  <c r="G2115" i="1"/>
  <c r="F2115" i="1"/>
  <c r="H2115" i="1" s="1"/>
  <c r="E2115" i="1"/>
  <c r="D2115" i="1"/>
  <c r="G2114" i="1"/>
  <c r="F2114" i="1"/>
  <c r="H2114" i="1" s="1"/>
  <c r="E2114" i="1"/>
  <c r="D2114" i="1"/>
  <c r="G2113" i="1"/>
  <c r="E2113" i="1"/>
  <c r="D2113" i="1"/>
  <c r="G2112" i="1"/>
  <c r="E2112" i="1"/>
  <c r="D2112" i="1"/>
  <c r="G2111" i="1"/>
  <c r="F2111" i="1"/>
  <c r="H2111" i="1" s="1"/>
  <c r="E2111" i="1"/>
  <c r="D2111" i="1"/>
  <c r="G2110" i="1"/>
  <c r="F2110" i="1"/>
  <c r="H2110" i="1" s="1"/>
  <c r="E2110" i="1"/>
  <c r="D2110" i="1"/>
  <c r="G2109" i="1"/>
  <c r="E2109" i="1"/>
  <c r="D2109" i="1"/>
  <c r="G2108" i="1"/>
  <c r="E2108" i="1"/>
  <c r="D2108" i="1"/>
  <c r="G2107" i="1"/>
  <c r="F2107" i="1"/>
  <c r="H2107" i="1" s="1"/>
  <c r="E2107" i="1"/>
  <c r="D2107" i="1"/>
  <c r="G2106" i="1"/>
  <c r="F2106" i="1"/>
  <c r="H2106" i="1" s="1"/>
  <c r="E2106" i="1"/>
  <c r="D2106" i="1"/>
  <c r="G2105" i="1"/>
  <c r="E2105" i="1"/>
  <c r="D2105" i="1"/>
  <c r="G2104" i="1"/>
  <c r="E2104" i="1"/>
  <c r="D2104" i="1"/>
  <c r="G2103" i="1"/>
  <c r="F2103" i="1"/>
  <c r="H2103" i="1" s="1"/>
  <c r="E2103" i="1"/>
  <c r="D2103" i="1"/>
  <c r="G2102" i="1"/>
  <c r="F2102" i="1"/>
  <c r="H2102" i="1" s="1"/>
  <c r="E2102" i="1"/>
  <c r="D2102" i="1"/>
  <c r="G2101" i="1"/>
  <c r="E2101" i="1"/>
  <c r="D2101" i="1"/>
  <c r="G2100" i="1"/>
  <c r="E2100" i="1"/>
  <c r="D2100" i="1"/>
  <c r="G2099" i="1"/>
  <c r="F2099" i="1"/>
  <c r="H2099" i="1" s="1"/>
  <c r="E2099" i="1"/>
  <c r="D2099" i="1"/>
  <c r="G2098" i="1"/>
  <c r="F2098" i="1"/>
  <c r="H2098" i="1" s="1"/>
  <c r="E2098" i="1"/>
  <c r="D2098" i="1"/>
  <c r="G2097" i="1"/>
  <c r="E2097" i="1"/>
  <c r="D2097" i="1"/>
  <c r="G2096" i="1"/>
  <c r="E2096" i="1"/>
  <c r="D2096" i="1"/>
  <c r="G2095" i="1"/>
  <c r="F2095" i="1"/>
  <c r="H2095" i="1" s="1"/>
  <c r="E2095" i="1"/>
  <c r="D2095" i="1"/>
  <c r="G2094" i="1"/>
  <c r="F2094" i="1"/>
  <c r="H2094" i="1" s="1"/>
  <c r="E2094" i="1"/>
  <c r="D2094" i="1"/>
  <c r="G2093" i="1"/>
  <c r="E2093" i="1"/>
  <c r="D2093" i="1"/>
  <c r="G2092" i="1"/>
  <c r="E2092" i="1"/>
  <c r="D2092" i="1"/>
  <c r="G2091" i="1"/>
  <c r="F2091" i="1"/>
  <c r="H2091" i="1" s="1"/>
  <c r="E2091" i="1"/>
  <c r="D2091" i="1"/>
  <c r="G2090" i="1"/>
  <c r="F2090" i="1"/>
  <c r="H2090" i="1" s="1"/>
  <c r="E2090" i="1"/>
  <c r="D2090" i="1"/>
  <c r="G2089" i="1"/>
  <c r="E2089" i="1"/>
  <c r="D2089" i="1"/>
  <c r="G2088" i="1"/>
  <c r="E2088" i="1"/>
  <c r="D2088" i="1"/>
  <c r="G2087" i="1"/>
  <c r="F2087" i="1"/>
  <c r="H2087" i="1" s="1"/>
  <c r="E2087" i="1"/>
  <c r="D2087" i="1"/>
  <c r="G2086" i="1"/>
  <c r="F2086" i="1"/>
  <c r="H2086" i="1" s="1"/>
  <c r="E2086" i="1"/>
  <c r="D2086" i="1"/>
  <c r="G2085" i="1"/>
  <c r="E2085" i="1"/>
  <c r="D2085" i="1"/>
  <c r="G2084" i="1"/>
  <c r="E2084" i="1"/>
  <c r="D2084" i="1"/>
  <c r="G2083" i="1"/>
  <c r="F2083" i="1"/>
  <c r="H2083" i="1" s="1"/>
  <c r="E2083" i="1"/>
  <c r="D2083" i="1"/>
  <c r="G2082" i="1"/>
  <c r="F2082" i="1"/>
  <c r="H2082" i="1" s="1"/>
  <c r="E2082" i="1"/>
  <c r="D2082" i="1"/>
  <c r="G2081" i="1"/>
  <c r="E2081" i="1"/>
  <c r="D2081" i="1"/>
  <c r="G2080" i="1"/>
  <c r="E2080" i="1"/>
  <c r="D2080" i="1"/>
  <c r="G2079" i="1"/>
  <c r="F2079" i="1"/>
  <c r="H2079" i="1" s="1"/>
  <c r="E2079" i="1"/>
  <c r="D2079" i="1"/>
  <c r="G2078" i="1"/>
  <c r="F2078" i="1"/>
  <c r="H2078" i="1" s="1"/>
  <c r="E2078" i="1"/>
  <c r="D2078" i="1"/>
  <c r="G2077" i="1"/>
  <c r="E2077" i="1"/>
  <c r="D2077" i="1"/>
  <c r="G2076" i="1"/>
  <c r="E2076" i="1"/>
  <c r="D2076" i="1"/>
  <c r="G2075" i="1"/>
  <c r="F2075" i="1"/>
  <c r="H2075" i="1" s="1"/>
  <c r="E2075" i="1"/>
  <c r="D2075" i="1"/>
  <c r="G2074" i="1"/>
  <c r="F2074" i="1"/>
  <c r="H2074" i="1" s="1"/>
  <c r="E2074" i="1"/>
  <c r="D2074" i="1"/>
  <c r="G2073" i="1"/>
  <c r="E2073" i="1"/>
  <c r="D2073" i="1"/>
  <c r="G2072" i="1"/>
  <c r="E2072" i="1"/>
  <c r="D2072" i="1"/>
  <c r="G2071" i="1"/>
  <c r="F2071" i="1"/>
  <c r="H2071" i="1" s="1"/>
  <c r="E2071" i="1"/>
  <c r="D2071" i="1"/>
  <c r="G2070" i="1"/>
  <c r="F2070" i="1"/>
  <c r="H2070" i="1" s="1"/>
  <c r="E2070" i="1"/>
  <c r="D2070" i="1"/>
  <c r="G2069" i="1"/>
  <c r="E2069" i="1"/>
  <c r="D2069" i="1"/>
  <c r="G2068" i="1"/>
  <c r="E2068" i="1"/>
  <c r="D2068" i="1"/>
  <c r="G2067" i="1"/>
  <c r="F2067" i="1"/>
  <c r="H2067" i="1" s="1"/>
  <c r="E2067" i="1"/>
  <c r="D2067" i="1"/>
  <c r="G2066" i="1"/>
  <c r="F2066" i="1"/>
  <c r="H2066" i="1" s="1"/>
  <c r="E2066" i="1"/>
  <c r="D2066" i="1"/>
  <c r="G2065" i="1"/>
  <c r="E2065" i="1"/>
  <c r="D2065" i="1"/>
  <c r="G2064" i="1"/>
  <c r="E2064" i="1"/>
  <c r="D2064" i="1"/>
  <c r="G2063" i="1"/>
  <c r="F2063" i="1"/>
  <c r="H2063" i="1" s="1"/>
  <c r="E2063" i="1"/>
  <c r="D2063" i="1"/>
  <c r="G2062" i="1"/>
  <c r="F2062" i="1"/>
  <c r="H2062" i="1" s="1"/>
  <c r="E2062" i="1"/>
  <c r="D2062" i="1"/>
  <c r="G2061" i="1"/>
  <c r="E2061" i="1"/>
  <c r="D2061" i="1"/>
  <c r="G2060" i="1"/>
  <c r="E2060" i="1"/>
  <c r="D2060" i="1"/>
  <c r="G2059" i="1"/>
  <c r="F2059" i="1"/>
  <c r="H2059" i="1" s="1"/>
  <c r="E2059" i="1"/>
  <c r="D2059" i="1"/>
  <c r="G2058" i="1"/>
  <c r="F2058" i="1"/>
  <c r="H2058" i="1" s="1"/>
  <c r="E2058" i="1"/>
  <c r="D2058" i="1"/>
  <c r="G2057" i="1"/>
  <c r="E2057" i="1"/>
  <c r="D2057" i="1"/>
  <c r="G2056" i="1"/>
  <c r="E2056" i="1"/>
  <c r="D2056" i="1"/>
  <c r="G2055" i="1"/>
  <c r="F2055" i="1"/>
  <c r="H2055" i="1" s="1"/>
  <c r="E2055" i="1"/>
  <c r="D2055" i="1"/>
  <c r="G2054" i="1"/>
  <c r="F2054" i="1"/>
  <c r="H2054" i="1" s="1"/>
  <c r="E2054" i="1"/>
  <c r="D2054" i="1"/>
  <c r="G2053" i="1"/>
  <c r="E2053" i="1"/>
  <c r="D2053" i="1"/>
  <c r="G2052" i="1"/>
  <c r="E2052" i="1"/>
  <c r="D2052" i="1"/>
  <c r="G2051" i="1"/>
  <c r="F2051" i="1"/>
  <c r="H2051" i="1" s="1"/>
  <c r="E2051" i="1"/>
  <c r="D2051" i="1"/>
  <c r="G2050" i="1"/>
  <c r="F2050" i="1"/>
  <c r="H2050" i="1" s="1"/>
  <c r="E2050" i="1"/>
  <c r="D2050" i="1"/>
  <c r="G2049" i="1"/>
  <c r="E2049" i="1"/>
  <c r="D2049" i="1"/>
  <c r="G2048" i="1"/>
  <c r="E2048" i="1"/>
  <c r="D2048" i="1"/>
  <c r="G2047" i="1"/>
  <c r="F2047" i="1"/>
  <c r="H2047" i="1" s="1"/>
  <c r="E2047" i="1"/>
  <c r="D2047" i="1"/>
  <c r="G2046" i="1"/>
  <c r="F2046" i="1"/>
  <c r="H2046" i="1" s="1"/>
  <c r="E2046" i="1"/>
  <c r="D2046" i="1"/>
  <c r="G2045" i="1"/>
  <c r="E2045" i="1"/>
  <c r="D2045" i="1"/>
  <c r="G2044" i="1"/>
  <c r="E2044" i="1"/>
  <c r="D2044" i="1"/>
  <c r="G2043" i="1"/>
  <c r="F2043" i="1"/>
  <c r="H2043" i="1" s="1"/>
  <c r="E2043" i="1"/>
  <c r="D2043" i="1"/>
  <c r="G2042" i="1"/>
  <c r="F2042" i="1"/>
  <c r="H2042" i="1" s="1"/>
  <c r="E2042" i="1"/>
  <c r="D2042" i="1"/>
  <c r="G2041" i="1"/>
  <c r="E2041" i="1"/>
  <c r="D2041" i="1"/>
  <c r="G2040" i="1"/>
  <c r="E2040" i="1"/>
  <c r="D2040" i="1"/>
  <c r="G2039" i="1"/>
  <c r="F2039" i="1"/>
  <c r="H2039" i="1" s="1"/>
  <c r="E2039" i="1"/>
  <c r="D2039" i="1"/>
  <c r="G2038" i="1"/>
  <c r="F2038" i="1"/>
  <c r="H2038" i="1" s="1"/>
  <c r="E2038" i="1"/>
  <c r="D2038" i="1"/>
  <c r="G2037" i="1"/>
  <c r="E2037" i="1"/>
  <c r="D2037" i="1"/>
  <c r="G2036" i="1"/>
  <c r="E2036" i="1"/>
  <c r="D2036" i="1"/>
  <c r="G2035" i="1"/>
  <c r="F2035" i="1"/>
  <c r="H2035" i="1" s="1"/>
  <c r="E2035" i="1"/>
  <c r="D2035" i="1"/>
  <c r="G2034" i="1"/>
  <c r="F2034" i="1"/>
  <c r="H2034" i="1" s="1"/>
  <c r="E2034" i="1"/>
  <c r="D2034" i="1"/>
  <c r="G2033" i="1"/>
  <c r="E2033" i="1"/>
  <c r="D2033" i="1"/>
  <c r="G2032" i="1"/>
  <c r="E2032" i="1"/>
  <c r="D2032" i="1"/>
  <c r="G2031" i="1"/>
  <c r="F2031" i="1"/>
  <c r="H2031" i="1" s="1"/>
  <c r="E2031" i="1"/>
  <c r="D2031" i="1"/>
  <c r="G2030" i="1"/>
  <c r="F2030" i="1"/>
  <c r="H2030" i="1" s="1"/>
  <c r="E2030" i="1"/>
  <c r="D2030" i="1"/>
  <c r="G2029" i="1"/>
  <c r="E2029" i="1"/>
  <c r="D2029" i="1"/>
  <c r="G2028" i="1"/>
  <c r="E2028" i="1"/>
  <c r="D2028" i="1"/>
  <c r="G2027" i="1"/>
  <c r="F2027" i="1"/>
  <c r="H2027" i="1" s="1"/>
  <c r="E2027" i="1"/>
  <c r="D2027" i="1"/>
  <c r="G2026" i="1"/>
  <c r="F2026" i="1"/>
  <c r="H2026" i="1" s="1"/>
  <c r="E2026" i="1"/>
  <c r="D2026" i="1"/>
  <c r="G2025" i="1"/>
  <c r="E2025" i="1"/>
  <c r="D2025" i="1"/>
  <c r="G2024" i="1"/>
  <c r="E2024" i="1"/>
  <c r="D2024" i="1"/>
  <c r="G2023" i="1"/>
  <c r="F2023" i="1"/>
  <c r="H2023" i="1" s="1"/>
  <c r="E2023" i="1"/>
  <c r="D2023" i="1"/>
  <c r="G2022" i="1"/>
  <c r="F2022" i="1"/>
  <c r="H2022" i="1" s="1"/>
  <c r="E2022" i="1"/>
  <c r="D2022" i="1"/>
  <c r="G2021" i="1"/>
  <c r="E2021" i="1"/>
  <c r="D2021" i="1"/>
  <c r="G2020" i="1"/>
  <c r="E2020" i="1"/>
  <c r="D2020" i="1"/>
  <c r="G2019" i="1"/>
  <c r="F2019" i="1"/>
  <c r="H2019" i="1" s="1"/>
  <c r="E2019" i="1"/>
  <c r="D2019" i="1"/>
  <c r="G2018" i="1"/>
  <c r="F2018" i="1"/>
  <c r="H2018" i="1" s="1"/>
  <c r="E2018" i="1"/>
  <c r="D2018" i="1"/>
  <c r="G2017" i="1"/>
  <c r="E2017" i="1"/>
  <c r="D2017" i="1"/>
  <c r="G2016" i="1"/>
  <c r="E2016" i="1"/>
  <c r="D2016" i="1"/>
  <c r="G2015" i="1"/>
  <c r="F2015" i="1"/>
  <c r="H2015" i="1" s="1"/>
  <c r="E2015" i="1"/>
  <c r="D2015" i="1"/>
  <c r="G2014" i="1"/>
  <c r="F2014" i="1"/>
  <c r="H2014" i="1" s="1"/>
  <c r="E2014" i="1"/>
  <c r="D2014" i="1"/>
  <c r="G2013" i="1"/>
  <c r="E2013" i="1"/>
  <c r="D2013" i="1"/>
  <c r="G2012" i="1"/>
  <c r="E2012" i="1"/>
  <c r="D2012" i="1"/>
  <c r="G2011" i="1"/>
  <c r="F2011" i="1"/>
  <c r="H2011" i="1" s="1"/>
  <c r="E2011" i="1"/>
  <c r="D2011" i="1"/>
  <c r="G2010" i="1"/>
  <c r="F2010" i="1"/>
  <c r="H2010" i="1" s="1"/>
  <c r="E2010" i="1"/>
  <c r="D2010" i="1"/>
  <c r="G2009" i="1"/>
  <c r="E2009" i="1"/>
  <c r="D2009" i="1"/>
  <c r="G2008" i="1"/>
  <c r="E2008" i="1"/>
  <c r="D2008" i="1"/>
  <c r="G2007" i="1"/>
  <c r="F2007" i="1"/>
  <c r="H2007" i="1" s="1"/>
  <c r="E2007" i="1"/>
  <c r="D2007" i="1"/>
  <c r="G2006" i="1"/>
  <c r="F2006" i="1"/>
  <c r="H2006" i="1" s="1"/>
  <c r="E2006" i="1"/>
  <c r="D2006" i="1"/>
  <c r="G2005" i="1"/>
  <c r="E2005" i="1"/>
  <c r="D2005" i="1"/>
  <c r="G2004" i="1"/>
  <c r="E2004" i="1"/>
  <c r="D2004" i="1"/>
  <c r="G2003" i="1"/>
  <c r="F2003" i="1"/>
  <c r="H2003" i="1" s="1"/>
  <c r="E2003" i="1"/>
  <c r="D2003" i="1"/>
  <c r="G2002" i="1"/>
  <c r="F2002" i="1"/>
  <c r="H2002" i="1" s="1"/>
  <c r="E2002" i="1"/>
  <c r="D2002" i="1"/>
  <c r="G2001" i="1"/>
  <c r="E2001" i="1"/>
  <c r="D2001" i="1"/>
  <c r="G2000" i="1"/>
  <c r="E2000" i="1"/>
  <c r="D2000" i="1"/>
  <c r="G1999" i="1"/>
  <c r="F1999" i="1"/>
  <c r="H1999" i="1" s="1"/>
  <c r="E1999" i="1"/>
  <c r="D1999" i="1"/>
  <c r="G1998" i="1"/>
  <c r="F1998" i="1"/>
  <c r="H1998" i="1" s="1"/>
  <c r="E1998" i="1"/>
  <c r="D1998" i="1"/>
  <c r="G1997" i="1"/>
  <c r="E1997" i="1"/>
  <c r="D1997" i="1"/>
  <c r="G1996" i="1"/>
  <c r="E1996" i="1"/>
  <c r="D1996" i="1"/>
  <c r="G1995" i="1"/>
  <c r="F1995" i="1"/>
  <c r="H1995" i="1" s="1"/>
  <c r="E1995" i="1"/>
  <c r="D1995" i="1"/>
  <c r="G1994" i="1"/>
  <c r="F1994" i="1"/>
  <c r="H1994" i="1" s="1"/>
  <c r="E1994" i="1"/>
  <c r="D1994" i="1"/>
  <c r="G1993" i="1"/>
  <c r="E1993" i="1"/>
  <c r="D1993" i="1"/>
  <c r="G1992" i="1"/>
  <c r="E1992" i="1"/>
  <c r="D1992" i="1"/>
  <c r="G1991" i="1"/>
  <c r="F1991" i="1"/>
  <c r="H1991" i="1" s="1"/>
  <c r="E1991" i="1"/>
  <c r="D1991" i="1"/>
  <c r="G1990" i="1"/>
  <c r="F1990" i="1"/>
  <c r="H1990" i="1" s="1"/>
  <c r="E1990" i="1"/>
  <c r="D1990" i="1"/>
  <c r="G1989" i="1"/>
  <c r="E1989" i="1"/>
  <c r="D1989" i="1"/>
  <c r="G1988" i="1"/>
  <c r="E1988" i="1"/>
  <c r="D1988" i="1"/>
  <c r="G1987" i="1"/>
  <c r="F1987" i="1"/>
  <c r="H1987" i="1" s="1"/>
  <c r="E1987" i="1"/>
  <c r="D1987" i="1"/>
  <c r="G1986" i="1"/>
  <c r="F1986" i="1"/>
  <c r="H1986" i="1" s="1"/>
  <c r="E1986" i="1"/>
  <c r="D1986" i="1"/>
  <c r="G1985" i="1"/>
  <c r="E1985" i="1"/>
  <c r="D1985" i="1"/>
  <c r="G1984" i="1"/>
  <c r="E1984" i="1"/>
  <c r="D1984" i="1"/>
  <c r="G1983" i="1"/>
  <c r="F1983" i="1"/>
  <c r="H1983" i="1" s="1"/>
  <c r="E1983" i="1"/>
  <c r="D1983" i="1"/>
  <c r="G1982" i="1"/>
  <c r="F1982" i="1"/>
  <c r="H1982" i="1" s="1"/>
  <c r="E1982" i="1"/>
  <c r="D1982" i="1"/>
  <c r="G1981" i="1"/>
  <c r="E1981" i="1"/>
  <c r="D1981" i="1"/>
  <c r="G1980" i="1"/>
  <c r="E1980" i="1"/>
  <c r="D1980" i="1"/>
  <c r="G1979" i="1"/>
  <c r="F1979" i="1"/>
  <c r="H1979" i="1" s="1"/>
  <c r="E1979" i="1"/>
  <c r="D1979" i="1"/>
  <c r="G1978" i="1"/>
  <c r="F1978" i="1"/>
  <c r="H1978" i="1" s="1"/>
  <c r="E1978" i="1"/>
  <c r="D1978" i="1"/>
  <c r="G1977" i="1"/>
  <c r="E1977" i="1"/>
  <c r="D1977" i="1"/>
  <c r="G1976" i="1"/>
  <c r="E1976" i="1"/>
  <c r="D1976" i="1"/>
  <c r="G1975" i="1"/>
  <c r="F1975" i="1"/>
  <c r="H1975" i="1" s="1"/>
  <c r="E1975" i="1"/>
  <c r="D1975" i="1"/>
  <c r="G1974" i="1"/>
  <c r="F1974" i="1"/>
  <c r="H1974" i="1" s="1"/>
  <c r="E1974" i="1"/>
  <c r="D1974" i="1"/>
  <c r="G1973" i="1"/>
  <c r="E1973" i="1"/>
  <c r="D1973" i="1"/>
  <c r="G1972" i="1"/>
  <c r="E1972" i="1"/>
  <c r="D1972" i="1"/>
  <c r="G1971" i="1"/>
  <c r="F1971" i="1"/>
  <c r="H1971" i="1" s="1"/>
  <c r="E1971" i="1"/>
  <c r="D1971" i="1"/>
  <c r="G1970" i="1"/>
  <c r="F1970" i="1"/>
  <c r="H1970" i="1" s="1"/>
  <c r="E1970" i="1"/>
  <c r="D1970" i="1"/>
  <c r="G1969" i="1"/>
  <c r="E1969" i="1"/>
  <c r="D1969" i="1"/>
  <c r="G1968" i="1"/>
  <c r="E1968" i="1"/>
  <c r="D1968" i="1"/>
  <c r="G1967" i="1"/>
  <c r="F1967" i="1"/>
  <c r="H1967" i="1" s="1"/>
  <c r="E1967" i="1"/>
  <c r="D1967" i="1"/>
  <c r="G1966" i="1"/>
  <c r="F1966" i="1"/>
  <c r="H1966" i="1" s="1"/>
  <c r="E1966" i="1"/>
  <c r="D1966" i="1"/>
  <c r="G1965" i="1"/>
  <c r="E1965" i="1"/>
  <c r="D1965" i="1"/>
  <c r="G1964" i="1"/>
  <c r="E1964" i="1"/>
  <c r="D1964" i="1"/>
  <c r="G1963" i="1"/>
  <c r="F1963" i="1"/>
  <c r="H1963" i="1" s="1"/>
  <c r="E1963" i="1"/>
  <c r="D1963" i="1"/>
  <c r="G1962" i="1"/>
  <c r="F1962" i="1"/>
  <c r="H1962" i="1" s="1"/>
  <c r="E1962" i="1"/>
  <c r="D1962" i="1"/>
  <c r="G1961" i="1"/>
  <c r="E1961" i="1"/>
  <c r="D1961" i="1"/>
  <c r="G1960" i="1"/>
  <c r="E1960" i="1"/>
  <c r="D1960" i="1"/>
  <c r="G1959" i="1"/>
  <c r="F1959" i="1"/>
  <c r="H1959" i="1" s="1"/>
  <c r="E1959" i="1"/>
  <c r="D1959" i="1"/>
  <c r="G1958" i="1"/>
  <c r="F1958" i="1"/>
  <c r="H1958" i="1" s="1"/>
  <c r="E1958" i="1"/>
  <c r="D1958" i="1"/>
  <c r="G1957" i="1"/>
  <c r="E1957" i="1"/>
  <c r="D1957" i="1"/>
  <c r="G1956" i="1"/>
  <c r="E1956" i="1"/>
  <c r="D1956" i="1"/>
  <c r="G1955" i="1"/>
  <c r="F1955" i="1"/>
  <c r="H1955" i="1" s="1"/>
  <c r="E1955" i="1"/>
  <c r="D1955" i="1"/>
  <c r="G1954" i="1"/>
  <c r="F1954" i="1"/>
  <c r="H1954" i="1" s="1"/>
  <c r="E1954" i="1"/>
  <c r="D1954" i="1"/>
  <c r="G1953" i="1"/>
  <c r="E1953" i="1"/>
  <c r="D1953" i="1"/>
  <c r="G1952" i="1"/>
  <c r="E1952" i="1"/>
  <c r="D1952" i="1"/>
  <c r="G1951" i="1"/>
  <c r="F1951" i="1"/>
  <c r="E1951" i="1"/>
  <c r="D1951" i="1"/>
  <c r="G1950" i="1"/>
  <c r="F1950" i="1"/>
  <c r="H1950" i="1" s="1"/>
  <c r="E1950" i="1"/>
  <c r="D1950" i="1"/>
  <c r="G1949" i="1"/>
  <c r="E1949" i="1"/>
  <c r="D1949" i="1"/>
  <c r="G1948" i="1"/>
  <c r="E1948" i="1"/>
  <c r="D1948" i="1"/>
  <c r="G1947" i="1"/>
  <c r="F1947" i="1"/>
  <c r="H1947" i="1" s="1"/>
  <c r="E1947" i="1"/>
  <c r="D1947" i="1"/>
  <c r="K1946" i="1"/>
  <c r="G1946" i="1"/>
  <c r="F1946" i="1"/>
  <c r="H1946" i="1" s="1"/>
  <c r="E1946" i="1"/>
  <c r="D1946" i="1"/>
  <c r="G1945" i="1"/>
  <c r="E1945" i="1"/>
  <c r="D1945" i="1"/>
  <c r="G1944" i="1"/>
  <c r="E1944" i="1"/>
  <c r="D1944" i="1"/>
  <c r="G1943" i="1"/>
  <c r="F1943" i="1"/>
  <c r="E1943" i="1"/>
  <c r="D1943" i="1"/>
  <c r="K1942" i="1"/>
  <c r="G1942" i="1"/>
  <c r="F1942" i="1"/>
  <c r="H1942" i="1" s="1"/>
  <c r="E1942" i="1"/>
  <c r="D1942" i="1"/>
  <c r="G1941" i="1"/>
  <c r="E1941" i="1"/>
  <c r="D1941" i="1"/>
  <c r="G1940" i="1"/>
  <c r="E1940" i="1"/>
  <c r="D1940" i="1"/>
  <c r="G1939" i="1"/>
  <c r="F1939" i="1"/>
  <c r="H1939" i="1" s="1"/>
  <c r="E1939" i="1"/>
  <c r="D1939" i="1"/>
  <c r="K1938" i="1"/>
  <c r="G1938" i="1"/>
  <c r="F1938" i="1"/>
  <c r="H1938" i="1" s="1"/>
  <c r="E1938" i="1"/>
  <c r="D1938" i="1"/>
  <c r="G1937" i="1"/>
  <c r="E1937" i="1"/>
  <c r="D1937" i="1"/>
  <c r="G1936" i="1"/>
  <c r="E1936" i="1"/>
  <c r="D1936" i="1"/>
  <c r="G1935" i="1"/>
  <c r="F1935" i="1"/>
  <c r="E1935" i="1"/>
  <c r="D1935" i="1"/>
  <c r="G1934" i="1"/>
  <c r="F1934" i="1"/>
  <c r="H1934" i="1" s="1"/>
  <c r="E1934" i="1"/>
  <c r="D1934" i="1"/>
  <c r="G1933" i="1"/>
  <c r="E1933" i="1"/>
  <c r="D1933" i="1"/>
  <c r="G1932" i="1"/>
  <c r="E1932" i="1"/>
  <c r="D1932" i="1"/>
  <c r="G1931" i="1"/>
  <c r="F1931" i="1"/>
  <c r="H1931" i="1" s="1"/>
  <c r="E1931" i="1"/>
  <c r="D1931" i="1"/>
  <c r="K1930" i="1"/>
  <c r="G1930" i="1"/>
  <c r="F1930" i="1"/>
  <c r="H1930" i="1" s="1"/>
  <c r="E1930" i="1"/>
  <c r="D1930" i="1"/>
  <c r="G1929" i="1"/>
  <c r="E1929" i="1"/>
  <c r="D1929" i="1"/>
  <c r="G1928" i="1"/>
  <c r="E1928" i="1"/>
  <c r="D1928" i="1"/>
  <c r="G1927" i="1"/>
  <c r="F1927" i="1"/>
  <c r="E1927" i="1"/>
  <c r="D1927" i="1"/>
  <c r="K1926" i="1"/>
  <c r="G1926" i="1"/>
  <c r="F1926" i="1"/>
  <c r="H1926" i="1" s="1"/>
  <c r="E1926" i="1"/>
  <c r="D1926" i="1"/>
  <c r="G1925" i="1"/>
  <c r="E1925" i="1"/>
  <c r="D1925" i="1"/>
  <c r="G1924" i="1"/>
  <c r="F1924" i="1"/>
  <c r="E1924" i="1"/>
  <c r="D1924" i="1"/>
  <c r="G1923" i="1"/>
  <c r="F1923" i="1"/>
  <c r="E1923" i="1"/>
  <c r="D1923" i="1"/>
  <c r="G1922" i="1"/>
  <c r="E1922" i="1"/>
  <c r="D1922" i="1"/>
  <c r="G1921" i="1"/>
  <c r="E1921" i="1"/>
  <c r="D1921" i="1"/>
  <c r="G1920" i="1"/>
  <c r="E1920" i="1"/>
  <c r="D1920" i="1"/>
  <c r="F1920" i="1" s="1"/>
  <c r="G1919" i="1"/>
  <c r="F1919" i="1"/>
  <c r="H1919" i="1" s="1"/>
  <c r="E1919" i="1"/>
  <c r="D1919" i="1"/>
  <c r="G1918" i="1"/>
  <c r="F1918" i="1"/>
  <c r="E1918" i="1"/>
  <c r="D1918" i="1"/>
  <c r="G1917" i="1"/>
  <c r="E1917" i="1"/>
  <c r="D1917" i="1"/>
  <c r="G1916" i="1"/>
  <c r="E1916" i="1"/>
  <c r="D1916" i="1"/>
  <c r="F1916" i="1" s="1"/>
  <c r="G1915" i="1"/>
  <c r="F1915" i="1"/>
  <c r="E1915" i="1"/>
  <c r="D1915" i="1"/>
  <c r="G1914" i="1"/>
  <c r="E1914" i="1"/>
  <c r="D1914" i="1"/>
  <c r="F1914" i="1" s="1"/>
  <c r="G1913" i="1"/>
  <c r="E1913" i="1"/>
  <c r="D1913" i="1"/>
  <c r="G1912" i="1"/>
  <c r="F1912" i="1"/>
  <c r="H1912" i="1" s="1"/>
  <c r="E1912" i="1"/>
  <c r="D1912" i="1"/>
  <c r="G1911" i="1"/>
  <c r="F1911" i="1"/>
  <c r="H1911" i="1" s="1"/>
  <c r="E1911" i="1"/>
  <c r="D1911" i="1"/>
  <c r="G1910" i="1"/>
  <c r="E1910" i="1"/>
  <c r="D1910" i="1"/>
  <c r="F1910" i="1" s="1"/>
  <c r="G1909" i="1"/>
  <c r="E1909" i="1"/>
  <c r="D1909" i="1"/>
  <c r="G1908" i="1"/>
  <c r="F1908" i="1"/>
  <c r="E1908" i="1"/>
  <c r="D1908" i="1"/>
  <c r="G1907" i="1"/>
  <c r="F1907" i="1"/>
  <c r="E1907" i="1"/>
  <c r="D1907" i="1"/>
  <c r="G1906" i="1"/>
  <c r="E1906" i="1"/>
  <c r="D1906" i="1"/>
  <c r="G1905" i="1"/>
  <c r="E1905" i="1"/>
  <c r="D1905" i="1"/>
  <c r="G1904" i="1"/>
  <c r="E1904" i="1"/>
  <c r="D1904" i="1"/>
  <c r="F1904" i="1" s="1"/>
  <c r="G1903" i="1"/>
  <c r="F1903" i="1"/>
  <c r="H1903" i="1" s="1"/>
  <c r="E1903" i="1"/>
  <c r="D1903" i="1"/>
  <c r="G1902" i="1"/>
  <c r="F1902" i="1"/>
  <c r="E1902" i="1"/>
  <c r="D1902" i="1"/>
  <c r="G1901" i="1"/>
  <c r="E1901" i="1"/>
  <c r="D1901" i="1"/>
  <c r="G1900" i="1"/>
  <c r="E1900" i="1"/>
  <c r="D1900" i="1"/>
  <c r="F1900" i="1" s="1"/>
  <c r="G1899" i="1"/>
  <c r="F1899" i="1"/>
  <c r="E1899" i="1"/>
  <c r="D1899" i="1"/>
  <c r="G1898" i="1"/>
  <c r="E1898" i="1"/>
  <c r="D1898" i="1"/>
  <c r="F1898" i="1" s="1"/>
  <c r="G1897" i="1"/>
  <c r="E1897" i="1"/>
  <c r="D1897" i="1"/>
  <c r="G1896" i="1"/>
  <c r="F1896" i="1"/>
  <c r="H1896" i="1" s="1"/>
  <c r="E1896" i="1"/>
  <c r="D1896" i="1"/>
  <c r="G1895" i="1"/>
  <c r="F1895" i="1"/>
  <c r="H1895" i="1" s="1"/>
  <c r="E1895" i="1"/>
  <c r="D1895" i="1"/>
  <c r="G1894" i="1"/>
  <c r="E1894" i="1"/>
  <c r="D1894" i="1"/>
  <c r="F1894" i="1" s="1"/>
  <c r="G1893" i="1"/>
  <c r="E1893" i="1"/>
  <c r="D1893" i="1"/>
  <c r="G1892" i="1"/>
  <c r="F1892" i="1"/>
  <c r="E1892" i="1"/>
  <c r="D1892" i="1"/>
  <c r="G1891" i="1"/>
  <c r="F1891" i="1"/>
  <c r="E1891" i="1"/>
  <c r="D1891" i="1"/>
  <c r="G1890" i="1"/>
  <c r="E1890" i="1"/>
  <c r="D1890" i="1"/>
  <c r="G1889" i="1"/>
  <c r="E1889" i="1"/>
  <c r="D1889" i="1"/>
  <c r="G1888" i="1"/>
  <c r="F1888" i="1"/>
  <c r="H1888" i="1" s="1"/>
  <c r="E1888" i="1"/>
  <c r="D1888" i="1"/>
  <c r="G1887" i="1"/>
  <c r="F1887" i="1"/>
  <c r="H1887" i="1" s="1"/>
  <c r="E1887" i="1"/>
  <c r="D1887" i="1"/>
  <c r="G1886" i="1"/>
  <c r="F1886" i="1"/>
  <c r="E1886" i="1"/>
  <c r="D1886" i="1"/>
  <c r="G1885" i="1"/>
  <c r="E1885" i="1"/>
  <c r="D1885" i="1"/>
  <c r="G1884" i="1"/>
  <c r="E1884" i="1"/>
  <c r="D1884" i="1"/>
  <c r="F1884" i="1" s="1"/>
  <c r="G1883" i="1"/>
  <c r="F1883" i="1"/>
  <c r="E1883" i="1"/>
  <c r="D1883" i="1"/>
  <c r="G1882" i="1"/>
  <c r="E1882" i="1"/>
  <c r="D1882" i="1"/>
  <c r="F1882" i="1" s="1"/>
  <c r="G1881" i="1"/>
  <c r="E1881" i="1"/>
  <c r="D1881" i="1"/>
  <c r="G1880" i="1"/>
  <c r="F1880" i="1"/>
  <c r="H1880" i="1" s="1"/>
  <c r="E1880" i="1"/>
  <c r="D1880" i="1"/>
  <c r="G1879" i="1"/>
  <c r="F1879" i="1"/>
  <c r="H1879" i="1" s="1"/>
  <c r="E1879" i="1"/>
  <c r="D1879" i="1"/>
  <c r="G1878" i="1"/>
  <c r="E1878" i="1"/>
  <c r="D1878" i="1"/>
  <c r="F1878" i="1" s="1"/>
  <c r="G1877" i="1"/>
  <c r="E1877" i="1"/>
  <c r="D1877" i="1"/>
  <c r="G1876" i="1"/>
  <c r="F1876" i="1"/>
  <c r="E1876" i="1"/>
  <c r="D1876" i="1"/>
  <c r="G1875" i="1"/>
  <c r="F1875" i="1"/>
  <c r="E1875" i="1"/>
  <c r="D1875" i="1"/>
  <c r="G1874" i="1"/>
  <c r="E1874" i="1"/>
  <c r="D1874" i="1"/>
  <c r="G1873" i="1"/>
  <c r="E1873" i="1"/>
  <c r="D1873" i="1"/>
  <c r="G1872" i="1"/>
  <c r="E1872" i="1"/>
  <c r="D1872" i="1"/>
  <c r="F1872" i="1" s="1"/>
  <c r="G1871" i="1"/>
  <c r="F1871" i="1"/>
  <c r="H1871" i="1" s="1"/>
  <c r="E1871" i="1"/>
  <c r="D1871" i="1"/>
  <c r="G1870" i="1"/>
  <c r="F1870" i="1"/>
  <c r="E1870" i="1"/>
  <c r="D1870" i="1"/>
  <c r="G1869" i="1"/>
  <c r="E1869" i="1"/>
  <c r="D1869" i="1"/>
  <c r="G1868" i="1"/>
  <c r="E1868" i="1"/>
  <c r="D1868" i="1"/>
  <c r="F1868" i="1" s="1"/>
  <c r="G1867" i="1"/>
  <c r="F1867" i="1"/>
  <c r="E1867" i="1"/>
  <c r="D1867" i="1"/>
  <c r="G1866" i="1"/>
  <c r="E1866" i="1"/>
  <c r="D1866" i="1"/>
  <c r="F1866" i="1" s="1"/>
  <c r="G1865" i="1"/>
  <c r="E1865" i="1"/>
  <c r="D1865" i="1"/>
  <c r="G1864" i="1"/>
  <c r="F1864" i="1"/>
  <c r="H1864" i="1" s="1"/>
  <c r="E1864" i="1"/>
  <c r="D1864" i="1"/>
  <c r="G1863" i="1"/>
  <c r="F1863" i="1"/>
  <c r="H1863" i="1" s="1"/>
  <c r="E1863" i="1"/>
  <c r="D1863" i="1"/>
  <c r="G1862" i="1"/>
  <c r="E1862" i="1"/>
  <c r="D1862" i="1"/>
  <c r="F1862" i="1" s="1"/>
  <c r="G1861" i="1"/>
  <c r="E1861" i="1"/>
  <c r="D1861" i="1"/>
  <c r="G1860" i="1"/>
  <c r="F1860" i="1"/>
  <c r="E1860" i="1"/>
  <c r="D1860" i="1"/>
  <c r="G1859" i="1"/>
  <c r="F1859" i="1"/>
  <c r="E1859" i="1"/>
  <c r="D1859" i="1"/>
  <c r="G1858" i="1"/>
  <c r="F1858" i="1"/>
  <c r="H1858" i="1" s="1"/>
  <c r="E1858" i="1"/>
  <c r="D1858" i="1"/>
  <c r="G1857" i="1"/>
  <c r="E1857" i="1"/>
  <c r="D1857" i="1"/>
  <c r="G1856" i="1"/>
  <c r="E1856" i="1"/>
  <c r="D1856" i="1"/>
  <c r="F1856" i="1" s="1"/>
  <c r="G1855" i="1"/>
  <c r="F1855" i="1"/>
  <c r="H1855" i="1" s="1"/>
  <c r="E1855" i="1"/>
  <c r="D1855" i="1"/>
  <c r="G1854" i="1"/>
  <c r="F1854" i="1"/>
  <c r="E1854" i="1"/>
  <c r="D1854" i="1"/>
  <c r="G1853" i="1"/>
  <c r="E1853" i="1"/>
  <c r="D1853" i="1"/>
  <c r="G1852" i="1"/>
  <c r="E1852" i="1"/>
  <c r="D1852" i="1"/>
  <c r="F1852" i="1" s="1"/>
  <c r="G1851" i="1"/>
  <c r="F1851" i="1"/>
  <c r="E1851" i="1"/>
  <c r="D1851" i="1"/>
  <c r="G1850" i="1"/>
  <c r="E1850" i="1"/>
  <c r="D1850" i="1"/>
  <c r="F1850" i="1" s="1"/>
  <c r="G1849" i="1"/>
  <c r="E1849" i="1"/>
  <c r="D1849" i="1"/>
  <c r="G1848" i="1"/>
  <c r="F1848" i="1"/>
  <c r="H1848" i="1" s="1"/>
  <c r="E1848" i="1"/>
  <c r="D1848" i="1"/>
  <c r="G1847" i="1"/>
  <c r="F1847" i="1"/>
  <c r="H1847" i="1" s="1"/>
  <c r="E1847" i="1"/>
  <c r="D1847" i="1"/>
  <c r="G1846" i="1"/>
  <c r="E1846" i="1"/>
  <c r="D1846" i="1"/>
  <c r="F1846" i="1" s="1"/>
  <c r="G1845" i="1"/>
  <c r="E1845" i="1"/>
  <c r="D1845" i="1"/>
  <c r="G1844" i="1"/>
  <c r="F1844" i="1"/>
  <c r="E1844" i="1"/>
  <c r="D1844" i="1"/>
  <c r="G1843" i="1"/>
  <c r="F1843" i="1"/>
  <c r="E1843" i="1"/>
  <c r="D1843" i="1"/>
  <c r="G1842" i="1"/>
  <c r="E1842" i="1"/>
  <c r="D1842" i="1"/>
  <c r="G1841" i="1"/>
  <c r="E1841" i="1"/>
  <c r="D1841" i="1"/>
  <c r="G1840" i="1"/>
  <c r="E1840" i="1"/>
  <c r="D1840" i="1"/>
  <c r="F1840" i="1" s="1"/>
  <c r="G1839" i="1"/>
  <c r="F1839" i="1"/>
  <c r="H1839" i="1" s="1"/>
  <c r="E1839" i="1"/>
  <c r="D1839" i="1"/>
  <c r="G1838" i="1"/>
  <c r="F1838" i="1"/>
  <c r="E1838" i="1"/>
  <c r="D1838" i="1"/>
  <c r="G1837" i="1"/>
  <c r="E1837" i="1"/>
  <c r="D1837" i="1"/>
  <c r="G1836" i="1"/>
  <c r="E1836" i="1"/>
  <c r="D1836" i="1"/>
  <c r="F1836" i="1" s="1"/>
  <c r="G1835" i="1"/>
  <c r="F1835" i="1"/>
  <c r="E1835" i="1"/>
  <c r="D1835" i="1"/>
  <c r="G1834" i="1"/>
  <c r="E1834" i="1"/>
  <c r="D1834" i="1"/>
  <c r="F1834" i="1" s="1"/>
  <c r="G1833" i="1"/>
  <c r="E1833" i="1"/>
  <c r="D1833" i="1"/>
  <c r="G1832" i="1"/>
  <c r="F1832" i="1"/>
  <c r="H1832" i="1" s="1"/>
  <c r="E1832" i="1"/>
  <c r="D1832" i="1"/>
  <c r="G1831" i="1"/>
  <c r="F1831" i="1"/>
  <c r="H1831" i="1" s="1"/>
  <c r="E1831" i="1"/>
  <c r="D1831" i="1"/>
  <c r="G1830" i="1"/>
  <c r="E1830" i="1"/>
  <c r="D1830" i="1"/>
  <c r="F1830" i="1" s="1"/>
  <c r="G1829" i="1"/>
  <c r="E1829" i="1"/>
  <c r="D1829" i="1"/>
  <c r="G1828" i="1"/>
  <c r="F1828" i="1"/>
  <c r="E1828" i="1"/>
  <c r="D1828" i="1"/>
  <c r="G1827" i="1"/>
  <c r="F1827" i="1"/>
  <c r="E1827" i="1"/>
  <c r="D1827" i="1"/>
  <c r="G1826" i="1"/>
  <c r="E1826" i="1"/>
  <c r="D1826" i="1"/>
  <c r="G1825" i="1"/>
  <c r="E1825" i="1"/>
  <c r="D1825" i="1"/>
  <c r="G1824" i="1"/>
  <c r="F1824" i="1"/>
  <c r="H1824" i="1" s="1"/>
  <c r="E1824" i="1"/>
  <c r="D1824" i="1"/>
  <c r="G1823" i="1"/>
  <c r="F1823" i="1"/>
  <c r="H1823" i="1" s="1"/>
  <c r="E1823" i="1"/>
  <c r="D1823" i="1"/>
  <c r="G1822" i="1"/>
  <c r="F1822" i="1"/>
  <c r="E1822" i="1"/>
  <c r="D1822" i="1"/>
  <c r="G1821" i="1"/>
  <c r="E1821" i="1"/>
  <c r="D1821" i="1"/>
  <c r="G1820" i="1"/>
  <c r="E1820" i="1"/>
  <c r="D1820" i="1"/>
  <c r="F1820" i="1" s="1"/>
  <c r="G1819" i="1"/>
  <c r="F1819" i="1"/>
  <c r="E1819" i="1"/>
  <c r="D1819" i="1"/>
  <c r="G1818" i="1"/>
  <c r="E1818" i="1"/>
  <c r="D1818" i="1"/>
  <c r="F1818" i="1" s="1"/>
  <c r="G1817" i="1"/>
  <c r="E1817" i="1"/>
  <c r="D1817" i="1"/>
  <c r="G1816" i="1"/>
  <c r="F1816" i="1"/>
  <c r="H1816" i="1" s="1"/>
  <c r="E1816" i="1"/>
  <c r="D1816" i="1"/>
  <c r="G1815" i="1"/>
  <c r="F1815" i="1"/>
  <c r="H1815" i="1" s="1"/>
  <c r="E1815" i="1"/>
  <c r="D1815" i="1"/>
  <c r="G1814" i="1"/>
  <c r="E1814" i="1"/>
  <c r="D1814" i="1"/>
  <c r="F1814" i="1" s="1"/>
  <c r="G1813" i="1"/>
  <c r="E1813" i="1"/>
  <c r="D1813" i="1"/>
  <c r="G1812" i="1"/>
  <c r="F1812" i="1"/>
  <c r="E1812" i="1"/>
  <c r="D1812" i="1"/>
  <c r="G1811" i="1"/>
  <c r="F1811" i="1"/>
  <c r="E1811" i="1"/>
  <c r="D1811" i="1"/>
  <c r="G1810" i="1"/>
  <c r="E1810" i="1"/>
  <c r="D1810" i="1"/>
  <c r="G1809" i="1"/>
  <c r="E1809" i="1"/>
  <c r="D1809" i="1"/>
  <c r="G1808" i="1"/>
  <c r="F1808" i="1"/>
  <c r="H1808" i="1" s="1"/>
  <c r="E1808" i="1"/>
  <c r="D1808" i="1"/>
  <c r="G1807" i="1"/>
  <c r="F1807" i="1"/>
  <c r="H1807" i="1" s="1"/>
  <c r="E1807" i="1"/>
  <c r="D1807" i="1"/>
  <c r="G1806" i="1"/>
  <c r="F1806" i="1"/>
  <c r="E1806" i="1"/>
  <c r="D1806" i="1"/>
  <c r="G1805" i="1"/>
  <c r="E1805" i="1"/>
  <c r="D1805" i="1"/>
  <c r="G1804" i="1"/>
  <c r="E1804" i="1"/>
  <c r="D1804" i="1"/>
  <c r="F1804" i="1" s="1"/>
  <c r="G1803" i="1"/>
  <c r="F1803" i="1"/>
  <c r="E1803" i="1"/>
  <c r="D1803" i="1"/>
  <c r="G1802" i="1"/>
  <c r="E1802" i="1"/>
  <c r="D1802" i="1"/>
  <c r="F1802" i="1" s="1"/>
  <c r="G1801" i="1"/>
  <c r="E1801" i="1"/>
  <c r="D1801" i="1"/>
  <c r="G1800" i="1"/>
  <c r="F1800" i="1"/>
  <c r="H1800" i="1" s="1"/>
  <c r="E1800" i="1"/>
  <c r="D1800" i="1"/>
  <c r="G1799" i="1"/>
  <c r="F1799" i="1"/>
  <c r="H1799" i="1" s="1"/>
  <c r="E1799" i="1"/>
  <c r="D1799" i="1"/>
  <c r="G1798" i="1"/>
  <c r="E1798" i="1"/>
  <c r="D1798" i="1"/>
  <c r="F1798" i="1" s="1"/>
  <c r="G1797" i="1"/>
  <c r="E1797" i="1"/>
  <c r="D1797" i="1"/>
  <c r="G1796" i="1"/>
  <c r="F1796" i="1"/>
  <c r="E1796" i="1"/>
  <c r="D1796" i="1"/>
  <c r="G1795" i="1"/>
  <c r="F1795" i="1"/>
  <c r="E1795" i="1"/>
  <c r="D1795" i="1"/>
  <c r="G1794" i="1"/>
  <c r="E1794" i="1"/>
  <c r="D1794" i="1"/>
  <c r="G1793" i="1"/>
  <c r="E1793" i="1"/>
  <c r="D1793" i="1"/>
  <c r="G1792" i="1"/>
  <c r="E1792" i="1"/>
  <c r="D1792" i="1"/>
  <c r="F1792" i="1" s="1"/>
  <c r="G1791" i="1"/>
  <c r="F1791" i="1"/>
  <c r="H1791" i="1" s="1"/>
  <c r="E1791" i="1"/>
  <c r="D1791" i="1"/>
  <c r="G1790" i="1"/>
  <c r="F1790" i="1"/>
  <c r="E1790" i="1"/>
  <c r="D1790" i="1"/>
  <c r="G1789" i="1"/>
  <c r="E1789" i="1"/>
  <c r="D1789" i="1"/>
  <c r="G1788" i="1"/>
  <c r="E1788" i="1"/>
  <c r="D1788" i="1"/>
  <c r="F1788" i="1" s="1"/>
  <c r="G1787" i="1"/>
  <c r="F1787" i="1"/>
  <c r="E1787" i="1"/>
  <c r="D1787" i="1"/>
  <c r="G1786" i="1"/>
  <c r="E1786" i="1"/>
  <c r="D1786" i="1"/>
  <c r="F1786" i="1" s="1"/>
  <c r="G1785" i="1"/>
  <c r="E1785" i="1"/>
  <c r="D1785" i="1"/>
  <c r="G1784" i="1"/>
  <c r="F1784" i="1"/>
  <c r="H1784" i="1" s="1"/>
  <c r="E1784" i="1"/>
  <c r="D1784" i="1"/>
  <c r="G1783" i="1"/>
  <c r="F1783" i="1"/>
  <c r="H1783" i="1" s="1"/>
  <c r="E1783" i="1"/>
  <c r="D1783" i="1"/>
  <c r="G1782" i="1"/>
  <c r="E1782" i="1"/>
  <c r="D1782" i="1"/>
  <c r="F1782" i="1" s="1"/>
  <c r="G1781" i="1"/>
  <c r="E1781" i="1"/>
  <c r="D1781" i="1"/>
  <c r="G1780" i="1"/>
  <c r="F1780" i="1"/>
  <c r="E1780" i="1"/>
  <c r="D1780" i="1"/>
  <c r="G1779" i="1"/>
  <c r="F1779" i="1"/>
  <c r="E1779" i="1"/>
  <c r="D1779" i="1"/>
  <c r="G1778" i="1"/>
  <c r="E1778" i="1"/>
  <c r="D1778" i="1"/>
  <c r="G1777" i="1"/>
  <c r="E1777" i="1"/>
  <c r="D1777" i="1"/>
  <c r="G1776" i="1"/>
  <c r="F1776" i="1"/>
  <c r="H1776" i="1" s="1"/>
  <c r="E1776" i="1"/>
  <c r="D1776" i="1"/>
  <c r="G1775" i="1"/>
  <c r="F1775" i="1"/>
  <c r="H1775" i="1" s="1"/>
  <c r="E1775" i="1"/>
  <c r="D1775" i="1"/>
  <c r="G1774" i="1"/>
  <c r="F1774" i="1"/>
  <c r="E1774" i="1"/>
  <c r="D1774" i="1"/>
  <c r="G1773" i="1"/>
  <c r="E1773" i="1"/>
  <c r="D1773" i="1"/>
  <c r="G1772" i="1"/>
  <c r="E1772" i="1"/>
  <c r="D1772" i="1"/>
  <c r="F1772" i="1" s="1"/>
  <c r="G1771" i="1"/>
  <c r="F1771" i="1"/>
  <c r="E1771" i="1"/>
  <c r="D1771" i="1"/>
  <c r="G1770" i="1"/>
  <c r="E1770" i="1"/>
  <c r="D1770" i="1"/>
  <c r="F1770" i="1" s="1"/>
  <c r="G1769" i="1"/>
  <c r="E1769" i="1"/>
  <c r="D1769" i="1"/>
  <c r="G1768" i="1"/>
  <c r="F1768" i="1"/>
  <c r="H1768" i="1" s="1"/>
  <c r="E1768" i="1"/>
  <c r="D1768" i="1"/>
  <c r="G1767" i="1"/>
  <c r="E1767" i="1"/>
  <c r="D1767" i="1"/>
  <c r="F1767" i="1" s="1"/>
  <c r="G1766" i="1"/>
  <c r="F1766" i="1"/>
  <c r="H1766" i="1" s="1"/>
  <c r="E1766" i="1"/>
  <c r="D1766" i="1"/>
  <c r="G1765" i="1"/>
  <c r="E1765" i="1"/>
  <c r="D1765" i="1"/>
  <c r="F1765" i="1" s="1"/>
  <c r="G1764" i="1"/>
  <c r="F1764" i="1"/>
  <c r="H1764" i="1" s="1"/>
  <c r="E1764" i="1"/>
  <c r="D1764" i="1"/>
  <c r="G1763" i="1"/>
  <c r="E1763" i="1"/>
  <c r="D1763" i="1"/>
  <c r="F1763" i="1" s="1"/>
  <c r="G1762" i="1"/>
  <c r="F1762" i="1"/>
  <c r="H1762" i="1" s="1"/>
  <c r="E1762" i="1"/>
  <c r="D1762" i="1"/>
  <c r="G1761" i="1"/>
  <c r="E1761" i="1"/>
  <c r="D1761" i="1"/>
  <c r="F1761" i="1" s="1"/>
  <c r="G1760" i="1"/>
  <c r="F1760" i="1"/>
  <c r="H1760" i="1" s="1"/>
  <c r="E1760" i="1"/>
  <c r="D1760" i="1"/>
  <c r="G1759" i="1"/>
  <c r="E1759" i="1"/>
  <c r="D1759" i="1"/>
  <c r="F1759" i="1" s="1"/>
  <c r="G1758" i="1"/>
  <c r="F1758" i="1"/>
  <c r="H1758" i="1" s="1"/>
  <c r="E1758" i="1"/>
  <c r="D1758" i="1"/>
  <c r="G1757" i="1"/>
  <c r="E1757" i="1"/>
  <c r="D1757" i="1"/>
  <c r="F1757" i="1" s="1"/>
  <c r="G1756" i="1"/>
  <c r="F1756" i="1"/>
  <c r="H1756" i="1" s="1"/>
  <c r="E1756" i="1"/>
  <c r="D1756" i="1"/>
  <c r="G1755" i="1"/>
  <c r="E1755" i="1"/>
  <c r="D1755" i="1"/>
  <c r="F1755" i="1" s="1"/>
  <c r="G1754" i="1"/>
  <c r="F1754" i="1"/>
  <c r="H1754" i="1" s="1"/>
  <c r="E1754" i="1"/>
  <c r="D1754" i="1"/>
  <c r="G1753" i="1"/>
  <c r="E1753" i="1"/>
  <c r="D1753" i="1"/>
  <c r="F1753" i="1" s="1"/>
  <c r="G1752" i="1"/>
  <c r="F1752" i="1"/>
  <c r="H1752" i="1" s="1"/>
  <c r="E1752" i="1"/>
  <c r="D1752" i="1"/>
  <c r="G1751" i="1"/>
  <c r="E1751" i="1"/>
  <c r="D1751" i="1"/>
  <c r="F1751" i="1" s="1"/>
  <c r="G1750" i="1"/>
  <c r="F1750" i="1"/>
  <c r="H1750" i="1" s="1"/>
  <c r="E1750" i="1"/>
  <c r="D1750" i="1"/>
  <c r="G1749" i="1"/>
  <c r="E1749" i="1"/>
  <c r="D1749" i="1"/>
  <c r="F1749" i="1" s="1"/>
  <c r="G1748" i="1"/>
  <c r="F1748" i="1"/>
  <c r="H1748" i="1" s="1"/>
  <c r="E1748" i="1"/>
  <c r="D1748" i="1"/>
  <c r="G1747" i="1"/>
  <c r="E1747" i="1"/>
  <c r="D1747" i="1"/>
  <c r="F1747" i="1" s="1"/>
  <c r="G1746" i="1"/>
  <c r="F1746" i="1"/>
  <c r="H1746" i="1" s="1"/>
  <c r="E1746" i="1"/>
  <c r="D1746" i="1"/>
  <c r="G1745" i="1"/>
  <c r="E1745" i="1"/>
  <c r="D1745" i="1"/>
  <c r="F1745" i="1" s="1"/>
  <c r="G1744" i="1"/>
  <c r="F1744" i="1"/>
  <c r="H1744" i="1" s="1"/>
  <c r="E1744" i="1"/>
  <c r="D1744" i="1"/>
  <c r="G1743" i="1"/>
  <c r="E1743" i="1"/>
  <c r="D1743" i="1"/>
  <c r="F1743" i="1" s="1"/>
  <c r="G1742" i="1"/>
  <c r="F1742" i="1"/>
  <c r="H1742" i="1" s="1"/>
  <c r="E1742" i="1"/>
  <c r="D1742" i="1"/>
  <c r="G1741" i="1"/>
  <c r="E1741" i="1"/>
  <c r="D1741" i="1"/>
  <c r="F1741" i="1" s="1"/>
  <c r="G1740" i="1"/>
  <c r="E1740" i="1"/>
  <c r="D1740" i="1"/>
  <c r="F1740" i="1" s="1"/>
  <c r="G1739" i="1"/>
  <c r="F1739" i="1"/>
  <c r="E1739" i="1"/>
  <c r="D1739" i="1"/>
  <c r="G1738" i="1"/>
  <c r="F1738" i="1"/>
  <c r="E1738" i="1"/>
  <c r="D1738" i="1"/>
  <c r="G1737" i="1"/>
  <c r="E1737" i="1"/>
  <c r="D1737" i="1"/>
  <c r="F1737" i="1" s="1"/>
  <c r="G1736" i="1"/>
  <c r="E1736" i="1"/>
  <c r="D1736" i="1"/>
  <c r="F1736" i="1" s="1"/>
  <c r="G1735" i="1"/>
  <c r="F1735" i="1"/>
  <c r="E1735" i="1"/>
  <c r="D1735" i="1"/>
  <c r="G1734" i="1"/>
  <c r="F1734" i="1"/>
  <c r="E1734" i="1"/>
  <c r="D1734" i="1"/>
  <c r="G1733" i="1"/>
  <c r="E1733" i="1"/>
  <c r="D1733" i="1"/>
  <c r="F1733" i="1" s="1"/>
  <c r="G1732" i="1"/>
  <c r="E1732" i="1"/>
  <c r="D1732" i="1"/>
  <c r="F1732" i="1" s="1"/>
  <c r="G1731" i="1"/>
  <c r="F1731" i="1"/>
  <c r="E1731" i="1"/>
  <c r="D1731" i="1"/>
  <c r="G1730" i="1"/>
  <c r="F1730" i="1"/>
  <c r="E1730" i="1"/>
  <c r="D1730" i="1"/>
  <c r="G1729" i="1"/>
  <c r="E1729" i="1"/>
  <c r="D1729" i="1"/>
  <c r="I1729" i="1" s="1"/>
  <c r="G1728" i="1"/>
  <c r="E1728" i="1"/>
  <c r="D1728" i="1"/>
  <c r="F1728" i="1" s="1"/>
  <c r="G1727" i="1"/>
  <c r="F1727" i="1"/>
  <c r="E1727" i="1"/>
  <c r="D1727" i="1"/>
  <c r="G1726" i="1"/>
  <c r="F1726" i="1"/>
  <c r="E1726" i="1"/>
  <c r="D1726" i="1"/>
  <c r="G1725" i="1"/>
  <c r="E1725" i="1"/>
  <c r="D1725" i="1"/>
  <c r="F1725" i="1" s="1"/>
  <c r="G1724" i="1"/>
  <c r="E1724" i="1"/>
  <c r="D1724" i="1"/>
  <c r="F1724" i="1" s="1"/>
  <c r="G1723" i="1"/>
  <c r="F1723" i="1"/>
  <c r="E1723" i="1"/>
  <c r="D1723" i="1"/>
  <c r="G1722" i="1"/>
  <c r="F1722" i="1"/>
  <c r="E1722" i="1"/>
  <c r="D1722" i="1"/>
  <c r="G1721" i="1"/>
  <c r="E1721" i="1"/>
  <c r="D1721" i="1"/>
  <c r="F1721" i="1" s="1"/>
  <c r="G1720" i="1"/>
  <c r="E1720" i="1"/>
  <c r="D1720" i="1"/>
  <c r="F1720" i="1" s="1"/>
  <c r="G1719" i="1"/>
  <c r="F1719" i="1"/>
  <c r="E1719" i="1"/>
  <c r="D1719" i="1"/>
  <c r="G1718" i="1"/>
  <c r="F1718" i="1"/>
  <c r="E1718" i="1"/>
  <c r="D1718" i="1"/>
  <c r="G1717" i="1"/>
  <c r="E1717" i="1"/>
  <c r="D1717" i="1"/>
  <c r="F1717" i="1" s="1"/>
  <c r="G1716" i="1"/>
  <c r="E1716" i="1"/>
  <c r="D1716" i="1"/>
  <c r="F1716" i="1" s="1"/>
  <c r="G1715" i="1"/>
  <c r="F1715" i="1"/>
  <c r="E1715" i="1"/>
  <c r="D1715" i="1"/>
  <c r="G1714" i="1"/>
  <c r="F1714" i="1"/>
  <c r="E1714" i="1"/>
  <c r="D1714" i="1"/>
  <c r="G1713" i="1"/>
  <c r="E1713" i="1"/>
  <c r="D1713" i="1"/>
  <c r="F1713" i="1" s="1"/>
  <c r="G1712" i="1"/>
  <c r="E1712" i="1"/>
  <c r="D1712" i="1"/>
  <c r="F1712" i="1" s="1"/>
  <c r="G1711" i="1"/>
  <c r="F1711" i="1"/>
  <c r="E1711" i="1"/>
  <c r="D1711" i="1"/>
  <c r="G1710" i="1"/>
  <c r="F1710" i="1"/>
  <c r="E1710" i="1"/>
  <c r="D1710" i="1"/>
  <c r="G1709" i="1"/>
  <c r="E1709" i="1"/>
  <c r="D1709" i="1"/>
  <c r="F1709" i="1" s="1"/>
  <c r="G1708" i="1"/>
  <c r="E1708" i="1"/>
  <c r="D1708" i="1"/>
  <c r="F1708" i="1" s="1"/>
  <c r="G1707" i="1"/>
  <c r="F1707" i="1"/>
  <c r="E1707" i="1"/>
  <c r="D1707" i="1"/>
  <c r="G1706" i="1"/>
  <c r="F1706" i="1"/>
  <c r="E1706" i="1"/>
  <c r="D1706" i="1"/>
  <c r="G1705" i="1"/>
  <c r="E1705" i="1"/>
  <c r="D1705" i="1"/>
  <c r="F1705" i="1" s="1"/>
  <c r="G1704" i="1"/>
  <c r="E1704" i="1"/>
  <c r="D1704" i="1"/>
  <c r="F1704" i="1" s="1"/>
  <c r="G1703" i="1"/>
  <c r="F1703" i="1"/>
  <c r="E1703" i="1"/>
  <c r="D1703" i="1"/>
  <c r="G1702" i="1"/>
  <c r="F1702" i="1"/>
  <c r="E1702" i="1"/>
  <c r="D1702" i="1"/>
  <c r="G1701" i="1"/>
  <c r="E1701" i="1"/>
  <c r="D1701" i="1"/>
  <c r="F1701" i="1" s="1"/>
  <c r="G1700" i="1"/>
  <c r="E1700" i="1"/>
  <c r="D1700" i="1"/>
  <c r="F1700" i="1" s="1"/>
  <c r="G1699" i="1"/>
  <c r="F1699" i="1"/>
  <c r="E1699" i="1"/>
  <c r="D1699" i="1"/>
  <c r="G1698" i="1"/>
  <c r="F1698" i="1"/>
  <c r="E1698" i="1"/>
  <c r="D1698" i="1"/>
  <c r="G1697" i="1"/>
  <c r="E1697" i="1"/>
  <c r="D1697" i="1"/>
  <c r="F1697" i="1" s="1"/>
  <c r="G1696" i="1"/>
  <c r="E1696" i="1"/>
  <c r="D1696" i="1"/>
  <c r="F1696" i="1" s="1"/>
  <c r="G1695" i="1"/>
  <c r="F1695" i="1"/>
  <c r="E1695" i="1"/>
  <c r="D1695" i="1"/>
  <c r="G1694" i="1"/>
  <c r="F1694" i="1"/>
  <c r="E1694" i="1"/>
  <c r="D1694" i="1"/>
  <c r="G1693" i="1"/>
  <c r="E1693" i="1"/>
  <c r="D1693" i="1"/>
  <c r="F1693" i="1" s="1"/>
  <c r="G1692" i="1"/>
  <c r="E1692" i="1"/>
  <c r="D1692" i="1"/>
  <c r="F1692" i="1" s="1"/>
  <c r="G1691" i="1"/>
  <c r="F1691" i="1"/>
  <c r="E1691" i="1"/>
  <c r="D1691" i="1"/>
  <c r="G1690" i="1"/>
  <c r="F1690" i="1"/>
  <c r="E1690" i="1"/>
  <c r="D1690" i="1"/>
  <c r="G1689" i="1"/>
  <c r="E1689" i="1"/>
  <c r="D1689" i="1"/>
  <c r="F1689" i="1" s="1"/>
  <c r="G1688" i="1"/>
  <c r="E1688" i="1"/>
  <c r="D1688" i="1"/>
  <c r="F1688" i="1" s="1"/>
  <c r="G1687" i="1"/>
  <c r="F1687" i="1"/>
  <c r="E1687" i="1"/>
  <c r="D1687" i="1"/>
  <c r="G1686" i="1"/>
  <c r="F1686" i="1"/>
  <c r="E1686" i="1"/>
  <c r="D1686" i="1"/>
  <c r="G1685" i="1"/>
  <c r="E1685" i="1"/>
  <c r="D1685" i="1"/>
  <c r="F1685" i="1" s="1"/>
  <c r="G1684" i="1"/>
  <c r="E1684" i="1"/>
  <c r="D1684" i="1"/>
  <c r="F1684" i="1" s="1"/>
  <c r="G1683" i="1"/>
  <c r="F1683" i="1"/>
  <c r="E1683" i="1"/>
  <c r="D1683" i="1"/>
  <c r="G1682" i="1"/>
  <c r="F1682" i="1"/>
  <c r="E1682" i="1"/>
  <c r="D1682" i="1"/>
  <c r="G1681" i="1"/>
  <c r="E1681" i="1"/>
  <c r="D1681" i="1"/>
  <c r="F1681" i="1" s="1"/>
  <c r="G1680" i="1"/>
  <c r="E1680" i="1"/>
  <c r="D1680" i="1"/>
  <c r="F1680" i="1" s="1"/>
  <c r="G1679" i="1"/>
  <c r="F1679" i="1"/>
  <c r="E1679" i="1"/>
  <c r="D1679" i="1"/>
  <c r="G1678" i="1"/>
  <c r="F1678" i="1"/>
  <c r="E1678" i="1"/>
  <c r="D1678" i="1"/>
  <c r="G1677" i="1"/>
  <c r="E1677" i="1"/>
  <c r="D1677" i="1"/>
  <c r="F1677" i="1" s="1"/>
  <c r="G1676" i="1"/>
  <c r="E1676" i="1"/>
  <c r="D1676" i="1"/>
  <c r="F1676" i="1" s="1"/>
  <c r="G1675" i="1"/>
  <c r="F1675" i="1"/>
  <c r="E1675" i="1"/>
  <c r="D1675" i="1"/>
  <c r="G1674" i="1"/>
  <c r="F1674" i="1"/>
  <c r="E1674" i="1"/>
  <c r="D1674" i="1"/>
  <c r="G1673" i="1"/>
  <c r="E1673" i="1"/>
  <c r="D1673" i="1"/>
  <c r="F1673" i="1" s="1"/>
  <c r="G1672" i="1"/>
  <c r="E1672" i="1"/>
  <c r="D1672" i="1"/>
  <c r="F1672" i="1" s="1"/>
  <c r="G1671" i="1"/>
  <c r="F1671" i="1"/>
  <c r="E1671" i="1"/>
  <c r="D1671" i="1"/>
  <c r="G1670" i="1"/>
  <c r="F1670" i="1"/>
  <c r="E1670" i="1"/>
  <c r="D1670" i="1"/>
  <c r="G1669" i="1"/>
  <c r="E1669" i="1"/>
  <c r="D1669" i="1"/>
  <c r="F1669" i="1" s="1"/>
  <c r="G1668" i="1"/>
  <c r="E1668" i="1"/>
  <c r="D1668" i="1"/>
  <c r="F1668" i="1" s="1"/>
  <c r="G1667" i="1"/>
  <c r="F1667" i="1"/>
  <c r="E1667" i="1"/>
  <c r="D1667" i="1"/>
  <c r="G1666" i="1"/>
  <c r="F1666" i="1"/>
  <c r="E1666" i="1"/>
  <c r="D1666" i="1"/>
  <c r="G1665" i="1"/>
  <c r="E1665" i="1"/>
  <c r="D1665" i="1"/>
  <c r="F1665" i="1" s="1"/>
  <c r="G1664" i="1"/>
  <c r="E1664" i="1"/>
  <c r="D1664" i="1"/>
  <c r="F1664" i="1" s="1"/>
  <c r="G1663" i="1"/>
  <c r="F1663" i="1"/>
  <c r="E1663" i="1"/>
  <c r="D1663" i="1"/>
  <c r="G1662" i="1"/>
  <c r="F1662" i="1"/>
  <c r="E1662" i="1"/>
  <c r="D1662" i="1"/>
  <c r="G1661" i="1"/>
  <c r="E1661" i="1"/>
  <c r="D1661" i="1"/>
  <c r="F1661" i="1" s="1"/>
  <c r="G1660" i="1"/>
  <c r="E1660" i="1"/>
  <c r="D1660" i="1"/>
  <c r="F1660" i="1" s="1"/>
  <c r="G1659" i="1"/>
  <c r="F1659" i="1"/>
  <c r="E1659" i="1"/>
  <c r="D1659" i="1"/>
  <c r="G1658" i="1"/>
  <c r="F1658" i="1"/>
  <c r="E1658" i="1"/>
  <c r="D1658" i="1"/>
  <c r="G1657" i="1"/>
  <c r="E1657" i="1"/>
  <c r="D1657" i="1"/>
  <c r="F1657" i="1" s="1"/>
  <c r="G1656" i="1"/>
  <c r="E1656" i="1"/>
  <c r="D1656" i="1"/>
  <c r="F1656" i="1" s="1"/>
  <c r="G1655" i="1"/>
  <c r="F1655" i="1"/>
  <c r="E1655" i="1"/>
  <c r="D1655" i="1"/>
  <c r="G1654" i="1"/>
  <c r="F1654" i="1"/>
  <c r="E1654" i="1"/>
  <c r="D1654" i="1"/>
  <c r="G1653" i="1"/>
  <c r="E1653" i="1"/>
  <c r="D1653" i="1"/>
  <c r="F1653" i="1" s="1"/>
  <c r="G1652" i="1"/>
  <c r="E1652" i="1"/>
  <c r="D1652" i="1"/>
  <c r="F1652" i="1" s="1"/>
  <c r="G1651" i="1"/>
  <c r="F1651" i="1"/>
  <c r="E1651" i="1"/>
  <c r="D1651" i="1"/>
  <c r="G1650" i="1"/>
  <c r="F1650" i="1"/>
  <c r="E1650" i="1"/>
  <c r="D1650" i="1"/>
  <c r="G1649" i="1"/>
  <c r="E1649" i="1"/>
  <c r="D1649" i="1"/>
  <c r="F1649" i="1" s="1"/>
  <c r="G1648" i="1"/>
  <c r="E1648" i="1"/>
  <c r="D1648" i="1"/>
  <c r="F1648" i="1" s="1"/>
  <c r="G1647" i="1"/>
  <c r="F1647" i="1"/>
  <c r="E1647" i="1"/>
  <c r="D1647" i="1"/>
  <c r="G1646" i="1"/>
  <c r="F1646" i="1"/>
  <c r="E1646" i="1"/>
  <c r="D1646" i="1"/>
  <c r="G1645" i="1"/>
  <c r="E1645" i="1"/>
  <c r="D1645" i="1"/>
  <c r="F1645" i="1" s="1"/>
  <c r="G1644" i="1"/>
  <c r="E1644" i="1"/>
  <c r="D1644" i="1"/>
  <c r="F1644" i="1" s="1"/>
  <c r="G1643" i="1"/>
  <c r="F1643" i="1"/>
  <c r="E1643" i="1"/>
  <c r="D1643" i="1"/>
  <c r="G1642" i="1"/>
  <c r="F1642" i="1"/>
  <c r="E1642" i="1"/>
  <c r="D1642" i="1"/>
  <c r="G1641" i="1"/>
  <c r="E1641" i="1"/>
  <c r="D1641" i="1"/>
  <c r="F1641" i="1" s="1"/>
  <c r="G1640" i="1"/>
  <c r="E1640" i="1"/>
  <c r="D1640" i="1"/>
  <c r="F1640" i="1" s="1"/>
  <c r="G1639" i="1"/>
  <c r="F1639" i="1"/>
  <c r="E1639" i="1"/>
  <c r="D1639" i="1"/>
  <c r="G1638" i="1"/>
  <c r="F1638" i="1"/>
  <c r="E1638" i="1"/>
  <c r="D1638" i="1"/>
  <c r="G1637" i="1"/>
  <c r="E1637" i="1"/>
  <c r="D1637" i="1"/>
  <c r="F1637" i="1" s="1"/>
  <c r="G1636" i="1"/>
  <c r="E1636" i="1"/>
  <c r="D1636" i="1"/>
  <c r="F1636" i="1" s="1"/>
  <c r="G1635" i="1"/>
  <c r="F1635" i="1"/>
  <c r="E1635" i="1"/>
  <c r="D1635" i="1"/>
  <c r="G1634" i="1"/>
  <c r="F1634" i="1"/>
  <c r="E1634" i="1"/>
  <c r="D1634" i="1"/>
  <c r="G1633" i="1"/>
  <c r="E1633" i="1"/>
  <c r="D1633" i="1"/>
  <c r="F1633" i="1" s="1"/>
  <c r="G1632" i="1"/>
  <c r="E1632" i="1"/>
  <c r="D1632" i="1"/>
  <c r="F1632" i="1" s="1"/>
  <c r="G1631" i="1"/>
  <c r="F1631" i="1"/>
  <c r="E1631" i="1"/>
  <c r="D1631" i="1"/>
  <c r="G1630" i="1"/>
  <c r="F1630" i="1"/>
  <c r="E1630" i="1"/>
  <c r="D1630" i="1"/>
  <c r="G1629" i="1"/>
  <c r="E1629" i="1"/>
  <c r="D1629" i="1"/>
  <c r="F1629" i="1" s="1"/>
  <c r="G1628" i="1"/>
  <c r="E1628" i="1"/>
  <c r="D1628" i="1"/>
  <c r="F1628" i="1" s="1"/>
  <c r="G1627" i="1"/>
  <c r="F1627" i="1"/>
  <c r="E1627" i="1"/>
  <c r="D1627" i="1"/>
  <c r="G1626" i="1"/>
  <c r="F1626" i="1"/>
  <c r="E1626" i="1"/>
  <c r="D1626" i="1"/>
  <c r="G1625" i="1"/>
  <c r="E1625" i="1"/>
  <c r="D1625" i="1"/>
  <c r="F1625" i="1" s="1"/>
  <c r="G1624" i="1"/>
  <c r="E1624" i="1"/>
  <c r="D1624" i="1"/>
  <c r="F1624" i="1" s="1"/>
  <c r="G1623" i="1"/>
  <c r="F1623" i="1"/>
  <c r="E1623" i="1"/>
  <c r="D1623" i="1"/>
  <c r="G1622" i="1"/>
  <c r="F1622" i="1"/>
  <c r="E1622" i="1"/>
  <c r="D1622" i="1"/>
  <c r="G1621" i="1"/>
  <c r="E1621" i="1"/>
  <c r="D1621" i="1"/>
  <c r="G1620" i="1"/>
  <c r="E1620" i="1"/>
  <c r="D1620" i="1"/>
  <c r="F1620" i="1" s="1"/>
  <c r="G1619" i="1"/>
  <c r="F1619" i="1"/>
  <c r="H1619" i="1" s="1"/>
  <c r="E1619" i="1"/>
  <c r="D1619" i="1"/>
  <c r="G1618" i="1"/>
  <c r="F1618" i="1"/>
  <c r="E1618" i="1"/>
  <c r="D1618" i="1"/>
  <c r="G1617" i="1"/>
  <c r="E1617" i="1"/>
  <c r="D1617" i="1"/>
  <c r="G1616" i="1"/>
  <c r="E1616" i="1"/>
  <c r="D1616" i="1"/>
  <c r="F1616" i="1" s="1"/>
  <c r="K1615" i="1"/>
  <c r="G1615" i="1"/>
  <c r="F1615" i="1"/>
  <c r="H1615" i="1" s="1"/>
  <c r="E1615" i="1"/>
  <c r="D1615" i="1"/>
  <c r="G1614" i="1"/>
  <c r="F1614" i="1"/>
  <c r="E1614" i="1"/>
  <c r="D1614" i="1"/>
  <c r="G1613" i="1"/>
  <c r="E1613" i="1"/>
  <c r="D1613" i="1"/>
  <c r="G1612" i="1"/>
  <c r="E1612" i="1"/>
  <c r="D1612" i="1"/>
  <c r="F1612" i="1" s="1"/>
  <c r="K1611" i="1"/>
  <c r="G1611" i="1"/>
  <c r="F1611" i="1"/>
  <c r="H1611" i="1" s="1"/>
  <c r="E1611" i="1"/>
  <c r="D1611" i="1"/>
  <c r="G1610" i="1"/>
  <c r="F1610" i="1"/>
  <c r="E1610" i="1"/>
  <c r="D1610" i="1"/>
  <c r="G1609" i="1"/>
  <c r="E1609" i="1"/>
  <c r="D1609" i="1"/>
  <c r="G1608" i="1"/>
  <c r="E1608" i="1"/>
  <c r="D1608" i="1"/>
  <c r="F1608" i="1" s="1"/>
  <c r="G1607" i="1"/>
  <c r="F1607" i="1"/>
  <c r="H1607" i="1" s="1"/>
  <c r="E1607" i="1"/>
  <c r="D1607" i="1"/>
  <c r="G1606" i="1"/>
  <c r="F1606" i="1"/>
  <c r="E1606" i="1"/>
  <c r="D1606" i="1"/>
  <c r="G1605" i="1"/>
  <c r="E1605" i="1"/>
  <c r="D1605" i="1"/>
  <c r="G1604" i="1"/>
  <c r="E1604" i="1"/>
  <c r="D1604" i="1"/>
  <c r="F1604" i="1" s="1"/>
  <c r="K1603" i="1"/>
  <c r="G1603" i="1"/>
  <c r="F1603" i="1"/>
  <c r="H1603" i="1" s="1"/>
  <c r="E1603" i="1"/>
  <c r="D1603" i="1"/>
  <c r="G1602" i="1"/>
  <c r="F1602" i="1"/>
  <c r="E1602" i="1"/>
  <c r="D1602" i="1"/>
  <c r="G1601" i="1"/>
  <c r="E1601" i="1"/>
  <c r="D1601" i="1"/>
  <c r="G1600" i="1"/>
  <c r="E1600" i="1"/>
  <c r="D1600" i="1"/>
  <c r="F1600" i="1" s="1"/>
  <c r="K1599" i="1"/>
  <c r="G1599" i="1"/>
  <c r="F1599" i="1"/>
  <c r="H1599" i="1" s="1"/>
  <c r="E1599" i="1"/>
  <c r="D1599" i="1"/>
  <c r="G1598" i="1"/>
  <c r="F1598" i="1"/>
  <c r="E1598" i="1"/>
  <c r="D1598" i="1"/>
  <c r="G1597" i="1"/>
  <c r="E1597" i="1"/>
  <c r="D1597" i="1"/>
  <c r="G1596" i="1"/>
  <c r="E1596" i="1"/>
  <c r="D1596" i="1"/>
  <c r="F1596" i="1" s="1"/>
  <c r="K1595" i="1"/>
  <c r="G1595" i="1"/>
  <c r="F1595" i="1"/>
  <c r="H1595" i="1" s="1"/>
  <c r="E1595" i="1"/>
  <c r="D1595" i="1"/>
  <c r="G1594" i="1"/>
  <c r="F1594" i="1"/>
  <c r="E1594" i="1"/>
  <c r="D1594" i="1"/>
  <c r="G1593" i="1"/>
  <c r="E1593" i="1"/>
  <c r="D1593" i="1"/>
  <c r="G1592" i="1"/>
  <c r="E1592" i="1"/>
  <c r="D1592" i="1"/>
  <c r="F1592" i="1" s="1"/>
  <c r="G1591" i="1"/>
  <c r="F1591" i="1"/>
  <c r="H1591" i="1" s="1"/>
  <c r="E1591" i="1"/>
  <c r="D1591" i="1"/>
  <c r="G1590" i="1"/>
  <c r="F1590" i="1"/>
  <c r="E1590" i="1"/>
  <c r="D1590" i="1"/>
  <c r="G1589" i="1"/>
  <c r="E1589" i="1"/>
  <c r="D1589" i="1"/>
  <c r="G1588" i="1"/>
  <c r="E1588" i="1"/>
  <c r="D1588" i="1"/>
  <c r="F1588" i="1" s="1"/>
  <c r="G1587" i="1"/>
  <c r="F1587" i="1"/>
  <c r="H1587" i="1" s="1"/>
  <c r="E1587" i="1"/>
  <c r="D1587" i="1"/>
  <c r="G1586" i="1"/>
  <c r="F1586" i="1"/>
  <c r="E1586" i="1"/>
  <c r="D1586" i="1"/>
  <c r="G1585" i="1"/>
  <c r="E1585" i="1"/>
  <c r="D1585" i="1"/>
  <c r="G1584" i="1"/>
  <c r="E1584" i="1"/>
  <c r="D1584" i="1"/>
  <c r="F1584" i="1" s="1"/>
  <c r="K1583" i="1"/>
  <c r="G1583" i="1"/>
  <c r="F1583" i="1"/>
  <c r="H1583" i="1" s="1"/>
  <c r="E1583" i="1"/>
  <c r="D1583" i="1"/>
  <c r="G1582" i="1"/>
  <c r="F1582" i="1"/>
  <c r="E1582" i="1"/>
  <c r="D1582" i="1"/>
  <c r="G1581" i="1"/>
  <c r="E1581" i="1"/>
  <c r="D1581" i="1"/>
  <c r="G1580" i="1"/>
  <c r="E1580" i="1"/>
  <c r="D1580" i="1"/>
  <c r="F1580" i="1" s="1"/>
  <c r="K1579" i="1"/>
  <c r="G1579" i="1"/>
  <c r="F1579" i="1"/>
  <c r="H1579" i="1" s="1"/>
  <c r="E1579" i="1"/>
  <c r="D1579" i="1"/>
  <c r="G1578" i="1"/>
  <c r="F1578" i="1"/>
  <c r="E1578" i="1"/>
  <c r="D1578" i="1"/>
  <c r="G1577" i="1"/>
  <c r="E1577" i="1"/>
  <c r="D1577" i="1"/>
  <c r="G1576" i="1"/>
  <c r="E1576" i="1"/>
  <c r="D1576" i="1"/>
  <c r="F1576" i="1" s="1"/>
  <c r="G1575" i="1"/>
  <c r="F1575" i="1"/>
  <c r="H1575" i="1" s="1"/>
  <c r="E1575" i="1"/>
  <c r="D1575" i="1"/>
  <c r="G1574" i="1"/>
  <c r="F1574" i="1"/>
  <c r="E1574" i="1"/>
  <c r="D1574" i="1"/>
  <c r="G1573" i="1"/>
  <c r="E1573" i="1"/>
  <c r="D1573" i="1"/>
  <c r="G1572" i="1"/>
  <c r="E1572" i="1"/>
  <c r="D1572" i="1"/>
  <c r="F1572" i="1" s="1"/>
  <c r="G1571" i="1"/>
  <c r="F1571" i="1"/>
  <c r="H1571" i="1" s="1"/>
  <c r="E1571" i="1"/>
  <c r="D1571" i="1"/>
  <c r="G1570" i="1"/>
  <c r="F1570" i="1"/>
  <c r="E1570" i="1"/>
  <c r="D1570" i="1"/>
  <c r="G1569" i="1"/>
  <c r="E1569" i="1"/>
  <c r="D1569" i="1"/>
  <c r="G1568" i="1"/>
  <c r="E1568" i="1"/>
  <c r="D1568" i="1"/>
  <c r="F1568" i="1" s="1"/>
  <c r="K1567" i="1"/>
  <c r="G1567" i="1"/>
  <c r="F1567" i="1"/>
  <c r="H1567" i="1" s="1"/>
  <c r="E1567" i="1"/>
  <c r="D1567" i="1"/>
  <c r="G1566" i="1"/>
  <c r="F1566" i="1"/>
  <c r="E1566" i="1"/>
  <c r="D1566" i="1"/>
  <c r="G1565" i="1"/>
  <c r="E1565" i="1"/>
  <c r="D1565" i="1"/>
  <c r="G1564" i="1"/>
  <c r="E1564" i="1"/>
  <c r="D1564" i="1"/>
  <c r="F1564" i="1" s="1"/>
  <c r="K1563" i="1"/>
  <c r="G1563" i="1"/>
  <c r="F1563" i="1"/>
  <c r="H1563" i="1" s="1"/>
  <c r="E1563" i="1"/>
  <c r="D1563" i="1"/>
  <c r="G1562" i="1"/>
  <c r="F1562" i="1"/>
  <c r="E1562" i="1"/>
  <c r="D1562" i="1"/>
  <c r="G1561" i="1"/>
  <c r="E1561" i="1"/>
  <c r="D1561" i="1"/>
  <c r="G1560" i="1"/>
  <c r="E1560" i="1"/>
  <c r="D1560" i="1"/>
  <c r="F1560" i="1" s="1"/>
  <c r="G1559" i="1"/>
  <c r="F1559" i="1"/>
  <c r="H1559" i="1" s="1"/>
  <c r="E1559" i="1"/>
  <c r="D1559" i="1"/>
  <c r="G1558" i="1"/>
  <c r="F1558" i="1"/>
  <c r="E1558" i="1"/>
  <c r="D1558" i="1"/>
  <c r="G1557" i="1"/>
  <c r="E1557" i="1"/>
  <c r="D1557" i="1"/>
  <c r="G1556" i="1"/>
  <c r="E1556" i="1"/>
  <c r="D1556" i="1"/>
  <c r="F1556" i="1" s="1"/>
  <c r="G1555" i="1"/>
  <c r="F1555" i="1"/>
  <c r="H1555" i="1" s="1"/>
  <c r="E1555" i="1"/>
  <c r="D1555" i="1"/>
  <c r="G1554" i="1"/>
  <c r="F1554" i="1"/>
  <c r="E1554" i="1"/>
  <c r="D1554" i="1"/>
  <c r="G1553" i="1"/>
  <c r="E1553" i="1"/>
  <c r="D1553" i="1"/>
  <c r="G1552" i="1"/>
  <c r="E1552" i="1"/>
  <c r="D1552" i="1"/>
  <c r="F1552" i="1" s="1"/>
  <c r="K1551" i="1"/>
  <c r="G1551" i="1"/>
  <c r="F1551" i="1"/>
  <c r="H1551" i="1" s="1"/>
  <c r="E1551" i="1"/>
  <c r="D1551" i="1"/>
  <c r="G1550" i="1"/>
  <c r="F1550" i="1"/>
  <c r="E1550" i="1"/>
  <c r="D1550" i="1"/>
  <c r="G1549" i="1"/>
  <c r="E1549" i="1"/>
  <c r="D1549" i="1"/>
  <c r="G1548" i="1"/>
  <c r="E1548" i="1"/>
  <c r="D1548" i="1"/>
  <c r="F1548" i="1" s="1"/>
  <c r="K1547" i="1"/>
  <c r="G1547" i="1"/>
  <c r="F1547" i="1"/>
  <c r="H1547" i="1" s="1"/>
  <c r="E1547" i="1"/>
  <c r="D1547" i="1"/>
  <c r="G1546" i="1"/>
  <c r="F1546" i="1"/>
  <c r="E1546" i="1"/>
  <c r="D1546" i="1"/>
  <c r="G1545" i="1"/>
  <c r="E1545" i="1"/>
  <c r="D1545" i="1"/>
  <c r="G1544" i="1"/>
  <c r="E1544" i="1"/>
  <c r="D1544" i="1"/>
  <c r="F1544" i="1" s="1"/>
  <c r="G1543" i="1"/>
  <c r="F1543" i="1"/>
  <c r="H1543" i="1" s="1"/>
  <c r="E1543" i="1"/>
  <c r="D1543" i="1"/>
  <c r="G1542" i="1"/>
  <c r="F1542" i="1"/>
  <c r="E1542" i="1"/>
  <c r="D1542" i="1"/>
  <c r="G1541" i="1"/>
  <c r="E1541" i="1"/>
  <c r="D1541" i="1"/>
  <c r="G1540" i="1"/>
  <c r="E1540" i="1"/>
  <c r="D1540" i="1"/>
  <c r="F1540" i="1" s="1"/>
  <c r="G1539" i="1"/>
  <c r="F1539" i="1"/>
  <c r="H1539" i="1" s="1"/>
  <c r="E1539" i="1"/>
  <c r="D1539" i="1"/>
  <c r="G1538" i="1"/>
  <c r="F1538" i="1"/>
  <c r="E1538" i="1"/>
  <c r="D1538" i="1"/>
  <c r="G1537" i="1"/>
  <c r="E1537" i="1"/>
  <c r="D1537" i="1"/>
  <c r="G1536" i="1"/>
  <c r="E1536" i="1"/>
  <c r="D1536" i="1"/>
  <c r="F1536" i="1" s="1"/>
  <c r="K1535" i="1"/>
  <c r="G1535" i="1"/>
  <c r="F1535" i="1"/>
  <c r="H1535" i="1" s="1"/>
  <c r="E1535" i="1"/>
  <c r="D1535" i="1"/>
  <c r="G1534" i="1"/>
  <c r="F1534" i="1"/>
  <c r="E1534" i="1"/>
  <c r="D1534" i="1"/>
  <c r="G1533" i="1"/>
  <c r="E1533" i="1"/>
  <c r="D1533" i="1"/>
  <c r="G1532" i="1"/>
  <c r="E1532" i="1"/>
  <c r="D1532" i="1"/>
  <c r="F1532" i="1" s="1"/>
  <c r="K1531" i="1"/>
  <c r="G1531" i="1"/>
  <c r="F1531" i="1"/>
  <c r="H1531" i="1" s="1"/>
  <c r="E1531" i="1"/>
  <c r="D1531" i="1"/>
  <c r="G1530" i="1"/>
  <c r="F1530" i="1"/>
  <c r="E1530" i="1"/>
  <c r="D1530" i="1"/>
  <c r="G1529" i="1"/>
  <c r="E1529" i="1"/>
  <c r="D1529" i="1"/>
  <c r="G1528" i="1"/>
  <c r="E1528" i="1"/>
  <c r="D1528" i="1"/>
  <c r="F1528" i="1" s="1"/>
  <c r="G1527" i="1"/>
  <c r="F1527" i="1"/>
  <c r="H1527" i="1" s="1"/>
  <c r="E1527" i="1"/>
  <c r="D1527" i="1"/>
  <c r="G1526" i="1"/>
  <c r="F1526" i="1"/>
  <c r="E1526" i="1"/>
  <c r="D1526" i="1"/>
  <c r="G1525" i="1"/>
  <c r="E1525" i="1"/>
  <c r="D1525" i="1"/>
  <c r="G1524" i="1"/>
  <c r="E1524" i="1"/>
  <c r="D1524" i="1"/>
  <c r="F1524" i="1" s="1"/>
  <c r="G1523" i="1"/>
  <c r="F1523" i="1"/>
  <c r="H1523" i="1" s="1"/>
  <c r="E1523" i="1"/>
  <c r="D1523" i="1"/>
  <c r="G1522" i="1"/>
  <c r="F1522" i="1"/>
  <c r="E1522" i="1"/>
  <c r="D1522" i="1"/>
  <c r="G1521" i="1"/>
  <c r="E1521" i="1"/>
  <c r="D1521" i="1"/>
  <c r="G1520" i="1"/>
  <c r="E1520" i="1"/>
  <c r="D1520" i="1"/>
  <c r="F1520" i="1" s="1"/>
  <c r="K1519" i="1"/>
  <c r="G1519" i="1"/>
  <c r="F1519" i="1"/>
  <c r="H1519" i="1" s="1"/>
  <c r="E1519" i="1"/>
  <c r="D1519" i="1"/>
  <c r="G1518" i="1"/>
  <c r="F1518" i="1"/>
  <c r="E1518" i="1"/>
  <c r="D1518" i="1"/>
  <c r="G1517" i="1"/>
  <c r="E1517" i="1"/>
  <c r="D1517" i="1"/>
  <c r="G1516" i="1"/>
  <c r="E1516" i="1"/>
  <c r="D1516" i="1"/>
  <c r="F1516" i="1" s="1"/>
  <c r="K1515" i="1"/>
  <c r="G1515" i="1"/>
  <c r="F1515" i="1"/>
  <c r="H1515" i="1" s="1"/>
  <c r="E1515" i="1"/>
  <c r="D1515" i="1"/>
  <c r="G1514" i="1"/>
  <c r="F1514" i="1"/>
  <c r="E1514" i="1"/>
  <c r="D1514" i="1"/>
  <c r="G1513" i="1"/>
  <c r="E1513" i="1"/>
  <c r="D1513" i="1"/>
  <c r="G1512" i="1"/>
  <c r="E1512" i="1"/>
  <c r="D1512" i="1"/>
  <c r="F1512" i="1" s="1"/>
  <c r="G1511" i="1"/>
  <c r="F1511" i="1"/>
  <c r="H1511" i="1" s="1"/>
  <c r="E1511" i="1"/>
  <c r="D1511" i="1"/>
  <c r="G1510" i="1"/>
  <c r="F1510" i="1"/>
  <c r="E1510" i="1"/>
  <c r="D1510" i="1"/>
  <c r="G1509" i="1"/>
  <c r="E1509" i="1"/>
  <c r="D1509" i="1"/>
  <c r="G1508" i="1"/>
  <c r="E1508" i="1"/>
  <c r="D1508" i="1"/>
  <c r="F1508" i="1" s="1"/>
  <c r="G1507" i="1"/>
  <c r="F1507" i="1"/>
  <c r="H1507" i="1" s="1"/>
  <c r="E1507" i="1"/>
  <c r="D1507" i="1"/>
  <c r="G1506" i="1"/>
  <c r="F1506" i="1"/>
  <c r="E1506" i="1"/>
  <c r="D1506" i="1"/>
  <c r="G1505" i="1"/>
  <c r="E1505" i="1"/>
  <c r="D1505" i="1"/>
  <c r="G1504" i="1"/>
  <c r="E1504" i="1"/>
  <c r="D1504" i="1"/>
  <c r="F1504" i="1" s="1"/>
  <c r="K1503" i="1"/>
  <c r="G1503" i="1"/>
  <c r="F1503" i="1"/>
  <c r="H1503" i="1" s="1"/>
  <c r="E1503" i="1"/>
  <c r="D1503" i="1"/>
  <c r="G1502" i="1"/>
  <c r="F1502" i="1"/>
  <c r="E1502" i="1"/>
  <c r="D1502" i="1"/>
  <c r="G1501" i="1"/>
  <c r="E1501" i="1"/>
  <c r="D1501" i="1"/>
  <c r="G1500" i="1"/>
  <c r="E1500" i="1"/>
  <c r="D1500" i="1"/>
  <c r="F1500" i="1" s="1"/>
  <c r="K1499" i="1"/>
  <c r="G1499" i="1"/>
  <c r="F1499" i="1"/>
  <c r="H1499" i="1" s="1"/>
  <c r="E1499" i="1"/>
  <c r="D1499" i="1"/>
  <c r="G1498" i="1"/>
  <c r="F1498" i="1"/>
  <c r="E1498" i="1"/>
  <c r="D1498" i="1"/>
  <c r="G1497" i="1"/>
  <c r="E1497" i="1"/>
  <c r="D1497" i="1"/>
  <c r="G1496" i="1"/>
  <c r="E1496" i="1"/>
  <c r="D1496" i="1"/>
  <c r="F1496" i="1" s="1"/>
  <c r="G1495" i="1"/>
  <c r="F1495" i="1"/>
  <c r="H1495" i="1" s="1"/>
  <c r="E1495" i="1"/>
  <c r="D1495" i="1"/>
  <c r="G1494" i="1"/>
  <c r="F1494" i="1"/>
  <c r="E1494" i="1"/>
  <c r="D1494" i="1"/>
  <c r="G1493" i="1"/>
  <c r="E1493" i="1"/>
  <c r="D1493" i="1"/>
  <c r="G1492" i="1"/>
  <c r="E1492" i="1"/>
  <c r="D1492" i="1"/>
  <c r="F1492" i="1" s="1"/>
  <c r="G1491" i="1"/>
  <c r="F1491" i="1"/>
  <c r="H1491" i="1" s="1"/>
  <c r="E1491" i="1"/>
  <c r="D1491" i="1"/>
  <c r="G1490" i="1"/>
  <c r="F1490" i="1"/>
  <c r="E1490" i="1"/>
  <c r="D1490" i="1"/>
  <c r="G1489" i="1"/>
  <c r="E1489" i="1"/>
  <c r="D1489" i="1"/>
  <c r="G1488" i="1"/>
  <c r="E1488" i="1"/>
  <c r="D1488" i="1"/>
  <c r="F1488" i="1" s="1"/>
  <c r="K1487" i="1"/>
  <c r="G1487" i="1"/>
  <c r="F1487" i="1"/>
  <c r="H1487" i="1" s="1"/>
  <c r="E1487" i="1"/>
  <c r="D1487" i="1"/>
  <c r="G1486" i="1"/>
  <c r="F1486" i="1"/>
  <c r="E1486" i="1"/>
  <c r="D1486" i="1"/>
  <c r="G1485" i="1"/>
  <c r="E1485" i="1"/>
  <c r="D1485" i="1"/>
  <c r="G1484" i="1"/>
  <c r="E1484" i="1"/>
  <c r="D1484" i="1"/>
  <c r="F1484" i="1" s="1"/>
  <c r="K1483" i="1"/>
  <c r="G1483" i="1"/>
  <c r="F1483" i="1"/>
  <c r="H1483" i="1" s="1"/>
  <c r="E1483" i="1"/>
  <c r="D1483" i="1"/>
  <c r="G1482" i="1"/>
  <c r="F1482" i="1"/>
  <c r="E1482" i="1"/>
  <c r="D1482" i="1"/>
  <c r="G1481" i="1"/>
  <c r="E1481" i="1"/>
  <c r="D1481" i="1"/>
  <c r="G1480" i="1"/>
  <c r="E1480" i="1"/>
  <c r="D1480" i="1"/>
  <c r="F1480" i="1" s="1"/>
  <c r="G1479" i="1"/>
  <c r="F1479" i="1"/>
  <c r="H1479" i="1" s="1"/>
  <c r="E1479" i="1"/>
  <c r="D1479" i="1"/>
  <c r="G1478" i="1"/>
  <c r="F1478" i="1"/>
  <c r="E1478" i="1"/>
  <c r="D1478" i="1"/>
  <c r="G1477" i="1"/>
  <c r="E1477" i="1"/>
  <c r="D1477" i="1"/>
  <c r="G1476" i="1"/>
  <c r="E1476" i="1"/>
  <c r="D1476" i="1"/>
  <c r="F1476" i="1" s="1"/>
  <c r="G1475" i="1"/>
  <c r="F1475" i="1"/>
  <c r="H1475" i="1" s="1"/>
  <c r="E1475" i="1"/>
  <c r="D1475" i="1"/>
  <c r="G1474" i="1"/>
  <c r="F1474" i="1"/>
  <c r="E1474" i="1"/>
  <c r="D1474" i="1"/>
  <c r="G1473" i="1"/>
  <c r="E1473" i="1"/>
  <c r="D1473" i="1"/>
  <c r="G1472" i="1"/>
  <c r="E1472" i="1"/>
  <c r="D1472" i="1"/>
  <c r="F1472" i="1" s="1"/>
  <c r="K1471" i="1"/>
  <c r="G1471" i="1"/>
  <c r="F1471" i="1"/>
  <c r="H1471" i="1" s="1"/>
  <c r="E1471" i="1"/>
  <c r="D1471" i="1"/>
  <c r="G1470" i="1"/>
  <c r="F1470" i="1"/>
  <c r="E1470" i="1"/>
  <c r="D1470" i="1"/>
  <c r="G1469" i="1"/>
  <c r="E1469" i="1"/>
  <c r="D1469" i="1"/>
  <c r="G1468" i="1"/>
  <c r="E1468" i="1"/>
  <c r="D1468" i="1"/>
  <c r="F1468" i="1" s="1"/>
  <c r="K1467" i="1"/>
  <c r="G1467" i="1"/>
  <c r="F1467" i="1"/>
  <c r="H1467" i="1" s="1"/>
  <c r="E1467" i="1"/>
  <c r="D1467" i="1"/>
  <c r="G1466" i="1"/>
  <c r="F1466" i="1"/>
  <c r="E1466" i="1"/>
  <c r="D1466" i="1"/>
  <c r="G1465" i="1"/>
  <c r="E1465" i="1"/>
  <c r="D1465" i="1"/>
  <c r="G1464" i="1"/>
  <c r="E1464" i="1"/>
  <c r="D1464" i="1"/>
  <c r="F1464" i="1" s="1"/>
  <c r="G1463" i="1"/>
  <c r="F1463" i="1"/>
  <c r="E1463" i="1"/>
  <c r="D1463" i="1"/>
  <c r="G1462" i="1"/>
  <c r="F1462" i="1"/>
  <c r="E1462" i="1"/>
  <c r="D1462" i="1"/>
  <c r="G1461" i="1"/>
  <c r="E1461" i="1"/>
  <c r="D1461" i="1"/>
  <c r="F1461" i="1" s="1"/>
  <c r="G1460" i="1"/>
  <c r="E1460" i="1"/>
  <c r="D1460" i="1"/>
  <c r="F1460" i="1" s="1"/>
  <c r="G1459" i="1"/>
  <c r="F1459" i="1"/>
  <c r="H1459" i="1" s="1"/>
  <c r="E1459" i="1"/>
  <c r="D1459" i="1"/>
  <c r="G1458" i="1"/>
  <c r="F1458" i="1"/>
  <c r="E1458" i="1"/>
  <c r="D1458" i="1"/>
  <c r="G1457" i="1"/>
  <c r="F1457" i="1"/>
  <c r="E1457" i="1"/>
  <c r="D1457" i="1"/>
  <c r="G1456" i="1"/>
  <c r="E1456" i="1"/>
  <c r="D1456" i="1"/>
  <c r="F1456" i="1" s="1"/>
  <c r="G1455" i="1"/>
  <c r="E1455" i="1"/>
  <c r="D1455" i="1"/>
  <c r="G1454" i="1"/>
  <c r="F1454" i="1"/>
  <c r="E1454" i="1"/>
  <c r="D1454" i="1"/>
  <c r="G1453" i="1"/>
  <c r="F1453" i="1"/>
  <c r="H1453" i="1" s="1"/>
  <c r="E1453" i="1"/>
  <c r="D1453" i="1"/>
  <c r="G1452" i="1"/>
  <c r="E1452" i="1"/>
  <c r="D1452" i="1"/>
  <c r="F1452" i="1" s="1"/>
  <c r="G1451" i="1"/>
  <c r="E1451" i="1"/>
  <c r="D1451" i="1"/>
  <c r="F1451" i="1" s="1"/>
  <c r="G1450" i="1"/>
  <c r="F1450" i="1"/>
  <c r="E1450" i="1"/>
  <c r="D1450" i="1"/>
  <c r="G1449" i="1"/>
  <c r="E1449" i="1"/>
  <c r="D1449" i="1"/>
  <c r="G1448" i="1"/>
  <c r="E1448" i="1"/>
  <c r="D1448" i="1"/>
  <c r="F1448" i="1" s="1"/>
  <c r="G1447" i="1"/>
  <c r="F1447" i="1"/>
  <c r="E1447" i="1"/>
  <c r="D1447" i="1"/>
  <c r="G1446" i="1"/>
  <c r="F1446" i="1"/>
  <c r="E1446" i="1"/>
  <c r="D1446" i="1"/>
  <c r="G1445" i="1"/>
  <c r="E1445" i="1"/>
  <c r="D1445" i="1"/>
  <c r="F1445" i="1" s="1"/>
  <c r="G1444" i="1"/>
  <c r="E1444" i="1"/>
  <c r="D1444" i="1"/>
  <c r="F1444" i="1" s="1"/>
  <c r="G1443" i="1"/>
  <c r="F1443" i="1"/>
  <c r="H1443" i="1" s="1"/>
  <c r="E1443" i="1"/>
  <c r="D1443" i="1"/>
  <c r="G1442" i="1"/>
  <c r="F1442" i="1"/>
  <c r="E1442" i="1"/>
  <c r="D1442" i="1"/>
  <c r="G1441" i="1"/>
  <c r="F1441" i="1"/>
  <c r="E1441" i="1"/>
  <c r="D1441" i="1"/>
  <c r="G1440" i="1"/>
  <c r="E1440" i="1"/>
  <c r="D1440" i="1"/>
  <c r="F1440" i="1" s="1"/>
  <c r="G1439" i="1"/>
  <c r="E1439" i="1"/>
  <c r="D1439" i="1"/>
  <c r="G1438" i="1"/>
  <c r="F1438" i="1"/>
  <c r="E1438" i="1"/>
  <c r="D1438" i="1"/>
  <c r="G1437" i="1"/>
  <c r="F1437" i="1"/>
  <c r="H1437" i="1" s="1"/>
  <c r="E1437" i="1"/>
  <c r="D1437" i="1"/>
  <c r="G1436" i="1"/>
  <c r="E1436" i="1"/>
  <c r="D1436" i="1"/>
  <c r="F1436" i="1" s="1"/>
  <c r="G1435" i="1"/>
  <c r="E1435" i="1"/>
  <c r="D1435" i="1"/>
  <c r="F1435" i="1" s="1"/>
  <c r="G1434" i="1"/>
  <c r="F1434" i="1"/>
  <c r="E1434" i="1"/>
  <c r="D1434" i="1"/>
  <c r="G1433" i="1"/>
  <c r="E1433" i="1"/>
  <c r="D1433" i="1"/>
  <c r="G1432" i="1"/>
  <c r="E1432" i="1"/>
  <c r="D1432" i="1"/>
  <c r="F1432" i="1" s="1"/>
  <c r="G1431" i="1"/>
  <c r="F1431" i="1"/>
  <c r="E1431" i="1"/>
  <c r="D1431" i="1"/>
  <c r="G1430" i="1"/>
  <c r="F1430" i="1"/>
  <c r="E1430" i="1"/>
  <c r="D1430" i="1"/>
  <c r="G1429" i="1"/>
  <c r="E1429" i="1"/>
  <c r="D1429" i="1"/>
  <c r="F1429" i="1" s="1"/>
  <c r="G1428" i="1"/>
  <c r="E1428" i="1"/>
  <c r="D1428" i="1"/>
  <c r="F1428" i="1" s="1"/>
  <c r="G1427" i="1"/>
  <c r="F1427" i="1"/>
  <c r="H1427" i="1" s="1"/>
  <c r="E1427" i="1"/>
  <c r="D1427" i="1"/>
  <c r="G1426" i="1"/>
  <c r="F1426" i="1"/>
  <c r="E1426" i="1"/>
  <c r="D1426" i="1"/>
  <c r="G1425" i="1"/>
  <c r="F1425" i="1"/>
  <c r="E1425" i="1"/>
  <c r="D1425" i="1"/>
  <c r="G1424" i="1"/>
  <c r="E1424" i="1"/>
  <c r="D1424" i="1"/>
  <c r="F1424" i="1" s="1"/>
  <c r="G1423" i="1"/>
  <c r="E1423" i="1"/>
  <c r="D1423" i="1"/>
  <c r="G1422" i="1"/>
  <c r="F1422" i="1"/>
  <c r="E1422" i="1"/>
  <c r="D1422" i="1"/>
  <c r="G1421" i="1"/>
  <c r="F1421" i="1"/>
  <c r="H1421" i="1" s="1"/>
  <c r="E1421" i="1"/>
  <c r="D1421" i="1"/>
  <c r="G1420" i="1"/>
  <c r="E1420" i="1"/>
  <c r="D1420" i="1"/>
  <c r="F1420" i="1" s="1"/>
  <c r="G1419" i="1"/>
  <c r="E1419" i="1"/>
  <c r="D1419" i="1"/>
  <c r="F1419" i="1" s="1"/>
  <c r="G1418" i="1"/>
  <c r="F1418" i="1"/>
  <c r="E1418" i="1"/>
  <c r="D1418" i="1"/>
  <c r="G1417" i="1"/>
  <c r="E1417" i="1"/>
  <c r="D1417" i="1"/>
  <c r="G1416" i="1"/>
  <c r="E1416" i="1"/>
  <c r="D1416" i="1"/>
  <c r="F1416" i="1" s="1"/>
  <c r="G1415" i="1"/>
  <c r="F1415" i="1"/>
  <c r="E1415" i="1"/>
  <c r="D1415" i="1"/>
  <c r="G1414" i="1"/>
  <c r="F1414" i="1"/>
  <c r="E1414" i="1"/>
  <c r="D1414" i="1"/>
  <c r="G1413" i="1"/>
  <c r="E1413" i="1"/>
  <c r="D1413" i="1"/>
  <c r="F1413" i="1" s="1"/>
  <c r="G1412" i="1"/>
  <c r="E1412" i="1"/>
  <c r="D1412" i="1"/>
  <c r="F1412" i="1" s="1"/>
  <c r="G1411" i="1"/>
  <c r="F1411" i="1"/>
  <c r="H1411" i="1" s="1"/>
  <c r="E1411" i="1"/>
  <c r="D1411" i="1"/>
  <c r="G1410" i="1"/>
  <c r="F1410" i="1"/>
  <c r="E1410" i="1"/>
  <c r="D1410" i="1"/>
  <c r="G1409" i="1"/>
  <c r="F1409" i="1"/>
  <c r="E1409" i="1"/>
  <c r="D1409" i="1"/>
  <c r="G1408" i="1"/>
  <c r="E1408" i="1"/>
  <c r="D1408" i="1"/>
  <c r="F1408" i="1" s="1"/>
  <c r="G1407" i="1"/>
  <c r="E1407" i="1"/>
  <c r="D1407" i="1"/>
  <c r="G1406" i="1"/>
  <c r="F1406" i="1"/>
  <c r="E1406" i="1"/>
  <c r="D1406" i="1"/>
  <c r="G1405" i="1"/>
  <c r="F1405" i="1"/>
  <c r="H1405" i="1" s="1"/>
  <c r="E1405" i="1"/>
  <c r="D1405" i="1"/>
  <c r="G1404" i="1"/>
  <c r="E1404" i="1"/>
  <c r="D1404" i="1"/>
  <c r="F1404" i="1" s="1"/>
  <c r="G1403" i="1"/>
  <c r="E1403" i="1"/>
  <c r="D1403" i="1"/>
  <c r="F1403" i="1" s="1"/>
  <c r="G1402" i="1"/>
  <c r="F1402" i="1"/>
  <c r="E1402" i="1"/>
  <c r="D1402" i="1"/>
  <c r="G1401" i="1"/>
  <c r="E1401" i="1"/>
  <c r="D1401" i="1"/>
  <c r="G1400" i="1"/>
  <c r="E1400" i="1"/>
  <c r="D1400" i="1"/>
  <c r="F1400" i="1" s="1"/>
  <c r="G1399" i="1"/>
  <c r="F1399" i="1"/>
  <c r="E1399" i="1"/>
  <c r="D1399" i="1"/>
  <c r="G1398" i="1"/>
  <c r="F1398" i="1"/>
  <c r="E1398" i="1"/>
  <c r="D1398" i="1"/>
  <c r="G1397" i="1"/>
  <c r="E1397" i="1"/>
  <c r="D1397" i="1"/>
  <c r="F1397" i="1" s="1"/>
  <c r="G1396" i="1"/>
  <c r="E1396" i="1"/>
  <c r="D1396" i="1"/>
  <c r="F1396" i="1" s="1"/>
  <c r="G1395" i="1"/>
  <c r="F1395" i="1"/>
  <c r="H1395" i="1" s="1"/>
  <c r="E1395" i="1"/>
  <c r="D1395" i="1"/>
  <c r="G1394" i="1"/>
  <c r="F1394" i="1"/>
  <c r="E1394" i="1"/>
  <c r="D1394" i="1"/>
  <c r="G1393" i="1"/>
  <c r="F1393" i="1"/>
  <c r="E1393" i="1"/>
  <c r="D1393" i="1"/>
  <c r="G1392" i="1"/>
  <c r="E1392" i="1"/>
  <c r="D1392" i="1"/>
  <c r="F1392" i="1" s="1"/>
  <c r="G1391" i="1"/>
  <c r="E1391" i="1"/>
  <c r="D1391" i="1"/>
  <c r="G1390" i="1"/>
  <c r="F1390" i="1"/>
  <c r="E1390" i="1"/>
  <c r="D1390" i="1"/>
  <c r="G1389" i="1"/>
  <c r="F1389" i="1"/>
  <c r="H1389" i="1" s="1"/>
  <c r="E1389" i="1"/>
  <c r="D1389" i="1"/>
  <c r="G1388" i="1"/>
  <c r="E1388" i="1"/>
  <c r="D1388" i="1"/>
  <c r="F1388" i="1" s="1"/>
  <c r="G1387" i="1"/>
  <c r="E1387" i="1"/>
  <c r="D1387" i="1"/>
  <c r="F1387" i="1" s="1"/>
  <c r="G1386" i="1"/>
  <c r="F1386" i="1"/>
  <c r="E1386" i="1"/>
  <c r="D1386" i="1"/>
  <c r="G1385" i="1"/>
  <c r="E1385" i="1"/>
  <c r="D1385" i="1"/>
  <c r="G1384" i="1"/>
  <c r="E1384" i="1"/>
  <c r="D1384" i="1"/>
  <c r="F1384" i="1" s="1"/>
  <c r="G1383" i="1"/>
  <c r="F1383" i="1"/>
  <c r="E1383" i="1"/>
  <c r="D1383" i="1"/>
  <c r="G1382" i="1"/>
  <c r="F1382" i="1"/>
  <c r="E1382" i="1"/>
  <c r="D1382" i="1"/>
  <c r="G1381" i="1"/>
  <c r="E1381" i="1"/>
  <c r="D1381" i="1"/>
  <c r="F1381" i="1" s="1"/>
  <c r="G1380" i="1"/>
  <c r="E1380" i="1"/>
  <c r="D1380" i="1"/>
  <c r="F1380" i="1" s="1"/>
  <c r="G1379" i="1"/>
  <c r="F1379" i="1"/>
  <c r="H1379" i="1" s="1"/>
  <c r="E1379" i="1"/>
  <c r="D1379" i="1"/>
  <c r="G1378" i="1"/>
  <c r="F1378" i="1"/>
  <c r="E1378" i="1"/>
  <c r="D1378" i="1"/>
  <c r="G1377" i="1"/>
  <c r="F1377" i="1"/>
  <c r="E1377" i="1"/>
  <c r="D1377" i="1"/>
  <c r="G1376" i="1"/>
  <c r="E1376" i="1"/>
  <c r="D1376" i="1"/>
  <c r="F1376" i="1" s="1"/>
  <c r="G1375" i="1"/>
  <c r="E1375" i="1"/>
  <c r="D1375" i="1"/>
  <c r="G1374" i="1"/>
  <c r="F1374" i="1"/>
  <c r="E1374" i="1"/>
  <c r="D1374" i="1"/>
  <c r="G1373" i="1"/>
  <c r="F1373" i="1"/>
  <c r="H1373" i="1" s="1"/>
  <c r="E1373" i="1"/>
  <c r="D1373" i="1"/>
  <c r="G1372" i="1"/>
  <c r="E1372" i="1"/>
  <c r="D1372" i="1"/>
  <c r="F1372" i="1" s="1"/>
  <c r="G1371" i="1"/>
  <c r="E1371" i="1"/>
  <c r="D1371" i="1"/>
  <c r="F1371" i="1" s="1"/>
  <c r="G1370" i="1"/>
  <c r="F1370" i="1"/>
  <c r="E1370" i="1"/>
  <c r="D1370" i="1"/>
  <c r="G1369" i="1"/>
  <c r="E1369" i="1"/>
  <c r="D1369" i="1"/>
  <c r="G1368" i="1"/>
  <c r="E1368" i="1"/>
  <c r="D1368" i="1"/>
  <c r="F1368" i="1" s="1"/>
  <c r="G1367" i="1"/>
  <c r="F1367" i="1"/>
  <c r="E1367" i="1"/>
  <c r="D1367" i="1"/>
  <c r="G1366" i="1"/>
  <c r="F1366" i="1"/>
  <c r="E1366" i="1"/>
  <c r="D1366" i="1"/>
  <c r="G1365" i="1"/>
  <c r="E1365" i="1"/>
  <c r="D1365" i="1"/>
  <c r="F1365" i="1" s="1"/>
  <c r="G1364" i="1"/>
  <c r="E1364" i="1"/>
  <c r="D1364" i="1"/>
  <c r="F1364" i="1" s="1"/>
  <c r="G1363" i="1"/>
  <c r="F1363" i="1"/>
  <c r="H1363" i="1" s="1"/>
  <c r="E1363" i="1"/>
  <c r="D1363" i="1"/>
  <c r="G1362" i="1"/>
  <c r="F1362" i="1"/>
  <c r="E1362" i="1"/>
  <c r="D1362" i="1"/>
  <c r="G1361" i="1"/>
  <c r="F1361" i="1"/>
  <c r="E1361" i="1"/>
  <c r="D1361" i="1"/>
  <c r="G1360" i="1"/>
  <c r="E1360" i="1"/>
  <c r="D1360" i="1"/>
  <c r="F1360" i="1" s="1"/>
  <c r="G1359" i="1"/>
  <c r="E1359" i="1"/>
  <c r="D1359" i="1"/>
  <c r="G1358" i="1"/>
  <c r="F1358" i="1"/>
  <c r="E1358" i="1"/>
  <c r="D1358" i="1"/>
  <c r="G1357" i="1"/>
  <c r="F1357" i="1"/>
  <c r="H1357" i="1" s="1"/>
  <c r="E1357" i="1"/>
  <c r="D1357" i="1"/>
  <c r="G1356" i="1"/>
  <c r="E1356" i="1"/>
  <c r="D1356" i="1"/>
  <c r="F1356" i="1" s="1"/>
  <c r="G1355" i="1"/>
  <c r="E1355" i="1"/>
  <c r="D1355" i="1"/>
  <c r="F1355" i="1" s="1"/>
  <c r="G1354" i="1"/>
  <c r="F1354" i="1"/>
  <c r="E1354" i="1"/>
  <c r="D1354" i="1"/>
  <c r="G1353" i="1"/>
  <c r="E1353" i="1"/>
  <c r="D1353" i="1"/>
  <c r="G1352" i="1"/>
  <c r="E1352" i="1"/>
  <c r="D1352" i="1"/>
  <c r="F1352" i="1" s="1"/>
  <c r="G1351" i="1"/>
  <c r="F1351" i="1"/>
  <c r="E1351" i="1"/>
  <c r="D1351" i="1"/>
  <c r="G1350" i="1"/>
  <c r="F1350" i="1"/>
  <c r="E1350" i="1"/>
  <c r="D1350" i="1"/>
  <c r="G1349" i="1"/>
  <c r="E1349" i="1"/>
  <c r="D1349" i="1"/>
  <c r="F1349" i="1" s="1"/>
  <c r="G1348" i="1"/>
  <c r="E1348" i="1"/>
  <c r="D1348" i="1"/>
  <c r="G1347" i="1"/>
  <c r="F1347" i="1"/>
  <c r="H1347" i="1" s="1"/>
  <c r="E1347" i="1"/>
  <c r="D1347" i="1"/>
  <c r="G1346" i="1"/>
  <c r="F1346" i="1"/>
  <c r="E1346" i="1"/>
  <c r="D1346" i="1"/>
  <c r="G1345" i="1"/>
  <c r="E1345" i="1"/>
  <c r="D1345" i="1"/>
  <c r="G1344" i="1"/>
  <c r="E1344" i="1"/>
  <c r="D1344" i="1"/>
  <c r="G1343" i="1"/>
  <c r="F1343" i="1"/>
  <c r="H1343" i="1" s="1"/>
  <c r="E1343" i="1"/>
  <c r="D1343" i="1"/>
  <c r="G1342" i="1"/>
  <c r="F1342" i="1"/>
  <c r="E1342" i="1"/>
  <c r="D1342" i="1"/>
  <c r="G1341" i="1"/>
  <c r="E1341" i="1"/>
  <c r="D1341" i="1"/>
  <c r="G1340" i="1"/>
  <c r="E1340" i="1"/>
  <c r="D1340" i="1"/>
  <c r="G1339" i="1"/>
  <c r="F1339" i="1"/>
  <c r="H1339" i="1" s="1"/>
  <c r="E1339" i="1"/>
  <c r="D1339" i="1"/>
  <c r="G1338" i="1"/>
  <c r="F1338" i="1"/>
  <c r="E1338" i="1"/>
  <c r="D1338" i="1"/>
  <c r="G1337" i="1"/>
  <c r="E1337" i="1"/>
  <c r="D1337" i="1"/>
  <c r="G1336" i="1"/>
  <c r="E1336" i="1"/>
  <c r="D1336" i="1"/>
  <c r="G1335" i="1"/>
  <c r="E1335" i="1"/>
  <c r="D1335" i="1"/>
  <c r="G1334" i="1"/>
  <c r="F1334" i="1"/>
  <c r="E1334" i="1"/>
  <c r="D1334" i="1"/>
  <c r="G1333" i="1"/>
  <c r="E1333" i="1"/>
  <c r="D1333" i="1"/>
  <c r="G1332" i="1"/>
  <c r="E1332" i="1"/>
  <c r="D1332" i="1"/>
  <c r="G1331" i="1"/>
  <c r="E1331" i="1"/>
  <c r="D1331" i="1"/>
  <c r="G1330" i="1"/>
  <c r="F1330" i="1"/>
  <c r="E1330" i="1"/>
  <c r="D1330" i="1"/>
  <c r="G1329" i="1"/>
  <c r="E1329" i="1"/>
  <c r="D1329" i="1"/>
  <c r="G1328" i="1"/>
  <c r="E1328" i="1"/>
  <c r="D1328" i="1"/>
  <c r="G1327" i="1"/>
  <c r="E1327" i="1"/>
  <c r="D1327" i="1"/>
  <c r="K1326" i="1"/>
  <c r="G1326" i="1"/>
  <c r="F1326" i="1"/>
  <c r="H1326" i="1" s="1"/>
  <c r="E1326" i="1"/>
  <c r="D1326" i="1"/>
  <c r="G1325" i="1"/>
  <c r="E1325" i="1"/>
  <c r="D1325" i="1"/>
  <c r="G1324" i="1"/>
  <c r="E1324" i="1"/>
  <c r="D1324" i="1"/>
  <c r="G1323" i="1"/>
  <c r="E1323" i="1"/>
  <c r="D1323" i="1"/>
  <c r="K1322" i="1"/>
  <c r="G1322" i="1"/>
  <c r="F1322" i="1"/>
  <c r="H1322" i="1" s="1"/>
  <c r="E1322" i="1"/>
  <c r="D1322" i="1"/>
  <c r="G1321" i="1"/>
  <c r="E1321" i="1"/>
  <c r="D1321" i="1"/>
  <c r="I1321" i="1" s="1"/>
  <c r="G1320" i="1"/>
  <c r="E1320" i="1"/>
  <c r="D1320" i="1"/>
  <c r="G1319" i="1"/>
  <c r="E1319" i="1"/>
  <c r="D1319" i="1"/>
  <c r="K1318" i="1"/>
  <c r="G1318" i="1"/>
  <c r="F1318" i="1"/>
  <c r="H1318" i="1" s="1"/>
  <c r="E1318" i="1"/>
  <c r="D1318" i="1"/>
  <c r="G1317" i="1"/>
  <c r="E1317" i="1"/>
  <c r="D1317" i="1"/>
  <c r="G1316" i="1"/>
  <c r="E1316" i="1"/>
  <c r="D1316" i="1"/>
  <c r="G1315" i="1"/>
  <c r="F1315" i="1"/>
  <c r="H1315" i="1" s="1"/>
  <c r="E1315" i="1"/>
  <c r="D1315" i="1"/>
  <c r="G1314" i="1"/>
  <c r="F1314" i="1"/>
  <c r="H1314" i="1" s="1"/>
  <c r="E1314" i="1"/>
  <c r="D1314" i="1"/>
  <c r="G1313" i="1"/>
  <c r="E1313" i="1"/>
  <c r="D1313" i="1"/>
  <c r="G1312" i="1"/>
  <c r="E1312" i="1"/>
  <c r="D1312" i="1"/>
  <c r="G1311" i="1"/>
  <c r="F1311" i="1"/>
  <c r="H1311" i="1" s="1"/>
  <c r="E1311" i="1"/>
  <c r="D1311" i="1"/>
  <c r="G1310" i="1"/>
  <c r="F1310" i="1"/>
  <c r="H1310" i="1" s="1"/>
  <c r="E1310" i="1"/>
  <c r="D1310" i="1"/>
  <c r="G1309" i="1"/>
  <c r="E1309" i="1"/>
  <c r="D1309" i="1"/>
  <c r="G1308" i="1"/>
  <c r="E1308" i="1"/>
  <c r="D1308" i="1"/>
  <c r="G1307" i="1"/>
  <c r="F1307" i="1"/>
  <c r="H1307" i="1" s="1"/>
  <c r="E1307" i="1"/>
  <c r="D1307" i="1"/>
  <c r="G1306" i="1"/>
  <c r="F1306" i="1"/>
  <c r="H1306" i="1" s="1"/>
  <c r="E1306" i="1"/>
  <c r="D1306" i="1"/>
  <c r="G1305" i="1"/>
  <c r="E1305" i="1"/>
  <c r="D1305" i="1"/>
  <c r="G1304" i="1"/>
  <c r="E1304" i="1"/>
  <c r="D1304" i="1"/>
  <c r="G1303" i="1"/>
  <c r="F1303" i="1"/>
  <c r="H1303" i="1" s="1"/>
  <c r="E1303" i="1"/>
  <c r="D1303" i="1"/>
  <c r="G1302" i="1"/>
  <c r="F1302" i="1"/>
  <c r="H1302" i="1" s="1"/>
  <c r="E1302" i="1"/>
  <c r="D1302" i="1"/>
  <c r="G1301" i="1"/>
  <c r="E1301" i="1"/>
  <c r="D1301" i="1"/>
  <c r="G1300" i="1"/>
  <c r="E1300" i="1"/>
  <c r="D1300" i="1"/>
  <c r="G1299" i="1"/>
  <c r="F1299" i="1"/>
  <c r="H1299" i="1" s="1"/>
  <c r="E1299" i="1"/>
  <c r="D1299" i="1"/>
  <c r="G1298" i="1"/>
  <c r="F1298" i="1"/>
  <c r="H1298" i="1" s="1"/>
  <c r="E1298" i="1"/>
  <c r="D1298" i="1"/>
  <c r="G1297" i="1"/>
  <c r="E1297" i="1"/>
  <c r="D1297" i="1"/>
  <c r="G1296" i="1"/>
  <c r="E1296" i="1"/>
  <c r="D1296" i="1"/>
  <c r="G1295" i="1"/>
  <c r="F1295" i="1"/>
  <c r="H1295" i="1" s="1"/>
  <c r="E1295" i="1"/>
  <c r="D1295" i="1"/>
  <c r="G1294" i="1"/>
  <c r="F1294" i="1"/>
  <c r="H1294" i="1" s="1"/>
  <c r="E1294" i="1"/>
  <c r="D1294" i="1"/>
  <c r="G1293" i="1"/>
  <c r="E1293" i="1"/>
  <c r="D1293" i="1"/>
  <c r="G1292" i="1"/>
  <c r="E1292" i="1"/>
  <c r="D1292" i="1"/>
  <c r="G1291" i="1"/>
  <c r="F1291" i="1"/>
  <c r="H1291" i="1" s="1"/>
  <c r="E1291" i="1"/>
  <c r="D1291" i="1"/>
  <c r="G1290" i="1"/>
  <c r="F1290" i="1"/>
  <c r="H1290" i="1" s="1"/>
  <c r="E1290" i="1"/>
  <c r="D1290" i="1"/>
  <c r="G1289" i="1"/>
  <c r="E1289" i="1"/>
  <c r="D1289" i="1"/>
  <c r="G1288" i="1"/>
  <c r="E1288" i="1"/>
  <c r="D1288" i="1"/>
  <c r="G1287" i="1"/>
  <c r="F1287" i="1"/>
  <c r="H1287" i="1" s="1"/>
  <c r="E1287" i="1"/>
  <c r="D1287" i="1"/>
  <c r="G1286" i="1"/>
  <c r="F1286" i="1"/>
  <c r="H1286" i="1" s="1"/>
  <c r="E1286" i="1"/>
  <c r="D1286" i="1"/>
  <c r="G1285" i="1"/>
  <c r="E1285" i="1"/>
  <c r="D1285" i="1"/>
  <c r="G1284" i="1"/>
  <c r="E1284" i="1"/>
  <c r="D1284" i="1"/>
  <c r="G1283" i="1"/>
  <c r="F1283" i="1"/>
  <c r="H1283" i="1" s="1"/>
  <c r="E1283" i="1"/>
  <c r="D1283" i="1"/>
  <c r="G1282" i="1"/>
  <c r="F1282" i="1"/>
  <c r="H1282" i="1" s="1"/>
  <c r="E1282" i="1"/>
  <c r="D1282" i="1"/>
  <c r="G1281" i="1"/>
  <c r="E1281" i="1"/>
  <c r="D1281" i="1"/>
  <c r="G1280" i="1"/>
  <c r="E1280" i="1"/>
  <c r="D1280" i="1"/>
  <c r="G1279" i="1"/>
  <c r="F1279" i="1"/>
  <c r="H1279" i="1" s="1"/>
  <c r="E1279" i="1"/>
  <c r="D1279" i="1"/>
  <c r="G1278" i="1"/>
  <c r="F1278" i="1"/>
  <c r="H1278" i="1" s="1"/>
  <c r="E1278" i="1"/>
  <c r="D1278" i="1"/>
  <c r="G1277" i="1"/>
  <c r="E1277" i="1"/>
  <c r="D1277" i="1"/>
  <c r="G1276" i="1"/>
  <c r="E1276" i="1"/>
  <c r="D1276" i="1"/>
  <c r="G1275" i="1"/>
  <c r="F1275" i="1"/>
  <c r="H1275" i="1" s="1"/>
  <c r="E1275" i="1"/>
  <c r="D1275" i="1"/>
  <c r="G1274" i="1"/>
  <c r="F1274" i="1"/>
  <c r="H1274" i="1" s="1"/>
  <c r="E1274" i="1"/>
  <c r="D1274" i="1"/>
  <c r="G1273" i="1"/>
  <c r="E1273" i="1"/>
  <c r="D1273" i="1"/>
  <c r="G1272" i="1"/>
  <c r="E1272" i="1"/>
  <c r="D1272" i="1"/>
  <c r="G1271" i="1"/>
  <c r="F1271" i="1"/>
  <c r="H1271" i="1" s="1"/>
  <c r="E1271" i="1"/>
  <c r="D1271" i="1"/>
  <c r="G1270" i="1"/>
  <c r="F1270" i="1"/>
  <c r="H1270" i="1" s="1"/>
  <c r="E1270" i="1"/>
  <c r="D1270" i="1"/>
  <c r="G1269" i="1"/>
  <c r="E1269" i="1"/>
  <c r="D1269" i="1"/>
  <c r="G1268" i="1"/>
  <c r="E1268" i="1"/>
  <c r="D1268" i="1"/>
  <c r="G1267" i="1"/>
  <c r="F1267" i="1"/>
  <c r="H1267" i="1" s="1"/>
  <c r="E1267" i="1"/>
  <c r="D1267" i="1"/>
  <c r="G1266" i="1"/>
  <c r="F1266" i="1"/>
  <c r="H1266" i="1" s="1"/>
  <c r="E1266" i="1"/>
  <c r="D1266" i="1"/>
  <c r="G1265" i="1"/>
  <c r="E1265" i="1"/>
  <c r="D1265" i="1"/>
  <c r="G1264" i="1"/>
  <c r="E1264" i="1"/>
  <c r="D1264" i="1"/>
  <c r="G1263" i="1"/>
  <c r="F1263" i="1"/>
  <c r="H1263" i="1" s="1"/>
  <c r="E1263" i="1"/>
  <c r="D1263" i="1"/>
  <c r="G1262" i="1"/>
  <c r="F1262" i="1"/>
  <c r="H1262" i="1" s="1"/>
  <c r="E1262" i="1"/>
  <c r="D1262" i="1"/>
  <c r="G1261" i="1"/>
  <c r="E1261" i="1"/>
  <c r="D1261" i="1"/>
  <c r="G1260" i="1"/>
  <c r="E1260" i="1"/>
  <c r="D1260" i="1"/>
  <c r="G1259" i="1"/>
  <c r="F1259" i="1"/>
  <c r="H1259" i="1" s="1"/>
  <c r="E1259" i="1"/>
  <c r="D1259" i="1"/>
  <c r="G1258" i="1"/>
  <c r="F1258" i="1"/>
  <c r="H1258" i="1" s="1"/>
  <c r="E1258" i="1"/>
  <c r="D1258" i="1"/>
  <c r="G1257" i="1"/>
  <c r="E1257" i="1"/>
  <c r="D1257" i="1"/>
  <c r="G1256" i="1"/>
  <c r="E1256" i="1"/>
  <c r="D1256" i="1"/>
  <c r="G1255" i="1"/>
  <c r="F1255" i="1"/>
  <c r="H1255" i="1" s="1"/>
  <c r="E1255" i="1"/>
  <c r="D1255" i="1"/>
  <c r="G1254" i="1"/>
  <c r="F1254" i="1"/>
  <c r="H1254" i="1" s="1"/>
  <c r="E1254" i="1"/>
  <c r="D1254" i="1"/>
  <c r="G1253" i="1"/>
  <c r="E1253" i="1"/>
  <c r="D1253" i="1"/>
  <c r="G1252" i="1"/>
  <c r="E1252" i="1"/>
  <c r="D1252" i="1"/>
  <c r="G1251" i="1"/>
  <c r="F1251" i="1"/>
  <c r="H1251" i="1" s="1"/>
  <c r="E1251" i="1"/>
  <c r="D1251" i="1"/>
  <c r="G1250" i="1"/>
  <c r="F1250" i="1"/>
  <c r="H1250" i="1" s="1"/>
  <c r="E1250" i="1"/>
  <c r="D1250" i="1"/>
  <c r="G1249" i="1"/>
  <c r="E1249" i="1"/>
  <c r="D1249" i="1"/>
  <c r="G1248" i="1"/>
  <c r="E1248" i="1"/>
  <c r="D1248" i="1"/>
  <c r="G1247" i="1"/>
  <c r="F1247" i="1"/>
  <c r="H1247" i="1" s="1"/>
  <c r="E1247" i="1"/>
  <c r="D1247" i="1"/>
  <c r="G1246" i="1"/>
  <c r="F1246" i="1"/>
  <c r="H1246" i="1" s="1"/>
  <c r="E1246" i="1"/>
  <c r="D1246" i="1"/>
  <c r="G1245" i="1"/>
  <c r="E1245" i="1"/>
  <c r="D1245" i="1"/>
  <c r="G1244" i="1"/>
  <c r="E1244" i="1"/>
  <c r="D1244" i="1"/>
  <c r="G1243" i="1"/>
  <c r="F1243" i="1"/>
  <c r="H1243" i="1" s="1"/>
  <c r="E1243" i="1"/>
  <c r="D1243" i="1"/>
  <c r="G1242" i="1"/>
  <c r="F1242" i="1"/>
  <c r="H1242" i="1" s="1"/>
  <c r="E1242" i="1"/>
  <c r="D1242" i="1"/>
  <c r="G1241" i="1"/>
  <c r="E1241" i="1"/>
  <c r="D1241" i="1"/>
  <c r="G1240" i="1"/>
  <c r="E1240" i="1"/>
  <c r="D1240" i="1"/>
  <c r="G1239" i="1"/>
  <c r="F1239" i="1"/>
  <c r="H1239" i="1" s="1"/>
  <c r="E1239" i="1"/>
  <c r="D1239" i="1"/>
  <c r="G1238" i="1"/>
  <c r="F1238" i="1"/>
  <c r="H1238" i="1" s="1"/>
  <c r="E1238" i="1"/>
  <c r="D1238" i="1"/>
  <c r="G1237" i="1"/>
  <c r="E1237" i="1"/>
  <c r="D1237" i="1"/>
  <c r="G1236" i="1"/>
  <c r="E1236" i="1"/>
  <c r="D1236" i="1"/>
  <c r="G1235" i="1"/>
  <c r="F1235" i="1"/>
  <c r="H1235" i="1" s="1"/>
  <c r="E1235" i="1"/>
  <c r="D1235" i="1"/>
  <c r="G1234" i="1"/>
  <c r="F1234" i="1"/>
  <c r="H1234" i="1" s="1"/>
  <c r="E1234" i="1"/>
  <c r="D1234" i="1"/>
  <c r="G1233" i="1"/>
  <c r="E1233" i="1"/>
  <c r="D1233" i="1"/>
  <c r="G1232" i="1"/>
  <c r="E1232" i="1"/>
  <c r="D1232" i="1"/>
  <c r="G1231" i="1"/>
  <c r="F1231" i="1"/>
  <c r="H1231" i="1" s="1"/>
  <c r="E1231" i="1"/>
  <c r="D1231" i="1"/>
  <c r="G1230" i="1"/>
  <c r="F1230" i="1"/>
  <c r="H1230" i="1" s="1"/>
  <c r="E1230" i="1"/>
  <c r="D1230" i="1"/>
  <c r="G1229" i="1"/>
  <c r="E1229" i="1"/>
  <c r="D1229" i="1"/>
  <c r="G1228" i="1"/>
  <c r="E1228" i="1"/>
  <c r="D1228" i="1"/>
  <c r="G1227" i="1"/>
  <c r="F1227" i="1"/>
  <c r="H1227" i="1" s="1"/>
  <c r="E1227" i="1"/>
  <c r="D1227" i="1"/>
  <c r="G1226" i="1"/>
  <c r="F1226" i="1"/>
  <c r="H1226" i="1" s="1"/>
  <c r="E1226" i="1"/>
  <c r="D1226" i="1"/>
  <c r="G1225" i="1"/>
  <c r="E1225" i="1"/>
  <c r="D1225" i="1"/>
  <c r="G1224" i="1"/>
  <c r="E1224" i="1"/>
  <c r="D1224" i="1"/>
  <c r="G1223" i="1"/>
  <c r="F1223" i="1"/>
  <c r="H1223" i="1" s="1"/>
  <c r="E1223" i="1"/>
  <c r="D1223" i="1"/>
  <c r="G1222" i="1"/>
  <c r="F1222" i="1"/>
  <c r="H1222" i="1" s="1"/>
  <c r="E1222" i="1"/>
  <c r="D1222" i="1"/>
  <c r="G1221" i="1"/>
  <c r="E1221" i="1"/>
  <c r="D1221" i="1"/>
  <c r="G1220" i="1"/>
  <c r="E1220" i="1"/>
  <c r="D1220" i="1"/>
  <c r="G1219" i="1"/>
  <c r="F1219" i="1"/>
  <c r="H1219" i="1" s="1"/>
  <c r="E1219" i="1"/>
  <c r="D1219" i="1"/>
  <c r="G1218" i="1"/>
  <c r="F1218" i="1"/>
  <c r="H1218" i="1" s="1"/>
  <c r="E1218" i="1"/>
  <c r="D1218" i="1"/>
  <c r="G1217" i="1"/>
  <c r="E1217" i="1"/>
  <c r="D1217" i="1"/>
  <c r="G1216" i="1"/>
  <c r="E1216" i="1"/>
  <c r="D1216" i="1"/>
  <c r="G1215" i="1"/>
  <c r="F1215" i="1"/>
  <c r="H1215" i="1" s="1"/>
  <c r="E1215" i="1"/>
  <c r="D1215" i="1"/>
  <c r="G1214" i="1"/>
  <c r="F1214" i="1"/>
  <c r="H1214" i="1" s="1"/>
  <c r="E1214" i="1"/>
  <c r="D1214" i="1"/>
  <c r="G1213" i="1"/>
  <c r="E1213" i="1"/>
  <c r="D1213" i="1"/>
  <c r="G1212" i="1"/>
  <c r="E1212" i="1"/>
  <c r="D1212" i="1"/>
  <c r="G1211" i="1"/>
  <c r="F1211" i="1"/>
  <c r="H1211" i="1" s="1"/>
  <c r="E1211" i="1"/>
  <c r="D1211" i="1"/>
  <c r="G1210" i="1"/>
  <c r="F1210" i="1"/>
  <c r="H1210" i="1" s="1"/>
  <c r="E1210" i="1"/>
  <c r="D1210" i="1"/>
  <c r="G1209" i="1"/>
  <c r="E1209" i="1"/>
  <c r="D1209" i="1"/>
  <c r="G1208" i="1"/>
  <c r="E1208" i="1"/>
  <c r="D1208" i="1"/>
  <c r="G1207" i="1"/>
  <c r="F1207" i="1"/>
  <c r="H1207" i="1" s="1"/>
  <c r="E1207" i="1"/>
  <c r="D1207" i="1"/>
  <c r="G1206" i="1"/>
  <c r="F1206" i="1"/>
  <c r="H1206" i="1" s="1"/>
  <c r="E1206" i="1"/>
  <c r="D1206" i="1"/>
  <c r="G1205" i="1"/>
  <c r="E1205" i="1"/>
  <c r="D1205" i="1"/>
  <c r="G1204" i="1"/>
  <c r="E1204" i="1"/>
  <c r="D1204" i="1"/>
  <c r="G1203" i="1"/>
  <c r="F1203" i="1"/>
  <c r="H1203" i="1" s="1"/>
  <c r="E1203" i="1"/>
  <c r="D1203" i="1"/>
  <c r="G1202" i="1"/>
  <c r="F1202" i="1"/>
  <c r="H1202" i="1" s="1"/>
  <c r="E1202" i="1"/>
  <c r="D1202" i="1"/>
  <c r="G1201" i="1"/>
  <c r="E1201" i="1"/>
  <c r="D1201" i="1"/>
  <c r="G1200" i="1"/>
  <c r="E1200" i="1"/>
  <c r="D1200" i="1"/>
  <c r="G1199" i="1"/>
  <c r="F1199" i="1"/>
  <c r="H1199" i="1" s="1"/>
  <c r="E1199" i="1"/>
  <c r="D1199" i="1"/>
  <c r="G1198" i="1"/>
  <c r="F1198" i="1"/>
  <c r="H1198" i="1" s="1"/>
  <c r="E1198" i="1"/>
  <c r="D1198" i="1"/>
  <c r="G1197" i="1"/>
  <c r="E1197" i="1"/>
  <c r="D1197" i="1"/>
  <c r="G1196" i="1"/>
  <c r="E1196" i="1"/>
  <c r="D1196" i="1"/>
  <c r="G1195" i="1"/>
  <c r="F1195" i="1"/>
  <c r="H1195" i="1" s="1"/>
  <c r="E1195" i="1"/>
  <c r="D1195" i="1"/>
  <c r="G1194" i="1"/>
  <c r="F1194" i="1"/>
  <c r="H1194" i="1" s="1"/>
  <c r="E1194" i="1"/>
  <c r="D1194" i="1"/>
  <c r="G1193" i="1"/>
  <c r="E1193" i="1"/>
  <c r="D1193" i="1"/>
  <c r="G1192" i="1"/>
  <c r="E1192" i="1"/>
  <c r="D1192" i="1"/>
  <c r="G1191" i="1"/>
  <c r="F1191" i="1"/>
  <c r="H1191" i="1" s="1"/>
  <c r="E1191" i="1"/>
  <c r="D1191" i="1"/>
  <c r="G1190" i="1"/>
  <c r="F1190" i="1"/>
  <c r="H1190" i="1" s="1"/>
  <c r="E1190" i="1"/>
  <c r="D1190" i="1"/>
  <c r="G1189" i="1"/>
  <c r="E1189" i="1"/>
  <c r="D1189" i="1"/>
  <c r="G1188" i="1"/>
  <c r="E1188" i="1"/>
  <c r="D1188" i="1"/>
  <c r="G1187" i="1"/>
  <c r="F1187" i="1"/>
  <c r="H1187" i="1" s="1"/>
  <c r="E1187" i="1"/>
  <c r="D1187" i="1"/>
  <c r="G1186" i="1"/>
  <c r="F1186" i="1"/>
  <c r="H1186" i="1" s="1"/>
  <c r="E1186" i="1"/>
  <c r="D1186" i="1"/>
  <c r="G1185" i="1"/>
  <c r="E1185" i="1"/>
  <c r="D1185" i="1"/>
  <c r="G1184" i="1"/>
  <c r="E1184" i="1"/>
  <c r="D1184" i="1"/>
  <c r="G1183" i="1"/>
  <c r="F1183" i="1"/>
  <c r="H1183" i="1" s="1"/>
  <c r="E1183" i="1"/>
  <c r="D1183" i="1"/>
  <c r="G1182" i="1"/>
  <c r="F1182" i="1"/>
  <c r="H1182" i="1" s="1"/>
  <c r="E1182" i="1"/>
  <c r="D1182" i="1"/>
  <c r="G1181" i="1"/>
  <c r="E1181" i="1"/>
  <c r="D1181" i="1"/>
  <c r="G1180" i="1"/>
  <c r="E1180" i="1"/>
  <c r="D1180" i="1"/>
  <c r="G1179" i="1"/>
  <c r="F1179" i="1"/>
  <c r="H1179" i="1" s="1"/>
  <c r="E1179" i="1"/>
  <c r="D1179" i="1"/>
  <c r="G1178" i="1"/>
  <c r="F1178" i="1"/>
  <c r="H1178" i="1" s="1"/>
  <c r="E1178" i="1"/>
  <c r="D1178" i="1"/>
  <c r="G1177" i="1"/>
  <c r="E1177" i="1"/>
  <c r="D1177" i="1"/>
  <c r="G1176" i="1"/>
  <c r="E1176" i="1"/>
  <c r="D1176" i="1"/>
  <c r="G1175" i="1"/>
  <c r="F1175" i="1"/>
  <c r="H1175" i="1" s="1"/>
  <c r="E1175" i="1"/>
  <c r="D1175" i="1"/>
  <c r="G1174" i="1"/>
  <c r="F1174" i="1"/>
  <c r="H1174" i="1" s="1"/>
  <c r="E1174" i="1"/>
  <c r="D1174" i="1"/>
  <c r="G1173" i="1"/>
  <c r="E1173" i="1"/>
  <c r="D1173" i="1"/>
  <c r="G1172" i="1"/>
  <c r="E1172" i="1"/>
  <c r="D1172" i="1"/>
  <c r="G1171" i="1"/>
  <c r="F1171" i="1"/>
  <c r="H1171" i="1" s="1"/>
  <c r="E1171" i="1"/>
  <c r="D1171" i="1"/>
  <c r="G1170" i="1"/>
  <c r="F1170" i="1"/>
  <c r="H1170" i="1" s="1"/>
  <c r="E1170" i="1"/>
  <c r="D1170" i="1"/>
  <c r="G1169" i="1"/>
  <c r="E1169" i="1"/>
  <c r="D1169" i="1"/>
  <c r="G1168" i="1"/>
  <c r="E1168" i="1"/>
  <c r="D1168" i="1"/>
  <c r="G1167" i="1"/>
  <c r="F1167" i="1"/>
  <c r="H1167" i="1" s="1"/>
  <c r="E1167" i="1"/>
  <c r="D1167" i="1"/>
  <c r="G1166" i="1"/>
  <c r="F1166" i="1"/>
  <c r="H1166" i="1" s="1"/>
  <c r="E1166" i="1"/>
  <c r="D1166" i="1"/>
  <c r="G1165" i="1"/>
  <c r="E1165" i="1"/>
  <c r="D1165" i="1"/>
  <c r="G1164" i="1"/>
  <c r="E1164" i="1"/>
  <c r="D1164" i="1"/>
  <c r="G1163" i="1"/>
  <c r="F1163" i="1"/>
  <c r="H1163" i="1" s="1"/>
  <c r="E1163" i="1"/>
  <c r="D1163" i="1"/>
  <c r="G1162" i="1"/>
  <c r="F1162" i="1"/>
  <c r="H1162" i="1" s="1"/>
  <c r="E1162" i="1"/>
  <c r="D1162" i="1"/>
  <c r="G1161" i="1"/>
  <c r="E1161" i="1"/>
  <c r="D1161" i="1"/>
  <c r="G1160" i="1"/>
  <c r="E1160" i="1"/>
  <c r="D1160" i="1"/>
  <c r="G1159" i="1"/>
  <c r="F1159" i="1"/>
  <c r="H1159" i="1" s="1"/>
  <c r="E1159" i="1"/>
  <c r="D1159" i="1"/>
  <c r="G1158" i="1"/>
  <c r="F1158" i="1"/>
  <c r="H1158" i="1" s="1"/>
  <c r="E1158" i="1"/>
  <c r="D1158" i="1"/>
  <c r="G1157" i="1"/>
  <c r="E1157" i="1"/>
  <c r="D1157" i="1"/>
  <c r="G1156" i="1"/>
  <c r="E1156" i="1"/>
  <c r="D1156" i="1"/>
  <c r="G1155" i="1"/>
  <c r="F1155" i="1"/>
  <c r="H1155" i="1" s="1"/>
  <c r="E1155" i="1"/>
  <c r="D1155" i="1"/>
  <c r="G1154" i="1"/>
  <c r="F1154" i="1"/>
  <c r="H1154" i="1" s="1"/>
  <c r="E1154" i="1"/>
  <c r="D1154" i="1"/>
  <c r="G1153" i="1"/>
  <c r="E1153" i="1"/>
  <c r="D1153" i="1"/>
  <c r="G1152" i="1"/>
  <c r="E1152" i="1"/>
  <c r="D1152" i="1"/>
  <c r="G1151" i="1"/>
  <c r="F1151" i="1"/>
  <c r="H1151" i="1" s="1"/>
  <c r="E1151" i="1"/>
  <c r="D1151" i="1"/>
  <c r="G1150" i="1"/>
  <c r="F1150" i="1"/>
  <c r="H1150" i="1" s="1"/>
  <c r="E1150" i="1"/>
  <c r="D1150" i="1"/>
  <c r="G1149" i="1"/>
  <c r="E1149" i="1"/>
  <c r="D1149" i="1"/>
  <c r="G1148" i="1"/>
  <c r="E1148" i="1"/>
  <c r="D1148" i="1"/>
  <c r="G1147" i="1"/>
  <c r="F1147" i="1"/>
  <c r="H1147" i="1" s="1"/>
  <c r="E1147" i="1"/>
  <c r="D1147" i="1"/>
  <c r="G1146" i="1"/>
  <c r="F1146" i="1"/>
  <c r="H1146" i="1" s="1"/>
  <c r="E1146" i="1"/>
  <c r="D1146" i="1"/>
  <c r="G1145" i="1"/>
  <c r="E1145" i="1"/>
  <c r="D1145" i="1"/>
  <c r="G1144" i="1"/>
  <c r="E1144" i="1"/>
  <c r="D1144" i="1"/>
  <c r="G1143" i="1"/>
  <c r="F1143" i="1"/>
  <c r="H1143" i="1" s="1"/>
  <c r="E1143" i="1"/>
  <c r="D1143" i="1"/>
  <c r="G1142" i="1"/>
  <c r="F1142" i="1"/>
  <c r="H1142" i="1" s="1"/>
  <c r="E1142" i="1"/>
  <c r="D1142" i="1"/>
  <c r="G1141" i="1"/>
  <c r="E1141" i="1"/>
  <c r="D1141" i="1"/>
  <c r="G1140" i="1"/>
  <c r="E1140" i="1"/>
  <c r="D1140" i="1"/>
  <c r="G1139" i="1"/>
  <c r="F1139" i="1"/>
  <c r="H1139" i="1" s="1"/>
  <c r="E1139" i="1"/>
  <c r="D1139" i="1"/>
  <c r="G1138" i="1"/>
  <c r="F1138" i="1"/>
  <c r="H1138" i="1" s="1"/>
  <c r="E1138" i="1"/>
  <c r="D1138" i="1"/>
  <c r="G1137" i="1"/>
  <c r="E1137" i="1"/>
  <c r="D1137" i="1"/>
  <c r="G1136" i="1"/>
  <c r="E1136" i="1"/>
  <c r="D1136" i="1"/>
  <c r="G1135" i="1"/>
  <c r="F1135" i="1"/>
  <c r="H1135" i="1" s="1"/>
  <c r="E1135" i="1"/>
  <c r="D1135" i="1"/>
  <c r="G1134" i="1"/>
  <c r="F1134" i="1"/>
  <c r="H1134" i="1" s="1"/>
  <c r="E1134" i="1"/>
  <c r="D1134" i="1"/>
  <c r="G1133" i="1"/>
  <c r="E1133" i="1"/>
  <c r="D1133" i="1"/>
  <c r="G1132" i="1"/>
  <c r="E1132" i="1"/>
  <c r="D1132" i="1"/>
  <c r="G1131" i="1"/>
  <c r="F1131" i="1"/>
  <c r="H1131" i="1" s="1"/>
  <c r="E1131" i="1"/>
  <c r="D1131" i="1"/>
  <c r="G1130" i="1"/>
  <c r="F1130" i="1"/>
  <c r="H1130" i="1" s="1"/>
  <c r="E1130" i="1"/>
  <c r="D1130" i="1"/>
  <c r="G1129" i="1"/>
  <c r="E1129" i="1"/>
  <c r="D1129" i="1"/>
  <c r="G1128" i="1"/>
  <c r="E1128" i="1"/>
  <c r="D1128" i="1"/>
  <c r="G1127" i="1"/>
  <c r="F1127" i="1"/>
  <c r="H1127" i="1" s="1"/>
  <c r="E1127" i="1"/>
  <c r="D1127" i="1"/>
  <c r="G1126" i="1"/>
  <c r="F1126" i="1"/>
  <c r="H1126" i="1" s="1"/>
  <c r="E1126" i="1"/>
  <c r="D1126" i="1"/>
  <c r="G1125" i="1"/>
  <c r="E1125" i="1"/>
  <c r="D1125" i="1"/>
  <c r="G1124" i="1"/>
  <c r="E1124" i="1"/>
  <c r="D1124" i="1"/>
  <c r="G1123" i="1"/>
  <c r="F1123" i="1"/>
  <c r="H1123" i="1" s="1"/>
  <c r="E1123" i="1"/>
  <c r="D1123" i="1"/>
  <c r="G1122" i="1"/>
  <c r="F1122" i="1"/>
  <c r="H1122" i="1" s="1"/>
  <c r="E1122" i="1"/>
  <c r="D1122" i="1"/>
  <c r="G1121" i="1"/>
  <c r="E1121" i="1"/>
  <c r="D1121" i="1"/>
  <c r="G1120" i="1"/>
  <c r="E1120" i="1"/>
  <c r="D1120" i="1"/>
  <c r="G1119" i="1"/>
  <c r="F1119" i="1"/>
  <c r="H1119" i="1" s="1"/>
  <c r="E1119" i="1"/>
  <c r="D1119" i="1"/>
  <c r="G1118" i="1"/>
  <c r="F1118" i="1"/>
  <c r="H1118" i="1" s="1"/>
  <c r="E1118" i="1"/>
  <c r="D1118" i="1"/>
  <c r="G1117" i="1"/>
  <c r="E1117" i="1"/>
  <c r="D1117" i="1"/>
  <c r="G1116" i="1"/>
  <c r="E1116" i="1"/>
  <c r="D1116" i="1"/>
  <c r="G1115" i="1"/>
  <c r="F1115" i="1"/>
  <c r="H1115" i="1" s="1"/>
  <c r="E1115" i="1"/>
  <c r="D1115" i="1"/>
  <c r="G1114" i="1"/>
  <c r="F1114" i="1"/>
  <c r="H1114" i="1" s="1"/>
  <c r="E1114" i="1"/>
  <c r="D1114" i="1"/>
  <c r="G1113" i="1"/>
  <c r="E1113" i="1"/>
  <c r="D1113" i="1"/>
  <c r="G1112" i="1"/>
  <c r="E1112" i="1"/>
  <c r="D1112" i="1"/>
  <c r="G1111" i="1"/>
  <c r="F1111" i="1"/>
  <c r="H1111" i="1" s="1"/>
  <c r="E1111" i="1"/>
  <c r="D1111" i="1"/>
  <c r="G1110" i="1"/>
  <c r="F1110" i="1"/>
  <c r="H1110" i="1" s="1"/>
  <c r="E1110" i="1"/>
  <c r="D1110" i="1"/>
  <c r="G1109" i="1"/>
  <c r="E1109" i="1"/>
  <c r="D1109" i="1"/>
  <c r="G1108" i="1"/>
  <c r="E1108" i="1"/>
  <c r="D1108" i="1"/>
  <c r="G1107" i="1"/>
  <c r="F1107" i="1"/>
  <c r="H1107" i="1" s="1"/>
  <c r="E1107" i="1"/>
  <c r="D1107" i="1"/>
  <c r="G1106" i="1"/>
  <c r="F1106" i="1"/>
  <c r="H1106" i="1" s="1"/>
  <c r="E1106" i="1"/>
  <c r="D1106" i="1"/>
  <c r="G1105" i="1"/>
  <c r="E1105" i="1"/>
  <c r="D1105" i="1"/>
  <c r="G1104" i="1"/>
  <c r="E1104" i="1"/>
  <c r="D1104" i="1"/>
  <c r="G1103" i="1"/>
  <c r="F1103" i="1"/>
  <c r="H1103" i="1" s="1"/>
  <c r="E1103" i="1"/>
  <c r="D1103" i="1"/>
  <c r="G1102" i="1"/>
  <c r="F1102" i="1"/>
  <c r="H1102" i="1" s="1"/>
  <c r="E1102" i="1"/>
  <c r="D1102" i="1"/>
  <c r="G1101" i="1"/>
  <c r="E1101" i="1"/>
  <c r="D1101" i="1"/>
  <c r="G1100" i="1"/>
  <c r="E1100" i="1"/>
  <c r="D1100" i="1"/>
  <c r="G1099" i="1"/>
  <c r="F1099" i="1"/>
  <c r="H1099" i="1" s="1"/>
  <c r="E1099" i="1"/>
  <c r="D1099" i="1"/>
  <c r="G1098" i="1"/>
  <c r="F1098" i="1"/>
  <c r="H1098" i="1" s="1"/>
  <c r="E1098" i="1"/>
  <c r="D1098" i="1"/>
  <c r="G1097" i="1"/>
  <c r="E1097" i="1"/>
  <c r="D1097" i="1"/>
  <c r="G1096" i="1"/>
  <c r="E1096" i="1"/>
  <c r="D1096" i="1"/>
  <c r="G1095" i="1"/>
  <c r="F1095" i="1"/>
  <c r="H1095" i="1" s="1"/>
  <c r="E1095" i="1"/>
  <c r="D1095" i="1"/>
  <c r="G1094" i="1"/>
  <c r="F1094" i="1"/>
  <c r="H1094" i="1" s="1"/>
  <c r="E1094" i="1"/>
  <c r="D1094" i="1"/>
  <c r="G1093" i="1"/>
  <c r="E1093" i="1"/>
  <c r="D1093" i="1"/>
  <c r="G1092" i="1"/>
  <c r="E1092" i="1"/>
  <c r="D1092" i="1"/>
  <c r="G1091" i="1"/>
  <c r="F1091" i="1"/>
  <c r="H1091" i="1" s="1"/>
  <c r="E1091" i="1"/>
  <c r="D1091" i="1"/>
  <c r="G1090" i="1"/>
  <c r="F1090" i="1"/>
  <c r="H1090" i="1" s="1"/>
  <c r="E1090" i="1"/>
  <c r="D1090" i="1"/>
  <c r="G1089" i="1"/>
  <c r="E1089" i="1"/>
  <c r="D1089" i="1"/>
  <c r="G1088" i="1"/>
  <c r="E1088" i="1"/>
  <c r="D1088" i="1"/>
  <c r="G1087" i="1"/>
  <c r="F1087" i="1"/>
  <c r="H1087" i="1" s="1"/>
  <c r="E1087" i="1"/>
  <c r="D1087" i="1"/>
  <c r="G1086" i="1"/>
  <c r="F1086" i="1"/>
  <c r="H1086" i="1" s="1"/>
  <c r="E1086" i="1"/>
  <c r="D1086" i="1"/>
  <c r="G1085" i="1"/>
  <c r="E1085" i="1"/>
  <c r="D1085" i="1"/>
  <c r="G1084" i="1"/>
  <c r="E1084" i="1"/>
  <c r="D1084" i="1"/>
  <c r="G1083" i="1"/>
  <c r="F1083" i="1"/>
  <c r="H1083" i="1" s="1"/>
  <c r="E1083" i="1"/>
  <c r="D1083" i="1"/>
  <c r="G1082" i="1"/>
  <c r="F1082" i="1"/>
  <c r="H1082" i="1" s="1"/>
  <c r="E1082" i="1"/>
  <c r="D1082" i="1"/>
  <c r="G1081" i="1"/>
  <c r="E1081" i="1"/>
  <c r="D1081" i="1"/>
  <c r="G1080" i="1"/>
  <c r="E1080" i="1"/>
  <c r="D1080" i="1"/>
  <c r="G1079" i="1"/>
  <c r="F1079" i="1"/>
  <c r="H1079" i="1" s="1"/>
  <c r="E1079" i="1"/>
  <c r="D1079" i="1"/>
  <c r="G1078" i="1"/>
  <c r="F1078" i="1"/>
  <c r="H1078" i="1" s="1"/>
  <c r="E1078" i="1"/>
  <c r="D1078" i="1"/>
  <c r="G1077" i="1"/>
  <c r="E1077" i="1"/>
  <c r="D1077" i="1"/>
  <c r="G1076" i="1"/>
  <c r="E1076" i="1"/>
  <c r="D1076" i="1"/>
  <c r="G1075" i="1"/>
  <c r="F1075" i="1"/>
  <c r="H1075" i="1" s="1"/>
  <c r="E1075" i="1"/>
  <c r="D1075" i="1"/>
  <c r="G1074" i="1"/>
  <c r="F1074" i="1"/>
  <c r="H1074" i="1" s="1"/>
  <c r="E1074" i="1"/>
  <c r="D1074" i="1"/>
  <c r="G1073" i="1"/>
  <c r="E1073" i="1"/>
  <c r="D1073" i="1"/>
  <c r="G1072" i="1"/>
  <c r="E1072" i="1"/>
  <c r="D1072" i="1"/>
  <c r="G1071" i="1"/>
  <c r="F1071" i="1"/>
  <c r="H1071" i="1" s="1"/>
  <c r="E1071" i="1"/>
  <c r="D1071" i="1"/>
  <c r="G1070" i="1"/>
  <c r="F1070" i="1"/>
  <c r="H1070" i="1" s="1"/>
  <c r="E1070" i="1"/>
  <c r="D1070" i="1"/>
  <c r="G1069" i="1"/>
  <c r="E1069" i="1"/>
  <c r="D1069" i="1"/>
  <c r="G1068" i="1"/>
  <c r="E1068" i="1"/>
  <c r="D1068" i="1"/>
  <c r="G1067" i="1"/>
  <c r="F1067" i="1"/>
  <c r="H1067" i="1" s="1"/>
  <c r="E1067" i="1"/>
  <c r="D1067" i="1"/>
  <c r="G1066" i="1"/>
  <c r="F1066" i="1"/>
  <c r="H1066" i="1" s="1"/>
  <c r="E1066" i="1"/>
  <c r="D1066" i="1"/>
  <c r="G1065" i="1"/>
  <c r="E1065" i="1"/>
  <c r="D1065" i="1"/>
  <c r="G1064" i="1"/>
  <c r="E1064" i="1"/>
  <c r="D1064" i="1"/>
  <c r="G1063" i="1"/>
  <c r="F1063" i="1"/>
  <c r="H1063" i="1" s="1"/>
  <c r="E1063" i="1"/>
  <c r="D1063" i="1"/>
  <c r="G1062" i="1"/>
  <c r="F1062" i="1"/>
  <c r="H1062" i="1" s="1"/>
  <c r="E1062" i="1"/>
  <c r="D1062" i="1"/>
  <c r="G1061" i="1"/>
  <c r="E1061" i="1"/>
  <c r="D1061" i="1"/>
  <c r="G1060" i="1"/>
  <c r="E1060" i="1"/>
  <c r="D1060" i="1"/>
  <c r="G1059" i="1"/>
  <c r="F1059" i="1"/>
  <c r="H1059" i="1" s="1"/>
  <c r="E1059" i="1"/>
  <c r="D1059" i="1"/>
  <c r="G1058" i="1"/>
  <c r="F1058" i="1"/>
  <c r="H1058" i="1" s="1"/>
  <c r="E1058" i="1"/>
  <c r="D1058" i="1"/>
  <c r="G1057" i="1"/>
  <c r="E1057" i="1"/>
  <c r="D1057" i="1"/>
  <c r="G1056" i="1"/>
  <c r="E1056" i="1"/>
  <c r="D1056" i="1"/>
  <c r="G1055" i="1"/>
  <c r="F1055" i="1"/>
  <c r="H1055" i="1" s="1"/>
  <c r="E1055" i="1"/>
  <c r="D1055" i="1"/>
  <c r="G1054" i="1"/>
  <c r="F1054" i="1"/>
  <c r="H1054" i="1" s="1"/>
  <c r="E1054" i="1"/>
  <c r="D1054" i="1"/>
  <c r="G1053" i="1"/>
  <c r="E1053" i="1"/>
  <c r="D1053" i="1"/>
  <c r="G1052" i="1"/>
  <c r="E1052" i="1"/>
  <c r="D1052" i="1"/>
  <c r="G1051" i="1"/>
  <c r="F1051" i="1"/>
  <c r="H1051" i="1" s="1"/>
  <c r="E1051" i="1"/>
  <c r="D1051" i="1"/>
  <c r="G1050" i="1"/>
  <c r="F1050" i="1"/>
  <c r="H1050" i="1" s="1"/>
  <c r="E1050" i="1"/>
  <c r="D1050" i="1"/>
  <c r="G1049" i="1"/>
  <c r="E1049" i="1"/>
  <c r="D1049" i="1"/>
  <c r="G1048" i="1"/>
  <c r="E1048" i="1"/>
  <c r="D1048" i="1"/>
  <c r="G1047" i="1"/>
  <c r="F1047" i="1"/>
  <c r="H1047" i="1" s="1"/>
  <c r="E1047" i="1"/>
  <c r="D1047" i="1"/>
  <c r="G1046" i="1"/>
  <c r="F1046" i="1"/>
  <c r="H1046" i="1" s="1"/>
  <c r="E1046" i="1"/>
  <c r="D1046" i="1"/>
  <c r="G1045" i="1"/>
  <c r="E1045" i="1"/>
  <c r="D1045" i="1"/>
  <c r="G1044" i="1"/>
  <c r="E1044" i="1"/>
  <c r="D1044" i="1"/>
  <c r="G1043" i="1"/>
  <c r="F1043" i="1"/>
  <c r="H1043" i="1" s="1"/>
  <c r="E1043" i="1"/>
  <c r="D1043" i="1"/>
  <c r="G1042" i="1"/>
  <c r="F1042" i="1"/>
  <c r="H1042" i="1" s="1"/>
  <c r="E1042" i="1"/>
  <c r="D1042" i="1"/>
  <c r="G1041" i="1"/>
  <c r="E1041" i="1"/>
  <c r="D1041" i="1"/>
  <c r="G1040" i="1"/>
  <c r="E1040" i="1"/>
  <c r="D1040" i="1"/>
  <c r="G1039" i="1"/>
  <c r="F1039" i="1"/>
  <c r="H1039" i="1" s="1"/>
  <c r="E1039" i="1"/>
  <c r="D1039" i="1"/>
  <c r="G1038" i="1"/>
  <c r="F1038" i="1"/>
  <c r="H1038" i="1" s="1"/>
  <c r="E1038" i="1"/>
  <c r="D1038" i="1"/>
  <c r="G1037" i="1"/>
  <c r="E1037" i="1"/>
  <c r="D1037" i="1"/>
  <c r="G1036" i="1"/>
  <c r="E1036" i="1"/>
  <c r="D1036" i="1"/>
  <c r="G1035" i="1"/>
  <c r="F1035" i="1"/>
  <c r="H1035" i="1" s="1"/>
  <c r="E1035" i="1"/>
  <c r="D1035" i="1"/>
  <c r="G1034" i="1"/>
  <c r="F1034" i="1"/>
  <c r="H1034" i="1" s="1"/>
  <c r="E1034" i="1"/>
  <c r="D1034" i="1"/>
  <c r="G1033" i="1"/>
  <c r="E1033" i="1"/>
  <c r="D1033" i="1"/>
  <c r="G1032" i="1"/>
  <c r="E1032" i="1"/>
  <c r="D1032" i="1"/>
  <c r="G1031" i="1"/>
  <c r="F1031" i="1"/>
  <c r="H1031" i="1" s="1"/>
  <c r="E1031" i="1"/>
  <c r="D1031" i="1"/>
  <c r="G1030" i="1"/>
  <c r="F1030" i="1"/>
  <c r="H1030" i="1" s="1"/>
  <c r="E1030" i="1"/>
  <c r="D1030" i="1"/>
  <c r="G1029" i="1"/>
  <c r="E1029" i="1"/>
  <c r="D1029" i="1"/>
  <c r="G1028" i="1"/>
  <c r="E1028" i="1"/>
  <c r="D1028" i="1"/>
  <c r="G1027" i="1"/>
  <c r="F1027" i="1"/>
  <c r="H1027" i="1" s="1"/>
  <c r="E1027" i="1"/>
  <c r="D1027" i="1"/>
  <c r="G1026" i="1"/>
  <c r="F1026" i="1"/>
  <c r="H1026" i="1" s="1"/>
  <c r="E1026" i="1"/>
  <c r="D1026" i="1"/>
  <c r="G1025" i="1"/>
  <c r="E1025" i="1"/>
  <c r="D1025" i="1"/>
  <c r="G1024" i="1"/>
  <c r="E1024" i="1"/>
  <c r="D1024" i="1"/>
  <c r="G1023" i="1"/>
  <c r="F1023" i="1"/>
  <c r="H1023" i="1" s="1"/>
  <c r="E1023" i="1"/>
  <c r="D1023" i="1"/>
  <c r="G1022" i="1"/>
  <c r="F1022" i="1"/>
  <c r="H1022" i="1" s="1"/>
  <c r="E1022" i="1"/>
  <c r="D1022" i="1"/>
  <c r="G1021" i="1"/>
  <c r="E1021" i="1"/>
  <c r="D1021" i="1"/>
  <c r="G1020" i="1"/>
  <c r="E1020" i="1"/>
  <c r="D1020" i="1"/>
  <c r="G1019" i="1"/>
  <c r="F1019" i="1"/>
  <c r="H1019" i="1" s="1"/>
  <c r="E1019" i="1"/>
  <c r="D1019" i="1"/>
  <c r="G1018" i="1"/>
  <c r="F1018" i="1"/>
  <c r="H1018" i="1" s="1"/>
  <c r="E1018" i="1"/>
  <c r="D1018" i="1"/>
  <c r="G1017" i="1"/>
  <c r="E1017" i="1"/>
  <c r="D1017" i="1"/>
  <c r="G1016" i="1"/>
  <c r="E1016" i="1"/>
  <c r="D1016" i="1"/>
  <c r="G1015" i="1"/>
  <c r="F1015" i="1"/>
  <c r="H1015" i="1" s="1"/>
  <c r="E1015" i="1"/>
  <c r="D1015" i="1"/>
  <c r="G1014" i="1"/>
  <c r="F1014" i="1"/>
  <c r="H1014" i="1" s="1"/>
  <c r="E1014" i="1"/>
  <c r="D1014" i="1"/>
  <c r="G1013" i="1"/>
  <c r="E1013" i="1"/>
  <c r="D1013" i="1"/>
  <c r="G1012" i="1"/>
  <c r="E1012" i="1"/>
  <c r="D1012" i="1"/>
  <c r="G1011" i="1"/>
  <c r="F1011" i="1"/>
  <c r="H1011" i="1" s="1"/>
  <c r="E1011" i="1"/>
  <c r="D1011" i="1"/>
  <c r="G1010" i="1"/>
  <c r="F1010" i="1"/>
  <c r="H1010" i="1" s="1"/>
  <c r="E1010" i="1"/>
  <c r="D1010" i="1"/>
  <c r="G1009" i="1"/>
  <c r="E1009" i="1"/>
  <c r="D1009" i="1"/>
  <c r="G1008" i="1"/>
  <c r="E1008" i="1"/>
  <c r="D1008" i="1"/>
  <c r="G1007" i="1"/>
  <c r="F1007" i="1"/>
  <c r="H1007" i="1" s="1"/>
  <c r="E1007" i="1"/>
  <c r="D1007" i="1"/>
  <c r="G1006" i="1"/>
  <c r="F1006" i="1"/>
  <c r="H1006" i="1" s="1"/>
  <c r="E1006" i="1"/>
  <c r="D1006" i="1"/>
  <c r="G1005" i="1"/>
  <c r="E1005" i="1"/>
  <c r="D1005" i="1"/>
  <c r="G1004" i="1"/>
  <c r="E1004" i="1"/>
  <c r="D1004" i="1"/>
  <c r="G1003" i="1"/>
  <c r="F1003" i="1"/>
  <c r="H1003" i="1" s="1"/>
  <c r="E1003" i="1"/>
  <c r="D1003" i="1"/>
  <c r="G1002" i="1"/>
  <c r="F1002" i="1"/>
  <c r="H1002" i="1" s="1"/>
  <c r="E1002" i="1"/>
  <c r="D1002" i="1"/>
  <c r="G1001" i="1"/>
  <c r="E1001" i="1"/>
  <c r="D1001" i="1"/>
  <c r="G1000" i="1"/>
  <c r="E1000" i="1"/>
  <c r="D1000" i="1"/>
  <c r="G999" i="1"/>
  <c r="F999" i="1"/>
  <c r="H999" i="1" s="1"/>
  <c r="E999" i="1"/>
  <c r="D999" i="1"/>
  <c r="G998" i="1"/>
  <c r="F998" i="1"/>
  <c r="H998" i="1" s="1"/>
  <c r="E998" i="1"/>
  <c r="D998" i="1"/>
  <c r="G997" i="1"/>
  <c r="E997" i="1"/>
  <c r="D997" i="1"/>
  <c r="G996" i="1"/>
  <c r="E996" i="1"/>
  <c r="D996" i="1"/>
  <c r="G995" i="1"/>
  <c r="F995" i="1"/>
  <c r="H995" i="1" s="1"/>
  <c r="E995" i="1"/>
  <c r="D995" i="1"/>
  <c r="G994" i="1"/>
  <c r="F994" i="1"/>
  <c r="H994" i="1" s="1"/>
  <c r="E994" i="1"/>
  <c r="D994" i="1"/>
  <c r="G993" i="1"/>
  <c r="E993" i="1"/>
  <c r="D993" i="1"/>
  <c r="G992" i="1"/>
  <c r="E992" i="1"/>
  <c r="D992" i="1"/>
  <c r="G991" i="1"/>
  <c r="F991" i="1"/>
  <c r="H991" i="1" s="1"/>
  <c r="E991" i="1"/>
  <c r="D991" i="1"/>
  <c r="G990" i="1"/>
  <c r="F990" i="1"/>
  <c r="H990" i="1" s="1"/>
  <c r="E990" i="1"/>
  <c r="D990" i="1"/>
  <c r="G989" i="1"/>
  <c r="E989" i="1"/>
  <c r="D989" i="1"/>
  <c r="G988" i="1"/>
  <c r="E988" i="1"/>
  <c r="D988" i="1"/>
  <c r="G987" i="1"/>
  <c r="F987" i="1"/>
  <c r="H987" i="1" s="1"/>
  <c r="E987" i="1"/>
  <c r="D987" i="1"/>
  <c r="G986" i="1"/>
  <c r="F986" i="1"/>
  <c r="H986" i="1" s="1"/>
  <c r="E986" i="1"/>
  <c r="D986" i="1"/>
  <c r="G985" i="1"/>
  <c r="E985" i="1"/>
  <c r="D985" i="1"/>
  <c r="G984" i="1"/>
  <c r="E984" i="1"/>
  <c r="D984" i="1"/>
  <c r="G983" i="1"/>
  <c r="F983" i="1"/>
  <c r="H983" i="1" s="1"/>
  <c r="E983" i="1"/>
  <c r="D983" i="1"/>
  <c r="G982" i="1"/>
  <c r="F982" i="1"/>
  <c r="H982" i="1" s="1"/>
  <c r="E982" i="1"/>
  <c r="D982" i="1"/>
  <c r="G981" i="1"/>
  <c r="E981" i="1"/>
  <c r="D981" i="1"/>
  <c r="G980" i="1"/>
  <c r="E980" i="1"/>
  <c r="D980" i="1"/>
  <c r="G979" i="1"/>
  <c r="F979" i="1"/>
  <c r="H979" i="1" s="1"/>
  <c r="E979" i="1"/>
  <c r="D979" i="1"/>
  <c r="G978" i="1"/>
  <c r="F978" i="1"/>
  <c r="H978" i="1" s="1"/>
  <c r="E978" i="1"/>
  <c r="D978" i="1"/>
  <c r="G977" i="1"/>
  <c r="E977" i="1"/>
  <c r="D977" i="1"/>
  <c r="G976" i="1"/>
  <c r="E976" i="1"/>
  <c r="D976" i="1"/>
  <c r="G975" i="1"/>
  <c r="F975" i="1"/>
  <c r="H975" i="1" s="1"/>
  <c r="E975" i="1"/>
  <c r="D975" i="1"/>
  <c r="G974" i="1"/>
  <c r="F974" i="1"/>
  <c r="H974" i="1" s="1"/>
  <c r="E974" i="1"/>
  <c r="D974" i="1"/>
  <c r="G973" i="1"/>
  <c r="E973" i="1"/>
  <c r="D973" i="1"/>
  <c r="G972" i="1"/>
  <c r="E972" i="1"/>
  <c r="D972" i="1"/>
  <c r="G971" i="1"/>
  <c r="F971" i="1"/>
  <c r="H971" i="1" s="1"/>
  <c r="E971" i="1"/>
  <c r="D971" i="1"/>
  <c r="G970" i="1"/>
  <c r="F970" i="1"/>
  <c r="H970" i="1" s="1"/>
  <c r="E970" i="1"/>
  <c r="D970" i="1"/>
  <c r="G969" i="1"/>
  <c r="E969" i="1"/>
  <c r="D969" i="1"/>
  <c r="G968" i="1"/>
  <c r="E968" i="1"/>
  <c r="D968" i="1"/>
  <c r="G967" i="1"/>
  <c r="F967" i="1"/>
  <c r="H967" i="1" s="1"/>
  <c r="E967" i="1"/>
  <c r="D967" i="1"/>
  <c r="G966" i="1"/>
  <c r="F966" i="1"/>
  <c r="H966" i="1" s="1"/>
  <c r="E966" i="1"/>
  <c r="D966" i="1"/>
  <c r="G965" i="1"/>
  <c r="E965" i="1"/>
  <c r="D965" i="1"/>
  <c r="G964" i="1"/>
  <c r="E964" i="1"/>
  <c r="D964" i="1"/>
  <c r="G963" i="1"/>
  <c r="F963" i="1"/>
  <c r="H963" i="1" s="1"/>
  <c r="E963" i="1"/>
  <c r="D963" i="1"/>
  <c r="G962" i="1"/>
  <c r="F962" i="1"/>
  <c r="H962" i="1" s="1"/>
  <c r="E962" i="1"/>
  <c r="D962" i="1"/>
  <c r="G961" i="1"/>
  <c r="E961" i="1"/>
  <c r="D961" i="1"/>
  <c r="G960" i="1"/>
  <c r="E960" i="1"/>
  <c r="D960" i="1"/>
  <c r="G959" i="1"/>
  <c r="F959" i="1"/>
  <c r="H959" i="1" s="1"/>
  <c r="E959" i="1"/>
  <c r="D959" i="1"/>
  <c r="G958" i="1"/>
  <c r="F958" i="1"/>
  <c r="H958" i="1" s="1"/>
  <c r="E958" i="1"/>
  <c r="D958" i="1"/>
  <c r="G957" i="1"/>
  <c r="E957" i="1"/>
  <c r="D957" i="1"/>
  <c r="G956" i="1"/>
  <c r="E956" i="1"/>
  <c r="D956" i="1"/>
  <c r="G955" i="1"/>
  <c r="F955" i="1"/>
  <c r="H955" i="1" s="1"/>
  <c r="E955" i="1"/>
  <c r="D955" i="1"/>
  <c r="G954" i="1"/>
  <c r="F954" i="1"/>
  <c r="H954" i="1" s="1"/>
  <c r="E954" i="1"/>
  <c r="D954" i="1"/>
  <c r="G953" i="1"/>
  <c r="E953" i="1"/>
  <c r="D953" i="1"/>
  <c r="G952" i="1"/>
  <c r="E952" i="1"/>
  <c r="D952" i="1"/>
  <c r="G951" i="1"/>
  <c r="F951" i="1"/>
  <c r="H951" i="1" s="1"/>
  <c r="E951" i="1"/>
  <c r="D951" i="1"/>
  <c r="G950" i="1"/>
  <c r="F950" i="1"/>
  <c r="H950" i="1" s="1"/>
  <c r="E950" i="1"/>
  <c r="D950" i="1"/>
  <c r="G949" i="1"/>
  <c r="E949" i="1"/>
  <c r="D949" i="1"/>
  <c r="G948" i="1"/>
  <c r="E948" i="1"/>
  <c r="D948" i="1"/>
  <c r="G947" i="1"/>
  <c r="F947" i="1"/>
  <c r="H947" i="1" s="1"/>
  <c r="E947" i="1"/>
  <c r="D947" i="1"/>
  <c r="G946" i="1"/>
  <c r="F946" i="1"/>
  <c r="H946" i="1" s="1"/>
  <c r="E946" i="1"/>
  <c r="D946" i="1"/>
  <c r="G945" i="1"/>
  <c r="E945" i="1"/>
  <c r="D945" i="1"/>
  <c r="G944" i="1"/>
  <c r="E944" i="1"/>
  <c r="D944" i="1"/>
  <c r="G943" i="1"/>
  <c r="F943" i="1"/>
  <c r="H943" i="1" s="1"/>
  <c r="E943" i="1"/>
  <c r="D943" i="1"/>
  <c r="G942" i="1"/>
  <c r="F942" i="1"/>
  <c r="H942" i="1" s="1"/>
  <c r="E942" i="1"/>
  <c r="D942" i="1"/>
  <c r="G941" i="1"/>
  <c r="E941" i="1"/>
  <c r="D941" i="1"/>
  <c r="G940" i="1"/>
  <c r="E940" i="1"/>
  <c r="D940" i="1"/>
  <c r="G939" i="1"/>
  <c r="F939" i="1"/>
  <c r="H939" i="1" s="1"/>
  <c r="E939" i="1"/>
  <c r="D939" i="1"/>
  <c r="G938" i="1"/>
  <c r="F938" i="1"/>
  <c r="H938" i="1" s="1"/>
  <c r="E938" i="1"/>
  <c r="D938" i="1"/>
  <c r="G937" i="1"/>
  <c r="E937" i="1"/>
  <c r="D937" i="1"/>
  <c r="G936" i="1"/>
  <c r="E936" i="1"/>
  <c r="D936" i="1"/>
  <c r="G935" i="1"/>
  <c r="F935" i="1"/>
  <c r="H935" i="1" s="1"/>
  <c r="E935" i="1"/>
  <c r="D935" i="1"/>
  <c r="G934" i="1"/>
  <c r="F934" i="1"/>
  <c r="H934" i="1" s="1"/>
  <c r="E934" i="1"/>
  <c r="D934" i="1"/>
  <c r="G933" i="1"/>
  <c r="E933" i="1"/>
  <c r="D933" i="1"/>
  <c r="G932" i="1"/>
  <c r="E932" i="1"/>
  <c r="D932" i="1"/>
  <c r="G931" i="1"/>
  <c r="F931" i="1"/>
  <c r="H931" i="1" s="1"/>
  <c r="E931" i="1"/>
  <c r="D931" i="1"/>
  <c r="G930" i="1"/>
  <c r="F930" i="1"/>
  <c r="H930" i="1" s="1"/>
  <c r="E930" i="1"/>
  <c r="D930" i="1"/>
  <c r="G929" i="1"/>
  <c r="E929" i="1"/>
  <c r="D929" i="1"/>
  <c r="G928" i="1"/>
  <c r="E928" i="1"/>
  <c r="D928" i="1"/>
  <c r="G927" i="1"/>
  <c r="F927" i="1"/>
  <c r="H927" i="1" s="1"/>
  <c r="E927" i="1"/>
  <c r="D927" i="1"/>
  <c r="G926" i="1"/>
  <c r="F926" i="1"/>
  <c r="H926" i="1" s="1"/>
  <c r="E926" i="1"/>
  <c r="D926" i="1"/>
  <c r="G925" i="1"/>
  <c r="E925" i="1"/>
  <c r="D925" i="1"/>
  <c r="G924" i="1"/>
  <c r="E924" i="1"/>
  <c r="D924" i="1"/>
  <c r="G923" i="1"/>
  <c r="F923" i="1"/>
  <c r="H923" i="1" s="1"/>
  <c r="E923" i="1"/>
  <c r="D923" i="1"/>
  <c r="G922" i="1"/>
  <c r="F922" i="1"/>
  <c r="H922" i="1" s="1"/>
  <c r="E922" i="1"/>
  <c r="D922" i="1"/>
  <c r="G921" i="1"/>
  <c r="E921" i="1"/>
  <c r="D921" i="1"/>
  <c r="G920" i="1"/>
  <c r="E920" i="1"/>
  <c r="D920" i="1"/>
  <c r="G919" i="1"/>
  <c r="F919" i="1"/>
  <c r="H919" i="1" s="1"/>
  <c r="E919" i="1"/>
  <c r="D919" i="1"/>
  <c r="G918" i="1"/>
  <c r="F918" i="1"/>
  <c r="H918" i="1" s="1"/>
  <c r="E918" i="1"/>
  <c r="D918" i="1"/>
  <c r="G917" i="1"/>
  <c r="E917" i="1"/>
  <c r="D917" i="1"/>
  <c r="G916" i="1"/>
  <c r="E916" i="1"/>
  <c r="D916" i="1"/>
  <c r="G915" i="1"/>
  <c r="F915" i="1"/>
  <c r="H915" i="1" s="1"/>
  <c r="E915" i="1"/>
  <c r="D915" i="1"/>
  <c r="G914" i="1"/>
  <c r="F914" i="1"/>
  <c r="H914" i="1" s="1"/>
  <c r="E914" i="1"/>
  <c r="D914" i="1"/>
  <c r="G913" i="1"/>
  <c r="E913" i="1"/>
  <c r="D913" i="1"/>
  <c r="G912" i="1"/>
  <c r="E912" i="1"/>
  <c r="D912" i="1"/>
  <c r="K911" i="1"/>
  <c r="G911" i="1"/>
  <c r="F911" i="1"/>
  <c r="H911" i="1" s="1"/>
  <c r="E911" i="1"/>
  <c r="D911" i="1"/>
  <c r="G910" i="1"/>
  <c r="F910" i="1"/>
  <c r="H910" i="1" s="1"/>
  <c r="E910" i="1"/>
  <c r="D910" i="1"/>
  <c r="G909" i="1"/>
  <c r="E909" i="1"/>
  <c r="D909" i="1"/>
  <c r="G908" i="1"/>
  <c r="E908" i="1"/>
  <c r="D908" i="1"/>
  <c r="G907" i="1"/>
  <c r="F907" i="1"/>
  <c r="H907" i="1" s="1"/>
  <c r="E907" i="1"/>
  <c r="D907" i="1"/>
  <c r="G906" i="1"/>
  <c r="F906" i="1"/>
  <c r="H906" i="1" s="1"/>
  <c r="E906" i="1"/>
  <c r="D906" i="1"/>
  <c r="G905" i="1"/>
  <c r="E905" i="1"/>
  <c r="D905" i="1"/>
  <c r="G904" i="1"/>
  <c r="E904" i="1"/>
  <c r="D904" i="1"/>
  <c r="G903" i="1"/>
  <c r="F903" i="1"/>
  <c r="H903" i="1" s="1"/>
  <c r="E903" i="1"/>
  <c r="D903" i="1"/>
  <c r="G902" i="1"/>
  <c r="F902" i="1"/>
  <c r="H902" i="1" s="1"/>
  <c r="E902" i="1"/>
  <c r="D902" i="1"/>
  <c r="G901" i="1"/>
  <c r="E901" i="1"/>
  <c r="D901" i="1"/>
  <c r="G900" i="1"/>
  <c r="E900" i="1"/>
  <c r="D900" i="1"/>
  <c r="K899" i="1"/>
  <c r="G899" i="1"/>
  <c r="F899" i="1"/>
  <c r="H899" i="1" s="1"/>
  <c r="E899" i="1"/>
  <c r="D899" i="1"/>
  <c r="G898" i="1"/>
  <c r="F898" i="1"/>
  <c r="H898" i="1" s="1"/>
  <c r="E898" i="1"/>
  <c r="D898" i="1"/>
  <c r="G897" i="1"/>
  <c r="E897" i="1"/>
  <c r="D897" i="1"/>
  <c r="G896" i="1"/>
  <c r="E896" i="1"/>
  <c r="D896" i="1"/>
  <c r="K895" i="1"/>
  <c r="G895" i="1"/>
  <c r="F895" i="1"/>
  <c r="H895" i="1" s="1"/>
  <c r="E895" i="1"/>
  <c r="D895" i="1"/>
  <c r="G894" i="1"/>
  <c r="F894" i="1"/>
  <c r="H894" i="1" s="1"/>
  <c r="E894" i="1"/>
  <c r="D894" i="1"/>
  <c r="G893" i="1"/>
  <c r="E893" i="1"/>
  <c r="D893" i="1"/>
  <c r="G892" i="1"/>
  <c r="E892" i="1"/>
  <c r="D892" i="1"/>
  <c r="G891" i="1"/>
  <c r="F891" i="1"/>
  <c r="H891" i="1" s="1"/>
  <c r="E891" i="1"/>
  <c r="D891" i="1"/>
  <c r="G890" i="1"/>
  <c r="F890" i="1"/>
  <c r="H890" i="1" s="1"/>
  <c r="E890" i="1"/>
  <c r="D890" i="1"/>
  <c r="G889" i="1"/>
  <c r="E889" i="1"/>
  <c r="D889" i="1"/>
  <c r="G888" i="1"/>
  <c r="E888" i="1"/>
  <c r="D888" i="1"/>
  <c r="G887" i="1"/>
  <c r="F887" i="1"/>
  <c r="H887" i="1" s="1"/>
  <c r="E887" i="1"/>
  <c r="D887" i="1"/>
  <c r="G886" i="1"/>
  <c r="F886" i="1"/>
  <c r="H886" i="1" s="1"/>
  <c r="E886" i="1"/>
  <c r="D886" i="1"/>
  <c r="G885" i="1"/>
  <c r="E885" i="1"/>
  <c r="D885" i="1"/>
  <c r="G884" i="1"/>
  <c r="E884" i="1"/>
  <c r="D884" i="1"/>
  <c r="K883" i="1"/>
  <c r="G883" i="1"/>
  <c r="F883" i="1"/>
  <c r="H883" i="1" s="1"/>
  <c r="E883" i="1"/>
  <c r="D883" i="1"/>
  <c r="G882" i="1"/>
  <c r="F882" i="1"/>
  <c r="H882" i="1" s="1"/>
  <c r="E882" i="1"/>
  <c r="D882" i="1"/>
  <c r="G881" i="1"/>
  <c r="E881" i="1"/>
  <c r="D881" i="1"/>
  <c r="G880" i="1"/>
  <c r="E880" i="1"/>
  <c r="D880" i="1"/>
  <c r="K879" i="1"/>
  <c r="G879" i="1"/>
  <c r="F879" i="1"/>
  <c r="H879" i="1" s="1"/>
  <c r="E879" i="1"/>
  <c r="D879" i="1"/>
  <c r="G878" i="1"/>
  <c r="F878" i="1"/>
  <c r="H878" i="1" s="1"/>
  <c r="E878" i="1"/>
  <c r="D878" i="1"/>
  <c r="G877" i="1"/>
  <c r="E877" i="1"/>
  <c r="D877" i="1"/>
  <c r="G876" i="1"/>
  <c r="E876" i="1"/>
  <c r="D876" i="1"/>
  <c r="G875" i="1"/>
  <c r="F875" i="1"/>
  <c r="H875" i="1" s="1"/>
  <c r="E875" i="1"/>
  <c r="D875" i="1"/>
  <c r="G874" i="1"/>
  <c r="F874" i="1"/>
  <c r="H874" i="1" s="1"/>
  <c r="E874" i="1"/>
  <c r="D874" i="1"/>
  <c r="G873" i="1"/>
  <c r="E873" i="1"/>
  <c r="D873" i="1"/>
  <c r="G872" i="1"/>
  <c r="E872" i="1"/>
  <c r="D872" i="1"/>
  <c r="G871" i="1"/>
  <c r="F871" i="1"/>
  <c r="H871" i="1" s="1"/>
  <c r="E871" i="1"/>
  <c r="D871" i="1"/>
  <c r="G870" i="1"/>
  <c r="F870" i="1"/>
  <c r="H870" i="1" s="1"/>
  <c r="E870" i="1"/>
  <c r="D870" i="1"/>
  <c r="G869" i="1"/>
  <c r="E869" i="1"/>
  <c r="D869" i="1"/>
  <c r="G868" i="1"/>
  <c r="E868" i="1"/>
  <c r="D868" i="1"/>
  <c r="K867" i="1"/>
  <c r="G867" i="1"/>
  <c r="F867" i="1"/>
  <c r="H867" i="1" s="1"/>
  <c r="E867" i="1"/>
  <c r="D867" i="1"/>
  <c r="G866" i="1"/>
  <c r="F866" i="1"/>
  <c r="E866" i="1"/>
  <c r="D866" i="1"/>
  <c r="G865" i="1"/>
  <c r="F865" i="1"/>
  <c r="H865" i="1" s="1"/>
  <c r="E865" i="1"/>
  <c r="D865" i="1"/>
  <c r="G864" i="1"/>
  <c r="E864" i="1"/>
  <c r="D864" i="1"/>
  <c r="G863" i="1"/>
  <c r="E863" i="1"/>
  <c r="D863" i="1"/>
  <c r="G862" i="1"/>
  <c r="F862" i="1"/>
  <c r="H862" i="1" s="1"/>
  <c r="E862" i="1"/>
  <c r="D862" i="1"/>
  <c r="G861" i="1"/>
  <c r="E861" i="1"/>
  <c r="F861" i="1" s="1"/>
  <c r="H861" i="1" s="1"/>
  <c r="D861" i="1"/>
  <c r="G860" i="1"/>
  <c r="E860" i="1"/>
  <c r="F860" i="1" s="1"/>
  <c r="D860" i="1"/>
  <c r="G859" i="1"/>
  <c r="E859" i="1"/>
  <c r="F859" i="1" s="1"/>
  <c r="H859" i="1" s="1"/>
  <c r="D859" i="1"/>
  <c r="G858" i="1"/>
  <c r="E858" i="1"/>
  <c r="F858" i="1" s="1"/>
  <c r="D858" i="1"/>
  <c r="G857" i="1"/>
  <c r="E857" i="1"/>
  <c r="F857" i="1" s="1"/>
  <c r="H857" i="1" s="1"/>
  <c r="D857" i="1"/>
  <c r="G856" i="1"/>
  <c r="E856" i="1"/>
  <c r="F856" i="1" s="1"/>
  <c r="D856" i="1"/>
  <c r="G855" i="1"/>
  <c r="E855" i="1"/>
  <c r="F855" i="1" s="1"/>
  <c r="H855" i="1" s="1"/>
  <c r="D855" i="1"/>
  <c r="G854" i="1"/>
  <c r="E854" i="1"/>
  <c r="F854" i="1" s="1"/>
  <c r="D854" i="1"/>
  <c r="G853" i="1"/>
  <c r="E853" i="1"/>
  <c r="D853" i="1"/>
  <c r="G852" i="1"/>
  <c r="E852" i="1"/>
  <c r="D852" i="1"/>
  <c r="F852" i="1" s="1"/>
  <c r="H852" i="1" s="1"/>
  <c r="G851" i="1"/>
  <c r="E851" i="1"/>
  <c r="D851" i="1"/>
  <c r="G850" i="1"/>
  <c r="E850" i="1"/>
  <c r="D850" i="1"/>
  <c r="F850" i="1" s="1"/>
  <c r="G849" i="1"/>
  <c r="E849" i="1"/>
  <c r="D849" i="1"/>
  <c r="G848" i="1"/>
  <c r="E848" i="1"/>
  <c r="D848" i="1"/>
  <c r="G847" i="1"/>
  <c r="E847" i="1"/>
  <c r="D847" i="1"/>
  <c r="G846" i="1"/>
  <c r="E846" i="1"/>
  <c r="D846" i="1"/>
  <c r="G845" i="1"/>
  <c r="E845" i="1"/>
  <c r="D845" i="1"/>
  <c r="G844" i="1"/>
  <c r="E844" i="1"/>
  <c r="D844" i="1"/>
  <c r="G843" i="1"/>
  <c r="E843" i="1"/>
  <c r="D843" i="1"/>
  <c r="G842" i="1"/>
  <c r="E842" i="1"/>
  <c r="D842" i="1"/>
  <c r="G841" i="1"/>
  <c r="E841" i="1"/>
  <c r="D841" i="1"/>
  <c r="G840" i="1"/>
  <c r="E840" i="1"/>
  <c r="D840" i="1"/>
  <c r="G839" i="1"/>
  <c r="E839" i="1"/>
  <c r="D839" i="1"/>
  <c r="G838" i="1"/>
  <c r="E838" i="1"/>
  <c r="D838" i="1"/>
  <c r="G837" i="1"/>
  <c r="E837" i="1"/>
  <c r="D837" i="1"/>
  <c r="G836" i="1"/>
  <c r="E836" i="1"/>
  <c r="D836" i="1"/>
  <c r="G835" i="1"/>
  <c r="E835" i="1"/>
  <c r="D835" i="1"/>
  <c r="G834" i="1"/>
  <c r="E834" i="1"/>
  <c r="D834" i="1"/>
  <c r="G833" i="1"/>
  <c r="E833" i="1"/>
  <c r="D833" i="1"/>
  <c r="G832" i="1"/>
  <c r="E832" i="1"/>
  <c r="D832" i="1"/>
  <c r="G831" i="1"/>
  <c r="E831" i="1"/>
  <c r="D831" i="1"/>
  <c r="G830" i="1"/>
  <c r="E830" i="1"/>
  <c r="D830" i="1"/>
  <c r="G829" i="1"/>
  <c r="E829" i="1"/>
  <c r="D829" i="1"/>
  <c r="G828" i="1"/>
  <c r="E828" i="1"/>
  <c r="D828" i="1"/>
  <c r="G827" i="1"/>
  <c r="E827" i="1"/>
  <c r="D827" i="1"/>
  <c r="G826" i="1"/>
  <c r="E826" i="1"/>
  <c r="D826" i="1"/>
  <c r="G825" i="1"/>
  <c r="E825" i="1"/>
  <c r="D825" i="1"/>
  <c r="G824" i="1"/>
  <c r="E824" i="1"/>
  <c r="D824" i="1"/>
  <c r="G823" i="1"/>
  <c r="E823" i="1"/>
  <c r="D823" i="1"/>
  <c r="G822" i="1"/>
  <c r="E822" i="1"/>
  <c r="D822" i="1"/>
  <c r="G821" i="1"/>
  <c r="E821" i="1"/>
  <c r="D821" i="1"/>
  <c r="G820" i="1"/>
  <c r="E820" i="1"/>
  <c r="D820" i="1"/>
  <c r="G819" i="1"/>
  <c r="E819" i="1"/>
  <c r="D819" i="1"/>
  <c r="G818" i="1"/>
  <c r="E818" i="1"/>
  <c r="D818" i="1"/>
  <c r="G817" i="1"/>
  <c r="E817" i="1"/>
  <c r="D817" i="1"/>
  <c r="G816" i="1"/>
  <c r="E816" i="1"/>
  <c r="D816" i="1"/>
  <c r="G815" i="1"/>
  <c r="E815" i="1"/>
  <c r="D815" i="1"/>
  <c r="G814" i="1"/>
  <c r="E814" i="1"/>
  <c r="D814" i="1"/>
  <c r="G813" i="1"/>
  <c r="E813" i="1"/>
  <c r="D813" i="1"/>
  <c r="G812" i="1"/>
  <c r="E812" i="1"/>
  <c r="D812" i="1"/>
  <c r="G811" i="1"/>
  <c r="E811" i="1"/>
  <c r="D811" i="1"/>
  <c r="G810" i="1"/>
  <c r="E810" i="1"/>
  <c r="D810" i="1"/>
  <c r="G809" i="1"/>
  <c r="E809" i="1"/>
  <c r="D809" i="1"/>
  <c r="G808" i="1"/>
  <c r="E808" i="1"/>
  <c r="D808" i="1"/>
  <c r="G807" i="1"/>
  <c r="E807" i="1"/>
  <c r="D807" i="1"/>
  <c r="G806" i="1"/>
  <c r="E806" i="1"/>
  <c r="D806" i="1"/>
  <c r="G805" i="1"/>
  <c r="E805" i="1"/>
  <c r="D805" i="1"/>
  <c r="G804" i="1"/>
  <c r="E804" i="1"/>
  <c r="D804" i="1"/>
  <c r="G803" i="1"/>
  <c r="E803" i="1"/>
  <c r="D803" i="1"/>
  <c r="G802" i="1"/>
  <c r="E802" i="1"/>
  <c r="D802" i="1"/>
  <c r="G801" i="1"/>
  <c r="E801" i="1"/>
  <c r="D801" i="1"/>
  <c r="G800" i="1"/>
  <c r="E800" i="1"/>
  <c r="D800" i="1"/>
  <c r="G799" i="1"/>
  <c r="E799" i="1"/>
  <c r="D799" i="1"/>
  <c r="G798" i="1"/>
  <c r="E798" i="1"/>
  <c r="D798" i="1"/>
  <c r="G797" i="1"/>
  <c r="E797" i="1"/>
  <c r="D797" i="1"/>
  <c r="G796" i="1"/>
  <c r="E796" i="1"/>
  <c r="D796" i="1"/>
  <c r="G795" i="1"/>
  <c r="E795" i="1"/>
  <c r="D795" i="1"/>
  <c r="G794" i="1"/>
  <c r="E794" i="1"/>
  <c r="D794" i="1"/>
  <c r="G793" i="1"/>
  <c r="E793" i="1"/>
  <c r="D793" i="1"/>
  <c r="G792" i="1"/>
  <c r="E792" i="1"/>
  <c r="D792" i="1"/>
  <c r="G791" i="1"/>
  <c r="E791" i="1"/>
  <c r="D791" i="1"/>
  <c r="G790" i="1"/>
  <c r="E790" i="1"/>
  <c r="D790" i="1"/>
  <c r="G789" i="1"/>
  <c r="E789" i="1"/>
  <c r="D789" i="1"/>
  <c r="G788" i="1"/>
  <c r="E788" i="1"/>
  <c r="D788" i="1"/>
  <c r="G787" i="1"/>
  <c r="E787" i="1"/>
  <c r="D787" i="1"/>
  <c r="G786" i="1"/>
  <c r="E786" i="1"/>
  <c r="D786" i="1"/>
  <c r="G785" i="1"/>
  <c r="E785" i="1"/>
  <c r="D785" i="1"/>
  <c r="G784" i="1"/>
  <c r="E784" i="1"/>
  <c r="D784" i="1"/>
  <c r="G783" i="1"/>
  <c r="E783" i="1"/>
  <c r="D783" i="1"/>
  <c r="G782" i="1"/>
  <c r="E782" i="1"/>
  <c r="D782" i="1"/>
  <c r="G781" i="1"/>
  <c r="E781" i="1"/>
  <c r="D781" i="1"/>
  <c r="G780" i="1"/>
  <c r="E780" i="1"/>
  <c r="D780" i="1"/>
  <c r="G779" i="1"/>
  <c r="E779" i="1"/>
  <c r="D779" i="1"/>
  <c r="G778" i="1"/>
  <c r="E778" i="1"/>
  <c r="D778" i="1"/>
  <c r="G777" i="1"/>
  <c r="E777" i="1"/>
  <c r="D777" i="1"/>
  <c r="G776" i="1"/>
  <c r="E776" i="1"/>
  <c r="D776" i="1"/>
  <c r="G775" i="1"/>
  <c r="E775" i="1"/>
  <c r="D775" i="1"/>
  <c r="G774" i="1"/>
  <c r="E774" i="1"/>
  <c r="D774" i="1"/>
  <c r="G773" i="1"/>
  <c r="E773" i="1"/>
  <c r="D773" i="1"/>
  <c r="G772" i="1"/>
  <c r="E772" i="1"/>
  <c r="D772" i="1"/>
  <c r="G771" i="1"/>
  <c r="E771" i="1"/>
  <c r="D771" i="1"/>
  <c r="G770" i="1"/>
  <c r="E770" i="1"/>
  <c r="D770" i="1"/>
  <c r="G769" i="1"/>
  <c r="E769" i="1"/>
  <c r="D769" i="1"/>
  <c r="G768" i="1"/>
  <c r="E768" i="1"/>
  <c r="D768" i="1"/>
  <c r="G767" i="1"/>
  <c r="E767" i="1"/>
  <c r="D767" i="1"/>
  <c r="G766" i="1"/>
  <c r="E766" i="1"/>
  <c r="D766" i="1"/>
  <c r="G765" i="1"/>
  <c r="E765" i="1"/>
  <c r="D765" i="1"/>
  <c r="G764" i="1"/>
  <c r="E764" i="1"/>
  <c r="D764" i="1"/>
  <c r="G763" i="1"/>
  <c r="E763" i="1"/>
  <c r="D763" i="1"/>
  <c r="G762" i="1"/>
  <c r="E762" i="1"/>
  <c r="D762" i="1"/>
  <c r="G761" i="1"/>
  <c r="E761" i="1"/>
  <c r="D761" i="1"/>
  <c r="G760" i="1"/>
  <c r="E760" i="1"/>
  <c r="D760" i="1"/>
  <c r="G759" i="1"/>
  <c r="E759" i="1"/>
  <c r="D759" i="1"/>
  <c r="G758" i="1"/>
  <c r="E758" i="1"/>
  <c r="D758" i="1"/>
  <c r="G757" i="1"/>
  <c r="E757" i="1"/>
  <c r="D757" i="1"/>
  <c r="G756" i="1"/>
  <c r="E756" i="1"/>
  <c r="D756" i="1"/>
  <c r="G755" i="1"/>
  <c r="E755" i="1"/>
  <c r="D755" i="1"/>
  <c r="G754" i="1"/>
  <c r="E754" i="1"/>
  <c r="D754" i="1"/>
  <c r="G753" i="1"/>
  <c r="E753" i="1"/>
  <c r="D753" i="1"/>
  <c r="G752" i="1"/>
  <c r="E752" i="1"/>
  <c r="D752" i="1"/>
  <c r="G751" i="1"/>
  <c r="E751" i="1"/>
  <c r="D751" i="1"/>
  <c r="G750" i="1"/>
  <c r="E750" i="1"/>
  <c r="D750" i="1"/>
  <c r="G749" i="1"/>
  <c r="E749" i="1"/>
  <c r="D749" i="1"/>
  <c r="G748" i="1"/>
  <c r="E748" i="1"/>
  <c r="D748" i="1"/>
  <c r="G747" i="1"/>
  <c r="E747" i="1"/>
  <c r="D747" i="1"/>
  <c r="G746" i="1"/>
  <c r="E746" i="1"/>
  <c r="D746" i="1"/>
  <c r="G745" i="1"/>
  <c r="E745" i="1"/>
  <c r="D745" i="1"/>
  <c r="G744" i="1"/>
  <c r="E744" i="1"/>
  <c r="D744" i="1"/>
  <c r="G743" i="1"/>
  <c r="E743" i="1"/>
  <c r="D743" i="1"/>
  <c r="G742" i="1"/>
  <c r="E742" i="1"/>
  <c r="D742" i="1"/>
  <c r="G741" i="1"/>
  <c r="E741" i="1"/>
  <c r="D741" i="1"/>
  <c r="G740" i="1"/>
  <c r="E740" i="1"/>
  <c r="D740" i="1"/>
  <c r="G739" i="1"/>
  <c r="E739" i="1"/>
  <c r="D739" i="1"/>
  <c r="G738" i="1"/>
  <c r="E738" i="1"/>
  <c r="D738" i="1"/>
  <c r="G737" i="1"/>
  <c r="E737" i="1"/>
  <c r="D737" i="1"/>
  <c r="G736" i="1"/>
  <c r="E736" i="1"/>
  <c r="D736" i="1"/>
  <c r="G735" i="1"/>
  <c r="E735" i="1"/>
  <c r="D735" i="1"/>
  <c r="G734" i="1"/>
  <c r="E734" i="1"/>
  <c r="D734" i="1"/>
  <c r="G733" i="1"/>
  <c r="E733" i="1"/>
  <c r="D733" i="1"/>
  <c r="G732" i="1"/>
  <c r="E732" i="1"/>
  <c r="D732" i="1"/>
  <c r="G731" i="1"/>
  <c r="E731" i="1"/>
  <c r="D731" i="1"/>
  <c r="G730" i="1"/>
  <c r="E730" i="1"/>
  <c r="D730" i="1"/>
  <c r="G729" i="1"/>
  <c r="E729" i="1"/>
  <c r="D729" i="1"/>
  <c r="G728" i="1"/>
  <c r="E728" i="1"/>
  <c r="D728" i="1"/>
  <c r="G727" i="1"/>
  <c r="E727" i="1"/>
  <c r="D727" i="1"/>
  <c r="G726" i="1"/>
  <c r="E726" i="1"/>
  <c r="D726" i="1"/>
  <c r="G725" i="1"/>
  <c r="E725" i="1"/>
  <c r="D725" i="1"/>
  <c r="G724" i="1"/>
  <c r="E724" i="1"/>
  <c r="D724" i="1"/>
  <c r="G723" i="1"/>
  <c r="E723" i="1"/>
  <c r="D723" i="1"/>
  <c r="G722" i="1"/>
  <c r="E722" i="1"/>
  <c r="D722" i="1"/>
  <c r="G721" i="1"/>
  <c r="E721" i="1"/>
  <c r="D721" i="1"/>
  <c r="G720" i="1"/>
  <c r="E720" i="1"/>
  <c r="D720" i="1"/>
  <c r="G719" i="1"/>
  <c r="E719" i="1"/>
  <c r="D719" i="1"/>
  <c r="G718" i="1"/>
  <c r="E718" i="1"/>
  <c r="D718" i="1"/>
  <c r="G717" i="1"/>
  <c r="E717" i="1"/>
  <c r="D717" i="1"/>
  <c r="G716" i="1"/>
  <c r="E716" i="1"/>
  <c r="D716" i="1"/>
  <c r="G715" i="1"/>
  <c r="E715" i="1"/>
  <c r="D715" i="1"/>
  <c r="G714" i="1"/>
  <c r="E714" i="1"/>
  <c r="D714" i="1"/>
  <c r="F714" i="1" s="1"/>
  <c r="H714" i="1" s="1"/>
  <c r="G713" i="1"/>
  <c r="E713" i="1"/>
  <c r="D713" i="1"/>
  <c r="G712" i="1"/>
  <c r="E712" i="1"/>
  <c r="D712" i="1"/>
  <c r="F712" i="1" s="1"/>
  <c r="H712" i="1" s="1"/>
  <c r="G711" i="1"/>
  <c r="E711" i="1"/>
  <c r="D711" i="1"/>
  <c r="G710" i="1"/>
  <c r="E710" i="1"/>
  <c r="D710" i="1"/>
  <c r="F710" i="1" s="1"/>
  <c r="H710" i="1" s="1"/>
  <c r="G709" i="1"/>
  <c r="H709" i="1" s="1"/>
  <c r="E709" i="1"/>
  <c r="D709" i="1"/>
  <c r="F709" i="1" s="1"/>
  <c r="G708" i="1"/>
  <c r="E708" i="1"/>
  <c r="D708" i="1"/>
  <c r="F708" i="1" s="1"/>
  <c r="H708" i="1" s="1"/>
  <c r="G707" i="1"/>
  <c r="H707" i="1" s="1"/>
  <c r="E707" i="1"/>
  <c r="D707" i="1"/>
  <c r="F707" i="1" s="1"/>
  <c r="K707" i="1" s="1"/>
  <c r="G706" i="1"/>
  <c r="E706" i="1"/>
  <c r="D706" i="1"/>
  <c r="F706" i="1" s="1"/>
  <c r="H706" i="1" s="1"/>
  <c r="G705" i="1"/>
  <c r="H705" i="1" s="1"/>
  <c r="E705" i="1"/>
  <c r="D705" i="1"/>
  <c r="F705" i="1" s="1"/>
  <c r="G704" i="1"/>
  <c r="E704" i="1"/>
  <c r="D704" i="1"/>
  <c r="F704" i="1" s="1"/>
  <c r="H704" i="1" s="1"/>
  <c r="G703" i="1"/>
  <c r="H703" i="1" s="1"/>
  <c r="E703" i="1"/>
  <c r="D703" i="1"/>
  <c r="F703" i="1" s="1"/>
  <c r="K703" i="1" s="1"/>
  <c r="G702" i="1"/>
  <c r="E702" i="1"/>
  <c r="D702" i="1"/>
  <c r="F702" i="1" s="1"/>
  <c r="H702" i="1" s="1"/>
  <c r="G701" i="1"/>
  <c r="H701" i="1" s="1"/>
  <c r="E701" i="1"/>
  <c r="D701" i="1"/>
  <c r="F701" i="1" s="1"/>
  <c r="G700" i="1"/>
  <c r="E700" i="1"/>
  <c r="D700" i="1"/>
  <c r="F700" i="1" s="1"/>
  <c r="H700" i="1" s="1"/>
  <c r="G699" i="1"/>
  <c r="E699" i="1"/>
  <c r="D699" i="1"/>
  <c r="F699" i="1" s="1"/>
  <c r="G698" i="1"/>
  <c r="E698" i="1"/>
  <c r="D698" i="1"/>
  <c r="F698" i="1" s="1"/>
  <c r="H698" i="1" s="1"/>
  <c r="G697" i="1"/>
  <c r="E697" i="1"/>
  <c r="D697" i="1"/>
  <c r="F697" i="1" s="1"/>
  <c r="G696" i="1"/>
  <c r="E696" i="1"/>
  <c r="D696" i="1"/>
  <c r="F696" i="1" s="1"/>
  <c r="H696" i="1" s="1"/>
  <c r="G695" i="1"/>
  <c r="E695" i="1"/>
  <c r="D695" i="1"/>
  <c r="F695" i="1" s="1"/>
  <c r="G694" i="1"/>
  <c r="E694" i="1"/>
  <c r="D694" i="1"/>
  <c r="F694" i="1" s="1"/>
  <c r="H694" i="1" s="1"/>
  <c r="G693" i="1"/>
  <c r="E693" i="1"/>
  <c r="D693" i="1"/>
  <c r="F693" i="1" s="1"/>
  <c r="G692" i="1"/>
  <c r="E692" i="1"/>
  <c r="D692" i="1"/>
  <c r="F692" i="1" s="1"/>
  <c r="H692" i="1" s="1"/>
  <c r="G691" i="1"/>
  <c r="E691" i="1"/>
  <c r="D691" i="1"/>
  <c r="F691" i="1" s="1"/>
  <c r="G690" i="1"/>
  <c r="E690" i="1"/>
  <c r="D690" i="1"/>
  <c r="F690" i="1" s="1"/>
  <c r="H690" i="1" s="1"/>
  <c r="G689" i="1"/>
  <c r="E689" i="1"/>
  <c r="D689" i="1"/>
  <c r="F689" i="1" s="1"/>
  <c r="G688" i="1"/>
  <c r="E688" i="1"/>
  <c r="D688" i="1"/>
  <c r="F688" i="1" s="1"/>
  <c r="H688" i="1" s="1"/>
  <c r="G687" i="1"/>
  <c r="E687" i="1"/>
  <c r="D687" i="1"/>
  <c r="F687" i="1" s="1"/>
  <c r="G686" i="1"/>
  <c r="E686" i="1"/>
  <c r="D686" i="1"/>
  <c r="F686" i="1" s="1"/>
  <c r="H686" i="1" s="1"/>
  <c r="G685" i="1"/>
  <c r="E685" i="1"/>
  <c r="D685" i="1"/>
  <c r="F685" i="1" s="1"/>
  <c r="G684" i="1"/>
  <c r="E684" i="1"/>
  <c r="D684" i="1"/>
  <c r="F684" i="1" s="1"/>
  <c r="H684" i="1" s="1"/>
  <c r="G683" i="1"/>
  <c r="E683" i="1"/>
  <c r="D683" i="1"/>
  <c r="F683" i="1" s="1"/>
  <c r="G682" i="1"/>
  <c r="E682" i="1"/>
  <c r="D682" i="1"/>
  <c r="F682" i="1" s="1"/>
  <c r="H682" i="1" s="1"/>
  <c r="G681" i="1"/>
  <c r="E681" i="1"/>
  <c r="D681" i="1"/>
  <c r="F681" i="1" s="1"/>
  <c r="G680" i="1"/>
  <c r="E680" i="1"/>
  <c r="D680" i="1"/>
  <c r="F680" i="1" s="1"/>
  <c r="H680" i="1" s="1"/>
  <c r="G679" i="1"/>
  <c r="E679" i="1"/>
  <c r="D679" i="1"/>
  <c r="F679" i="1" s="1"/>
  <c r="G678" i="1"/>
  <c r="E678" i="1"/>
  <c r="D678" i="1"/>
  <c r="F678" i="1" s="1"/>
  <c r="H678" i="1" s="1"/>
  <c r="G677" i="1"/>
  <c r="E677" i="1"/>
  <c r="D677" i="1"/>
  <c r="F677" i="1" s="1"/>
  <c r="G676" i="1"/>
  <c r="E676" i="1"/>
  <c r="D676" i="1"/>
  <c r="F676" i="1" s="1"/>
  <c r="H676" i="1" s="1"/>
  <c r="G675" i="1"/>
  <c r="E675" i="1"/>
  <c r="D675" i="1"/>
  <c r="F675" i="1" s="1"/>
  <c r="G674" i="1"/>
  <c r="E674" i="1"/>
  <c r="D674" i="1"/>
  <c r="F674" i="1" s="1"/>
  <c r="H674" i="1" s="1"/>
  <c r="G673" i="1"/>
  <c r="E673" i="1"/>
  <c r="D673" i="1"/>
  <c r="F673" i="1" s="1"/>
  <c r="G672" i="1"/>
  <c r="E672" i="1"/>
  <c r="D672" i="1"/>
  <c r="F672" i="1" s="1"/>
  <c r="H672" i="1" s="1"/>
  <c r="G671" i="1"/>
  <c r="E671" i="1"/>
  <c r="D671" i="1"/>
  <c r="F671" i="1" s="1"/>
  <c r="G670" i="1"/>
  <c r="E670" i="1"/>
  <c r="D670" i="1"/>
  <c r="F670" i="1" s="1"/>
  <c r="H670" i="1" s="1"/>
  <c r="G669" i="1"/>
  <c r="E669" i="1"/>
  <c r="D669" i="1"/>
  <c r="F669" i="1" s="1"/>
  <c r="G668" i="1"/>
  <c r="E668" i="1"/>
  <c r="D668" i="1"/>
  <c r="F668" i="1" s="1"/>
  <c r="H668" i="1" s="1"/>
  <c r="G667" i="1"/>
  <c r="E667" i="1"/>
  <c r="D667" i="1"/>
  <c r="F667" i="1" s="1"/>
  <c r="G666" i="1"/>
  <c r="E666" i="1"/>
  <c r="D666" i="1"/>
  <c r="F666" i="1" s="1"/>
  <c r="H666" i="1" s="1"/>
  <c r="G665" i="1"/>
  <c r="E665" i="1"/>
  <c r="D665" i="1"/>
  <c r="F665" i="1" s="1"/>
  <c r="G664" i="1"/>
  <c r="E664" i="1"/>
  <c r="D664" i="1"/>
  <c r="F664" i="1" s="1"/>
  <c r="H664" i="1" s="1"/>
  <c r="G663" i="1"/>
  <c r="E663" i="1"/>
  <c r="D663" i="1"/>
  <c r="F663" i="1" s="1"/>
  <c r="G662" i="1"/>
  <c r="E662" i="1"/>
  <c r="D662" i="1"/>
  <c r="F662" i="1" s="1"/>
  <c r="H662" i="1" s="1"/>
  <c r="G661" i="1"/>
  <c r="E661" i="1"/>
  <c r="D661" i="1"/>
  <c r="F661" i="1" s="1"/>
  <c r="G660" i="1"/>
  <c r="E660" i="1"/>
  <c r="D660" i="1"/>
  <c r="F660" i="1" s="1"/>
  <c r="H660" i="1" s="1"/>
  <c r="G659" i="1"/>
  <c r="E659" i="1"/>
  <c r="D659" i="1"/>
  <c r="F659" i="1" s="1"/>
  <c r="G658" i="1"/>
  <c r="E658" i="1"/>
  <c r="D658" i="1"/>
  <c r="F658" i="1" s="1"/>
  <c r="H658" i="1" s="1"/>
  <c r="G657" i="1"/>
  <c r="E657" i="1"/>
  <c r="D657" i="1"/>
  <c r="F657" i="1" s="1"/>
  <c r="G656" i="1"/>
  <c r="E656" i="1"/>
  <c r="D656" i="1"/>
  <c r="F656" i="1" s="1"/>
  <c r="H656" i="1" s="1"/>
  <c r="G655" i="1"/>
  <c r="E655" i="1"/>
  <c r="D655" i="1"/>
  <c r="F655" i="1" s="1"/>
  <c r="G654" i="1"/>
  <c r="E654" i="1"/>
  <c r="D654" i="1"/>
  <c r="F654" i="1" s="1"/>
  <c r="H654" i="1" s="1"/>
  <c r="G653" i="1"/>
  <c r="E653" i="1"/>
  <c r="D653" i="1"/>
  <c r="F653" i="1" s="1"/>
  <c r="G652" i="1"/>
  <c r="E652" i="1"/>
  <c r="D652" i="1"/>
  <c r="F652" i="1" s="1"/>
  <c r="H652" i="1" s="1"/>
  <c r="G651" i="1"/>
  <c r="E651" i="1"/>
  <c r="D651" i="1"/>
  <c r="F651" i="1" s="1"/>
  <c r="G650" i="1"/>
  <c r="E650" i="1"/>
  <c r="D650" i="1"/>
  <c r="F650" i="1" s="1"/>
  <c r="H650" i="1" s="1"/>
  <c r="G649" i="1"/>
  <c r="E649" i="1"/>
  <c r="D649" i="1"/>
  <c r="F649" i="1" s="1"/>
  <c r="G648" i="1"/>
  <c r="E648" i="1"/>
  <c r="D648" i="1"/>
  <c r="F648" i="1" s="1"/>
  <c r="H648" i="1" s="1"/>
  <c r="G647" i="1"/>
  <c r="E647" i="1"/>
  <c r="D647" i="1"/>
  <c r="F647" i="1" s="1"/>
  <c r="G646" i="1"/>
  <c r="E646" i="1"/>
  <c r="D646" i="1"/>
  <c r="F646" i="1" s="1"/>
  <c r="H646" i="1" s="1"/>
  <c r="G645" i="1"/>
  <c r="E645" i="1"/>
  <c r="D645" i="1"/>
  <c r="F645" i="1" s="1"/>
  <c r="G644" i="1"/>
  <c r="E644" i="1"/>
  <c r="D644" i="1"/>
  <c r="F644" i="1" s="1"/>
  <c r="H644" i="1" s="1"/>
  <c r="G643" i="1"/>
  <c r="E643" i="1"/>
  <c r="D643" i="1"/>
  <c r="F643" i="1" s="1"/>
  <c r="G642" i="1"/>
  <c r="E642" i="1"/>
  <c r="D642" i="1"/>
  <c r="F642" i="1" s="1"/>
  <c r="H642" i="1" s="1"/>
  <c r="G641" i="1"/>
  <c r="E641" i="1"/>
  <c r="D641" i="1"/>
  <c r="F641" i="1" s="1"/>
  <c r="G640" i="1"/>
  <c r="E640" i="1"/>
  <c r="D640" i="1"/>
  <c r="F640" i="1" s="1"/>
  <c r="H640" i="1" s="1"/>
  <c r="G639" i="1"/>
  <c r="E639" i="1"/>
  <c r="D639" i="1"/>
  <c r="F639" i="1" s="1"/>
  <c r="G638" i="1"/>
  <c r="E638" i="1"/>
  <c r="D638" i="1"/>
  <c r="F638" i="1" s="1"/>
  <c r="H638" i="1" s="1"/>
  <c r="G637" i="1"/>
  <c r="E637" i="1"/>
  <c r="D637" i="1"/>
  <c r="F637" i="1" s="1"/>
  <c r="G636" i="1"/>
  <c r="E636" i="1"/>
  <c r="D636" i="1"/>
  <c r="F636" i="1" s="1"/>
  <c r="H636" i="1" s="1"/>
  <c r="G635" i="1"/>
  <c r="E635" i="1"/>
  <c r="D635" i="1"/>
  <c r="F635" i="1" s="1"/>
  <c r="G634" i="1"/>
  <c r="E634" i="1"/>
  <c r="D634" i="1"/>
  <c r="F634" i="1" s="1"/>
  <c r="H634" i="1" s="1"/>
  <c r="G633" i="1"/>
  <c r="E633" i="1"/>
  <c r="D633" i="1"/>
  <c r="F633" i="1" s="1"/>
  <c r="G632" i="1"/>
  <c r="E632" i="1"/>
  <c r="D632" i="1"/>
  <c r="F632" i="1" s="1"/>
  <c r="H632" i="1" s="1"/>
  <c r="G631" i="1"/>
  <c r="E631" i="1"/>
  <c r="D631" i="1"/>
  <c r="F631" i="1" s="1"/>
  <c r="G630" i="1"/>
  <c r="E630" i="1"/>
  <c r="D630" i="1"/>
  <c r="F630" i="1" s="1"/>
  <c r="H630" i="1" s="1"/>
  <c r="G629" i="1"/>
  <c r="E629" i="1"/>
  <c r="D629" i="1"/>
  <c r="F629" i="1" s="1"/>
  <c r="G628" i="1"/>
  <c r="E628" i="1"/>
  <c r="D628" i="1"/>
  <c r="F628" i="1" s="1"/>
  <c r="H628" i="1" s="1"/>
  <c r="G627" i="1"/>
  <c r="E627" i="1"/>
  <c r="D627" i="1"/>
  <c r="F627" i="1" s="1"/>
  <c r="G626" i="1"/>
  <c r="E626" i="1"/>
  <c r="D626" i="1"/>
  <c r="F626" i="1" s="1"/>
  <c r="H626" i="1" s="1"/>
  <c r="G625" i="1"/>
  <c r="E625" i="1"/>
  <c r="D625" i="1"/>
  <c r="F625" i="1" s="1"/>
  <c r="G624" i="1"/>
  <c r="E624" i="1"/>
  <c r="D624" i="1"/>
  <c r="F624" i="1" s="1"/>
  <c r="H624" i="1" s="1"/>
  <c r="G623" i="1"/>
  <c r="E623" i="1"/>
  <c r="D623" i="1"/>
  <c r="F623" i="1" s="1"/>
  <c r="G622" i="1"/>
  <c r="E622" i="1"/>
  <c r="D622" i="1"/>
  <c r="F622" i="1" s="1"/>
  <c r="H622" i="1" s="1"/>
  <c r="G621" i="1"/>
  <c r="E621" i="1"/>
  <c r="D621" i="1"/>
  <c r="F621" i="1" s="1"/>
  <c r="G620" i="1"/>
  <c r="E620" i="1"/>
  <c r="D620" i="1"/>
  <c r="F620" i="1" s="1"/>
  <c r="H620" i="1" s="1"/>
  <c r="G619" i="1"/>
  <c r="E619" i="1"/>
  <c r="D619" i="1"/>
  <c r="F619" i="1" s="1"/>
  <c r="G618" i="1"/>
  <c r="E618" i="1"/>
  <c r="D618" i="1"/>
  <c r="F618" i="1" s="1"/>
  <c r="H618" i="1" s="1"/>
  <c r="G617" i="1"/>
  <c r="E617" i="1"/>
  <c r="D617" i="1"/>
  <c r="F617" i="1" s="1"/>
  <c r="G616" i="1"/>
  <c r="E616" i="1"/>
  <c r="D616" i="1"/>
  <c r="F616" i="1" s="1"/>
  <c r="H616" i="1" s="1"/>
  <c r="G615" i="1"/>
  <c r="E615" i="1"/>
  <c r="D615" i="1"/>
  <c r="F615" i="1" s="1"/>
  <c r="G614" i="1"/>
  <c r="E614" i="1"/>
  <c r="D614" i="1"/>
  <c r="F614" i="1" s="1"/>
  <c r="H614" i="1" s="1"/>
  <c r="G613" i="1"/>
  <c r="E613" i="1"/>
  <c r="D613" i="1"/>
  <c r="F613" i="1" s="1"/>
  <c r="G612" i="1"/>
  <c r="E612" i="1"/>
  <c r="D612" i="1"/>
  <c r="F612" i="1" s="1"/>
  <c r="H612" i="1" s="1"/>
  <c r="G611" i="1"/>
  <c r="E611" i="1"/>
  <c r="D611" i="1"/>
  <c r="F611" i="1" s="1"/>
  <c r="G610" i="1"/>
  <c r="E610" i="1"/>
  <c r="D610" i="1"/>
  <c r="F610" i="1" s="1"/>
  <c r="H610" i="1" s="1"/>
  <c r="G609" i="1"/>
  <c r="E609" i="1"/>
  <c r="D609" i="1"/>
  <c r="F609" i="1" s="1"/>
  <c r="G608" i="1"/>
  <c r="E608" i="1"/>
  <c r="D608" i="1"/>
  <c r="F608" i="1" s="1"/>
  <c r="H608" i="1" s="1"/>
  <c r="G607" i="1"/>
  <c r="E607" i="1"/>
  <c r="D607" i="1"/>
  <c r="F607" i="1" s="1"/>
  <c r="G606" i="1"/>
  <c r="E606" i="1"/>
  <c r="D606" i="1"/>
  <c r="F606" i="1" s="1"/>
  <c r="H606" i="1" s="1"/>
  <c r="G605" i="1"/>
  <c r="E605" i="1"/>
  <c r="D605" i="1"/>
  <c r="F605" i="1" s="1"/>
  <c r="G604" i="1"/>
  <c r="E604" i="1"/>
  <c r="D604" i="1"/>
  <c r="F604" i="1" s="1"/>
  <c r="H604" i="1" s="1"/>
  <c r="G603" i="1"/>
  <c r="E603" i="1"/>
  <c r="D603" i="1"/>
  <c r="F603" i="1" s="1"/>
  <c r="G602" i="1"/>
  <c r="E602" i="1"/>
  <c r="D602" i="1"/>
  <c r="F602" i="1" s="1"/>
  <c r="H602" i="1" s="1"/>
  <c r="G601" i="1"/>
  <c r="E601" i="1"/>
  <c r="D601" i="1"/>
  <c r="F601" i="1" s="1"/>
  <c r="G600" i="1"/>
  <c r="E600" i="1"/>
  <c r="D600" i="1"/>
  <c r="F600" i="1" s="1"/>
  <c r="H600" i="1" s="1"/>
  <c r="G599" i="1"/>
  <c r="E599" i="1"/>
  <c r="D599" i="1"/>
  <c r="F599" i="1" s="1"/>
  <c r="G598" i="1"/>
  <c r="E598" i="1"/>
  <c r="D598" i="1"/>
  <c r="F598" i="1" s="1"/>
  <c r="H598" i="1" s="1"/>
  <c r="G597" i="1"/>
  <c r="E597" i="1"/>
  <c r="D597" i="1"/>
  <c r="F597" i="1" s="1"/>
  <c r="G596" i="1"/>
  <c r="E596" i="1"/>
  <c r="D596" i="1"/>
  <c r="F596" i="1" s="1"/>
  <c r="H596" i="1" s="1"/>
  <c r="G595" i="1"/>
  <c r="E595" i="1"/>
  <c r="D595" i="1"/>
  <c r="F595" i="1" s="1"/>
  <c r="G594" i="1"/>
  <c r="E594" i="1"/>
  <c r="D594" i="1"/>
  <c r="F594" i="1" s="1"/>
  <c r="H594" i="1" s="1"/>
  <c r="G593" i="1"/>
  <c r="E593" i="1"/>
  <c r="D593" i="1"/>
  <c r="F593" i="1" s="1"/>
  <c r="G592" i="1"/>
  <c r="E592" i="1"/>
  <c r="D592" i="1"/>
  <c r="F592" i="1" s="1"/>
  <c r="H592" i="1" s="1"/>
  <c r="G591" i="1"/>
  <c r="E591" i="1"/>
  <c r="D591" i="1"/>
  <c r="F591" i="1" s="1"/>
  <c r="G590" i="1"/>
  <c r="E590" i="1"/>
  <c r="D590" i="1"/>
  <c r="F590" i="1" s="1"/>
  <c r="H590" i="1" s="1"/>
  <c r="G589" i="1"/>
  <c r="E589" i="1"/>
  <c r="D589" i="1"/>
  <c r="F589" i="1" s="1"/>
  <c r="G588" i="1"/>
  <c r="E588" i="1"/>
  <c r="D588" i="1"/>
  <c r="F588" i="1" s="1"/>
  <c r="H588" i="1" s="1"/>
  <c r="G587" i="1"/>
  <c r="E587" i="1"/>
  <c r="D587" i="1"/>
  <c r="F587" i="1" s="1"/>
  <c r="G586" i="1"/>
  <c r="E586" i="1"/>
  <c r="D586" i="1"/>
  <c r="F586" i="1" s="1"/>
  <c r="H586" i="1" s="1"/>
  <c r="G585" i="1"/>
  <c r="E585" i="1"/>
  <c r="D585" i="1"/>
  <c r="F585" i="1" s="1"/>
  <c r="G584" i="1"/>
  <c r="E584" i="1"/>
  <c r="D584" i="1"/>
  <c r="F584" i="1" s="1"/>
  <c r="H584" i="1" s="1"/>
  <c r="G583" i="1"/>
  <c r="E583" i="1"/>
  <c r="D583" i="1"/>
  <c r="F583" i="1" s="1"/>
  <c r="G582" i="1"/>
  <c r="E582" i="1"/>
  <c r="D582" i="1"/>
  <c r="F582" i="1" s="1"/>
  <c r="H582" i="1" s="1"/>
  <c r="G581" i="1"/>
  <c r="E581" i="1"/>
  <c r="D581" i="1"/>
  <c r="F581" i="1" s="1"/>
  <c r="G580" i="1"/>
  <c r="E580" i="1"/>
  <c r="D580" i="1"/>
  <c r="F580" i="1" s="1"/>
  <c r="H580" i="1" s="1"/>
  <c r="G579" i="1"/>
  <c r="E579" i="1"/>
  <c r="D579" i="1"/>
  <c r="F579" i="1" s="1"/>
  <c r="G578" i="1"/>
  <c r="E578" i="1"/>
  <c r="D578" i="1"/>
  <c r="F578" i="1" s="1"/>
  <c r="H578" i="1" s="1"/>
  <c r="G577" i="1"/>
  <c r="E577" i="1"/>
  <c r="D577" i="1"/>
  <c r="F577" i="1" s="1"/>
  <c r="G576" i="1"/>
  <c r="E576" i="1"/>
  <c r="D576" i="1"/>
  <c r="F576" i="1" s="1"/>
  <c r="H576" i="1" s="1"/>
  <c r="G575" i="1"/>
  <c r="E575" i="1"/>
  <c r="D575" i="1"/>
  <c r="F575" i="1" s="1"/>
  <c r="G574" i="1"/>
  <c r="E574" i="1"/>
  <c r="D574" i="1"/>
  <c r="F574" i="1" s="1"/>
  <c r="H574" i="1" s="1"/>
  <c r="G573" i="1"/>
  <c r="E573" i="1"/>
  <c r="D573" i="1"/>
  <c r="F573" i="1" s="1"/>
  <c r="G572" i="1"/>
  <c r="E572" i="1"/>
  <c r="D572" i="1"/>
  <c r="F572" i="1" s="1"/>
  <c r="H572" i="1" s="1"/>
  <c r="G571" i="1"/>
  <c r="E571" i="1"/>
  <c r="D571" i="1"/>
  <c r="F571" i="1" s="1"/>
  <c r="G570" i="1"/>
  <c r="E570" i="1"/>
  <c r="D570" i="1"/>
  <c r="F570" i="1" s="1"/>
  <c r="H570" i="1" s="1"/>
  <c r="G569" i="1"/>
  <c r="E569" i="1"/>
  <c r="D569" i="1"/>
  <c r="F569" i="1" s="1"/>
  <c r="G568" i="1"/>
  <c r="E568" i="1"/>
  <c r="D568" i="1"/>
  <c r="F568" i="1" s="1"/>
  <c r="H568" i="1" s="1"/>
  <c r="G567" i="1"/>
  <c r="E567" i="1"/>
  <c r="D567" i="1"/>
  <c r="F567" i="1" s="1"/>
  <c r="G566" i="1"/>
  <c r="E566" i="1"/>
  <c r="D566" i="1"/>
  <c r="F566" i="1" s="1"/>
  <c r="H566" i="1" s="1"/>
  <c r="G565" i="1"/>
  <c r="E565" i="1"/>
  <c r="D565" i="1"/>
  <c r="F565" i="1" s="1"/>
  <c r="G564" i="1"/>
  <c r="E564" i="1"/>
  <c r="D564" i="1"/>
  <c r="F564" i="1" s="1"/>
  <c r="H564" i="1" s="1"/>
  <c r="G563" i="1"/>
  <c r="E563" i="1"/>
  <c r="D563" i="1"/>
  <c r="F563" i="1" s="1"/>
  <c r="G562" i="1"/>
  <c r="E562" i="1"/>
  <c r="D562" i="1"/>
  <c r="F562" i="1" s="1"/>
  <c r="H562" i="1" s="1"/>
  <c r="G561" i="1"/>
  <c r="E561" i="1"/>
  <c r="D561" i="1"/>
  <c r="F561" i="1" s="1"/>
  <c r="G560" i="1"/>
  <c r="E560" i="1"/>
  <c r="D560" i="1"/>
  <c r="F560" i="1" s="1"/>
  <c r="H560" i="1" s="1"/>
  <c r="G559" i="1"/>
  <c r="E559" i="1"/>
  <c r="D559" i="1"/>
  <c r="F559" i="1" s="1"/>
  <c r="G558" i="1"/>
  <c r="E558" i="1"/>
  <c r="D558" i="1"/>
  <c r="F558" i="1" s="1"/>
  <c r="H558" i="1" s="1"/>
  <c r="G557" i="1"/>
  <c r="E557" i="1"/>
  <c r="D557" i="1"/>
  <c r="F557" i="1" s="1"/>
  <c r="G556" i="1"/>
  <c r="E556" i="1"/>
  <c r="D556" i="1"/>
  <c r="F556" i="1" s="1"/>
  <c r="H556" i="1" s="1"/>
  <c r="G555" i="1"/>
  <c r="E555" i="1"/>
  <c r="D555" i="1"/>
  <c r="F555" i="1" s="1"/>
  <c r="G554" i="1"/>
  <c r="E554" i="1"/>
  <c r="D554" i="1"/>
  <c r="F554" i="1" s="1"/>
  <c r="H554" i="1" s="1"/>
  <c r="G553" i="1"/>
  <c r="E553" i="1"/>
  <c r="D553" i="1"/>
  <c r="F553" i="1" s="1"/>
  <c r="G552" i="1"/>
  <c r="E552" i="1"/>
  <c r="D552" i="1"/>
  <c r="F552" i="1" s="1"/>
  <c r="H552" i="1" s="1"/>
  <c r="G551" i="1"/>
  <c r="E551" i="1"/>
  <c r="D551" i="1"/>
  <c r="F551" i="1" s="1"/>
  <c r="G550" i="1"/>
  <c r="E550" i="1"/>
  <c r="D550" i="1"/>
  <c r="F550" i="1" s="1"/>
  <c r="H550" i="1" s="1"/>
  <c r="G549" i="1"/>
  <c r="E549" i="1"/>
  <c r="D549" i="1"/>
  <c r="F549" i="1" s="1"/>
  <c r="G548" i="1"/>
  <c r="E548" i="1"/>
  <c r="D548" i="1"/>
  <c r="F548" i="1" s="1"/>
  <c r="H548" i="1" s="1"/>
  <c r="G547" i="1"/>
  <c r="E547" i="1"/>
  <c r="D547" i="1"/>
  <c r="F547" i="1" s="1"/>
  <c r="G546" i="1"/>
  <c r="E546" i="1"/>
  <c r="D546" i="1"/>
  <c r="F546" i="1" s="1"/>
  <c r="H546" i="1" s="1"/>
  <c r="G545" i="1"/>
  <c r="E545" i="1"/>
  <c r="D545" i="1"/>
  <c r="F545" i="1" s="1"/>
  <c r="G544" i="1"/>
  <c r="E544" i="1"/>
  <c r="D544" i="1"/>
  <c r="F544" i="1" s="1"/>
  <c r="H544" i="1" s="1"/>
  <c r="G543" i="1"/>
  <c r="E543" i="1"/>
  <c r="D543" i="1"/>
  <c r="F543" i="1" s="1"/>
  <c r="G542" i="1"/>
  <c r="E542" i="1"/>
  <c r="D542" i="1"/>
  <c r="F542" i="1" s="1"/>
  <c r="H542" i="1" s="1"/>
  <c r="G541" i="1"/>
  <c r="E541" i="1"/>
  <c r="D541" i="1"/>
  <c r="F541" i="1" s="1"/>
  <c r="G540" i="1"/>
  <c r="E540" i="1"/>
  <c r="D540" i="1"/>
  <c r="F540" i="1" s="1"/>
  <c r="H540" i="1" s="1"/>
  <c r="G539" i="1"/>
  <c r="E539" i="1"/>
  <c r="D539" i="1"/>
  <c r="F539" i="1" s="1"/>
  <c r="G538" i="1"/>
  <c r="E538" i="1"/>
  <c r="D538" i="1"/>
  <c r="F538" i="1" s="1"/>
  <c r="H538" i="1" s="1"/>
  <c r="G537" i="1"/>
  <c r="E537" i="1"/>
  <c r="D537" i="1"/>
  <c r="F537" i="1" s="1"/>
  <c r="G536" i="1"/>
  <c r="E536" i="1"/>
  <c r="D536" i="1"/>
  <c r="F536" i="1" s="1"/>
  <c r="H536" i="1" s="1"/>
  <c r="G535" i="1"/>
  <c r="E535" i="1"/>
  <c r="D535" i="1"/>
  <c r="F535" i="1" s="1"/>
  <c r="G534" i="1"/>
  <c r="E534" i="1"/>
  <c r="D534" i="1"/>
  <c r="F534" i="1" s="1"/>
  <c r="H534" i="1" s="1"/>
  <c r="G533" i="1"/>
  <c r="E533" i="1"/>
  <c r="D533" i="1"/>
  <c r="F533" i="1" s="1"/>
  <c r="G532" i="1"/>
  <c r="E532" i="1"/>
  <c r="D532" i="1"/>
  <c r="F532" i="1" s="1"/>
  <c r="H532" i="1" s="1"/>
  <c r="G531" i="1"/>
  <c r="E531" i="1"/>
  <c r="D531" i="1"/>
  <c r="F531" i="1" s="1"/>
  <c r="G530" i="1"/>
  <c r="E530" i="1"/>
  <c r="D530" i="1"/>
  <c r="F530" i="1" s="1"/>
  <c r="H530" i="1" s="1"/>
  <c r="G529" i="1"/>
  <c r="E529" i="1"/>
  <c r="D529" i="1"/>
  <c r="F529" i="1" s="1"/>
  <c r="G528" i="1"/>
  <c r="E528" i="1"/>
  <c r="D528" i="1"/>
  <c r="F528" i="1" s="1"/>
  <c r="H528" i="1" s="1"/>
  <c r="G527" i="1"/>
  <c r="E527" i="1"/>
  <c r="D527" i="1"/>
  <c r="F527" i="1" s="1"/>
  <c r="G526" i="1"/>
  <c r="E526" i="1"/>
  <c r="D526" i="1"/>
  <c r="F526" i="1" s="1"/>
  <c r="H526" i="1" s="1"/>
  <c r="G525" i="1"/>
  <c r="E525" i="1"/>
  <c r="D525" i="1"/>
  <c r="F525" i="1" s="1"/>
  <c r="G524" i="1"/>
  <c r="E524" i="1"/>
  <c r="D524" i="1"/>
  <c r="F524" i="1" s="1"/>
  <c r="H524" i="1" s="1"/>
  <c r="G523" i="1"/>
  <c r="E523" i="1"/>
  <c r="D523" i="1"/>
  <c r="F523" i="1" s="1"/>
  <c r="G522" i="1"/>
  <c r="E522" i="1"/>
  <c r="D522" i="1"/>
  <c r="F522" i="1" s="1"/>
  <c r="H522" i="1" s="1"/>
  <c r="G521" i="1"/>
  <c r="E521" i="1"/>
  <c r="D521" i="1"/>
  <c r="F521" i="1" s="1"/>
  <c r="G520" i="1"/>
  <c r="E520" i="1"/>
  <c r="D520" i="1"/>
  <c r="F520" i="1" s="1"/>
  <c r="H520" i="1" s="1"/>
  <c r="G519" i="1"/>
  <c r="E519" i="1"/>
  <c r="D519" i="1"/>
  <c r="F519" i="1" s="1"/>
  <c r="G518" i="1"/>
  <c r="E518" i="1"/>
  <c r="D518" i="1"/>
  <c r="F518" i="1" s="1"/>
  <c r="H518" i="1" s="1"/>
  <c r="G517" i="1"/>
  <c r="E517" i="1"/>
  <c r="D517" i="1"/>
  <c r="F517" i="1" s="1"/>
  <c r="G516" i="1"/>
  <c r="E516" i="1"/>
  <c r="D516" i="1"/>
  <c r="F516" i="1" s="1"/>
  <c r="H516" i="1" s="1"/>
  <c r="G515" i="1"/>
  <c r="E515" i="1"/>
  <c r="D515" i="1"/>
  <c r="F515" i="1" s="1"/>
  <c r="G514" i="1"/>
  <c r="E514" i="1"/>
  <c r="D514" i="1"/>
  <c r="F514" i="1" s="1"/>
  <c r="H514" i="1" s="1"/>
  <c r="G513" i="1"/>
  <c r="E513" i="1"/>
  <c r="D513" i="1"/>
  <c r="F513" i="1" s="1"/>
  <c r="G512" i="1"/>
  <c r="E512" i="1"/>
  <c r="D512" i="1"/>
  <c r="F512" i="1" s="1"/>
  <c r="H512" i="1" s="1"/>
  <c r="G511" i="1"/>
  <c r="E511" i="1"/>
  <c r="D511" i="1"/>
  <c r="F511" i="1" s="1"/>
  <c r="G510" i="1"/>
  <c r="E510" i="1"/>
  <c r="D510" i="1"/>
  <c r="F510" i="1" s="1"/>
  <c r="H510" i="1" s="1"/>
  <c r="G509" i="1"/>
  <c r="E509" i="1"/>
  <c r="D509" i="1"/>
  <c r="F509" i="1" s="1"/>
  <c r="G508" i="1"/>
  <c r="E508" i="1"/>
  <c r="D508" i="1"/>
  <c r="F508" i="1" s="1"/>
  <c r="H508" i="1" s="1"/>
  <c r="G507" i="1"/>
  <c r="E507" i="1"/>
  <c r="D507" i="1"/>
  <c r="F507" i="1" s="1"/>
  <c r="G506" i="1"/>
  <c r="E506" i="1"/>
  <c r="D506" i="1"/>
  <c r="F506" i="1" s="1"/>
  <c r="H506" i="1" s="1"/>
  <c r="G505" i="1"/>
  <c r="E505" i="1"/>
  <c r="D505" i="1"/>
  <c r="F505" i="1" s="1"/>
  <c r="G504" i="1"/>
  <c r="E504" i="1"/>
  <c r="D504" i="1"/>
  <c r="F504" i="1" s="1"/>
  <c r="H504" i="1" s="1"/>
  <c r="G503" i="1"/>
  <c r="E503" i="1"/>
  <c r="D503" i="1"/>
  <c r="F503" i="1" s="1"/>
  <c r="G502" i="1"/>
  <c r="E502" i="1"/>
  <c r="D502" i="1"/>
  <c r="F502" i="1" s="1"/>
  <c r="H502" i="1" s="1"/>
  <c r="G501" i="1"/>
  <c r="E501" i="1"/>
  <c r="D501" i="1"/>
  <c r="F501" i="1" s="1"/>
  <c r="G500" i="1"/>
  <c r="E500" i="1"/>
  <c r="F500" i="1" s="1"/>
  <c r="D500" i="1"/>
  <c r="G499" i="1"/>
  <c r="E499" i="1"/>
  <c r="F499" i="1" s="1"/>
  <c r="D499" i="1"/>
  <c r="G498" i="1"/>
  <c r="E498" i="1"/>
  <c r="F498" i="1" s="1"/>
  <c r="D498" i="1"/>
  <c r="G497" i="1"/>
  <c r="E497" i="1"/>
  <c r="F497" i="1" s="1"/>
  <c r="D497" i="1"/>
  <c r="G496" i="1"/>
  <c r="E496" i="1"/>
  <c r="F496" i="1" s="1"/>
  <c r="D496" i="1"/>
  <c r="G495" i="1"/>
  <c r="E495" i="1"/>
  <c r="F495" i="1" s="1"/>
  <c r="D495" i="1"/>
  <c r="G494" i="1"/>
  <c r="E494" i="1"/>
  <c r="F494" i="1" s="1"/>
  <c r="D494" i="1"/>
  <c r="G493" i="1"/>
  <c r="E493" i="1"/>
  <c r="F493" i="1" s="1"/>
  <c r="D493" i="1"/>
  <c r="G492" i="1"/>
  <c r="E492" i="1"/>
  <c r="F492" i="1" s="1"/>
  <c r="D492" i="1"/>
  <c r="G491" i="1"/>
  <c r="E491" i="1"/>
  <c r="D491" i="1"/>
  <c r="F491" i="1" s="1"/>
  <c r="G490" i="1"/>
  <c r="E490" i="1"/>
  <c r="D490" i="1"/>
  <c r="F490" i="1" s="1"/>
  <c r="G489" i="1"/>
  <c r="I499" i="1" s="1"/>
  <c r="E489" i="1"/>
  <c r="D489" i="1"/>
  <c r="F489" i="1" s="1"/>
  <c r="G488" i="1"/>
  <c r="E488" i="1"/>
  <c r="D488" i="1"/>
  <c r="I859" i="1" s="1"/>
  <c r="G487" i="1"/>
  <c r="E487" i="1"/>
  <c r="D487" i="1"/>
  <c r="F487" i="1" s="1"/>
  <c r="G486" i="1"/>
  <c r="E486" i="1"/>
  <c r="D486" i="1"/>
  <c r="F486" i="1" s="1"/>
  <c r="G485" i="1"/>
  <c r="E485" i="1"/>
  <c r="D485" i="1"/>
  <c r="F485" i="1" s="1"/>
  <c r="G484" i="1"/>
  <c r="E484" i="1"/>
  <c r="D484" i="1"/>
  <c r="F484" i="1" s="1"/>
  <c r="G483" i="1"/>
  <c r="E483" i="1"/>
  <c r="D483" i="1"/>
  <c r="F483" i="1" s="1"/>
  <c r="G482" i="1"/>
  <c r="E482" i="1"/>
  <c r="D482" i="1"/>
  <c r="F482" i="1" s="1"/>
  <c r="G481" i="1"/>
  <c r="E481" i="1"/>
  <c r="D481" i="1"/>
  <c r="F481" i="1" s="1"/>
  <c r="G480" i="1"/>
  <c r="E480" i="1"/>
  <c r="D480" i="1"/>
  <c r="F480" i="1" s="1"/>
  <c r="G479" i="1"/>
  <c r="E479" i="1"/>
  <c r="D479" i="1"/>
  <c r="F479" i="1" s="1"/>
  <c r="G478" i="1"/>
  <c r="E478" i="1"/>
  <c r="D478" i="1"/>
  <c r="F478" i="1" s="1"/>
  <c r="G477" i="1"/>
  <c r="E477" i="1"/>
  <c r="D477" i="1"/>
  <c r="F477" i="1" s="1"/>
  <c r="G476" i="1"/>
  <c r="E476" i="1"/>
  <c r="D476" i="1"/>
  <c r="F476" i="1" s="1"/>
  <c r="G475" i="1"/>
  <c r="E475" i="1"/>
  <c r="D475" i="1"/>
  <c r="F475" i="1" s="1"/>
  <c r="G474" i="1"/>
  <c r="E474" i="1"/>
  <c r="D474" i="1"/>
  <c r="F474" i="1" s="1"/>
  <c r="G473" i="1"/>
  <c r="E473" i="1"/>
  <c r="D473" i="1"/>
  <c r="F473" i="1" s="1"/>
  <c r="G472" i="1"/>
  <c r="E472" i="1"/>
  <c r="D472" i="1"/>
  <c r="F472" i="1" s="1"/>
  <c r="G471" i="1"/>
  <c r="E471" i="1"/>
  <c r="D471" i="1"/>
  <c r="F471" i="1" s="1"/>
  <c r="G470" i="1"/>
  <c r="E470" i="1"/>
  <c r="D470" i="1"/>
  <c r="F470" i="1" s="1"/>
  <c r="G469" i="1"/>
  <c r="E469" i="1"/>
  <c r="D469" i="1"/>
  <c r="F469" i="1" s="1"/>
  <c r="G468" i="1"/>
  <c r="E468" i="1"/>
  <c r="D468" i="1"/>
  <c r="F468" i="1" s="1"/>
  <c r="G467" i="1"/>
  <c r="E467" i="1"/>
  <c r="D467" i="1"/>
  <c r="F467" i="1" s="1"/>
  <c r="G466" i="1"/>
  <c r="E466" i="1"/>
  <c r="D466" i="1"/>
  <c r="F466" i="1" s="1"/>
  <c r="G465" i="1"/>
  <c r="E465" i="1"/>
  <c r="D465" i="1"/>
  <c r="F465" i="1" s="1"/>
  <c r="G464" i="1"/>
  <c r="E464" i="1"/>
  <c r="D464" i="1"/>
  <c r="F464" i="1" s="1"/>
  <c r="G463" i="1"/>
  <c r="E463" i="1"/>
  <c r="D463" i="1"/>
  <c r="F463" i="1" s="1"/>
  <c r="G462" i="1"/>
  <c r="E462" i="1"/>
  <c r="D462" i="1"/>
  <c r="F462" i="1" s="1"/>
  <c r="G461" i="1"/>
  <c r="E461" i="1"/>
  <c r="D461" i="1"/>
  <c r="F461" i="1" s="1"/>
  <c r="G460" i="1"/>
  <c r="E460" i="1"/>
  <c r="D460" i="1"/>
  <c r="F460" i="1" s="1"/>
  <c r="G459" i="1"/>
  <c r="E459" i="1"/>
  <c r="D459" i="1"/>
  <c r="F459" i="1" s="1"/>
  <c r="G458" i="1"/>
  <c r="E458" i="1"/>
  <c r="D458" i="1"/>
  <c r="F458" i="1" s="1"/>
  <c r="G457" i="1"/>
  <c r="E457" i="1"/>
  <c r="D457" i="1"/>
  <c r="F457" i="1" s="1"/>
  <c r="G456" i="1"/>
  <c r="E456" i="1"/>
  <c r="D456" i="1"/>
  <c r="F456" i="1" s="1"/>
  <c r="G455" i="1"/>
  <c r="E455" i="1"/>
  <c r="D455" i="1"/>
  <c r="F455" i="1" s="1"/>
  <c r="G454" i="1"/>
  <c r="E454" i="1"/>
  <c r="D454" i="1"/>
  <c r="F454" i="1" s="1"/>
  <c r="G453" i="1"/>
  <c r="E453" i="1"/>
  <c r="D453" i="1"/>
  <c r="F453" i="1" s="1"/>
  <c r="G452" i="1"/>
  <c r="E452" i="1"/>
  <c r="D452" i="1"/>
  <c r="F452" i="1" s="1"/>
  <c r="G451" i="1"/>
  <c r="E451" i="1"/>
  <c r="D451" i="1"/>
  <c r="F451" i="1" s="1"/>
  <c r="G450" i="1"/>
  <c r="E450" i="1"/>
  <c r="D450" i="1"/>
  <c r="F450" i="1" s="1"/>
  <c r="G449" i="1"/>
  <c r="E449" i="1"/>
  <c r="D449" i="1"/>
  <c r="F449" i="1" s="1"/>
  <c r="G448" i="1"/>
  <c r="E448" i="1"/>
  <c r="D448" i="1"/>
  <c r="F448" i="1" s="1"/>
  <c r="G447" i="1"/>
  <c r="E447" i="1"/>
  <c r="D447" i="1"/>
  <c r="F447" i="1" s="1"/>
  <c r="G446" i="1"/>
  <c r="E446" i="1"/>
  <c r="D446" i="1"/>
  <c r="F446" i="1" s="1"/>
  <c r="G445" i="1"/>
  <c r="E445" i="1"/>
  <c r="D445" i="1"/>
  <c r="F445" i="1" s="1"/>
  <c r="G444" i="1"/>
  <c r="E444" i="1"/>
  <c r="D444" i="1"/>
  <c r="F444" i="1" s="1"/>
  <c r="G443" i="1"/>
  <c r="E443" i="1"/>
  <c r="D443" i="1"/>
  <c r="F443" i="1" s="1"/>
  <c r="G442" i="1"/>
  <c r="E442" i="1"/>
  <c r="D442" i="1"/>
  <c r="F442" i="1" s="1"/>
  <c r="G441" i="1"/>
  <c r="E441" i="1"/>
  <c r="D441" i="1"/>
  <c r="F441" i="1" s="1"/>
  <c r="G440" i="1"/>
  <c r="E440" i="1"/>
  <c r="D440" i="1"/>
  <c r="F440" i="1" s="1"/>
  <c r="G439" i="1"/>
  <c r="E439" i="1"/>
  <c r="D439" i="1"/>
  <c r="F439" i="1" s="1"/>
  <c r="G438" i="1"/>
  <c r="E438" i="1"/>
  <c r="D438" i="1"/>
  <c r="F438" i="1" s="1"/>
  <c r="G437" i="1"/>
  <c r="E437" i="1"/>
  <c r="D437" i="1"/>
  <c r="F437" i="1" s="1"/>
  <c r="G436" i="1"/>
  <c r="E436" i="1"/>
  <c r="D436" i="1"/>
  <c r="F436" i="1" s="1"/>
  <c r="G435" i="1"/>
  <c r="E435" i="1"/>
  <c r="D435" i="1"/>
  <c r="F435" i="1" s="1"/>
  <c r="G434" i="1"/>
  <c r="E434" i="1"/>
  <c r="D434" i="1"/>
  <c r="F434" i="1" s="1"/>
  <c r="G433" i="1"/>
  <c r="E433" i="1"/>
  <c r="D433" i="1"/>
  <c r="F433" i="1" s="1"/>
  <c r="G432" i="1"/>
  <c r="E432" i="1"/>
  <c r="D432" i="1"/>
  <c r="F432" i="1" s="1"/>
  <c r="G431" i="1"/>
  <c r="E431" i="1"/>
  <c r="D431" i="1"/>
  <c r="F431" i="1" s="1"/>
  <c r="G430" i="1"/>
  <c r="E430" i="1"/>
  <c r="D430" i="1"/>
  <c r="F430" i="1" s="1"/>
  <c r="G429" i="1"/>
  <c r="E429" i="1"/>
  <c r="D429" i="1"/>
  <c r="F429" i="1" s="1"/>
  <c r="G428" i="1"/>
  <c r="E428" i="1"/>
  <c r="D428" i="1"/>
  <c r="F428" i="1" s="1"/>
  <c r="G427" i="1"/>
  <c r="E427" i="1"/>
  <c r="D427" i="1"/>
  <c r="F427" i="1" s="1"/>
  <c r="G426" i="1"/>
  <c r="E426" i="1"/>
  <c r="D426" i="1"/>
  <c r="F426" i="1" s="1"/>
  <c r="G425" i="1"/>
  <c r="E425" i="1"/>
  <c r="D425" i="1"/>
  <c r="F425" i="1" s="1"/>
  <c r="G424" i="1"/>
  <c r="E424" i="1"/>
  <c r="D424" i="1"/>
  <c r="F424" i="1" s="1"/>
  <c r="G423" i="1"/>
  <c r="E423" i="1"/>
  <c r="D423" i="1"/>
  <c r="F423" i="1" s="1"/>
  <c r="G422" i="1"/>
  <c r="E422" i="1"/>
  <c r="D422" i="1"/>
  <c r="F422" i="1" s="1"/>
  <c r="G421" i="1"/>
  <c r="E421" i="1"/>
  <c r="D421" i="1"/>
  <c r="F421" i="1" s="1"/>
  <c r="G420" i="1"/>
  <c r="E420" i="1"/>
  <c r="D420" i="1"/>
  <c r="F420" i="1" s="1"/>
  <c r="G419" i="1"/>
  <c r="E419" i="1"/>
  <c r="D419" i="1"/>
  <c r="F419" i="1" s="1"/>
  <c r="G418" i="1"/>
  <c r="E418" i="1"/>
  <c r="D418" i="1"/>
  <c r="F418" i="1" s="1"/>
  <c r="G417" i="1"/>
  <c r="E417" i="1"/>
  <c r="D417" i="1"/>
  <c r="F417" i="1" s="1"/>
  <c r="I416" i="1"/>
  <c r="G416" i="1"/>
  <c r="E416" i="1"/>
  <c r="D416" i="1"/>
  <c r="F416" i="1" s="1"/>
  <c r="G415" i="1"/>
  <c r="E415" i="1"/>
  <c r="D415" i="1"/>
  <c r="F415" i="1" s="1"/>
  <c r="G414" i="1"/>
  <c r="E414" i="1"/>
  <c r="D414" i="1"/>
  <c r="F414" i="1" s="1"/>
  <c r="G413" i="1"/>
  <c r="E413" i="1"/>
  <c r="D413" i="1"/>
  <c r="F413" i="1" s="1"/>
  <c r="G412" i="1"/>
  <c r="E412" i="1"/>
  <c r="D412" i="1"/>
  <c r="F412" i="1" s="1"/>
  <c r="G411" i="1"/>
  <c r="E411" i="1"/>
  <c r="D411" i="1"/>
  <c r="F411" i="1" s="1"/>
  <c r="G410" i="1"/>
  <c r="E410" i="1"/>
  <c r="D410" i="1"/>
  <c r="F410" i="1" s="1"/>
  <c r="G409" i="1"/>
  <c r="E409" i="1"/>
  <c r="D409" i="1"/>
  <c r="F409" i="1" s="1"/>
  <c r="I408" i="1"/>
  <c r="G408" i="1"/>
  <c r="E408" i="1"/>
  <c r="D408" i="1"/>
  <c r="F408" i="1" s="1"/>
  <c r="I407" i="1"/>
  <c r="G407" i="1"/>
  <c r="E407" i="1"/>
  <c r="D407" i="1"/>
  <c r="F407" i="1" s="1"/>
  <c r="I406" i="1"/>
  <c r="G406" i="1"/>
  <c r="E406" i="1"/>
  <c r="D406" i="1"/>
  <c r="F406" i="1" s="1"/>
  <c r="I405" i="1"/>
  <c r="G405" i="1"/>
  <c r="E405" i="1"/>
  <c r="D405" i="1"/>
  <c r="F405" i="1" s="1"/>
  <c r="I404" i="1"/>
  <c r="G404" i="1"/>
  <c r="E404" i="1"/>
  <c r="D404" i="1"/>
  <c r="F404" i="1" s="1"/>
  <c r="I403" i="1"/>
  <c r="G403" i="1"/>
  <c r="E403" i="1"/>
  <c r="D403" i="1"/>
  <c r="F403" i="1" s="1"/>
  <c r="I402" i="1"/>
  <c r="G402" i="1"/>
  <c r="E402" i="1"/>
  <c r="D402" i="1"/>
  <c r="F402" i="1" s="1"/>
  <c r="I401" i="1"/>
  <c r="G401" i="1"/>
  <c r="E401" i="1"/>
  <c r="D401" i="1"/>
  <c r="F401" i="1" s="1"/>
  <c r="I400" i="1"/>
  <c r="G400" i="1"/>
  <c r="E400" i="1"/>
  <c r="D400" i="1"/>
  <c r="F400" i="1" s="1"/>
  <c r="I399" i="1"/>
  <c r="G399" i="1"/>
  <c r="E399" i="1"/>
  <c r="D399" i="1"/>
  <c r="F399" i="1" s="1"/>
  <c r="I398" i="1"/>
  <c r="G398" i="1"/>
  <c r="E398" i="1"/>
  <c r="D398" i="1"/>
  <c r="F398" i="1" s="1"/>
  <c r="I397" i="1"/>
  <c r="G397" i="1"/>
  <c r="E397" i="1"/>
  <c r="D397" i="1"/>
  <c r="F397" i="1" s="1"/>
  <c r="I396" i="1"/>
  <c r="G396" i="1"/>
  <c r="E396" i="1"/>
  <c r="D396" i="1"/>
  <c r="F396" i="1" s="1"/>
  <c r="I395" i="1"/>
  <c r="G395" i="1"/>
  <c r="E395" i="1"/>
  <c r="D395" i="1"/>
  <c r="F395" i="1" s="1"/>
  <c r="I394" i="1"/>
  <c r="G394" i="1"/>
  <c r="E394" i="1"/>
  <c r="D394" i="1"/>
  <c r="F394" i="1" s="1"/>
  <c r="I393" i="1"/>
  <c r="G393" i="1"/>
  <c r="E393" i="1"/>
  <c r="D393" i="1"/>
  <c r="F393" i="1" s="1"/>
  <c r="I392" i="1"/>
  <c r="G392" i="1"/>
  <c r="E392" i="1"/>
  <c r="D392" i="1"/>
  <c r="F392" i="1" s="1"/>
  <c r="I391" i="1"/>
  <c r="G391" i="1"/>
  <c r="E391" i="1"/>
  <c r="D391" i="1"/>
  <c r="F391" i="1" s="1"/>
  <c r="I390" i="1"/>
  <c r="G390" i="1"/>
  <c r="E390" i="1"/>
  <c r="D390" i="1"/>
  <c r="F390" i="1" s="1"/>
  <c r="I389" i="1"/>
  <c r="G389" i="1"/>
  <c r="E389" i="1"/>
  <c r="D389" i="1"/>
  <c r="F389" i="1" s="1"/>
  <c r="I388" i="1"/>
  <c r="G388" i="1"/>
  <c r="E388" i="1"/>
  <c r="D388" i="1"/>
  <c r="F388" i="1" s="1"/>
  <c r="I387" i="1"/>
  <c r="G387" i="1"/>
  <c r="E387" i="1"/>
  <c r="D387" i="1"/>
  <c r="F387" i="1" s="1"/>
  <c r="I386" i="1"/>
  <c r="G386" i="1"/>
  <c r="E386" i="1"/>
  <c r="D386" i="1"/>
  <c r="F386" i="1" s="1"/>
  <c r="I385" i="1"/>
  <c r="G385" i="1"/>
  <c r="E385" i="1"/>
  <c r="D385" i="1"/>
  <c r="F385" i="1" s="1"/>
  <c r="I384" i="1"/>
  <c r="G384" i="1"/>
  <c r="E384" i="1"/>
  <c r="D384" i="1"/>
  <c r="F384" i="1" s="1"/>
  <c r="I383" i="1"/>
  <c r="G383" i="1"/>
  <c r="E383" i="1"/>
  <c r="D383" i="1"/>
  <c r="F383" i="1" s="1"/>
  <c r="I382" i="1"/>
  <c r="G382" i="1"/>
  <c r="E382" i="1"/>
  <c r="D382" i="1"/>
  <c r="F382" i="1" s="1"/>
  <c r="I381" i="1"/>
  <c r="G381" i="1"/>
  <c r="E381" i="1"/>
  <c r="D381" i="1"/>
  <c r="F381" i="1" s="1"/>
  <c r="I380" i="1"/>
  <c r="G380" i="1"/>
  <c r="E380" i="1"/>
  <c r="D380" i="1"/>
  <c r="F380" i="1" s="1"/>
  <c r="I379" i="1"/>
  <c r="G379" i="1"/>
  <c r="E379" i="1"/>
  <c r="D379" i="1"/>
  <c r="F379" i="1" s="1"/>
  <c r="I378" i="1"/>
  <c r="G378" i="1"/>
  <c r="E378" i="1"/>
  <c r="D378" i="1"/>
  <c r="F378" i="1" s="1"/>
  <c r="I377" i="1"/>
  <c r="G377" i="1"/>
  <c r="E377" i="1"/>
  <c r="D377" i="1"/>
  <c r="F377" i="1" s="1"/>
  <c r="I376" i="1"/>
  <c r="G376" i="1"/>
  <c r="E376" i="1"/>
  <c r="D376" i="1"/>
  <c r="F376" i="1" s="1"/>
  <c r="I375" i="1"/>
  <c r="G375" i="1"/>
  <c r="E375" i="1"/>
  <c r="D375" i="1"/>
  <c r="F375" i="1" s="1"/>
  <c r="I374" i="1"/>
  <c r="G374" i="1"/>
  <c r="E374" i="1"/>
  <c r="D374" i="1"/>
  <c r="F374" i="1" s="1"/>
  <c r="I373" i="1"/>
  <c r="G373" i="1"/>
  <c r="E373" i="1"/>
  <c r="D373" i="1"/>
  <c r="F373" i="1" s="1"/>
  <c r="I372" i="1"/>
  <c r="G372" i="1"/>
  <c r="E372" i="1"/>
  <c r="D372" i="1"/>
  <c r="F372" i="1" s="1"/>
  <c r="I371" i="1"/>
  <c r="G371" i="1"/>
  <c r="E371" i="1"/>
  <c r="D371" i="1"/>
  <c r="F371" i="1" s="1"/>
  <c r="I370" i="1"/>
  <c r="G370" i="1"/>
  <c r="E370" i="1"/>
  <c r="D370" i="1"/>
  <c r="F370" i="1" s="1"/>
  <c r="I369" i="1"/>
  <c r="G369" i="1"/>
  <c r="E369" i="1"/>
  <c r="D369" i="1"/>
  <c r="F369" i="1" s="1"/>
  <c r="I368" i="1"/>
  <c r="G368" i="1"/>
  <c r="E368" i="1"/>
  <c r="D368" i="1"/>
  <c r="F368" i="1" s="1"/>
  <c r="I367" i="1"/>
  <c r="G367" i="1"/>
  <c r="E367" i="1"/>
  <c r="D367" i="1"/>
  <c r="F367" i="1" s="1"/>
  <c r="I366" i="1"/>
  <c r="G366" i="1"/>
  <c r="E366" i="1"/>
  <c r="D366" i="1"/>
  <c r="F366" i="1" s="1"/>
  <c r="I365" i="1"/>
  <c r="G365" i="1"/>
  <c r="E365" i="1"/>
  <c r="D365" i="1"/>
  <c r="F365" i="1" s="1"/>
  <c r="I364" i="1"/>
  <c r="G364" i="1"/>
  <c r="E364" i="1"/>
  <c r="D364" i="1"/>
  <c r="F364" i="1" s="1"/>
  <c r="I363" i="1"/>
  <c r="G363" i="1"/>
  <c r="E363" i="1"/>
  <c r="D363" i="1"/>
  <c r="F363" i="1" s="1"/>
  <c r="I362" i="1"/>
  <c r="G362" i="1"/>
  <c r="E362" i="1"/>
  <c r="D362" i="1"/>
  <c r="F362" i="1" s="1"/>
  <c r="I361" i="1"/>
  <c r="G361" i="1"/>
  <c r="E361" i="1"/>
  <c r="D361" i="1"/>
  <c r="F361" i="1" s="1"/>
  <c r="I360" i="1"/>
  <c r="G360" i="1"/>
  <c r="E360" i="1"/>
  <c r="D360" i="1"/>
  <c r="F360" i="1" s="1"/>
  <c r="I359" i="1"/>
  <c r="G359" i="1"/>
  <c r="E359" i="1"/>
  <c r="D359" i="1"/>
  <c r="F359" i="1" s="1"/>
  <c r="I358" i="1"/>
  <c r="G358" i="1"/>
  <c r="E358" i="1"/>
  <c r="D358" i="1"/>
  <c r="F358" i="1" s="1"/>
  <c r="I357" i="1"/>
  <c r="G357" i="1"/>
  <c r="E357" i="1"/>
  <c r="D357" i="1"/>
  <c r="F357" i="1" s="1"/>
  <c r="I356" i="1"/>
  <c r="G356" i="1"/>
  <c r="E356" i="1"/>
  <c r="D356" i="1"/>
  <c r="F356" i="1" s="1"/>
  <c r="I355" i="1"/>
  <c r="G355" i="1"/>
  <c r="E355" i="1"/>
  <c r="D355" i="1"/>
  <c r="F355" i="1" s="1"/>
  <c r="I354" i="1"/>
  <c r="G354" i="1"/>
  <c r="E354" i="1"/>
  <c r="D354" i="1"/>
  <c r="F354" i="1" s="1"/>
  <c r="I353" i="1"/>
  <c r="G353" i="1"/>
  <c r="E353" i="1"/>
  <c r="D353" i="1"/>
  <c r="F353" i="1" s="1"/>
  <c r="I352" i="1"/>
  <c r="G352" i="1"/>
  <c r="E352" i="1"/>
  <c r="D352" i="1"/>
  <c r="F352" i="1" s="1"/>
  <c r="I351" i="1"/>
  <c r="G351" i="1"/>
  <c r="E351" i="1"/>
  <c r="D351" i="1"/>
  <c r="F351" i="1" s="1"/>
  <c r="I350" i="1"/>
  <c r="G350" i="1"/>
  <c r="E350" i="1"/>
  <c r="D350" i="1"/>
  <c r="F350" i="1" s="1"/>
  <c r="I349" i="1"/>
  <c r="G349" i="1"/>
  <c r="E349" i="1"/>
  <c r="D349" i="1"/>
  <c r="F349" i="1" s="1"/>
  <c r="I348" i="1"/>
  <c r="G348" i="1"/>
  <c r="E348" i="1"/>
  <c r="D348" i="1"/>
  <c r="F348" i="1" s="1"/>
  <c r="I347" i="1"/>
  <c r="G347" i="1"/>
  <c r="E347" i="1"/>
  <c r="D347" i="1"/>
  <c r="F347" i="1" s="1"/>
  <c r="I346" i="1"/>
  <c r="G346" i="1"/>
  <c r="E346" i="1"/>
  <c r="D346" i="1"/>
  <c r="F346" i="1" s="1"/>
  <c r="I345" i="1"/>
  <c r="G345" i="1"/>
  <c r="E345" i="1"/>
  <c r="D345" i="1"/>
  <c r="F345" i="1" s="1"/>
  <c r="I344" i="1"/>
  <c r="G344" i="1"/>
  <c r="E344" i="1"/>
  <c r="D344" i="1"/>
  <c r="F344" i="1" s="1"/>
  <c r="I343" i="1"/>
  <c r="G343" i="1"/>
  <c r="E343" i="1"/>
  <c r="D343" i="1"/>
  <c r="F343" i="1" s="1"/>
  <c r="I342" i="1"/>
  <c r="G342" i="1"/>
  <c r="E342" i="1"/>
  <c r="D342" i="1"/>
  <c r="F342" i="1" s="1"/>
  <c r="I341" i="1"/>
  <c r="G341" i="1"/>
  <c r="E341" i="1"/>
  <c r="D341" i="1"/>
  <c r="F341" i="1" s="1"/>
  <c r="I340" i="1"/>
  <c r="G340" i="1"/>
  <c r="E340" i="1"/>
  <c r="D340" i="1"/>
  <c r="F340" i="1" s="1"/>
  <c r="I339" i="1"/>
  <c r="G339" i="1"/>
  <c r="E339" i="1"/>
  <c r="D339" i="1"/>
  <c r="F339" i="1" s="1"/>
  <c r="I338" i="1"/>
  <c r="G338" i="1"/>
  <c r="E338" i="1"/>
  <c r="D338" i="1"/>
  <c r="F338" i="1" s="1"/>
  <c r="I337" i="1"/>
  <c r="G337" i="1"/>
  <c r="E337" i="1"/>
  <c r="D337" i="1"/>
  <c r="F337" i="1" s="1"/>
  <c r="I336" i="1"/>
  <c r="G336" i="1"/>
  <c r="E336" i="1"/>
  <c r="D336" i="1"/>
  <c r="F336" i="1" s="1"/>
  <c r="I335" i="1"/>
  <c r="G335" i="1"/>
  <c r="E335" i="1"/>
  <c r="D335" i="1"/>
  <c r="F335" i="1" s="1"/>
  <c r="I334" i="1"/>
  <c r="G334" i="1"/>
  <c r="E334" i="1"/>
  <c r="D334" i="1"/>
  <c r="F334" i="1" s="1"/>
  <c r="I333" i="1"/>
  <c r="G333" i="1"/>
  <c r="E333" i="1"/>
  <c r="D333" i="1"/>
  <c r="F333" i="1" s="1"/>
  <c r="I332" i="1"/>
  <c r="G332" i="1"/>
  <c r="E332" i="1"/>
  <c r="D332" i="1"/>
  <c r="F332" i="1" s="1"/>
  <c r="I331" i="1"/>
  <c r="G331" i="1"/>
  <c r="E331" i="1"/>
  <c r="D331" i="1"/>
  <c r="F331" i="1" s="1"/>
  <c r="I330" i="1"/>
  <c r="G330" i="1"/>
  <c r="E330" i="1"/>
  <c r="D330" i="1"/>
  <c r="F330" i="1" s="1"/>
  <c r="I329" i="1"/>
  <c r="G329" i="1"/>
  <c r="E329" i="1"/>
  <c r="D329" i="1"/>
  <c r="F329" i="1" s="1"/>
  <c r="I328" i="1"/>
  <c r="G328" i="1"/>
  <c r="E328" i="1"/>
  <c r="D328" i="1"/>
  <c r="F328" i="1" s="1"/>
  <c r="I327" i="1"/>
  <c r="G327" i="1"/>
  <c r="E327" i="1"/>
  <c r="D327" i="1"/>
  <c r="F327" i="1" s="1"/>
  <c r="I326" i="1"/>
  <c r="G326" i="1"/>
  <c r="E326" i="1"/>
  <c r="D326" i="1"/>
  <c r="F326" i="1" s="1"/>
  <c r="I325" i="1"/>
  <c r="G325" i="1"/>
  <c r="E325" i="1"/>
  <c r="D325" i="1"/>
  <c r="F325" i="1" s="1"/>
  <c r="I324" i="1"/>
  <c r="G324" i="1"/>
  <c r="E324" i="1"/>
  <c r="D324" i="1"/>
  <c r="F324" i="1" s="1"/>
  <c r="I323" i="1"/>
  <c r="G323" i="1"/>
  <c r="E323" i="1"/>
  <c r="D323" i="1"/>
  <c r="F323" i="1" s="1"/>
  <c r="I322" i="1"/>
  <c r="G322" i="1"/>
  <c r="E322" i="1"/>
  <c r="D322" i="1"/>
  <c r="F322" i="1" s="1"/>
  <c r="I321" i="1"/>
  <c r="G321" i="1"/>
  <c r="E321" i="1"/>
  <c r="D321" i="1"/>
  <c r="F321" i="1" s="1"/>
  <c r="I320" i="1"/>
  <c r="G320" i="1"/>
  <c r="E320" i="1"/>
  <c r="D320" i="1"/>
  <c r="F320" i="1" s="1"/>
  <c r="I319" i="1"/>
  <c r="G319" i="1"/>
  <c r="E319" i="1"/>
  <c r="D319" i="1"/>
  <c r="F319" i="1" s="1"/>
  <c r="I318" i="1"/>
  <c r="G318" i="1"/>
  <c r="E318" i="1"/>
  <c r="D318" i="1"/>
  <c r="F318" i="1" s="1"/>
  <c r="I317" i="1"/>
  <c r="G317" i="1"/>
  <c r="E317" i="1"/>
  <c r="D317" i="1"/>
  <c r="F317" i="1" s="1"/>
  <c r="I316" i="1"/>
  <c r="G316" i="1"/>
  <c r="E316" i="1"/>
  <c r="D316" i="1"/>
  <c r="F316" i="1" s="1"/>
  <c r="I315" i="1"/>
  <c r="G315" i="1"/>
  <c r="E315" i="1"/>
  <c r="D315" i="1"/>
  <c r="F315" i="1" s="1"/>
  <c r="I314" i="1"/>
  <c r="G314" i="1"/>
  <c r="E314" i="1"/>
  <c r="D314" i="1"/>
  <c r="F314" i="1" s="1"/>
  <c r="I313" i="1"/>
  <c r="G313" i="1"/>
  <c r="E313" i="1"/>
  <c r="D313" i="1"/>
  <c r="F313" i="1" s="1"/>
  <c r="I312" i="1"/>
  <c r="G312" i="1"/>
  <c r="E312" i="1"/>
  <c r="D312" i="1"/>
  <c r="F312" i="1" s="1"/>
  <c r="I311" i="1"/>
  <c r="G311" i="1"/>
  <c r="E311" i="1"/>
  <c r="D311" i="1"/>
  <c r="F311" i="1" s="1"/>
  <c r="I310" i="1"/>
  <c r="G310" i="1"/>
  <c r="E310" i="1"/>
  <c r="D310" i="1"/>
  <c r="F310" i="1" s="1"/>
  <c r="I309" i="1"/>
  <c r="G309" i="1"/>
  <c r="E309" i="1"/>
  <c r="D309" i="1"/>
  <c r="F309" i="1" s="1"/>
  <c r="I308" i="1"/>
  <c r="G308" i="1"/>
  <c r="E308" i="1"/>
  <c r="D308" i="1"/>
  <c r="F308" i="1" s="1"/>
  <c r="I307" i="1"/>
  <c r="G307" i="1"/>
  <c r="E307" i="1"/>
  <c r="D307" i="1"/>
  <c r="F307" i="1" s="1"/>
  <c r="I306" i="1"/>
  <c r="G306" i="1"/>
  <c r="E306" i="1"/>
  <c r="D306" i="1"/>
  <c r="F306" i="1" s="1"/>
  <c r="I305" i="1"/>
  <c r="G305" i="1"/>
  <c r="E305" i="1"/>
  <c r="D305" i="1"/>
  <c r="F305" i="1" s="1"/>
  <c r="I304" i="1"/>
  <c r="G304" i="1"/>
  <c r="E304" i="1"/>
  <c r="D304" i="1"/>
  <c r="F304" i="1" s="1"/>
  <c r="I303" i="1"/>
  <c r="G303" i="1"/>
  <c r="E303" i="1"/>
  <c r="D303" i="1"/>
  <c r="F303" i="1" s="1"/>
  <c r="I302" i="1"/>
  <c r="G302" i="1"/>
  <c r="E302" i="1"/>
  <c r="D302" i="1"/>
  <c r="F302" i="1" s="1"/>
  <c r="I301" i="1"/>
  <c r="G301" i="1"/>
  <c r="E301" i="1"/>
  <c r="D301" i="1"/>
  <c r="F301" i="1" s="1"/>
  <c r="I300" i="1"/>
  <c r="G300" i="1"/>
  <c r="E300" i="1"/>
  <c r="D300" i="1"/>
  <c r="F300" i="1" s="1"/>
  <c r="I299" i="1"/>
  <c r="G299" i="1"/>
  <c r="E299" i="1"/>
  <c r="D299" i="1"/>
  <c r="F299" i="1" s="1"/>
  <c r="I298" i="1"/>
  <c r="G298" i="1"/>
  <c r="E298" i="1"/>
  <c r="D298" i="1"/>
  <c r="F298" i="1" s="1"/>
  <c r="I297" i="1"/>
  <c r="G297" i="1"/>
  <c r="E297" i="1"/>
  <c r="D297" i="1"/>
  <c r="F297" i="1" s="1"/>
  <c r="I296" i="1"/>
  <c r="G296" i="1"/>
  <c r="E296" i="1"/>
  <c r="D296" i="1"/>
  <c r="F296" i="1" s="1"/>
  <c r="I295" i="1"/>
  <c r="G295" i="1"/>
  <c r="E295" i="1"/>
  <c r="D295" i="1"/>
  <c r="F295" i="1" s="1"/>
  <c r="I294" i="1"/>
  <c r="G294" i="1"/>
  <c r="E294" i="1"/>
  <c r="D294" i="1"/>
  <c r="F294" i="1" s="1"/>
  <c r="I293" i="1"/>
  <c r="G293" i="1"/>
  <c r="E293" i="1"/>
  <c r="D293" i="1"/>
  <c r="F293" i="1" s="1"/>
  <c r="I292" i="1"/>
  <c r="G292" i="1"/>
  <c r="E292" i="1"/>
  <c r="D292" i="1"/>
  <c r="F292" i="1" s="1"/>
  <c r="I291" i="1"/>
  <c r="G291" i="1"/>
  <c r="E291" i="1"/>
  <c r="D291" i="1"/>
  <c r="F291" i="1" s="1"/>
  <c r="I290" i="1"/>
  <c r="G290" i="1"/>
  <c r="E290" i="1"/>
  <c r="D290" i="1"/>
  <c r="F290" i="1" s="1"/>
  <c r="I289" i="1"/>
  <c r="G289" i="1"/>
  <c r="E289" i="1"/>
  <c r="D289" i="1"/>
  <c r="F289" i="1" s="1"/>
  <c r="I288" i="1"/>
  <c r="G288" i="1"/>
  <c r="E288" i="1"/>
  <c r="D288" i="1"/>
  <c r="F288" i="1" s="1"/>
  <c r="I287" i="1"/>
  <c r="G287" i="1"/>
  <c r="E287" i="1"/>
  <c r="D287" i="1"/>
  <c r="F287" i="1" s="1"/>
  <c r="I286" i="1"/>
  <c r="G286" i="1"/>
  <c r="E286" i="1"/>
  <c r="D286" i="1"/>
  <c r="F286" i="1" s="1"/>
  <c r="I285" i="1"/>
  <c r="G285" i="1"/>
  <c r="E285" i="1"/>
  <c r="D285" i="1"/>
  <c r="F285" i="1" s="1"/>
  <c r="I284" i="1"/>
  <c r="G284" i="1"/>
  <c r="E284" i="1"/>
  <c r="D284" i="1"/>
  <c r="F284" i="1" s="1"/>
  <c r="I283" i="1"/>
  <c r="G283" i="1"/>
  <c r="E283" i="1"/>
  <c r="D283" i="1"/>
  <c r="F283" i="1" s="1"/>
  <c r="I282" i="1"/>
  <c r="G282" i="1"/>
  <c r="E282" i="1"/>
  <c r="D282" i="1"/>
  <c r="F282" i="1" s="1"/>
  <c r="I281" i="1"/>
  <c r="G281" i="1"/>
  <c r="E281" i="1"/>
  <c r="D281" i="1"/>
  <c r="F281" i="1" s="1"/>
  <c r="I280" i="1"/>
  <c r="G280" i="1"/>
  <c r="E280" i="1"/>
  <c r="D280" i="1"/>
  <c r="F280" i="1" s="1"/>
  <c r="I279" i="1"/>
  <c r="G279" i="1"/>
  <c r="E279" i="1"/>
  <c r="D279" i="1"/>
  <c r="F279" i="1" s="1"/>
  <c r="I278" i="1"/>
  <c r="G278" i="1"/>
  <c r="E278" i="1"/>
  <c r="D278" i="1"/>
  <c r="F278" i="1" s="1"/>
  <c r="I277" i="1"/>
  <c r="G277" i="1"/>
  <c r="E277" i="1"/>
  <c r="D277" i="1"/>
  <c r="F277" i="1" s="1"/>
  <c r="I276" i="1"/>
  <c r="G276" i="1"/>
  <c r="E276" i="1"/>
  <c r="D276" i="1"/>
  <c r="F276" i="1" s="1"/>
  <c r="I275" i="1"/>
  <c r="G275" i="1"/>
  <c r="E275" i="1"/>
  <c r="D275" i="1"/>
  <c r="F275" i="1" s="1"/>
  <c r="I274" i="1"/>
  <c r="G274" i="1"/>
  <c r="E274" i="1"/>
  <c r="D274" i="1"/>
  <c r="F274" i="1" s="1"/>
  <c r="I273" i="1"/>
  <c r="G273" i="1"/>
  <c r="E273" i="1"/>
  <c r="D273" i="1"/>
  <c r="F273" i="1" s="1"/>
  <c r="I272" i="1"/>
  <c r="G272" i="1"/>
  <c r="E272" i="1"/>
  <c r="D272" i="1"/>
  <c r="F272" i="1" s="1"/>
  <c r="I271" i="1"/>
  <c r="G271" i="1"/>
  <c r="E271" i="1"/>
  <c r="D271" i="1"/>
  <c r="F271" i="1" s="1"/>
  <c r="I270" i="1"/>
  <c r="G270" i="1"/>
  <c r="E270" i="1"/>
  <c r="D270" i="1"/>
  <c r="F270" i="1" s="1"/>
  <c r="I269" i="1"/>
  <c r="G269" i="1"/>
  <c r="E269" i="1"/>
  <c r="D269" i="1"/>
  <c r="F269" i="1" s="1"/>
  <c r="I268" i="1"/>
  <c r="G268" i="1"/>
  <c r="E268" i="1"/>
  <c r="D268" i="1"/>
  <c r="F268" i="1" s="1"/>
  <c r="I267" i="1"/>
  <c r="G267" i="1"/>
  <c r="E267" i="1"/>
  <c r="D267" i="1"/>
  <c r="F267" i="1" s="1"/>
  <c r="I266" i="1"/>
  <c r="G266" i="1"/>
  <c r="E266" i="1"/>
  <c r="D266" i="1"/>
  <c r="F266" i="1" s="1"/>
  <c r="I265" i="1"/>
  <c r="G265" i="1"/>
  <c r="E265" i="1"/>
  <c r="D265" i="1"/>
  <c r="F265" i="1" s="1"/>
  <c r="I264" i="1"/>
  <c r="G264" i="1"/>
  <c r="E264" i="1"/>
  <c r="D264" i="1"/>
  <c r="F264" i="1" s="1"/>
  <c r="I263" i="1"/>
  <c r="G263" i="1"/>
  <c r="E263" i="1"/>
  <c r="D263" i="1"/>
  <c r="F263" i="1" s="1"/>
  <c r="I262" i="1"/>
  <c r="G262" i="1"/>
  <c r="E262" i="1"/>
  <c r="D262" i="1"/>
  <c r="F262" i="1" s="1"/>
  <c r="I261" i="1"/>
  <c r="G261" i="1"/>
  <c r="E261" i="1"/>
  <c r="D261" i="1"/>
  <c r="F261" i="1" s="1"/>
  <c r="I260" i="1"/>
  <c r="G260" i="1"/>
  <c r="E260" i="1"/>
  <c r="D260" i="1"/>
  <c r="F260" i="1" s="1"/>
  <c r="I259" i="1"/>
  <c r="G259" i="1"/>
  <c r="E259" i="1"/>
  <c r="D259" i="1"/>
  <c r="F259" i="1" s="1"/>
  <c r="I258" i="1"/>
  <c r="G258" i="1"/>
  <c r="E258" i="1"/>
  <c r="D258" i="1"/>
  <c r="F258" i="1" s="1"/>
  <c r="I257" i="1"/>
  <c r="G257" i="1"/>
  <c r="E257" i="1"/>
  <c r="D257" i="1"/>
  <c r="F257" i="1" s="1"/>
  <c r="I256" i="1"/>
  <c r="G256" i="1"/>
  <c r="E256" i="1"/>
  <c r="D256" i="1"/>
  <c r="F256" i="1" s="1"/>
  <c r="I255" i="1"/>
  <c r="G255" i="1"/>
  <c r="E255" i="1"/>
  <c r="D255" i="1"/>
  <c r="F255" i="1" s="1"/>
  <c r="I254" i="1"/>
  <c r="G254" i="1"/>
  <c r="E254" i="1"/>
  <c r="D254" i="1"/>
  <c r="F254" i="1" s="1"/>
  <c r="I253" i="1"/>
  <c r="G253" i="1"/>
  <c r="E253" i="1"/>
  <c r="D253" i="1"/>
  <c r="F253" i="1" s="1"/>
  <c r="I252" i="1"/>
  <c r="G252" i="1"/>
  <c r="E252" i="1"/>
  <c r="D252" i="1"/>
  <c r="F252" i="1" s="1"/>
  <c r="I251" i="1"/>
  <c r="G251" i="1"/>
  <c r="E251" i="1"/>
  <c r="D251" i="1"/>
  <c r="F251" i="1" s="1"/>
  <c r="I250" i="1"/>
  <c r="G250" i="1"/>
  <c r="E250" i="1"/>
  <c r="D250" i="1"/>
  <c r="F250" i="1" s="1"/>
  <c r="I249" i="1"/>
  <c r="G249" i="1"/>
  <c r="E249" i="1"/>
  <c r="D249" i="1"/>
  <c r="F249" i="1" s="1"/>
  <c r="I248" i="1"/>
  <c r="G248" i="1"/>
  <c r="E248" i="1"/>
  <c r="D248" i="1"/>
  <c r="F248" i="1" s="1"/>
  <c r="I247" i="1"/>
  <c r="G247" i="1"/>
  <c r="E247" i="1"/>
  <c r="D247" i="1"/>
  <c r="F247" i="1" s="1"/>
  <c r="I246" i="1"/>
  <c r="G246" i="1"/>
  <c r="E246" i="1"/>
  <c r="D246" i="1"/>
  <c r="F246" i="1" s="1"/>
  <c r="I245" i="1"/>
  <c r="G245" i="1"/>
  <c r="E245" i="1"/>
  <c r="D245" i="1"/>
  <c r="F245" i="1" s="1"/>
  <c r="I244" i="1"/>
  <c r="G244" i="1"/>
  <c r="E244" i="1"/>
  <c r="D244" i="1"/>
  <c r="F244" i="1" s="1"/>
  <c r="I243" i="1"/>
  <c r="G243" i="1"/>
  <c r="E243" i="1"/>
  <c r="D243" i="1"/>
  <c r="F243" i="1" s="1"/>
  <c r="I242" i="1"/>
  <c r="G242" i="1"/>
  <c r="E242" i="1"/>
  <c r="D242" i="1"/>
  <c r="F242" i="1" s="1"/>
  <c r="I241" i="1"/>
  <c r="G241" i="1"/>
  <c r="E241" i="1"/>
  <c r="D241" i="1"/>
  <c r="F241" i="1" s="1"/>
  <c r="I240" i="1"/>
  <c r="G240" i="1"/>
  <c r="E240" i="1"/>
  <c r="D240" i="1"/>
  <c r="F240" i="1" s="1"/>
  <c r="I239" i="1"/>
  <c r="G239" i="1"/>
  <c r="E239" i="1"/>
  <c r="D239" i="1"/>
  <c r="F239" i="1" s="1"/>
  <c r="I238" i="1"/>
  <c r="G238" i="1"/>
  <c r="E238" i="1"/>
  <c r="D238" i="1"/>
  <c r="F238" i="1" s="1"/>
  <c r="I237" i="1"/>
  <c r="G237" i="1"/>
  <c r="E237" i="1"/>
  <c r="D237" i="1"/>
  <c r="F237" i="1" s="1"/>
  <c r="I236" i="1"/>
  <c r="G236" i="1"/>
  <c r="E236" i="1"/>
  <c r="D236" i="1"/>
  <c r="F236" i="1" s="1"/>
  <c r="I235" i="1"/>
  <c r="G235" i="1"/>
  <c r="E235" i="1"/>
  <c r="D235" i="1"/>
  <c r="F235" i="1" s="1"/>
  <c r="I234" i="1"/>
  <c r="G234" i="1"/>
  <c r="E234" i="1"/>
  <c r="D234" i="1"/>
  <c r="F234" i="1" s="1"/>
  <c r="I233" i="1"/>
  <c r="G233" i="1"/>
  <c r="E233" i="1"/>
  <c r="D233" i="1"/>
  <c r="F233" i="1" s="1"/>
  <c r="I232" i="1"/>
  <c r="G232" i="1"/>
  <c r="E232" i="1"/>
  <c r="D232" i="1"/>
  <c r="F232" i="1" s="1"/>
  <c r="I231" i="1"/>
  <c r="G231" i="1"/>
  <c r="E231" i="1"/>
  <c r="D231" i="1"/>
  <c r="F231" i="1" s="1"/>
  <c r="I230" i="1"/>
  <c r="G230" i="1"/>
  <c r="E230" i="1"/>
  <c r="D230" i="1"/>
  <c r="F230" i="1" s="1"/>
  <c r="I229" i="1"/>
  <c r="G229" i="1"/>
  <c r="E229" i="1"/>
  <c r="D229" i="1"/>
  <c r="F229" i="1" s="1"/>
  <c r="I228" i="1"/>
  <c r="G228" i="1"/>
  <c r="E228" i="1"/>
  <c r="D228" i="1"/>
  <c r="F228" i="1" s="1"/>
  <c r="I227" i="1"/>
  <c r="G227" i="1"/>
  <c r="E227" i="1"/>
  <c r="D227" i="1"/>
  <c r="F227" i="1" s="1"/>
  <c r="I226" i="1"/>
  <c r="G226" i="1"/>
  <c r="E226" i="1"/>
  <c r="D226" i="1"/>
  <c r="F226" i="1" s="1"/>
  <c r="I225" i="1"/>
  <c r="G225" i="1"/>
  <c r="E225" i="1"/>
  <c r="D225" i="1"/>
  <c r="F225" i="1" s="1"/>
  <c r="I224" i="1"/>
  <c r="G224" i="1"/>
  <c r="E224" i="1"/>
  <c r="D224" i="1"/>
  <c r="F224" i="1" s="1"/>
  <c r="I223" i="1"/>
  <c r="G223" i="1"/>
  <c r="E223" i="1"/>
  <c r="D223" i="1"/>
  <c r="F223" i="1" s="1"/>
  <c r="I222" i="1"/>
  <c r="G222" i="1"/>
  <c r="E222" i="1"/>
  <c r="D222" i="1"/>
  <c r="F222" i="1" s="1"/>
  <c r="I221" i="1"/>
  <c r="G221" i="1"/>
  <c r="E221" i="1"/>
  <c r="D221" i="1"/>
  <c r="F221" i="1" s="1"/>
  <c r="I220" i="1"/>
  <c r="G220" i="1"/>
  <c r="E220" i="1"/>
  <c r="D220" i="1"/>
  <c r="F220" i="1" s="1"/>
  <c r="I219" i="1"/>
  <c r="G219" i="1"/>
  <c r="E219" i="1"/>
  <c r="D219" i="1"/>
  <c r="F219" i="1" s="1"/>
  <c r="I218" i="1"/>
  <c r="G218" i="1"/>
  <c r="E218" i="1"/>
  <c r="D218" i="1"/>
  <c r="F218" i="1" s="1"/>
  <c r="I217" i="1"/>
  <c r="G217" i="1"/>
  <c r="E217" i="1"/>
  <c r="D217" i="1"/>
  <c r="F217" i="1" s="1"/>
  <c r="I216" i="1"/>
  <c r="G216" i="1"/>
  <c r="E216" i="1"/>
  <c r="D216" i="1"/>
  <c r="F216" i="1" s="1"/>
  <c r="I215" i="1"/>
  <c r="G215" i="1"/>
  <c r="E215" i="1"/>
  <c r="D215" i="1"/>
  <c r="F215" i="1" s="1"/>
  <c r="I214" i="1"/>
  <c r="G214" i="1"/>
  <c r="E214" i="1"/>
  <c r="D214" i="1"/>
  <c r="F214" i="1" s="1"/>
  <c r="I213" i="1"/>
  <c r="G213" i="1"/>
  <c r="E213" i="1"/>
  <c r="D213" i="1"/>
  <c r="F213" i="1" s="1"/>
  <c r="I212" i="1"/>
  <c r="G212" i="1"/>
  <c r="E212" i="1"/>
  <c r="D212" i="1"/>
  <c r="F212" i="1" s="1"/>
  <c r="I211" i="1"/>
  <c r="G211" i="1"/>
  <c r="E211" i="1"/>
  <c r="D211" i="1"/>
  <c r="F211" i="1" s="1"/>
  <c r="I210" i="1"/>
  <c r="G210" i="1"/>
  <c r="E210" i="1"/>
  <c r="D210" i="1"/>
  <c r="F210" i="1" s="1"/>
  <c r="I209" i="1"/>
  <c r="G209" i="1"/>
  <c r="E209" i="1"/>
  <c r="D209" i="1"/>
  <c r="F209" i="1" s="1"/>
  <c r="I208" i="1"/>
  <c r="G208" i="1"/>
  <c r="E208" i="1"/>
  <c r="D208" i="1"/>
  <c r="F208" i="1" s="1"/>
  <c r="I207" i="1"/>
  <c r="G207" i="1"/>
  <c r="E207" i="1"/>
  <c r="D207" i="1"/>
  <c r="F207" i="1" s="1"/>
  <c r="I206" i="1"/>
  <c r="G206" i="1"/>
  <c r="E206" i="1"/>
  <c r="D206" i="1"/>
  <c r="F206" i="1" s="1"/>
  <c r="I205" i="1"/>
  <c r="G205" i="1"/>
  <c r="E205" i="1"/>
  <c r="D205" i="1"/>
  <c r="F205" i="1" s="1"/>
  <c r="I204" i="1"/>
  <c r="G204" i="1"/>
  <c r="E204" i="1"/>
  <c r="D204" i="1"/>
  <c r="F204" i="1" s="1"/>
  <c r="I203" i="1"/>
  <c r="G203" i="1"/>
  <c r="E203" i="1"/>
  <c r="D203" i="1"/>
  <c r="F203" i="1" s="1"/>
  <c r="I202" i="1"/>
  <c r="G202" i="1"/>
  <c r="E202" i="1"/>
  <c r="D202" i="1"/>
  <c r="F202" i="1" s="1"/>
  <c r="I201" i="1"/>
  <c r="G201" i="1"/>
  <c r="E201" i="1"/>
  <c r="D201" i="1"/>
  <c r="F201" i="1" s="1"/>
  <c r="I200" i="1"/>
  <c r="G200" i="1"/>
  <c r="E200" i="1"/>
  <c r="D200" i="1"/>
  <c r="F200" i="1" s="1"/>
  <c r="I199" i="1"/>
  <c r="G199" i="1"/>
  <c r="E199" i="1"/>
  <c r="D199" i="1"/>
  <c r="F199" i="1" s="1"/>
  <c r="I198" i="1"/>
  <c r="G198" i="1"/>
  <c r="E198" i="1"/>
  <c r="D198" i="1"/>
  <c r="F198" i="1" s="1"/>
  <c r="I197" i="1"/>
  <c r="G197" i="1"/>
  <c r="E197" i="1"/>
  <c r="D197" i="1"/>
  <c r="F197" i="1" s="1"/>
  <c r="I196" i="1"/>
  <c r="G196" i="1"/>
  <c r="E196" i="1"/>
  <c r="D196" i="1"/>
  <c r="F196" i="1" s="1"/>
  <c r="I195" i="1"/>
  <c r="G195" i="1"/>
  <c r="E195" i="1"/>
  <c r="D195" i="1"/>
  <c r="F195" i="1" s="1"/>
  <c r="I194" i="1"/>
  <c r="G194" i="1"/>
  <c r="E194" i="1"/>
  <c r="D194" i="1"/>
  <c r="F194" i="1" s="1"/>
  <c r="I193" i="1"/>
  <c r="G193" i="1"/>
  <c r="E193" i="1"/>
  <c r="D193" i="1"/>
  <c r="F193" i="1" s="1"/>
  <c r="I192" i="1"/>
  <c r="G192" i="1"/>
  <c r="E192" i="1"/>
  <c r="D192" i="1"/>
  <c r="F192" i="1" s="1"/>
  <c r="I191" i="1"/>
  <c r="G191" i="1"/>
  <c r="E191" i="1"/>
  <c r="D191" i="1"/>
  <c r="F191" i="1" s="1"/>
  <c r="I190" i="1"/>
  <c r="G190" i="1"/>
  <c r="E190" i="1"/>
  <c r="D190" i="1"/>
  <c r="F190" i="1" s="1"/>
  <c r="I189" i="1"/>
  <c r="G189" i="1"/>
  <c r="E189" i="1"/>
  <c r="D189" i="1"/>
  <c r="F189" i="1" s="1"/>
  <c r="I188" i="1"/>
  <c r="G188" i="1"/>
  <c r="E188" i="1"/>
  <c r="D188" i="1"/>
  <c r="F188" i="1" s="1"/>
  <c r="I187" i="1"/>
  <c r="G187" i="1"/>
  <c r="E187" i="1"/>
  <c r="D187" i="1"/>
  <c r="F187" i="1" s="1"/>
  <c r="I186" i="1"/>
  <c r="G186" i="1"/>
  <c r="E186" i="1"/>
  <c r="D186" i="1"/>
  <c r="F186" i="1" s="1"/>
  <c r="I185" i="1"/>
  <c r="G185" i="1"/>
  <c r="E185" i="1"/>
  <c r="D185" i="1"/>
  <c r="F185" i="1" s="1"/>
  <c r="I184" i="1"/>
  <c r="G184" i="1"/>
  <c r="E184" i="1"/>
  <c r="D184" i="1"/>
  <c r="F184" i="1" s="1"/>
  <c r="I183" i="1"/>
  <c r="G183" i="1"/>
  <c r="E183" i="1"/>
  <c r="D183" i="1"/>
  <c r="F183" i="1" s="1"/>
  <c r="I182" i="1"/>
  <c r="G182" i="1"/>
  <c r="E182" i="1"/>
  <c r="D182" i="1"/>
  <c r="F182" i="1" s="1"/>
  <c r="I181" i="1"/>
  <c r="G181" i="1"/>
  <c r="E181" i="1"/>
  <c r="D181" i="1"/>
  <c r="F181" i="1" s="1"/>
  <c r="I180" i="1"/>
  <c r="G180" i="1"/>
  <c r="E180" i="1"/>
  <c r="D180" i="1"/>
  <c r="F180" i="1" s="1"/>
  <c r="I179" i="1"/>
  <c r="G179" i="1"/>
  <c r="E179" i="1"/>
  <c r="D179" i="1"/>
  <c r="F179" i="1" s="1"/>
  <c r="I178" i="1"/>
  <c r="G178" i="1"/>
  <c r="E178" i="1"/>
  <c r="D178" i="1"/>
  <c r="F178" i="1" s="1"/>
  <c r="I177" i="1"/>
  <c r="G177" i="1"/>
  <c r="E177" i="1"/>
  <c r="D177" i="1"/>
  <c r="F177" i="1" s="1"/>
  <c r="I176" i="1"/>
  <c r="G176" i="1"/>
  <c r="E176" i="1"/>
  <c r="D176" i="1"/>
  <c r="F176" i="1" s="1"/>
  <c r="I175" i="1"/>
  <c r="G175" i="1"/>
  <c r="E175" i="1"/>
  <c r="D175" i="1"/>
  <c r="F175" i="1" s="1"/>
  <c r="I174" i="1"/>
  <c r="G174" i="1"/>
  <c r="E174" i="1"/>
  <c r="D174" i="1"/>
  <c r="F174" i="1" s="1"/>
  <c r="I173" i="1"/>
  <c r="G173" i="1"/>
  <c r="E173" i="1"/>
  <c r="D173" i="1"/>
  <c r="F173" i="1" s="1"/>
  <c r="I172" i="1"/>
  <c r="G172" i="1"/>
  <c r="E172" i="1"/>
  <c r="D172" i="1"/>
  <c r="F172" i="1" s="1"/>
  <c r="I171" i="1"/>
  <c r="G171" i="1"/>
  <c r="E171" i="1"/>
  <c r="D171" i="1"/>
  <c r="F171" i="1" s="1"/>
  <c r="I170" i="1"/>
  <c r="G170" i="1"/>
  <c r="E170" i="1"/>
  <c r="D170" i="1"/>
  <c r="F170" i="1" s="1"/>
  <c r="I169" i="1"/>
  <c r="G169" i="1"/>
  <c r="E169" i="1"/>
  <c r="D169" i="1"/>
  <c r="F169" i="1" s="1"/>
  <c r="I168" i="1"/>
  <c r="G168" i="1"/>
  <c r="E168" i="1"/>
  <c r="D168" i="1"/>
  <c r="F168" i="1" s="1"/>
  <c r="I167" i="1"/>
  <c r="G167" i="1"/>
  <c r="E167" i="1"/>
  <c r="D167" i="1"/>
  <c r="F167" i="1" s="1"/>
  <c r="I166" i="1"/>
  <c r="G166" i="1"/>
  <c r="E166" i="1"/>
  <c r="D166" i="1"/>
  <c r="F166" i="1" s="1"/>
  <c r="I165" i="1"/>
  <c r="G165" i="1"/>
  <c r="E165" i="1"/>
  <c r="D165" i="1"/>
  <c r="F165" i="1" s="1"/>
  <c r="I164" i="1"/>
  <c r="G164" i="1"/>
  <c r="E164" i="1"/>
  <c r="D164" i="1"/>
  <c r="F164" i="1" s="1"/>
  <c r="I163" i="1"/>
  <c r="G163" i="1"/>
  <c r="E163" i="1"/>
  <c r="D163" i="1"/>
  <c r="F163" i="1" s="1"/>
  <c r="I162" i="1"/>
  <c r="G162" i="1"/>
  <c r="E162" i="1"/>
  <c r="D162" i="1"/>
  <c r="F162" i="1" s="1"/>
  <c r="I161" i="1"/>
  <c r="G161" i="1"/>
  <c r="E161" i="1"/>
  <c r="D161" i="1"/>
  <c r="F161" i="1" s="1"/>
  <c r="I160" i="1"/>
  <c r="G160" i="1"/>
  <c r="E160" i="1"/>
  <c r="D160" i="1"/>
  <c r="F160" i="1" s="1"/>
  <c r="I159" i="1"/>
  <c r="G159" i="1"/>
  <c r="E159" i="1"/>
  <c r="D159" i="1"/>
  <c r="F159" i="1" s="1"/>
  <c r="I158" i="1"/>
  <c r="G158" i="1"/>
  <c r="E158" i="1"/>
  <c r="D158" i="1"/>
  <c r="F158" i="1" s="1"/>
  <c r="I157" i="1"/>
  <c r="G157" i="1"/>
  <c r="E157" i="1"/>
  <c r="D157" i="1"/>
  <c r="F157" i="1" s="1"/>
  <c r="I156" i="1"/>
  <c r="G156" i="1"/>
  <c r="E156" i="1"/>
  <c r="D156" i="1"/>
  <c r="F156" i="1" s="1"/>
  <c r="I155" i="1"/>
  <c r="G155" i="1"/>
  <c r="E155" i="1"/>
  <c r="D155" i="1"/>
  <c r="F155" i="1" s="1"/>
  <c r="I154" i="1"/>
  <c r="G154" i="1"/>
  <c r="E154" i="1"/>
  <c r="D154" i="1"/>
  <c r="F154" i="1" s="1"/>
  <c r="I153" i="1"/>
  <c r="G153" i="1"/>
  <c r="E153" i="1"/>
  <c r="D153" i="1"/>
  <c r="F153" i="1" s="1"/>
  <c r="I152" i="1"/>
  <c r="G152" i="1"/>
  <c r="E152" i="1"/>
  <c r="D152" i="1"/>
  <c r="F152" i="1" s="1"/>
  <c r="I151" i="1"/>
  <c r="G151" i="1"/>
  <c r="E151" i="1"/>
  <c r="D151" i="1"/>
  <c r="F151" i="1" s="1"/>
  <c r="I150" i="1"/>
  <c r="G150" i="1"/>
  <c r="E150" i="1"/>
  <c r="D150" i="1"/>
  <c r="F150" i="1" s="1"/>
  <c r="I149" i="1"/>
  <c r="G149" i="1"/>
  <c r="E149" i="1"/>
  <c r="D149" i="1"/>
  <c r="F149" i="1" s="1"/>
  <c r="I148" i="1"/>
  <c r="G148" i="1"/>
  <c r="E148" i="1"/>
  <c r="D148" i="1"/>
  <c r="F148" i="1" s="1"/>
  <c r="I147" i="1"/>
  <c r="G147" i="1"/>
  <c r="E147" i="1"/>
  <c r="D147" i="1"/>
  <c r="F147" i="1" s="1"/>
  <c r="I146" i="1"/>
  <c r="G146" i="1"/>
  <c r="E146" i="1"/>
  <c r="D146" i="1"/>
  <c r="F146" i="1" s="1"/>
  <c r="I145" i="1"/>
  <c r="G145" i="1"/>
  <c r="E145" i="1"/>
  <c r="D145" i="1"/>
  <c r="F145" i="1" s="1"/>
  <c r="I144" i="1"/>
  <c r="G144" i="1"/>
  <c r="E144" i="1"/>
  <c r="D144" i="1"/>
  <c r="F144" i="1" s="1"/>
  <c r="I143" i="1"/>
  <c r="G143" i="1"/>
  <c r="E143" i="1"/>
  <c r="D143" i="1"/>
  <c r="F143" i="1" s="1"/>
  <c r="I142" i="1"/>
  <c r="G142" i="1"/>
  <c r="E142" i="1"/>
  <c r="D142" i="1"/>
  <c r="F142" i="1" s="1"/>
  <c r="I141" i="1"/>
  <c r="G141" i="1"/>
  <c r="E141" i="1"/>
  <c r="D141" i="1"/>
  <c r="F141" i="1" s="1"/>
  <c r="I140" i="1"/>
  <c r="G140" i="1"/>
  <c r="E140" i="1"/>
  <c r="D140" i="1"/>
  <c r="F140" i="1" s="1"/>
  <c r="I139" i="1"/>
  <c r="G139" i="1"/>
  <c r="E139" i="1"/>
  <c r="D139" i="1"/>
  <c r="F139" i="1" s="1"/>
  <c r="I138" i="1"/>
  <c r="G138" i="1"/>
  <c r="E138" i="1"/>
  <c r="D138" i="1"/>
  <c r="F138" i="1" s="1"/>
  <c r="I137" i="1"/>
  <c r="G137" i="1"/>
  <c r="E137" i="1"/>
  <c r="D137" i="1"/>
  <c r="F137" i="1" s="1"/>
  <c r="I136" i="1"/>
  <c r="G136" i="1"/>
  <c r="E136" i="1"/>
  <c r="D136" i="1"/>
  <c r="F136" i="1" s="1"/>
  <c r="I135" i="1"/>
  <c r="G135" i="1"/>
  <c r="E135" i="1"/>
  <c r="D135" i="1"/>
  <c r="F135" i="1" s="1"/>
  <c r="I134" i="1"/>
  <c r="G134" i="1"/>
  <c r="E134" i="1"/>
  <c r="D134" i="1"/>
  <c r="F134" i="1" s="1"/>
  <c r="I133" i="1"/>
  <c r="G133" i="1"/>
  <c r="E133" i="1"/>
  <c r="D133" i="1"/>
  <c r="F133" i="1" s="1"/>
  <c r="I132" i="1"/>
  <c r="G132" i="1"/>
  <c r="E132" i="1"/>
  <c r="D132" i="1"/>
  <c r="F132" i="1" s="1"/>
  <c r="I131" i="1"/>
  <c r="G131" i="1"/>
  <c r="E131" i="1"/>
  <c r="D131" i="1"/>
  <c r="F131" i="1" s="1"/>
  <c r="I130" i="1"/>
  <c r="G130" i="1"/>
  <c r="E130" i="1"/>
  <c r="D130" i="1"/>
  <c r="F130" i="1" s="1"/>
  <c r="I129" i="1"/>
  <c r="G129" i="1"/>
  <c r="E129" i="1"/>
  <c r="D129" i="1"/>
  <c r="F129" i="1" s="1"/>
  <c r="I128" i="1"/>
  <c r="G128" i="1"/>
  <c r="E128" i="1"/>
  <c r="D128" i="1"/>
  <c r="F128" i="1" s="1"/>
  <c r="I127" i="1"/>
  <c r="G127" i="1"/>
  <c r="E127" i="1"/>
  <c r="D127" i="1"/>
  <c r="F127" i="1" s="1"/>
  <c r="I126" i="1"/>
  <c r="G126" i="1"/>
  <c r="E126" i="1"/>
  <c r="D126" i="1"/>
  <c r="F126" i="1" s="1"/>
  <c r="I125" i="1"/>
  <c r="G125" i="1"/>
  <c r="E125" i="1"/>
  <c r="D125" i="1"/>
  <c r="F125" i="1" s="1"/>
  <c r="I124" i="1"/>
  <c r="G124" i="1"/>
  <c r="E124" i="1"/>
  <c r="D124" i="1"/>
  <c r="F124" i="1" s="1"/>
  <c r="I123" i="1"/>
  <c r="G123" i="1"/>
  <c r="E123" i="1"/>
  <c r="D123" i="1"/>
  <c r="F123" i="1" s="1"/>
  <c r="I122" i="1"/>
  <c r="G122" i="1"/>
  <c r="E122" i="1"/>
  <c r="D122" i="1"/>
  <c r="F122" i="1" s="1"/>
  <c r="I121" i="1"/>
  <c r="G121" i="1"/>
  <c r="E121" i="1"/>
  <c r="D121" i="1"/>
  <c r="F121" i="1" s="1"/>
  <c r="I120" i="1"/>
  <c r="G120" i="1"/>
  <c r="E120" i="1"/>
  <c r="D120" i="1"/>
  <c r="F120" i="1" s="1"/>
  <c r="I119" i="1"/>
  <c r="G119" i="1"/>
  <c r="E119" i="1"/>
  <c r="D119" i="1"/>
  <c r="F119" i="1" s="1"/>
  <c r="I118" i="1"/>
  <c r="G118" i="1"/>
  <c r="E118" i="1"/>
  <c r="D118" i="1"/>
  <c r="F118" i="1" s="1"/>
  <c r="I117" i="1"/>
  <c r="G117" i="1"/>
  <c r="E117" i="1"/>
  <c r="D117" i="1"/>
  <c r="F117" i="1" s="1"/>
  <c r="I116" i="1"/>
  <c r="G116" i="1"/>
  <c r="E116" i="1"/>
  <c r="D116" i="1"/>
  <c r="F116" i="1" s="1"/>
  <c r="I115" i="1"/>
  <c r="G115" i="1"/>
  <c r="E115" i="1"/>
  <c r="D115" i="1"/>
  <c r="F115" i="1" s="1"/>
  <c r="I114" i="1"/>
  <c r="G114" i="1"/>
  <c r="E114" i="1"/>
  <c r="D114" i="1"/>
  <c r="F114" i="1" s="1"/>
  <c r="I113" i="1"/>
  <c r="G113" i="1"/>
  <c r="E113" i="1"/>
  <c r="D113" i="1"/>
  <c r="F113" i="1" s="1"/>
  <c r="I112" i="1"/>
  <c r="G112" i="1"/>
  <c r="E112" i="1"/>
  <c r="D112" i="1"/>
  <c r="F112" i="1" s="1"/>
  <c r="I111" i="1"/>
  <c r="G111" i="1"/>
  <c r="E111" i="1"/>
  <c r="D111" i="1"/>
  <c r="F111" i="1" s="1"/>
  <c r="I110" i="1"/>
  <c r="G110" i="1"/>
  <c r="E110" i="1"/>
  <c r="D110" i="1"/>
  <c r="F110" i="1" s="1"/>
  <c r="I109" i="1"/>
  <c r="G109" i="1"/>
  <c r="E109" i="1"/>
  <c r="D109" i="1"/>
  <c r="F109" i="1" s="1"/>
  <c r="I108" i="1"/>
  <c r="G108" i="1"/>
  <c r="E108" i="1"/>
  <c r="D108" i="1"/>
  <c r="F108" i="1" s="1"/>
  <c r="I107" i="1"/>
  <c r="G107" i="1"/>
  <c r="E107" i="1"/>
  <c r="D107" i="1"/>
  <c r="F107" i="1" s="1"/>
  <c r="I106" i="1"/>
  <c r="G106" i="1"/>
  <c r="E106" i="1"/>
  <c r="D106" i="1"/>
  <c r="F106" i="1" s="1"/>
  <c r="I105" i="1"/>
  <c r="G105" i="1"/>
  <c r="E105" i="1"/>
  <c r="D105" i="1"/>
  <c r="F105" i="1" s="1"/>
  <c r="I104" i="1"/>
  <c r="G104" i="1"/>
  <c r="E104" i="1"/>
  <c r="D104" i="1"/>
  <c r="F104" i="1" s="1"/>
  <c r="I103" i="1"/>
  <c r="G103" i="1"/>
  <c r="E103" i="1"/>
  <c r="D103" i="1"/>
  <c r="F103" i="1" s="1"/>
  <c r="I102" i="1"/>
  <c r="G102" i="1"/>
  <c r="E102" i="1"/>
  <c r="D102" i="1"/>
  <c r="F102" i="1" s="1"/>
  <c r="I101" i="1"/>
  <c r="G101" i="1"/>
  <c r="E101" i="1"/>
  <c r="D101" i="1"/>
  <c r="F101" i="1" s="1"/>
  <c r="I100" i="1"/>
  <c r="G100" i="1"/>
  <c r="E100" i="1"/>
  <c r="D100" i="1"/>
  <c r="F100" i="1" s="1"/>
  <c r="I99" i="1"/>
  <c r="G99" i="1"/>
  <c r="E99" i="1"/>
  <c r="D99" i="1"/>
  <c r="F99" i="1" s="1"/>
  <c r="I98" i="1"/>
  <c r="G98" i="1"/>
  <c r="E98" i="1"/>
  <c r="D98" i="1"/>
  <c r="F98" i="1" s="1"/>
  <c r="I97" i="1"/>
  <c r="G97" i="1"/>
  <c r="E97" i="1"/>
  <c r="D97" i="1"/>
  <c r="F97" i="1" s="1"/>
  <c r="I96" i="1"/>
  <c r="G96" i="1"/>
  <c r="E96" i="1"/>
  <c r="D96" i="1"/>
  <c r="F96" i="1" s="1"/>
  <c r="I95" i="1"/>
  <c r="G95" i="1"/>
  <c r="E95" i="1"/>
  <c r="D95" i="1"/>
  <c r="F95" i="1" s="1"/>
  <c r="I94" i="1"/>
  <c r="G94" i="1"/>
  <c r="E94" i="1"/>
  <c r="D94" i="1"/>
  <c r="F94" i="1" s="1"/>
  <c r="I93" i="1"/>
  <c r="G93" i="1"/>
  <c r="E93" i="1"/>
  <c r="D93" i="1"/>
  <c r="F93" i="1" s="1"/>
  <c r="I92" i="1"/>
  <c r="G92" i="1"/>
  <c r="E92" i="1"/>
  <c r="D92" i="1"/>
  <c r="F92" i="1" s="1"/>
  <c r="I91" i="1"/>
  <c r="G91" i="1"/>
  <c r="E91" i="1"/>
  <c r="D91" i="1"/>
  <c r="F91" i="1" s="1"/>
  <c r="I90" i="1"/>
  <c r="G90" i="1"/>
  <c r="E90" i="1"/>
  <c r="D90" i="1"/>
  <c r="F90" i="1" s="1"/>
  <c r="I89" i="1"/>
  <c r="G89" i="1"/>
  <c r="E89" i="1"/>
  <c r="D89" i="1"/>
  <c r="F89" i="1" s="1"/>
  <c r="I88" i="1"/>
  <c r="G88" i="1"/>
  <c r="E88" i="1"/>
  <c r="D88" i="1"/>
  <c r="F88" i="1" s="1"/>
  <c r="I87" i="1"/>
  <c r="G87" i="1"/>
  <c r="E87" i="1"/>
  <c r="D87" i="1"/>
  <c r="F87" i="1" s="1"/>
  <c r="I86" i="1"/>
  <c r="G86" i="1"/>
  <c r="E86" i="1"/>
  <c r="D86" i="1"/>
  <c r="F86" i="1" s="1"/>
  <c r="I85" i="1"/>
  <c r="G85" i="1"/>
  <c r="E85" i="1"/>
  <c r="D85" i="1"/>
  <c r="F85" i="1" s="1"/>
  <c r="I84" i="1"/>
  <c r="G84" i="1"/>
  <c r="E84" i="1"/>
  <c r="D84" i="1"/>
  <c r="F84" i="1" s="1"/>
  <c r="I83" i="1"/>
  <c r="G83" i="1"/>
  <c r="E83" i="1"/>
  <c r="D83" i="1"/>
  <c r="F83" i="1" s="1"/>
  <c r="I82" i="1"/>
  <c r="G82" i="1"/>
  <c r="E82" i="1"/>
  <c r="D82" i="1"/>
  <c r="F82" i="1" s="1"/>
  <c r="I81" i="1"/>
  <c r="G81" i="1"/>
  <c r="E81" i="1"/>
  <c r="D81" i="1"/>
  <c r="F81" i="1" s="1"/>
  <c r="I80" i="1"/>
  <c r="G80" i="1"/>
  <c r="E80" i="1"/>
  <c r="D80" i="1"/>
  <c r="F80" i="1" s="1"/>
  <c r="I79" i="1"/>
  <c r="G79" i="1"/>
  <c r="E79" i="1"/>
  <c r="D79" i="1"/>
  <c r="F79" i="1" s="1"/>
  <c r="I78" i="1"/>
  <c r="G78" i="1"/>
  <c r="E78" i="1"/>
  <c r="D78" i="1"/>
  <c r="F78" i="1" s="1"/>
  <c r="I77" i="1"/>
  <c r="G77" i="1"/>
  <c r="E77" i="1"/>
  <c r="D77" i="1"/>
  <c r="F77" i="1" s="1"/>
  <c r="I76" i="1"/>
  <c r="G76" i="1"/>
  <c r="E76" i="1"/>
  <c r="D76" i="1"/>
  <c r="F76" i="1" s="1"/>
  <c r="I75" i="1"/>
  <c r="G75" i="1"/>
  <c r="E75" i="1"/>
  <c r="D75" i="1"/>
  <c r="F75" i="1" s="1"/>
  <c r="I74" i="1"/>
  <c r="G74" i="1"/>
  <c r="E74" i="1"/>
  <c r="D74" i="1"/>
  <c r="F74" i="1" s="1"/>
  <c r="I73" i="1"/>
  <c r="G73" i="1"/>
  <c r="E73" i="1"/>
  <c r="D73" i="1"/>
  <c r="F73" i="1" s="1"/>
  <c r="I72" i="1"/>
  <c r="G72" i="1"/>
  <c r="E72" i="1"/>
  <c r="D72" i="1"/>
  <c r="F72" i="1" s="1"/>
  <c r="I71" i="1"/>
  <c r="G71" i="1"/>
  <c r="E71" i="1"/>
  <c r="D71" i="1"/>
  <c r="F71" i="1" s="1"/>
  <c r="I70" i="1"/>
  <c r="G70" i="1"/>
  <c r="E70" i="1"/>
  <c r="D70" i="1"/>
  <c r="F70" i="1" s="1"/>
  <c r="I69" i="1"/>
  <c r="G69" i="1"/>
  <c r="E69" i="1"/>
  <c r="D69" i="1"/>
  <c r="F69" i="1" s="1"/>
  <c r="I68" i="1"/>
  <c r="G68" i="1"/>
  <c r="E68" i="1"/>
  <c r="D68" i="1"/>
  <c r="F68" i="1" s="1"/>
  <c r="I67" i="1"/>
  <c r="G67" i="1"/>
  <c r="E67" i="1"/>
  <c r="D67" i="1"/>
  <c r="F67" i="1" s="1"/>
  <c r="I66" i="1"/>
  <c r="G66" i="1"/>
  <c r="E66" i="1"/>
  <c r="D66" i="1"/>
  <c r="F66" i="1" s="1"/>
  <c r="I65" i="1"/>
  <c r="G65" i="1"/>
  <c r="E65" i="1"/>
  <c r="D65" i="1"/>
  <c r="F65" i="1" s="1"/>
  <c r="I64" i="1"/>
  <c r="G64" i="1"/>
  <c r="E64" i="1"/>
  <c r="D64" i="1"/>
  <c r="F64" i="1" s="1"/>
  <c r="I63" i="1"/>
  <c r="G63" i="1"/>
  <c r="E63" i="1"/>
  <c r="D63" i="1"/>
  <c r="F63" i="1" s="1"/>
  <c r="I62" i="1"/>
  <c r="G62" i="1"/>
  <c r="E62" i="1"/>
  <c r="D62" i="1"/>
  <c r="F62" i="1" s="1"/>
  <c r="I61" i="1"/>
  <c r="G61" i="1"/>
  <c r="E61" i="1"/>
  <c r="D61" i="1"/>
  <c r="F61" i="1" s="1"/>
  <c r="I60" i="1"/>
  <c r="G60" i="1"/>
  <c r="E60" i="1"/>
  <c r="D60" i="1"/>
  <c r="F60" i="1" s="1"/>
  <c r="I59" i="1"/>
  <c r="G59" i="1"/>
  <c r="E59" i="1"/>
  <c r="D59" i="1"/>
  <c r="F59" i="1" s="1"/>
  <c r="I58" i="1"/>
  <c r="G58" i="1"/>
  <c r="E58" i="1"/>
  <c r="D58" i="1"/>
  <c r="F58" i="1" s="1"/>
  <c r="I57" i="1"/>
  <c r="G57" i="1"/>
  <c r="E57" i="1"/>
  <c r="D57" i="1"/>
  <c r="F57" i="1" s="1"/>
  <c r="I56" i="1"/>
  <c r="G56" i="1"/>
  <c r="E56" i="1"/>
  <c r="D56" i="1"/>
  <c r="F56" i="1" s="1"/>
  <c r="I55" i="1"/>
  <c r="G55" i="1"/>
  <c r="E55" i="1"/>
  <c r="D55" i="1"/>
  <c r="F55" i="1" s="1"/>
  <c r="I54" i="1"/>
  <c r="G54" i="1"/>
  <c r="E54" i="1"/>
  <c r="D54" i="1"/>
  <c r="F54" i="1" s="1"/>
  <c r="I53" i="1"/>
  <c r="G53" i="1"/>
  <c r="E53" i="1"/>
  <c r="D53" i="1"/>
  <c r="F53" i="1" s="1"/>
  <c r="I52" i="1"/>
  <c r="G52" i="1"/>
  <c r="E52" i="1"/>
  <c r="D52" i="1"/>
  <c r="F52" i="1" s="1"/>
  <c r="I51" i="1"/>
  <c r="G51" i="1"/>
  <c r="E51" i="1"/>
  <c r="D51" i="1"/>
  <c r="F51" i="1" s="1"/>
  <c r="I50" i="1"/>
  <c r="G50" i="1"/>
  <c r="E50" i="1"/>
  <c r="D50" i="1"/>
  <c r="F50" i="1" s="1"/>
  <c r="I49" i="1"/>
  <c r="G49" i="1"/>
  <c r="E49" i="1"/>
  <c r="D49" i="1"/>
  <c r="F49" i="1" s="1"/>
  <c r="I48" i="1"/>
  <c r="G48" i="1"/>
  <c r="E48" i="1"/>
  <c r="D48" i="1"/>
  <c r="F48" i="1" s="1"/>
  <c r="I47" i="1"/>
  <c r="G47" i="1"/>
  <c r="E47" i="1"/>
  <c r="D47" i="1"/>
  <c r="F47" i="1" s="1"/>
  <c r="I46" i="1"/>
  <c r="G46" i="1"/>
  <c r="E46" i="1"/>
  <c r="D46" i="1"/>
  <c r="F46" i="1" s="1"/>
  <c r="I45" i="1"/>
  <c r="G45" i="1"/>
  <c r="E45" i="1"/>
  <c r="D45" i="1"/>
  <c r="F45" i="1" s="1"/>
  <c r="I44" i="1"/>
  <c r="G44" i="1"/>
  <c r="E44" i="1"/>
  <c r="D44" i="1"/>
  <c r="F44" i="1" s="1"/>
  <c r="I43" i="1"/>
  <c r="G43" i="1"/>
  <c r="E43" i="1"/>
  <c r="D43" i="1"/>
  <c r="F43" i="1" s="1"/>
  <c r="I42" i="1"/>
  <c r="G42" i="1"/>
  <c r="E42" i="1"/>
  <c r="D42" i="1"/>
  <c r="F42" i="1" s="1"/>
  <c r="I41" i="1"/>
  <c r="G41" i="1"/>
  <c r="E41" i="1"/>
  <c r="D41" i="1"/>
  <c r="F41" i="1" s="1"/>
  <c r="I40" i="1"/>
  <c r="G40" i="1"/>
  <c r="E40" i="1"/>
  <c r="D40" i="1"/>
  <c r="F40" i="1" s="1"/>
  <c r="I39" i="1"/>
  <c r="G39" i="1"/>
  <c r="E39" i="1"/>
  <c r="D39" i="1"/>
  <c r="F39" i="1" s="1"/>
  <c r="I38" i="1"/>
  <c r="G38" i="1"/>
  <c r="E38" i="1"/>
  <c r="D38" i="1"/>
  <c r="F38" i="1" s="1"/>
  <c r="I37" i="1"/>
  <c r="G37" i="1"/>
  <c r="E37" i="1"/>
  <c r="D37" i="1"/>
  <c r="F37" i="1" s="1"/>
  <c r="I36" i="1"/>
  <c r="G36" i="1"/>
  <c r="E36" i="1"/>
  <c r="D36" i="1"/>
  <c r="F36" i="1" s="1"/>
  <c r="I35" i="1"/>
  <c r="G35" i="1"/>
  <c r="E35" i="1"/>
  <c r="D35" i="1"/>
  <c r="F35" i="1" s="1"/>
  <c r="I34" i="1"/>
  <c r="G34" i="1"/>
  <c r="E34" i="1"/>
  <c r="D34" i="1"/>
  <c r="F34" i="1" s="1"/>
  <c r="I33" i="1"/>
  <c r="G33" i="1"/>
  <c r="E33" i="1"/>
  <c r="D33" i="1"/>
  <c r="F33" i="1" s="1"/>
  <c r="I32" i="1"/>
  <c r="G32" i="1"/>
  <c r="E32" i="1"/>
  <c r="D32" i="1"/>
  <c r="F32" i="1" s="1"/>
  <c r="I31" i="1"/>
  <c r="G31" i="1"/>
  <c r="E31" i="1"/>
  <c r="D31" i="1"/>
  <c r="F31" i="1" s="1"/>
  <c r="I30" i="1"/>
  <c r="G30" i="1"/>
  <c r="E30" i="1"/>
  <c r="D30" i="1"/>
  <c r="F30" i="1" s="1"/>
  <c r="I29" i="1"/>
  <c r="G29" i="1"/>
  <c r="E29" i="1"/>
  <c r="D29" i="1"/>
  <c r="F29" i="1" s="1"/>
  <c r="I28" i="1"/>
  <c r="G28" i="1"/>
  <c r="E28" i="1"/>
  <c r="D28" i="1"/>
  <c r="F28" i="1" s="1"/>
  <c r="I27" i="1"/>
  <c r="G27" i="1"/>
  <c r="E27" i="1"/>
  <c r="D27" i="1"/>
  <c r="F27" i="1" s="1"/>
  <c r="I26" i="1"/>
  <c r="G26" i="1"/>
  <c r="E26" i="1"/>
  <c r="D26" i="1"/>
  <c r="F26" i="1" s="1"/>
  <c r="I25" i="1"/>
  <c r="G25" i="1"/>
  <c r="E25" i="1"/>
  <c r="D25" i="1"/>
  <c r="F25" i="1" s="1"/>
  <c r="I24" i="1"/>
  <c r="G24" i="1"/>
  <c r="E24" i="1"/>
  <c r="D24" i="1"/>
  <c r="F24" i="1" s="1"/>
  <c r="I23" i="1"/>
  <c r="G23" i="1"/>
  <c r="E23" i="1"/>
  <c r="D23" i="1"/>
  <c r="F23" i="1" s="1"/>
  <c r="I22" i="1"/>
  <c r="G22" i="1"/>
  <c r="E22" i="1"/>
  <c r="D22" i="1"/>
  <c r="F22" i="1" s="1"/>
  <c r="I21" i="1"/>
  <c r="G21" i="1"/>
  <c r="E21" i="1"/>
  <c r="D21" i="1"/>
  <c r="F21" i="1" s="1"/>
  <c r="I20" i="1"/>
  <c r="G20" i="1"/>
  <c r="E20" i="1"/>
  <c r="D20" i="1"/>
  <c r="F20" i="1" s="1"/>
  <c r="I19" i="1"/>
  <c r="G19" i="1"/>
  <c r="E19" i="1"/>
  <c r="D19" i="1"/>
  <c r="F19" i="1" s="1"/>
  <c r="I18" i="1"/>
  <c r="G18" i="1"/>
  <c r="E18" i="1"/>
  <c r="D18" i="1"/>
  <c r="F18" i="1" s="1"/>
  <c r="I17" i="1"/>
  <c r="G17" i="1"/>
  <c r="E17" i="1"/>
  <c r="D17" i="1"/>
  <c r="F17" i="1" s="1"/>
  <c r="I16" i="1"/>
  <c r="G16" i="1"/>
  <c r="E16" i="1"/>
  <c r="D16" i="1"/>
  <c r="F16" i="1" s="1"/>
  <c r="I15" i="1"/>
  <c r="G15" i="1"/>
  <c r="E15" i="1"/>
  <c r="D15" i="1"/>
  <c r="F15" i="1" s="1"/>
  <c r="I14" i="1"/>
  <c r="G14" i="1"/>
  <c r="E14" i="1"/>
  <c r="D14" i="1"/>
  <c r="F14" i="1" s="1"/>
  <c r="I13" i="1"/>
  <c r="G13" i="1"/>
  <c r="E13" i="1"/>
  <c r="D13" i="1"/>
  <c r="F13" i="1" s="1"/>
  <c r="I12" i="1"/>
  <c r="G12" i="1"/>
  <c r="E12" i="1"/>
  <c r="D12" i="1"/>
  <c r="F12" i="1" s="1"/>
  <c r="I11" i="1"/>
  <c r="G11" i="1"/>
  <c r="E11" i="1"/>
  <c r="D11" i="1"/>
  <c r="F11" i="1" s="1"/>
  <c r="I10" i="1"/>
  <c r="G10" i="1"/>
  <c r="E10" i="1"/>
  <c r="D10" i="1"/>
  <c r="F10" i="1" s="1"/>
  <c r="I9" i="1"/>
  <c r="G9" i="1"/>
  <c r="E9" i="1"/>
  <c r="D9" i="1"/>
  <c r="F9" i="1" s="1"/>
  <c r="I8" i="1"/>
  <c r="G8" i="1"/>
  <c r="E8" i="1"/>
  <c r="D8" i="1"/>
  <c r="F8" i="1" s="1"/>
  <c r="I7" i="1"/>
  <c r="G7" i="1"/>
  <c r="E7" i="1"/>
  <c r="D7" i="1"/>
  <c r="F7" i="1" s="1"/>
  <c r="I6" i="1"/>
  <c r="G6" i="1"/>
  <c r="E6" i="1"/>
  <c r="D6" i="1"/>
  <c r="F6" i="1" s="1"/>
  <c r="I5" i="1"/>
  <c r="G5" i="1"/>
  <c r="E5" i="1"/>
  <c r="D5" i="1"/>
  <c r="F5" i="1" s="1"/>
  <c r="I4" i="1"/>
  <c r="G4" i="1"/>
  <c r="E4" i="1"/>
  <c r="D4" i="1"/>
  <c r="F4" i="1" s="1"/>
  <c r="I3" i="1"/>
  <c r="G3" i="1"/>
  <c r="I420" i="1" s="1"/>
  <c r="E3" i="1"/>
  <c r="D3" i="1"/>
  <c r="F3" i="1" s="1"/>
  <c r="I2" i="1"/>
  <c r="G2" i="1"/>
  <c r="E2" i="1"/>
  <c r="D2" i="1"/>
  <c r="F2" i="1" s="1"/>
  <c r="H3" i="1" l="1"/>
  <c r="K3" i="1"/>
  <c r="H5" i="1"/>
  <c r="K5" i="1"/>
  <c r="H7" i="1"/>
  <c r="K7" i="1"/>
  <c r="H9" i="1"/>
  <c r="K9" i="1"/>
  <c r="H11" i="1"/>
  <c r="K11" i="1"/>
  <c r="H13" i="1"/>
  <c r="K13" i="1"/>
  <c r="H15" i="1"/>
  <c r="K15" i="1"/>
  <c r="H17" i="1"/>
  <c r="K17" i="1"/>
  <c r="H19" i="1"/>
  <c r="K19" i="1"/>
  <c r="H21" i="1"/>
  <c r="K21" i="1"/>
  <c r="H23" i="1"/>
  <c r="K23" i="1"/>
  <c r="H25" i="1"/>
  <c r="K25" i="1"/>
  <c r="H27" i="1"/>
  <c r="K27" i="1"/>
  <c r="H29" i="1"/>
  <c r="K29" i="1"/>
  <c r="H31" i="1"/>
  <c r="K31" i="1"/>
  <c r="H33" i="1"/>
  <c r="K33" i="1"/>
  <c r="H35" i="1"/>
  <c r="K35" i="1"/>
  <c r="H37" i="1"/>
  <c r="K37" i="1"/>
  <c r="H39" i="1"/>
  <c r="K39" i="1"/>
  <c r="H41" i="1"/>
  <c r="K41" i="1"/>
  <c r="H43" i="1"/>
  <c r="K43" i="1"/>
  <c r="H45" i="1"/>
  <c r="K45" i="1"/>
  <c r="H47" i="1"/>
  <c r="K47" i="1"/>
  <c r="H49" i="1"/>
  <c r="K49" i="1"/>
  <c r="H51" i="1"/>
  <c r="K51" i="1"/>
  <c r="H53" i="1"/>
  <c r="K53" i="1"/>
  <c r="H55" i="1"/>
  <c r="K55" i="1"/>
  <c r="H57" i="1"/>
  <c r="K57" i="1"/>
  <c r="H60" i="1"/>
  <c r="K60" i="1"/>
  <c r="H62" i="1"/>
  <c r="K62" i="1"/>
  <c r="H64" i="1"/>
  <c r="K64" i="1"/>
  <c r="H66" i="1"/>
  <c r="K66" i="1"/>
  <c r="H68" i="1"/>
  <c r="K68" i="1"/>
  <c r="H70" i="1"/>
  <c r="K70" i="1"/>
  <c r="H72" i="1"/>
  <c r="K72" i="1"/>
  <c r="H74" i="1"/>
  <c r="K74" i="1"/>
  <c r="H75" i="1"/>
  <c r="K75" i="1"/>
  <c r="H77" i="1"/>
  <c r="K77" i="1"/>
  <c r="H81" i="1"/>
  <c r="K81" i="1"/>
  <c r="H83" i="1"/>
  <c r="K83" i="1"/>
  <c r="H86" i="1"/>
  <c r="K86" i="1"/>
  <c r="H87" i="1"/>
  <c r="K87" i="1"/>
  <c r="H89" i="1"/>
  <c r="K89" i="1"/>
  <c r="H91" i="1"/>
  <c r="K91" i="1"/>
  <c r="H93" i="1"/>
  <c r="K93" i="1"/>
  <c r="H95" i="1"/>
  <c r="K95" i="1"/>
  <c r="H97" i="1"/>
  <c r="K97" i="1"/>
  <c r="H100" i="1"/>
  <c r="K100" i="1"/>
  <c r="H101" i="1"/>
  <c r="K101" i="1"/>
  <c r="H103" i="1"/>
  <c r="K103" i="1"/>
  <c r="H105" i="1"/>
  <c r="K105" i="1"/>
  <c r="H108" i="1"/>
  <c r="K108" i="1"/>
  <c r="H110" i="1"/>
  <c r="K110" i="1"/>
  <c r="H112" i="1"/>
  <c r="K112" i="1"/>
  <c r="H114" i="1"/>
  <c r="K114" i="1"/>
  <c r="H116" i="1"/>
  <c r="K116" i="1"/>
  <c r="H118" i="1"/>
  <c r="K118" i="1"/>
  <c r="H120" i="1"/>
  <c r="K120" i="1"/>
  <c r="H121" i="1"/>
  <c r="K121" i="1"/>
  <c r="H123" i="1"/>
  <c r="K123" i="1"/>
  <c r="H125" i="1"/>
  <c r="K125" i="1"/>
  <c r="H128" i="1"/>
  <c r="K128" i="1"/>
  <c r="H129" i="1"/>
  <c r="K129" i="1"/>
  <c r="H131" i="1"/>
  <c r="K131" i="1"/>
  <c r="H133" i="1"/>
  <c r="K133" i="1"/>
  <c r="H135" i="1"/>
  <c r="K135" i="1"/>
  <c r="H137" i="1"/>
  <c r="K137" i="1"/>
  <c r="H139" i="1"/>
  <c r="K139" i="1"/>
  <c r="H141" i="1"/>
  <c r="K141" i="1"/>
  <c r="H143" i="1"/>
  <c r="K143" i="1"/>
  <c r="H145" i="1"/>
  <c r="K145" i="1"/>
  <c r="H147" i="1"/>
  <c r="K147" i="1"/>
  <c r="H149" i="1"/>
  <c r="K149" i="1"/>
  <c r="H151" i="1"/>
  <c r="K151" i="1"/>
  <c r="H153" i="1"/>
  <c r="K153" i="1"/>
  <c r="H155" i="1"/>
  <c r="K155" i="1"/>
  <c r="H157" i="1"/>
  <c r="K157" i="1"/>
  <c r="H159" i="1"/>
  <c r="K159" i="1"/>
  <c r="H161" i="1"/>
  <c r="K161" i="1"/>
  <c r="H163" i="1"/>
  <c r="K163" i="1"/>
  <c r="H165" i="1"/>
  <c r="K165" i="1"/>
  <c r="H167" i="1"/>
  <c r="K167" i="1"/>
  <c r="H169" i="1"/>
  <c r="K169" i="1"/>
  <c r="H171" i="1"/>
  <c r="K171" i="1"/>
  <c r="H173" i="1"/>
  <c r="K173" i="1"/>
  <c r="H175" i="1"/>
  <c r="K175" i="1"/>
  <c r="H177" i="1"/>
  <c r="K177" i="1"/>
  <c r="H179" i="1"/>
  <c r="K179" i="1"/>
  <c r="H181" i="1"/>
  <c r="K181" i="1"/>
  <c r="H183" i="1"/>
  <c r="K183" i="1"/>
  <c r="H185" i="1"/>
  <c r="K185" i="1"/>
  <c r="H187" i="1"/>
  <c r="K187" i="1"/>
  <c r="H189" i="1"/>
  <c r="K189" i="1"/>
  <c r="H191" i="1"/>
  <c r="K191" i="1"/>
  <c r="H193" i="1"/>
  <c r="K193" i="1"/>
  <c r="H195" i="1"/>
  <c r="K195" i="1"/>
  <c r="H197" i="1"/>
  <c r="K197" i="1"/>
  <c r="H199" i="1"/>
  <c r="K199" i="1"/>
  <c r="H201" i="1"/>
  <c r="K201" i="1"/>
  <c r="H203" i="1"/>
  <c r="K203" i="1"/>
  <c r="H204" i="1"/>
  <c r="K204" i="1"/>
  <c r="H206" i="1"/>
  <c r="K206" i="1"/>
  <c r="H208" i="1"/>
  <c r="K208" i="1"/>
  <c r="H210" i="1"/>
  <c r="K210" i="1"/>
  <c r="H213" i="1"/>
  <c r="K213" i="1"/>
  <c r="H215" i="1"/>
  <c r="K215" i="1"/>
  <c r="H217" i="1"/>
  <c r="K217" i="1"/>
  <c r="H219" i="1"/>
  <c r="K219" i="1"/>
  <c r="H221" i="1"/>
  <c r="K221" i="1"/>
  <c r="H223" i="1"/>
  <c r="K223" i="1"/>
  <c r="H225" i="1"/>
  <c r="K225" i="1"/>
  <c r="H227" i="1"/>
  <c r="K227" i="1"/>
  <c r="H229" i="1"/>
  <c r="K229" i="1"/>
  <c r="H231" i="1"/>
  <c r="K231" i="1"/>
  <c r="H233" i="1"/>
  <c r="K233" i="1"/>
  <c r="H235" i="1"/>
  <c r="K235" i="1"/>
  <c r="H237" i="1"/>
  <c r="K237" i="1"/>
  <c r="H239" i="1"/>
  <c r="K239" i="1"/>
  <c r="H241" i="1"/>
  <c r="K241" i="1"/>
  <c r="H243" i="1"/>
  <c r="K243" i="1"/>
  <c r="H245" i="1"/>
  <c r="K245" i="1"/>
  <c r="H247" i="1"/>
  <c r="K247" i="1"/>
  <c r="H249" i="1"/>
  <c r="K249" i="1"/>
  <c r="H251" i="1"/>
  <c r="K251" i="1"/>
  <c r="H253" i="1"/>
  <c r="K253" i="1"/>
  <c r="H255" i="1"/>
  <c r="K255" i="1"/>
  <c r="H257" i="1"/>
  <c r="K257" i="1"/>
  <c r="H259" i="1"/>
  <c r="K259" i="1"/>
  <c r="H261" i="1"/>
  <c r="K261" i="1"/>
  <c r="H263" i="1"/>
  <c r="K263" i="1"/>
  <c r="H265" i="1"/>
  <c r="K265" i="1"/>
  <c r="H267" i="1"/>
  <c r="K267" i="1"/>
  <c r="H269" i="1"/>
  <c r="K269" i="1"/>
  <c r="H271" i="1"/>
  <c r="K271" i="1"/>
  <c r="H273" i="1"/>
  <c r="K273" i="1"/>
  <c r="H275" i="1"/>
  <c r="K275" i="1"/>
  <c r="H276" i="1"/>
  <c r="K276" i="1"/>
  <c r="H279" i="1"/>
  <c r="K279" i="1"/>
  <c r="H281" i="1"/>
  <c r="K281" i="1"/>
  <c r="H283" i="1"/>
  <c r="K283" i="1"/>
  <c r="H285" i="1"/>
  <c r="K285" i="1"/>
  <c r="H287" i="1"/>
  <c r="K287" i="1"/>
  <c r="H289" i="1"/>
  <c r="K289" i="1"/>
  <c r="H292" i="1"/>
  <c r="K292" i="1"/>
  <c r="H294" i="1"/>
  <c r="K294" i="1"/>
  <c r="H295" i="1"/>
  <c r="K295" i="1"/>
  <c r="H297" i="1"/>
  <c r="K297" i="1"/>
  <c r="H299" i="1"/>
  <c r="K299" i="1"/>
  <c r="H302" i="1"/>
  <c r="K302" i="1"/>
  <c r="H303" i="1"/>
  <c r="K303" i="1"/>
  <c r="H305" i="1"/>
  <c r="K305" i="1"/>
  <c r="H307" i="1"/>
  <c r="K307" i="1"/>
  <c r="H309" i="1"/>
  <c r="K309" i="1"/>
  <c r="H311" i="1"/>
  <c r="K311" i="1"/>
  <c r="H313" i="1"/>
  <c r="K313" i="1"/>
  <c r="H315" i="1"/>
  <c r="K315" i="1"/>
  <c r="H317" i="1"/>
  <c r="K317" i="1"/>
  <c r="H319" i="1"/>
  <c r="K319" i="1"/>
  <c r="H321" i="1"/>
  <c r="K321" i="1"/>
  <c r="H323" i="1"/>
  <c r="K323" i="1"/>
  <c r="H325" i="1"/>
  <c r="K325" i="1"/>
  <c r="H327" i="1"/>
  <c r="K327" i="1"/>
  <c r="H329" i="1"/>
  <c r="K329" i="1"/>
  <c r="H331" i="1"/>
  <c r="K331" i="1"/>
  <c r="H333" i="1"/>
  <c r="K333" i="1"/>
  <c r="H335" i="1"/>
  <c r="K335" i="1"/>
  <c r="H337" i="1"/>
  <c r="K337" i="1"/>
  <c r="H339" i="1"/>
  <c r="K339" i="1"/>
  <c r="H341" i="1"/>
  <c r="K341" i="1"/>
  <c r="H343" i="1"/>
  <c r="K343" i="1"/>
  <c r="H345" i="1"/>
  <c r="K345" i="1"/>
  <c r="H347" i="1"/>
  <c r="K347" i="1"/>
  <c r="H349" i="1"/>
  <c r="K349" i="1"/>
  <c r="H352" i="1"/>
  <c r="K352" i="1"/>
  <c r="H354" i="1"/>
  <c r="K354" i="1"/>
  <c r="H356" i="1"/>
  <c r="K356" i="1"/>
  <c r="H358" i="1"/>
  <c r="K358" i="1"/>
  <c r="H360" i="1"/>
  <c r="K360" i="1"/>
  <c r="H362" i="1"/>
  <c r="K362" i="1"/>
  <c r="H364" i="1"/>
  <c r="K364" i="1"/>
  <c r="H366" i="1"/>
  <c r="K366" i="1"/>
  <c r="H368" i="1"/>
  <c r="K368" i="1"/>
  <c r="H369" i="1"/>
  <c r="K369" i="1"/>
  <c r="H371" i="1"/>
  <c r="K371" i="1"/>
  <c r="H373" i="1"/>
  <c r="K373" i="1"/>
  <c r="H375" i="1"/>
  <c r="K375" i="1"/>
  <c r="H377" i="1"/>
  <c r="K377" i="1"/>
  <c r="H379" i="1"/>
  <c r="K379" i="1"/>
  <c r="H381" i="1"/>
  <c r="K381" i="1"/>
  <c r="H383" i="1"/>
  <c r="K383" i="1"/>
  <c r="H385" i="1"/>
  <c r="K385" i="1"/>
  <c r="H387" i="1"/>
  <c r="K387" i="1"/>
  <c r="H389" i="1"/>
  <c r="K389" i="1"/>
  <c r="H391" i="1"/>
  <c r="K391" i="1"/>
  <c r="H393" i="1"/>
  <c r="K393" i="1"/>
  <c r="H395" i="1"/>
  <c r="K395" i="1"/>
  <c r="H397" i="1"/>
  <c r="K397" i="1"/>
  <c r="H399" i="1"/>
  <c r="K399" i="1"/>
  <c r="H401" i="1"/>
  <c r="K401" i="1"/>
  <c r="H403" i="1"/>
  <c r="K403" i="1"/>
  <c r="H406" i="1"/>
  <c r="K406" i="1"/>
  <c r="H408" i="1"/>
  <c r="K408" i="1"/>
  <c r="H413" i="1"/>
  <c r="K413" i="1"/>
  <c r="H422" i="1"/>
  <c r="K422" i="1"/>
  <c r="H430" i="1"/>
  <c r="K430" i="1"/>
  <c r="H438" i="1"/>
  <c r="K438" i="1"/>
  <c r="H442" i="1"/>
  <c r="K442" i="1"/>
  <c r="H450" i="1"/>
  <c r="K450" i="1"/>
  <c r="H454" i="1"/>
  <c r="K454" i="1"/>
  <c r="H458" i="1"/>
  <c r="K458" i="1"/>
  <c r="H462" i="1"/>
  <c r="K462" i="1"/>
  <c r="H466" i="1"/>
  <c r="K466" i="1"/>
  <c r="H470" i="1"/>
  <c r="K470" i="1"/>
  <c r="H474" i="1"/>
  <c r="K474" i="1"/>
  <c r="H478" i="1"/>
  <c r="K478" i="1"/>
  <c r="H482" i="1"/>
  <c r="K482" i="1"/>
  <c r="H486" i="1"/>
  <c r="K486" i="1"/>
  <c r="H490" i="1"/>
  <c r="K490" i="1"/>
  <c r="H495" i="1"/>
  <c r="K495" i="1"/>
  <c r="H499" i="1"/>
  <c r="K499" i="1"/>
  <c r="H412" i="1"/>
  <c r="K412" i="1"/>
  <c r="H416" i="1"/>
  <c r="K416" i="1"/>
  <c r="H417" i="1"/>
  <c r="K417" i="1"/>
  <c r="H421" i="1"/>
  <c r="K421" i="1"/>
  <c r="H425" i="1"/>
  <c r="K425" i="1"/>
  <c r="H429" i="1"/>
  <c r="K429" i="1"/>
  <c r="H433" i="1"/>
  <c r="K433" i="1"/>
  <c r="H437" i="1"/>
  <c r="K437" i="1"/>
  <c r="H441" i="1"/>
  <c r="K441" i="1"/>
  <c r="H445" i="1"/>
  <c r="K445" i="1"/>
  <c r="H449" i="1"/>
  <c r="K449" i="1"/>
  <c r="H453" i="1"/>
  <c r="K453" i="1"/>
  <c r="H457" i="1"/>
  <c r="K457" i="1"/>
  <c r="H461" i="1"/>
  <c r="K461" i="1"/>
  <c r="H465" i="1"/>
  <c r="K465" i="1"/>
  <c r="H469" i="1"/>
  <c r="K469" i="1"/>
  <c r="H473" i="1"/>
  <c r="K473" i="1"/>
  <c r="H477" i="1"/>
  <c r="K477" i="1"/>
  <c r="H481" i="1"/>
  <c r="K481" i="1"/>
  <c r="H485" i="1"/>
  <c r="K485" i="1"/>
  <c r="H489" i="1"/>
  <c r="K489" i="1"/>
  <c r="H494" i="1"/>
  <c r="K494" i="1"/>
  <c r="H498" i="1"/>
  <c r="K498" i="1"/>
  <c r="K501" i="1"/>
  <c r="K505" i="1"/>
  <c r="K509" i="1"/>
  <c r="K513" i="1"/>
  <c r="K517" i="1"/>
  <c r="K521" i="1"/>
  <c r="K525" i="1"/>
  <c r="K529" i="1"/>
  <c r="K533" i="1"/>
  <c r="K537" i="1"/>
  <c r="K541" i="1"/>
  <c r="K545" i="1"/>
  <c r="K549" i="1"/>
  <c r="K553" i="1"/>
  <c r="K557" i="1"/>
  <c r="K561" i="1"/>
  <c r="K565" i="1"/>
  <c r="K569" i="1"/>
  <c r="K573" i="1"/>
  <c r="K577" i="1"/>
  <c r="K581" i="1"/>
  <c r="K585" i="1"/>
  <c r="K589" i="1"/>
  <c r="K593" i="1"/>
  <c r="K597" i="1"/>
  <c r="K601" i="1"/>
  <c r="K605" i="1"/>
  <c r="K609" i="1"/>
  <c r="K613" i="1"/>
  <c r="K617" i="1"/>
  <c r="K621" i="1"/>
  <c r="K625" i="1"/>
  <c r="K629" i="1"/>
  <c r="K633" i="1"/>
  <c r="K637" i="1"/>
  <c r="K641" i="1"/>
  <c r="K645" i="1"/>
  <c r="K649" i="1"/>
  <c r="K653" i="1"/>
  <c r="K657" i="1"/>
  <c r="K661" i="1"/>
  <c r="K665" i="1"/>
  <c r="K669" i="1"/>
  <c r="K673" i="1"/>
  <c r="K677" i="1"/>
  <c r="K681" i="1"/>
  <c r="K685" i="1"/>
  <c r="K689" i="1"/>
  <c r="K693" i="1"/>
  <c r="K697" i="1"/>
  <c r="K701" i="1"/>
  <c r="K705" i="1"/>
  <c r="K709" i="1"/>
  <c r="H80" i="1"/>
  <c r="K80" i="1"/>
  <c r="H411" i="1"/>
  <c r="K411" i="1"/>
  <c r="H415" i="1"/>
  <c r="K415" i="1"/>
  <c r="H420" i="1"/>
  <c r="K420" i="1"/>
  <c r="H424" i="1"/>
  <c r="K424" i="1"/>
  <c r="H428" i="1"/>
  <c r="K428" i="1"/>
  <c r="H432" i="1"/>
  <c r="K432" i="1"/>
  <c r="H436" i="1"/>
  <c r="K436" i="1"/>
  <c r="H440" i="1"/>
  <c r="K440" i="1"/>
  <c r="H444" i="1"/>
  <c r="K444" i="1"/>
  <c r="H448" i="1"/>
  <c r="K448" i="1"/>
  <c r="H452" i="1"/>
  <c r="K452" i="1"/>
  <c r="H456" i="1"/>
  <c r="K456" i="1"/>
  <c r="H460" i="1"/>
  <c r="K460" i="1"/>
  <c r="H464" i="1"/>
  <c r="K464" i="1"/>
  <c r="H468" i="1"/>
  <c r="K468" i="1"/>
  <c r="H472" i="1"/>
  <c r="K472" i="1"/>
  <c r="H476" i="1"/>
  <c r="K476" i="1"/>
  <c r="H480" i="1"/>
  <c r="K480" i="1"/>
  <c r="H484" i="1"/>
  <c r="K484" i="1"/>
  <c r="H79" i="1"/>
  <c r="K79" i="1"/>
  <c r="H493" i="1"/>
  <c r="K493" i="1"/>
  <c r="H497" i="1"/>
  <c r="K497" i="1"/>
  <c r="H410" i="1"/>
  <c r="K410" i="1"/>
  <c r="H414" i="1"/>
  <c r="K414" i="1"/>
  <c r="H419" i="1"/>
  <c r="K419" i="1"/>
  <c r="H423" i="1"/>
  <c r="K423" i="1"/>
  <c r="H427" i="1"/>
  <c r="K427" i="1"/>
  <c r="H431" i="1"/>
  <c r="K431" i="1"/>
  <c r="H435" i="1"/>
  <c r="K435" i="1"/>
  <c r="H439" i="1"/>
  <c r="K439" i="1"/>
  <c r="H443" i="1"/>
  <c r="K443" i="1"/>
  <c r="H447" i="1"/>
  <c r="K447" i="1"/>
  <c r="H451" i="1"/>
  <c r="K451" i="1"/>
  <c r="H455" i="1"/>
  <c r="K455" i="1"/>
  <c r="H459" i="1"/>
  <c r="K459" i="1"/>
  <c r="H463" i="1"/>
  <c r="K463" i="1"/>
  <c r="H467" i="1"/>
  <c r="K467" i="1"/>
  <c r="H471" i="1"/>
  <c r="K471" i="1"/>
  <c r="H475" i="1"/>
  <c r="K475" i="1"/>
  <c r="H479" i="1"/>
  <c r="K479" i="1"/>
  <c r="H483" i="1"/>
  <c r="K483" i="1"/>
  <c r="H487" i="1"/>
  <c r="K487" i="1"/>
  <c r="H491" i="1"/>
  <c r="K491" i="1"/>
  <c r="H492" i="1"/>
  <c r="K492" i="1"/>
  <c r="H496" i="1"/>
  <c r="K496" i="1"/>
  <c r="H500" i="1"/>
  <c r="K500" i="1"/>
  <c r="K503" i="1"/>
  <c r="K507" i="1"/>
  <c r="K511" i="1"/>
  <c r="K515" i="1"/>
  <c r="K519" i="1"/>
  <c r="K523" i="1"/>
  <c r="K527" i="1"/>
  <c r="K531" i="1"/>
  <c r="K535" i="1"/>
  <c r="K539" i="1"/>
  <c r="K543" i="1"/>
  <c r="K547" i="1"/>
  <c r="K551" i="1"/>
  <c r="K555" i="1"/>
  <c r="K559" i="1"/>
  <c r="K563" i="1"/>
  <c r="K567" i="1"/>
  <c r="K571" i="1"/>
  <c r="K575" i="1"/>
  <c r="K579" i="1"/>
  <c r="K583" i="1"/>
  <c r="K587" i="1"/>
  <c r="K591" i="1"/>
  <c r="K595" i="1"/>
  <c r="K599" i="1"/>
  <c r="K603" i="1"/>
  <c r="K607" i="1"/>
  <c r="K611" i="1"/>
  <c r="K615" i="1"/>
  <c r="K619" i="1"/>
  <c r="K623" i="1"/>
  <c r="K627" i="1"/>
  <c r="K631" i="1"/>
  <c r="K635" i="1"/>
  <c r="K639" i="1"/>
  <c r="K643" i="1"/>
  <c r="K647" i="1"/>
  <c r="K651" i="1"/>
  <c r="K655" i="1"/>
  <c r="K659" i="1"/>
  <c r="K663" i="1"/>
  <c r="K667" i="1"/>
  <c r="K671" i="1"/>
  <c r="K675" i="1"/>
  <c r="K679" i="1"/>
  <c r="K683" i="1"/>
  <c r="K687" i="1"/>
  <c r="K691" i="1"/>
  <c r="K695" i="1"/>
  <c r="K699" i="1"/>
  <c r="H2" i="1"/>
  <c r="K2" i="1"/>
  <c r="H4" i="1"/>
  <c r="K4" i="1"/>
  <c r="H6" i="1"/>
  <c r="K6" i="1"/>
  <c r="H8" i="1"/>
  <c r="K8" i="1"/>
  <c r="H10" i="1"/>
  <c r="K10" i="1"/>
  <c r="H12" i="1"/>
  <c r="K12" i="1"/>
  <c r="H14" i="1"/>
  <c r="K14" i="1"/>
  <c r="H16" i="1"/>
  <c r="K16" i="1"/>
  <c r="H18" i="1"/>
  <c r="K18" i="1"/>
  <c r="H20" i="1"/>
  <c r="K20" i="1"/>
  <c r="H22" i="1"/>
  <c r="K22" i="1"/>
  <c r="H24" i="1"/>
  <c r="K24" i="1"/>
  <c r="H26" i="1"/>
  <c r="K26" i="1"/>
  <c r="H28" i="1"/>
  <c r="K28" i="1"/>
  <c r="H30" i="1"/>
  <c r="K30" i="1"/>
  <c r="H32" i="1"/>
  <c r="K32" i="1"/>
  <c r="H34" i="1"/>
  <c r="K34" i="1"/>
  <c r="H36" i="1"/>
  <c r="K36" i="1"/>
  <c r="H38" i="1"/>
  <c r="K38" i="1"/>
  <c r="H40" i="1"/>
  <c r="K40" i="1"/>
  <c r="H42" i="1"/>
  <c r="K42" i="1"/>
  <c r="H44" i="1"/>
  <c r="K44" i="1"/>
  <c r="H46" i="1"/>
  <c r="K46" i="1"/>
  <c r="H48" i="1"/>
  <c r="K48" i="1"/>
  <c r="H50" i="1"/>
  <c r="K50" i="1"/>
  <c r="H52" i="1"/>
  <c r="K52" i="1"/>
  <c r="H54" i="1"/>
  <c r="K54" i="1"/>
  <c r="H56" i="1"/>
  <c r="K56" i="1"/>
  <c r="H58" i="1"/>
  <c r="K58" i="1"/>
  <c r="H59" i="1"/>
  <c r="K59" i="1"/>
  <c r="H61" i="1"/>
  <c r="K61" i="1"/>
  <c r="H63" i="1"/>
  <c r="K63" i="1"/>
  <c r="H65" i="1"/>
  <c r="K65" i="1"/>
  <c r="H67" i="1"/>
  <c r="K67" i="1"/>
  <c r="H69" i="1"/>
  <c r="K69" i="1"/>
  <c r="H71" i="1"/>
  <c r="K71" i="1"/>
  <c r="H73" i="1"/>
  <c r="K73" i="1"/>
  <c r="H76" i="1"/>
  <c r="K76" i="1"/>
  <c r="H78" i="1"/>
  <c r="K78" i="1"/>
  <c r="H82" i="1"/>
  <c r="K82" i="1"/>
  <c r="H84" i="1"/>
  <c r="K84" i="1"/>
  <c r="H85" i="1"/>
  <c r="K85" i="1"/>
  <c r="H88" i="1"/>
  <c r="K88" i="1"/>
  <c r="H90" i="1"/>
  <c r="K90" i="1"/>
  <c r="H92" i="1"/>
  <c r="K92" i="1"/>
  <c r="H94" i="1"/>
  <c r="K94" i="1"/>
  <c r="H96" i="1"/>
  <c r="K96" i="1"/>
  <c r="H98" i="1"/>
  <c r="K98" i="1"/>
  <c r="H99" i="1"/>
  <c r="K99" i="1"/>
  <c r="H102" i="1"/>
  <c r="K102" i="1"/>
  <c r="H104" i="1"/>
  <c r="K104" i="1"/>
  <c r="H106" i="1"/>
  <c r="K106" i="1"/>
  <c r="H107" i="1"/>
  <c r="K107" i="1"/>
  <c r="H109" i="1"/>
  <c r="K109" i="1"/>
  <c r="H111" i="1"/>
  <c r="K111" i="1"/>
  <c r="H113" i="1"/>
  <c r="K113" i="1"/>
  <c r="H115" i="1"/>
  <c r="K115" i="1"/>
  <c r="H117" i="1"/>
  <c r="K117" i="1"/>
  <c r="H119" i="1"/>
  <c r="K119" i="1"/>
  <c r="H122" i="1"/>
  <c r="K122" i="1"/>
  <c r="H124" i="1"/>
  <c r="K124" i="1"/>
  <c r="H126" i="1"/>
  <c r="K126" i="1"/>
  <c r="H127" i="1"/>
  <c r="K127" i="1"/>
  <c r="H130" i="1"/>
  <c r="K130" i="1"/>
  <c r="H132" i="1"/>
  <c r="K132" i="1"/>
  <c r="H134" i="1"/>
  <c r="K134" i="1"/>
  <c r="H136" i="1"/>
  <c r="K136" i="1"/>
  <c r="H138" i="1"/>
  <c r="K138" i="1"/>
  <c r="H140" i="1"/>
  <c r="K140" i="1"/>
  <c r="H142" i="1"/>
  <c r="K142" i="1"/>
  <c r="H144" i="1"/>
  <c r="K144" i="1"/>
  <c r="H146" i="1"/>
  <c r="K146" i="1"/>
  <c r="H148" i="1"/>
  <c r="K148" i="1"/>
  <c r="H150" i="1"/>
  <c r="K150" i="1"/>
  <c r="H152" i="1"/>
  <c r="K152" i="1"/>
  <c r="H154" i="1"/>
  <c r="K154" i="1"/>
  <c r="H156" i="1"/>
  <c r="K156" i="1"/>
  <c r="H158" i="1"/>
  <c r="K158" i="1"/>
  <c r="H160" i="1"/>
  <c r="K160" i="1"/>
  <c r="H162" i="1"/>
  <c r="K162" i="1"/>
  <c r="H164" i="1"/>
  <c r="K164" i="1"/>
  <c r="H166" i="1"/>
  <c r="K166" i="1"/>
  <c r="H168" i="1"/>
  <c r="K168" i="1"/>
  <c r="H170" i="1"/>
  <c r="K170" i="1"/>
  <c r="H172" i="1"/>
  <c r="K172" i="1"/>
  <c r="H174" i="1"/>
  <c r="K174" i="1"/>
  <c r="H176" i="1"/>
  <c r="K176" i="1"/>
  <c r="H178" i="1"/>
  <c r="K178" i="1"/>
  <c r="H180" i="1"/>
  <c r="K180" i="1"/>
  <c r="H182" i="1"/>
  <c r="K182" i="1"/>
  <c r="H184" i="1"/>
  <c r="K184" i="1"/>
  <c r="H186" i="1"/>
  <c r="K186" i="1"/>
  <c r="H188" i="1"/>
  <c r="K188" i="1"/>
  <c r="H190" i="1"/>
  <c r="K190" i="1"/>
  <c r="H192" i="1"/>
  <c r="K192" i="1"/>
  <c r="H194" i="1"/>
  <c r="K194" i="1"/>
  <c r="H196" i="1"/>
  <c r="K196" i="1"/>
  <c r="H198" i="1"/>
  <c r="K198" i="1"/>
  <c r="H200" i="1"/>
  <c r="K200" i="1"/>
  <c r="H202" i="1"/>
  <c r="K202" i="1"/>
  <c r="H205" i="1"/>
  <c r="K205" i="1"/>
  <c r="H207" i="1"/>
  <c r="K207" i="1"/>
  <c r="H209" i="1"/>
  <c r="K209" i="1"/>
  <c r="H211" i="1"/>
  <c r="K211" i="1"/>
  <c r="H212" i="1"/>
  <c r="K212" i="1"/>
  <c r="H214" i="1"/>
  <c r="K214" i="1"/>
  <c r="H216" i="1"/>
  <c r="K216" i="1"/>
  <c r="H218" i="1"/>
  <c r="K218" i="1"/>
  <c r="H220" i="1"/>
  <c r="K220" i="1"/>
  <c r="H222" i="1"/>
  <c r="K222" i="1"/>
  <c r="H224" i="1"/>
  <c r="K224" i="1"/>
  <c r="H226" i="1"/>
  <c r="K226" i="1"/>
  <c r="H228" i="1"/>
  <c r="K228" i="1"/>
  <c r="H230" i="1"/>
  <c r="K230" i="1"/>
  <c r="H232" i="1"/>
  <c r="K232" i="1"/>
  <c r="H234" i="1"/>
  <c r="K234" i="1"/>
  <c r="H236" i="1"/>
  <c r="K236" i="1"/>
  <c r="H238" i="1"/>
  <c r="K238" i="1"/>
  <c r="H240" i="1"/>
  <c r="K240" i="1"/>
  <c r="H242" i="1"/>
  <c r="K242" i="1"/>
  <c r="H244" i="1"/>
  <c r="K244" i="1"/>
  <c r="H246" i="1"/>
  <c r="K246" i="1"/>
  <c r="H248" i="1"/>
  <c r="K248" i="1"/>
  <c r="H250" i="1"/>
  <c r="K250" i="1"/>
  <c r="H252" i="1"/>
  <c r="K252" i="1"/>
  <c r="H254" i="1"/>
  <c r="K254" i="1"/>
  <c r="H256" i="1"/>
  <c r="K256" i="1"/>
  <c r="H258" i="1"/>
  <c r="K258" i="1"/>
  <c r="H260" i="1"/>
  <c r="K260" i="1"/>
  <c r="H262" i="1"/>
  <c r="K262" i="1"/>
  <c r="H264" i="1"/>
  <c r="K264" i="1"/>
  <c r="H266" i="1"/>
  <c r="K266" i="1"/>
  <c r="H268" i="1"/>
  <c r="K268" i="1"/>
  <c r="H270" i="1"/>
  <c r="K270" i="1"/>
  <c r="H272" i="1"/>
  <c r="K272" i="1"/>
  <c r="H274" i="1"/>
  <c r="K274" i="1"/>
  <c r="H277" i="1"/>
  <c r="K277" i="1"/>
  <c r="H278" i="1"/>
  <c r="K278" i="1"/>
  <c r="H280" i="1"/>
  <c r="K280" i="1"/>
  <c r="H282" i="1"/>
  <c r="K282" i="1"/>
  <c r="H284" i="1"/>
  <c r="K284" i="1"/>
  <c r="H286" i="1"/>
  <c r="K286" i="1"/>
  <c r="H288" i="1"/>
  <c r="K288" i="1"/>
  <c r="H290" i="1"/>
  <c r="K290" i="1"/>
  <c r="H291" i="1"/>
  <c r="K291" i="1"/>
  <c r="H293" i="1"/>
  <c r="K293" i="1"/>
  <c r="H296" i="1"/>
  <c r="K296" i="1"/>
  <c r="H298" i="1"/>
  <c r="K298" i="1"/>
  <c r="H300" i="1"/>
  <c r="K300" i="1"/>
  <c r="H301" i="1"/>
  <c r="K301" i="1"/>
  <c r="H304" i="1"/>
  <c r="K304" i="1"/>
  <c r="H306" i="1"/>
  <c r="K306" i="1"/>
  <c r="H308" i="1"/>
  <c r="K308" i="1"/>
  <c r="H310" i="1"/>
  <c r="K310" i="1"/>
  <c r="H312" i="1"/>
  <c r="K312" i="1"/>
  <c r="H314" i="1"/>
  <c r="K314" i="1"/>
  <c r="H316" i="1"/>
  <c r="K316" i="1"/>
  <c r="H318" i="1"/>
  <c r="K318" i="1"/>
  <c r="H320" i="1"/>
  <c r="K320" i="1"/>
  <c r="H322" i="1"/>
  <c r="K322" i="1"/>
  <c r="H324" i="1"/>
  <c r="K324" i="1"/>
  <c r="H326" i="1"/>
  <c r="K326" i="1"/>
  <c r="H328" i="1"/>
  <c r="K328" i="1"/>
  <c r="H330" i="1"/>
  <c r="K330" i="1"/>
  <c r="H332" i="1"/>
  <c r="K332" i="1"/>
  <c r="H334" i="1"/>
  <c r="K334" i="1"/>
  <c r="H336" i="1"/>
  <c r="K336" i="1"/>
  <c r="H338" i="1"/>
  <c r="K338" i="1"/>
  <c r="H340" i="1"/>
  <c r="K340" i="1"/>
  <c r="H342" i="1"/>
  <c r="K342" i="1"/>
  <c r="H344" i="1"/>
  <c r="K344" i="1"/>
  <c r="H346" i="1"/>
  <c r="K346" i="1"/>
  <c r="H348" i="1"/>
  <c r="K348" i="1"/>
  <c r="H350" i="1"/>
  <c r="K350" i="1"/>
  <c r="H351" i="1"/>
  <c r="K351" i="1"/>
  <c r="H353" i="1"/>
  <c r="K353" i="1"/>
  <c r="H355" i="1"/>
  <c r="K355" i="1"/>
  <c r="H357" i="1"/>
  <c r="K357" i="1"/>
  <c r="H359" i="1"/>
  <c r="K359" i="1"/>
  <c r="H361" i="1"/>
  <c r="K361" i="1"/>
  <c r="H363" i="1"/>
  <c r="K363" i="1"/>
  <c r="H365" i="1"/>
  <c r="K365" i="1"/>
  <c r="H367" i="1"/>
  <c r="K367" i="1"/>
  <c r="H370" i="1"/>
  <c r="K370" i="1"/>
  <c r="H372" i="1"/>
  <c r="K372" i="1"/>
  <c r="H374" i="1"/>
  <c r="K374" i="1"/>
  <c r="H376" i="1"/>
  <c r="K376" i="1"/>
  <c r="H378" i="1"/>
  <c r="K378" i="1"/>
  <c r="H380" i="1"/>
  <c r="K380" i="1"/>
  <c r="H382" i="1"/>
  <c r="K382" i="1"/>
  <c r="H384" i="1"/>
  <c r="K384" i="1"/>
  <c r="H386" i="1"/>
  <c r="K386" i="1"/>
  <c r="H388" i="1"/>
  <c r="K388" i="1"/>
  <c r="H390" i="1"/>
  <c r="K390" i="1"/>
  <c r="H392" i="1"/>
  <c r="K392" i="1"/>
  <c r="H394" i="1"/>
  <c r="K394" i="1"/>
  <c r="H396" i="1"/>
  <c r="K396" i="1"/>
  <c r="H398" i="1"/>
  <c r="K398" i="1"/>
  <c r="H400" i="1"/>
  <c r="K400" i="1"/>
  <c r="H402" i="1"/>
  <c r="K402" i="1"/>
  <c r="H404" i="1"/>
  <c r="K404" i="1"/>
  <c r="H405" i="1"/>
  <c r="K405" i="1"/>
  <c r="H407" i="1"/>
  <c r="K407" i="1"/>
  <c r="H409" i="1"/>
  <c r="K409" i="1"/>
  <c r="H418" i="1"/>
  <c r="K418" i="1"/>
  <c r="H426" i="1"/>
  <c r="K426" i="1"/>
  <c r="H434" i="1"/>
  <c r="K434" i="1"/>
  <c r="H446" i="1"/>
  <c r="K446" i="1"/>
  <c r="K865" i="1"/>
  <c r="I409" i="1"/>
  <c r="I410" i="1"/>
  <c r="I411" i="1"/>
  <c r="I412" i="1"/>
  <c r="I413" i="1"/>
  <c r="I414" i="1"/>
  <c r="I415" i="1"/>
  <c r="I418" i="1"/>
  <c r="I419" i="1"/>
  <c r="I421" i="1"/>
  <c r="I423" i="1"/>
  <c r="I442" i="1"/>
  <c r="I444" i="1"/>
  <c r="I446" i="1"/>
  <c r="I448" i="1"/>
  <c r="I450" i="1"/>
  <c r="I452" i="1"/>
  <c r="I454" i="1"/>
  <c r="I456" i="1"/>
  <c r="I458" i="1"/>
  <c r="I460" i="1"/>
  <c r="I462" i="1"/>
  <c r="I463" i="1"/>
  <c r="I465" i="1"/>
  <c r="I467" i="1"/>
  <c r="I469" i="1"/>
  <c r="I470" i="1"/>
  <c r="I471" i="1"/>
  <c r="I472" i="1"/>
  <c r="I473" i="1"/>
  <c r="I474" i="1"/>
  <c r="I475" i="1"/>
  <c r="I476" i="1"/>
  <c r="I477" i="1"/>
  <c r="I478" i="1"/>
  <c r="I479" i="1"/>
  <c r="I500" i="1"/>
  <c r="I502" i="1"/>
  <c r="I504" i="1"/>
  <c r="I508" i="1"/>
  <c r="I510" i="1"/>
  <c r="I512" i="1"/>
  <c r="I528" i="1"/>
  <c r="I532" i="1"/>
  <c r="I536" i="1"/>
  <c r="I542" i="1"/>
  <c r="I546" i="1"/>
  <c r="I556" i="1"/>
  <c r="I564" i="1"/>
  <c r="I572" i="1"/>
  <c r="I578" i="1"/>
  <c r="I582" i="1"/>
  <c r="I586" i="1"/>
  <c r="I588" i="1"/>
  <c r="I598" i="1"/>
  <c r="I600" i="1"/>
  <c r="I602" i="1"/>
  <c r="I606" i="1"/>
  <c r="I608" i="1"/>
  <c r="I614" i="1"/>
  <c r="I616" i="1"/>
  <c r="I620" i="1"/>
  <c r="I624" i="1"/>
  <c r="I628" i="1"/>
  <c r="I630" i="1"/>
  <c r="I632" i="1"/>
  <c r="I634" i="1"/>
  <c r="I642" i="1"/>
  <c r="I644" i="1"/>
  <c r="I648" i="1"/>
  <c r="I650" i="1"/>
  <c r="I652" i="1"/>
  <c r="I654" i="1"/>
  <c r="I656" i="1"/>
  <c r="I658" i="1"/>
  <c r="I660" i="1"/>
  <c r="I662" i="1"/>
  <c r="I664" i="1"/>
  <c r="I666" i="1"/>
  <c r="I668" i="1"/>
  <c r="I670" i="1"/>
  <c r="I672" i="1"/>
  <c r="I674" i="1"/>
  <c r="I676" i="1"/>
  <c r="I678" i="1"/>
  <c r="I680" i="1"/>
  <c r="I682" i="1"/>
  <c r="I684" i="1"/>
  <c r="I686" i="1"/>
  <c r="I688" i="1"/>
  <c r="I690" i="1"/>
  <c r="I692" i="1"/>
  <c r="I694" i="1"/>
  <c r="I696" i="1"/>
  <c r="I698" i="1"/>
  <c r="I700" i="1"/>
  <c r="I702" i="1"/>
  <c r="I704" i="1"/>
  <c r="I706" i="1"/>
  <c r="I708" i="1"/>
  <c r="I710" i="1"/>
  <c r="I712" i="1"/>
  <c r="I714" i="1"/>
  <c r="F716" i="1"/>
  <c r="I716" i="1"/>
  <c r="F718" i="1"/>
  <c r="I718" i="1"/>
  <c r="F720" i="1"/>
  <c r="I720" i="1"/>
  <c r="F722" i="1"/>
  <c r="I722" i="1"/>
  <c r="F724" i="1"/>
  <c r="I724" i="1"/>
  <c r="F726" i="1"/>
  <c r="I726" i="1"/>
  <c r="F728" i="1"/>
  <c r="I728" i="1"/>
  <c r="F730" i="1"/>
  <c r="I730" i="1"/>
  <c r="F732" i="1"/>
  <c r="I732" i="1"/>
  <c r="F734" i="1"/>
  <c r="I734" i="1"/>
  <c r="F736" i="1"/>
  <c r="I736" i="1"/>
  <c r="F738" i="1"/>
  <c r="I738" i="1"/>
  <c r="F740" i="1"/>
  <c r="I740" i="1"/>
  <c r="F742" i="1"/>
  <c r="I742" i="1"/>
  <c r="F744" i="1"/>
  <c r="I744" i="1"/>
  <c r="F746" i="1"/>
  <c r="I746" i="1"/>
  <c r="F748" i="1"/>
  <c r="I748" i="1"/>
  <c r="F750" i="1"/>
  <c r="I750" i="1"/>
  <c r="F752" i="1"/>
  <c r="I752" i="1"/>
  <c r="F754" i="1"/>
  <c r="I754" i="1"/>
  <c r="F756" i="1"/>
  <c r="I756" i="1"/>
  <c r="F758" i="1"/>
  <c r="I758" i="1"/>
  <c r="F760" i="1"/>
  <c r="I760" i="1"/>
  <c r="F762" i="1"/>
  <c r="I762" i="1"/>
  <c r="F764" i="1"/>
  <c r="I764" i="1"/>
  <c r="F766" i="1"/>
  <c r="I766" i="1"/>
  <c r="F768" i="1"/>
  <c r="I768" i="1"/>
  <c r="F770" i="1"/>
  <c r="I770" i="1"/>
  <c r="F772" i="1"/>
  <c r="I772" i="1"/>
  <c r="F774" i="1"/>
  <c r="I774" i="1"/>
  <c r="F776" i="1"/>
  <c r="I776" i="1"/>
  <c r="F778" i="1"/>
  <c r="I778" i="1"/>
  <c r="F780" i="1"/>
  <c r="I780" i="1"/>
  <c r="F782" i="1"/>
  <c r="I782" i="1"/>
  <c r="F784" i="1"/>
  <c r="I784" i="1"/>
  <c r="F786" i="1"/>
  <c r="I786" i="1"/>
  <c r="F788" i="1"/>
  <c r="I788" i="1"/>
  <c r="F790" i="1"/>
  <c r="I790" i="1"/>
  <c r="F792" i="1"/>
  <c r="I792" i="1"/>
  <c r="F794" i="1"/>
  <c r="I794" i="1"/>
  <c r="F796" i="1"/>
  <c r="I796" i="1"/>
  <c r="F798" i="1"/>
  <c r="I798" i="1"/>
  <c r="F800" i="1"/>
  <c r="I800" i="1"/>
  <c r="F802" i="1"/>
  <c r="I802" i="1"/>
  <c r="F804" i="1"/>
  <c r="I804" i="1"/>
  <c r="F806" i="1"/>
  <c r="I806" i="1"/>
  <c r="F808" i="1"/>
  <c r="I808" i="1"/>
  <c r="F810" i="1"/>
  <c r="I810" i="1"/>
  <c r="F812" i="1"/>
  <c r="I812" i="1"/>
  <c r="F814" i="1"/>
  <c r="I814" i="1"/>
  <c r="F816" i="1"/>
  <c r="I816" i="1"/>
  <c r="F818" i="1"/>
  <c r="I818" i="1"/>
  <c r="F820" i="1"/>
  <c r="I820" i="1"/>
  <c r="F822" i="1"/>
  <c r="I822" i="1"/>
  <c r="F824" i="1"/>
  <c r="I824" i="1"/>
  <c r="F826" i="1"/>
  <c r="I826" i="1"/>
  <c r="F828" i="1"/>
  <c r="I828" i="1"/>
  <c r="F830" i="1"/>
  <c r="I830" i="1"/>
  <c r="F832" i="1"/>
  <c r="I832" i="1"/>
  <c r="F834" i="1"/>
  <c r="I834" i="1"/>
  <c r="F836" i="1"/>
  <c r="I836" i="1"/>
  <c r="F838" i="1"/>
  <c r="I838" i="1"/>
  <c r="F840" i="1"/>
  <c r="I840" i="1"/>
  <c r="F842" i="1"/>
  <c r="I842" i="1"/>
  <c r="F844" i="1"/>
  <c r="I844" i="1"/>
  <c r="F846" i="1"/>
  <c r="I846" i="1"/>
  <c r="F848" i="1"/>
  <c r="I848" i="1"/>
  <c r="F851" i="1"/>
  <c r="I852" i="1"/>
  <c r="H854" i="1"/>
  <c r="K855" i="1"/>
  <c r="I856" i="1"/>
  <c r="H858" i="1"/>
  <c r="K859" i="1"/>
  <c r="I860" i="1"/>
  <c r="I863" i="1"/>
  <c r="I881" i="1"/>
  <c r="F881" i="1"/>
  <c r="I897" i="1"/>
  <c r="F897" i="1"/>
  <c r="I913" i="1"/>
  <c r="H1349" i="1"/>
  <c r="K1349" i="1"/>
  <c r="H1365" i="1"/>
  <c r="K1365" i="1"/>
  <c r="H1381" i="1"/>
  <c r="K1381" i="1"/>
  <c r="H1397" i="1"/>
  <c r="K1397" i="1"/>
  <c r="H1413" i="1"/>
  <c r="K1413" i="1"/>
  <c r="H1429" i="1"/>
  <c r="K1429" i="1"/>
  <c r="H1445" i="1"/>
  <c r="K1445" i="1"/>
  <c r="H1461" i="1"/>
  <c r="K1461" i="1"/>
  <c r="I417" i="1"/>
  <c r="I422" i="1"/>
  <c r="I424" i="1"/>
  <c r="I425" i="1"/>
  <c r="I426" i="1"/>
  <c r="I42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1" i="1"/>
  <c r="I443" i="1"/>
  <c r="I445" i="1"/>
  <c r="I447" i="1"/>
  <c r="I449" i="1"/>
  <c r="I451" i="1"/>
  <c r="I453" i="1"/>
  <c r="I455" i="1"/>
  <c r="I457" i="1"/>
  <c r="I459" i="1"/>
  <c r="I461" i="1"/>
  <c r="I464" i="1"/>
  <c r="I466" i="1"/>
  <c r="I468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7" i="1"/>
  <c r="I498" i="1"/>
  <c r="I506" i="1"/>
  <c r="I514" i="1"/>
  <c r="I516" i="1"/>
  <c r="I518" i="1"/>
  <c r="I520" i="1"/>
  <c r="I522" i="1"/>
  <c r="I524" i="1"/>
  <c r="I526" i="1"/>
  <c r="I530" i="1"/>
  <c r="I534" i="1"/>
  <c r="I538" i="1"/>
  <c r="I540" i="1"/>
  <c r="I544" i="1"/>
  <c r="I548" i="1"/>
  <c r="I550" i="1"/>
  <c r="I552" i="1"/>
  <c r="I554" i="1"/>
  <c r="I558" i="1"/>
  <c r="I560" i="1"/>
  <c r="I562" i="1"/>
  <c r="I566" i="1"/>
  <c r="I568" i="1"/>
  <c r="I570" i="1"/>
  <c r="I574" i="1"/>
  <c r="I576" i="1"/>
  <c r="I580" i="1"/>
  <c r="I584" i="1"/>
  <c r="I590" i="1"/>
  <c r="I592" i="1"/>
  <c r="I594" i="1"/>
  <c r="I596" i="1"/>
  <c r="I604" i="1"/>
  <c r="I610" i="1"/>
  <c r="I612" i="1"/>
  <c r="I618" i="1"/>
  <c r="I622" i="1"/>
  <c r="I626" i="1"/>
  <c r="I636" i="1"/>
  <c r="I638" i="1"/>
  <c r="I640" i="1"/>
  <c r="I646" i="1"/>
  <c r="F488" i="1"/>
  <c r="H501" i="1"/>
  <c r="K502" i="1"/>
  <c r="H503" i="1"/>
  <c r="K504" i="1"/>
  <c r="H505" i="1"/>
  <c r="K506" i="1"/>
  <c r="H507" i="1"/>
  <c r="K508" i="1"/>
  <c r="H509" i="1"/>
  <c r="K510" i="1"/>
  <c r="H511" i="1"/>
  <c r="K512" i="1"/>
  <c r="H513" i="1"/>
  <c r="K514" i="1"/>
  <c r="H515" i="1"/>
  <c r="K516" i="1"/>
  <c r="H517" i="1"/>
  <c r="K518" i="1"/>
  <c r="H519" i="1"/>
  <c r="K520" i="1"/>
  <c r="H521" i="1"/>
  <c r="K522" i="1"/>
  <c r="H523" i="1"/>
  <c r="K524" i="1"/>
  <c r="H525" i="1"/>
  <c r="K526" i="1"/>
  <c r="H527" i="1"/>
  <c r="K528" i="1"/>
  <c r="H529" i="1"/>
  <c r="K530" i="1"/>
  <c r="H531" i="1"/>
  <c r="K532" i="1"/>
  <c r="H533" i="1"/>
  <c r="K534" i="1"/>
  <c r="H535" i="1"/>
  <c r="K536" i="1"/>
  <c r="H537" i="1"/>
  <c r="K538" i="1"/>
  <c r="H539" i="1"/>
  <c r="K540" i="1"/>
  <c r="H541" i="1"/>
  <c r="K542" i="1"/>
  <c r="H543" i="1"/>
  <c r="K544" i="1"/>
  <c r="H545" i="1"/>
  <c r="K546" i="1"/>
  <c r="H547" i="1"/>
  <c r="K548" i="1"/>
  <c r="H549" i="1"/>
  <c r="K550" i="1"/>
  <c r="H551" i="1"/>
  <c r="K552" i="1"/>
  <c r="H553" i="1"/>
  <c r="K554" i="1"/>
  <c r="H555" i="1"/>
  <c r="K556" i="1"/>
  <c r="H557" i="1"/>
  <c r="K558" i="1"/>
  <c r="H559" i="1"/>
  <c r="K560" i="1"/>
  <c r="H561" i="1"/>
  <c r="K562" i="1"/>
  <c r="H563" i="1"/>
  <c r="K564" i="1"/>
  <c r="H565" i="1"/>
  <c r="K566" i="1"/>
  <c r="H567" i="1"/>
  <c r="K568" i="1"/>
  <c r="H569" i="1"/>
  <c r="K570" i="1"/>
  <c r="H571" i="1"/>
  <c r="K572" i="1"/>
  <c r="H573" i="1"/>
  <c r="K574" i="1"/>
  <c r="H575" i="1"/>
  <c r="K576" i="1"/>
  <c r="H577" i="1"/>
  <c r="K578" i="1"/>
  <c r="H579" i="1"/>
  <c r="K580" i="1"/>
  <c r="H581" i="1"/>
  <c r="K582" i="1"/>
  <c r="H583" i="1"/>
  <c r="K584" i="1"/>
  <c r="H585" i="1"/>
  <c r="K586" i="1"/>
  <c r="H587" i="1"/>
  <c r="K588" i="1"/>
  <c r="H589" i="1"/>
  <c r="K590" i="1"/>
  <c r="H591" i="1"/>
  <c r="K592" i="1"/>
  <c r="H593" i="1"/>
  <c r="K594" i="1"/>
  <c r="H595" i="1"/>
  <c r="K596" i="1"/>
  <c r="H597" i="1"/>
  <c r="K598" i="1"/>
  <c r="H599" i="1"/>
  <c r="K600" i="1"/>
  <c r="H601" i="1"/>
  <c r="K602" i="1"/>
  <c r="H603" i="1"/>
  <c r="K604" i="1"/>
  <c r="H605" i="1"/>
  <c r="K606" i="1"/>
  <c r="H607" i="1"/>
  <c r="K608" i="1"/>
  <c r="H609" i="1"/>
  <c r="K610" i="1"/>
  <c r="H611" i="1"/>
  <c r="K612" i="1"/>
  <c r="H613" i="1"/>
  <c r="K614" i="1"/>
  <c r="H615" i="1"/>
  <c r="K616" i="1"/>
  <c r="H617" i="1"/>
  <c r="K618" i="1"/>
  <c r="H619" i="1"/>
  <c r="K620" i="1"/>
  <c r="H621" i="1"/>
  <c r="K622" i="1"/>
  <c r="H623" i="1"/>
  <c r="K624" i="1"/>
  <c r="H625" i="1"/>
  <c r="K626" i="1"/>
  <c r="H627" i="1"/>
  <c r="K628" i="1"/>
  <c r="H629" i="1"/>
  <c r="K630" i="1"/>
  <c r="H631" i="1"/>
  <c r="K632" i="1"/>
  <c r="H633" i="1"/>
  <c r="K634" i="1"/>
  <c r="H635" i="1"/>
  <c r="K636" i="1"/>
  <c r="H637" i="1"/>
  <c r="K638" i="1"/>
  <c r="H639" i="1"/>
  <c r="K640" i="1"/>
  <c r="H641" i="1"/>
  <c r="K642" i="1"/>
  <c r="H643" i="1"/>
  <c r="K644" i="1"/>
  <c r="H645" i="1"/>
  <c r="K646" i="1"/>
  <c r="H647" i="1"/>
  <c r="K648" i="1"/>
  <c r="H649" i="1"/>
  <c r="K650" i="1"/>
  <c r="H651" i="1"/>
  <c r="K652" i="1"/>
  <c r="H653" i="1"/>
  <c r="K654" i="1"/>
  <c r="H655" i="1"/>
  <c r="K656" i="1"/>
  <c r="H657" i="1"/>
  <c r="K658" i="1"/>
  <c r="H659" i="1"/>
  <c r="K660" i="1"/>
  <c r="H661" i="1"/>
  <c r="K662" i="1"/>
  <c r="H663" i="1"/>
  <c r="K664" i="1"/>
  <c r="H665" i="1"/>
  <c r="K666" i="1"/>
  <c r="H667" i="1"/>
  <c r="K668" i="1"/>
  <c r="H669" i="1"/>
  <c r="K670" i="1"/>
  <c r="H671" i="1"/>
  <c r="K672" i="1"/>
  <c r="H673" i="1"/>
  <c r="K674" i="1"/>
  <c r="H675" i="1"/>
  <c r="K676" i="1"/>
  <c r="H677" i="1"/>
  <c r="K678" i="1"/>
  <c r="H679" i="1"/>
  <c r="K680" i="1"/>
  <c r="H681" i="1"/>
  <c r="K682" i="1"/>
  <c r="H683" i="1"/>
  <c r="K684" i="1"/>
  <c r="H685" i="1"/>
  <c r="K686" i="1"/>
  <c r="H687" i="1"/>
  <c r="K688" i="1"/>
  <c r="H689" i="1"/>
  <c r="K690" i="1"/>
  <c r="H691" i="1"/>
  <c r="K692" i="1"/>
  <c r="H693" i="1"/>
  <c r="K694" i="1"/>
  <c r="H695" i="1"/>
  <c r="K696" i="1"/>
  <c r="H697" i="1"/>
  <c r="K698" i="1"/>
  <c r="H699" i="1"/>
  <c r="K700" i="1"/>
  <c r="K702" i="1"/>
  <c r="K704" i="1"/>
  <c r="K706" i="1"/>
  <c r="K708" i="1"/>
  <c r="K710" i="1"/>
  <c r="K712" i="1"/>
  <c r="K714" i="1"/>
  <c r="I849" i="1"/>
  <c r="K852" i="1"/>
  <c r="I853" i="1"/>
  <c r="I857" i="1"/>
  <c r="I861" i="1"/>
  <c r="I867" i="1"/>
  <c r="I869" i="1"/>
  <c r="F869" i="1"/>
  <c r="I885" i="1"/>
  <c r="F885" i="1"/>
  <c r="I901" i="1"/>
  <c r="F901" i="1"/>
  <c r="K1343" i="1"/>
  <c r="K1351" i="1"/>
  <c r="H1355" i="1"/>
  <c r="K1355" i="1"/>
  <c r="K1357" i="1"/>
  <c r="K1367" i="1"/>
  <c r="H1371" i="1"/>
  <c r="K1371" i="1"/>
  <c r="K1373" i="1"/>
  <c r="K1383" i="1"/>
  <c r="H1387" i="1"/>
  <c r="K1387" i="1"/>
  <c r="K1389" i="1"/>
  <c r="K1399" i="1"/>
  <c r="H1403" i="1"/>
  <c r="K1403" i="1"/>
  <c r="K1405" i="1"/>
  <c r="K1415" i="1"/>
  <c r="H1419" i="1"/>
  <c r="K1419" i="1"/>
  <c r="K1421" i="1"/>
  <c r="K1431" i="1"/>
  <c r="H1435" i="1"/>
  <c r="K1435" i="1"/>
  <c r="K1437" i="1"/>
  <c r="K1447" i="1"/>
  <c r="H1451" i="1"/>
  <c r="K1451" i="1"/>
  <c r="K1453" i="1"/>
  <c r="K1463" i="1"/>
  <c r="I501" i="1"/>
  <c r="I503" i="1"/>
  <c r="I505" i="1"/>
  <c r="I507" i="1"/>
  <c r="I509" i="1"/>
  <c r="I511" i="1"/>
  <c r="I513" i="1"/>
  <c r="I515" i="1"/>
  <c r="I517" i="1"/>
  <c r="I519" i="1"/>
  <c r="I521" i="1"/>
  <c r="I523" i="1"/>
  <c r="I525" i="1"/>
  <c r="I527" i="1"/>
  <c r="I529" i="1"/>
  <c r="I531" i="1"/>
  <c r="I533" i="1"/>
  <c r="I535" i="1"/>
  <c r="I537" i="1"/>
  <c r="I539" i="1"/>
  <c r="I541" i="1"/>
  <c r="I543" i="1"/>
  <c r="I545" i="1"/>
  <c r="I547" i="1"/>
  <c r="I549" i="1"/>
  <c r="I551" i="1"/>
  <c r="I553" i="1"/>
  <c r="I555" i="1"/>
  <c r="I557" i="1"/>
  <c r="I559" i="1"/>
  <c r="I561" i="1"/>
  <c r="I563" i="1"/>
  <c r="I565" i="1"/>
  <c r="I567" i="1"/>
  <c r="I569" i="1"/>
  <c r="I571" i="1"/>
  <c r="I573" i="1"/>
  <c r="I575" i="1"/>
  <c r="I577" i="1"/>
  <c r="I579" i="1"/>
  <c r="I581" i="1"/>
  <c r="I583" i="1"/>
  <c r="I585" i="1"/>
  <c r="I587" i="1"/>
  <c r="I589" i="1"/>
  <c r="I591" i="1"/>
  <c r="I593" i="1"/>
  <c r="I595" i="1"/>
  <c r="I597" i="1"/>
  <c r="I599" i="1"/>
  <c r="I601" i="1"/>
  <c r="I603" i="1"/>
  <c r="I605" i="1"/>
  <c r="I607" i="1"/>
  <c r="I609" i="1"/>
  <c r="I611" i="1"/>
  <c r="I613" i="1"/>
  <c r="I615" i="1"/>
  <c r="I617" i="1"/>
  <c r="I619" i="1"/>
  <c r="I621" i="1"/>
  <c r="I623" i="1"/>
  <c r="I625" i="1"/>
  <c r="I627" i="1"/>
  <c r="I629" i="1"/>
  <c r="I631" i="1"/>
  <c r="I633" i="1"/>
  <c r="I635" i="1"/>
  <c r="I637" i="1"/>
  <c r="I639" i="1"/>
  <c r="I641" i="1"/>
  <c r="I643" i="1"/>
  <c r="I645" i="1"/>
  <c r="I647" i="1"/>
  <c r="I649" i="1"/>
  <c r="I651" i="1"/>
  <c r="I653" i="1"/>
  <c r="I655" i="1"/>
  <c r="I657" i="1"/>
  <c r="I659" i="1"/>
  <c r="I661" i="1"/>
  <c r="I663" i="1"/>
  <c r="I665" i="1"/>
  <c r="I667" i="1"/>
  <c r="I669" i="1"/>
  <c r="I671" i="1"/>
  <c r="I673" i="1"/>
  <c r="I675" i="1"/>
  <c r="I677" i="1"/>
  <c r="I679" i="1"/>
  <c r="I681" i="1"/>
  <c r="I683" i="1"/>
  <c r="I685" i="1"/>
  <c r="I687" i="1"/>
  <c r="I689" i="1"/>
  <c r="I691" i="1"/>
  <c r="I693" i="1"/>
  <c r="I695" i="1"/>
  <c r="I697" i="1"/>
  <c r="I699" i="1"/>
  <c r="I701" i="1"/>
  <c r="I703" i="1"/>
  <c r="I705" i="1"/>
  <c r="I707" i="1"/>
  <c r="I709" i="1"/>
  <c r="F711" i="1"/>
  <c r="I711" i="1"/>
  <c r="F713" i="1"/>
  <c r="I713" i="1"/>
  <c r="F715" i="1"/>
  <c r="I715" i="1"/>
  <c r="F717" i="1"/>
  <c r="I717" i="1"/>
  <c r="F719" i="1"/>
  <c r="I719" i="1"/>
  <c r="F721" i="1"/>
  <c r="I721" i="1"/>
  <c r="F723" i="1"/>
  <c r="I723" i="1"/>
  <c r="F725" i="1"/>
  <c r="I725" i="1"/>
  <c r="F727" i="1"/>
  <c r="I727" i="1"/>
  <c r="F729" i="1"/>
  <c r="I729" i="1"/>
  <c r="F731" i="1"/>
  <c r="I731" i="1"/>
  <c r="F733" i="1"/>
  <c r="I733" i="1"/>
  <c r="F735" i="1"/>
  <c r="I735" i="1"/>
  <c r="F737" i="1"/>
  <c r="I737" i="1"/>
  <c r="F739" i="1"/>
  <c r="I739" i="1"/>
  <c r="F741" i="1"/>
  <c r="I741" i="1"/>
  <c r="F743" i="1"/>
  <c r="I743" i="1"/>
  <c r="F745" i="1"/>
  <c r="I745" i="1"/>
  <c r="F747" i="1"/>
  <c r="I747" i="1"/>
  <c r="F749" i="1"/>
  <c r="I749" i="1"/>
  <c r="F751" i="1"/>
  <c r="I751" i="1"/>
  <c r="F753" i="1"/>
  <c r="I753" i="1"/>
  <c r="F755" i="1"/>
  <c r="I755" i="1"/>
  <c r="F757" i="1"/>
  <c r="I757" i="1"/>
  <c r="F759" i="1"/>
  <c r="I759" i="1"/>
  <c r="F761" i="1"/>
  <c r="I761" i="1"/>
  <c r="F763" i="1"/>
  <c r="I763" i="1"/>
  <c r="F765" i="1"/>
  <c r="I765" i="1"/>
  <c r="F767" i="1"/>
  <c r="I767" i="1"/>
  <c r="F769" i="1"/>
  <c r="I769" i="1"/>
  <c r="F771" i="1"/>
  <c r="I771" i="1"/>
  <c r="F773" i="1"/>
  <c r="I773" i="1"/>
  <c r="F775" i="1"/>
  <c r="I775" i="1"/>
  <c r="F777" i="1"/>
  <c r="I777" i="1"/>
  <c r="F779" i="1"/>
  <c r="I779" i="1"/>
  <c r="F781" i="1"/>
  <c r="I781" i="1"/>
  <c r="F783" i="1"/>
  <c r="I783" i="1"/>
  <c r="F785" i="1"/>
  <c r="I785" i="1"/>
  <c r="F787" i="1"/>
  <c r="I787" i="1"/>
  <c r="F789" i="1"/>
  <c r="I789" i="1"/>
  <c r="F791" i="1"/>
  <c r="I791" i="1"/>
  <c r="F793" i="1"/>
  <c r="I793" i="1"/>
  <c r="F795" i="1"/>
  <c r="I795" i="1"/>
  <c r="F797" i="1"/>
  <c r="I797" i="1"/>
  <c r="F799" i="1"/>
  <c r="I799" i="1"/>
  <c r="F801" i="1"/>
  <c r="I801" i="1"/>
  <c r="F803" i="1"/>
  <c r="I803" i="1"/>
  <c r="F805" i="1"/>
  <c r="I805" i="1"/>
  <c r="F807" i="1"/>
  <c r="I807" i="1"/>
  <c r="F809" i="1"/>
  <c r="I809" i="1"/>
  <c r="F811" i="1"/>
  <c r="I811" i="1"/>
  <c r="F813" i="1"/>
  <c r="I813" i="1"/>
  <c r="F815" i="1"/>
  <c r="I815" i="1"/>
  <c r="F817" i="1"/>
  <c r="I817" i="1"/>
  <c r="F819" i="1"/>
  <c r="I819" i="1"/>
  <c r="F821" i="1"/>
  <c r="I821" i="1"/>
  <c r="F823" i="1"/>
  <c r="I823" i="1"/>
  <c r="F825" i="1"/>
  <c r="I825" i="1"/>
  <c r="F827" i="1"/>
  <c r="I827" i="1"/>
  <c r="F829" i="1"/>
  <c r="I829" i="1"/>
  <c r="F831" i="1"/>
  <c r="I831" i="1"/>
  <c r="F833" i="1"/>
  <c r="I833" i="1"/>
  <c r="F835" i="1"/>
  <c r="I835" i="1"/>
  <c r="F837" i="1"/>
  <c r="I837" i="1"/>
  <c r="F839" i="1"/>
  <c r="I839" i="1"/>
  <c r="F841" i="1"/>
  <c r="I841" i="1"/>
  <c r="F843" i="1"/>
  <c r="I843" i="1"/>
  <c r="F845" i="1"/>
  <c r="I845" i="1"/>
  <c r="F847" i="1"/>
  <c r="I847" i="1"/>
  <c r="F849" i="1"/>
  <c r="I850" i="1"/>
  <c r="F853" i="1"/>
  <c r="I854" i="1"/>
  <c r="H856" i="1"/>
  <c r="K857" i="1"/>
  <c r="I858" i="1"/>
  <c r="H860" i="1"/>
  <c r="K861" i="1"/>
  <c r="F863" i="1"/>
  <c r="I865" i="1"/>
  <c r="H866" i="1"/>
  <c r="K871" i="1"/>
  <c r="I873" i="1"/>
  <c r="F873" i="1"/>
  <c r="K887" i="1"/>
  <c r="I889" i="1"/>
  <c r="F889" i="1"/>
  <c r="K903" i="1"/>
  <c r="I905" i="1"/>
  <c r="F905" i="1"/>
  <c r="I4158" i="1"/>
  <c r="I4133" i="1"/>
  <c r="I4129" i="1"/>
  <c r="I4125" i="1"/>
  <c r="I4121" i="1"/>
  <c r="I4117" i="1"/>
  <c r="I4113" i="1"/>
  <c r="I4109" i="1"/>
  <c r="I4105" i="1"/>
  <c r="I4101" i="1"/>
  <c r="I4097" i="1"/>
  <c r="I4090" i="1"/>
  <c r="I3605" i="1"/>
  <c r="I3604" i="1"/>
  <c r="I3603" i="1"/>
  <c r="H850" i="1"/>
  <c r="K850" i="1"/>
  <c r="I851" i="1"/>
  <c r="I855" i="1"/>
  <c r="K875" i="1"/>
  <c r="I877" i="1"/>
  <c r="F877" i="1"/>
  <c r="K891" i="1"/>
  <c r="I893" i="1"/>
  <c r="F893" i="1"/>
  <c r="K907" i="1"/>
  <c r="I909" i="1"/>
  <c r="F909" i="1"/>
  <c r="K1339" i="1"/>
  <c r="K1347" i="1"/>
  <c r="K1361" i="1"/>
  <c r="K1363" i="1"/>
  <c r="K1377" i="1"/>
  <c r="K1379" i="1"/>
  <c r="K1393" i="1"/>
  <c r="K1395" i="1"/>
  <c r="K1409" i="1"/>
  <c r="K1411" i="1"/>
  <c r="K1425" i="1"/>
  <c r="K1427" i="1"/>
  <c r="K1441" i="1"/>
  <c r="K1443" i="1"/>
  <c r="K1457" i="1"/>
  <c r="K1459" i="1"/>
  <c r="K915" i="1"/>
  <c r="I917" i="1"/>
  <c r="K919" i="1"/>
  <c r="I921" i="1"/>
  <c r="K923" i="1"/>
  <c r="I925" i="1"/>
  <c r="K927" i="1"/>
  <c r="I929" i="1"/>
  <c r="K931" i="1"/>
  <c r="I933" i="1"/>
  <c r="K935" i="1"/>
  <c r="I937" i="1"/>
  <c r="K939" i="1"/>
  <c r="I941" i="1"/>
  <c r="K943" i="1"/>
  <c r="I945" i="1"/>
  <c r="K947" i="1"/>
  <c r="I949" i="1"/>
  <c r="K951" i="1"/>
  <c r="I953" i="1"/>
  <c r="K955" i="1"/>
  <c r="I957" i="1"/>
  <c r="K959" i="1"/>
  <c r="I961" i="1"/>
  <c r="K963" i="1"/>
  <c r="I965" i="1"/>
  <c r="K967" i="1"/>
  <c r="I969" i="1"/>
  <c r="K971" i="1"/>
  <c r="I973" i="1"/>
  <c r="K975" i="1"/>
  <c r="I977" i="1"/>
  <c r="K979" i="1"/>
  <c r="I981" i="1"/>
  <c r="K983" i="1"/>
  <c r="I985" i="1"/>
  <c r="K987" i="1"/>
  <c r="I989" i="1"/>
  <c r="K991" i="1"/>
  <c r="I993" i="1"/>
  <c r="K995" i="1"/>
  <c r="I997" i="1"/>
  <c r="K999" i="1"/>
  <c r="I1001" i="1"/>
  <c r="K1003" i="1"/>
  <c r="I1005" i="1"/>
  <c r="K1007" i="1"/>
  <c r="I1009" i="1"/>
  <c r="K1011" i="1"/>
  <c r="I1013" i="1"/>
  <c r="K1015" i="1"/>
  <c r="I1017" i="1"/>
  <c r="K1019" i="1"/>
  <c r="I1021" i="1"/>
  <c r="K1023" i="1"/>
  <c r="I1025" i="1"/>
  <c r="K1027" i="1"/>
  <c r="I1029" i="1"/>
  <c r="K1031" i="1"/>
  <c r="I1033" i="1"/>
  <c r="K1035" i="1"/>
  <c r="I1037" i="1"/>
  <c r="K1039" i="1"/>
  <c r="I1041" i="1"/>
  <c r="K1043" i="1"/>
  <c r="I1045" i="1"/>
  <c r="K1047" i="1"/>
  <c r="I1049" i="1"/>
  <c r="K1051" i="1"/>
  <c r="I1053" i="1"/>
  <c r="K1055" i="1"/>
  <c r="I1057" i="1"/>
  <c r="K1059" i="1"/>
  <c r="I1061" i="1"/>
  <c r="K1063" i="1"/>
  <c r="I1065" i="1"/>
  <c r="K1067" i="1"/>
  <c r="I1069" i="1"/>
  <c r="K1071" i="1"/>
  <c r="I1073" i="1"/>
  <c r="K1075" i="1"/>
  <c r="I1077" i="1"/>
  <c r="K1079" i="1"/>
  <c r="I1081" i="1"/>
  <c r="K1083" i="1"/>
  <c r="I1085" i="1"/>
  <c r="K1087" i="1"/>
  <c r="I1089" i="1"/>
  <c r="K1091" i="1"/>
  <c r="I1093" i="1"/>
  <c r="K1095" i="1"/>
  <c r="I1097" i="1"/>
  <c r="K1099" i="1"/>
  <c r="I1101" i="1"/>
  <c r="K1103" i="1"/>
  <c r="I1105" i="1"/>
  <c r="K1107" i="1"/>
  <c r="I1109" i="1"/>
  <c r="K1111" i="1"/>
  <c r="I1113" i="1"/>
  <c r="K1115" i="1"/>
  <c r="I1117" i="1"/>
  <c r="K1119" i="1"/>
  <c r="I1121" i="1"/>
  <c r="K1123" i="1"/>
  <c r="I1125" i="1"/>
  <c r="K1127" i="1"/>
  <c r="I1129" i="1"/>
  <c r="K1131" i="1"/>
  <c r="I1133" i="1"/>
  <c r="K1135" i="1"/>
  <c r="I1137" i="1"/>
  <c r="K1139" i="1"/>
  <c r="I1141" i="1"/>
  <c r="K1143" i="1"/>
  <c r="I1145" i="1"/>
  <c r="K1147" i="1"/>
  <c r="I1149" i="1"/>
  <c r="K1151" i="1"/>
  <c r="I1153" i="1"/>
  <c r="K1155" i="1"/>
  <c r="I1157" i="1"/>
  <c r="K1159" i="1"/>
  <c r="I1161" i="1"/>
  <c r="K1163" i="1"/>
  <c r="I1165" i="1"/>
  <c r="K1167" i="1"/>
  <c r="I1169" i="1"/>
  <c r="K1171" i="1"/>
  <c r="I1173" i="1"/>
  <c r="K1175" i="1"/>
  <c r="I1177" i="1"/>
  <c r="K1179" i="1"/>
  <c r="I1181" i="1"/>
  <c r="K1183" i="1"/>
  <c r="I1185" i="1"/>
  <c r="K1187" i="1"/>
  <c r="I1189" i="1"/>
  <c r="K1191" i="1"/>
  <c r="I1193" i="1"/>
  <c r="K1195" i="1"/>
  <c r="I1197" i="1"/>
  <c r="K1199" i="1"/>
  <c r="I1201" i="1"/>
  <c r="K1203" i="1"/>
  <c r="I1205" i="1"/>
  <c r="K1207" i="1"/>
  <c r="I1209" i="1"/>
  <c r="K1211" i="1"/>
  <c r="I1213" i="1"/>
  <c r="K1215" i="1"/>
  <c r="I1217" i="1"/>
  <c r="K1219" i="1"/>
  <c r="I1221" i="1"/>
  <c r="K1223" i="1"/>
  <c r="I1225" i="1"/>
  <c r="K1227" i="1"/>
  <c r="I1229" i="1"/>
  <c r="K1231" i="1"/>
  <c r="I1233" i="1"/>
  <c r="K1235" i="1"/>
  <c r="I1237" i="1"/>
  <c r="K1239" i="1"/>
  <c r="I1241" i="1"/>
  <c r="K1243" i="1"/>
  <c r="I1245" i="1"/>
  <c r="K1247" i="1"/>
  <c r="I1249" i="1"/>
  <c r="K1251" i="1"/>
  <c r="I1253" i="1"/>
  <c r="K1255" i="1"/>
  <c r="I1257" i="1"/>
  <c r="K1259" i="1"/>
  <c r="I1261" i="1"/>
  <c r="K1263" i="1"/>
  <c r="I1265" i="1"/>
  <c r="K1267" i="1"/>
  <c r="I1269" i="1"/>
  <c r="K1271" i="1"/>
  <c r="I1273" i="1"/>
  <c r="K1275" i="1"/>
  <c r="I1277" i="1"/>
  <c r="K1279" i="1"/>
  <c r="I1281" i="1"/>
  <c r="K1283" i="1"/>
  <c r="I1285" i="1"/>
  <c r="K1287" i="1"/>
  <c r="I1289" i="1"/>
  <c r="K1291" i="1"/>
  <c r="I1293" i="1"/>
  <c r="K1295" i="1"/>
  <c r="I1297" i="1"/>
  <c r="K1299" i="1"/>
  <c r="I1301" i="1"/>
  <c r="K1303" i="1"/>
  <c r="I1305" i="1"/>
  <c r="K1307" i="1"/>
  <c r="I1309" i="1"/>
  <c r="K1311" i="1"/>
  <c r="I1313" i="1"/>
  <c r="K1315" i="1"/>
  <c r="I1317" i="1"/>
  <c r="I1325" i="1"/>
  <c r="I1329" i="1"/>
  <c r="I1333" i="1"/>
  <c r="I1337" i="1"/>
  <c r="I1341" i="1"/>
  <c r="I1345" i="1"/>
  <c r="H1352" i="1"/>
  <c r="K1352" i="1"/>
  <c r="I1353" i="1"/>
  <c r="K1354" i="1"/>
  <c r="I1359" i="1"/>
  <c r="H1368" i="1"/>
  <c r="K1368" i="1"/>
  <c r="I1369" i="1"/>
  <c r="K1370" i="1"/>
  <c r="I1375" i="1"/>
  <c r="H1384" i="1"/>
  <c r="K1384" i="1"/>
  <c r="I1385" i="1"/>
  <c r="K1386" i="1"/>
  <c r="I1391" i="1"/>
  <c r="H1400" i="1"/>
  <c r="K1400" i="1"/>
  <c r="I1401" i="1"/>
  <c r="K1402" i="1"/>
  <c r="I1407" i="1"/>
  <c r="H1416" i="1"/>
  <c r="K1416" i="1"/>
  <c r="I1417" i="1"/>
  <c r="K1418" i="1"/>
  <c r="I1423" i="1"/>
  <c r="H1432" i="1"/>
  <c r="K1432" i="1"/>
  <c r="I1433" i="1"/>
  <c r="K1434" i="1"/>
  <c r="I1439" i="1"/>
  <c r="H1448" i="1"/>
  <c r="K1448" i="1"/>
  <c r="I1449" i="1"/>
  <c r="K1450" i="1"/>
  <c r="I1455" i="1"/>
  <c r="H1464" i="1"/>
  <c r="K1464" i="1"/>
  <c r="I1465" i="1"/>
  <c r="K1466" i="1"/>
  <c r="H1468" i="1"/>
  <c r="K1468" i="1"/>
  <c r="I1473" i="1"/>
  <c r="F1473" i="1"/>
  <c r="K1482" i="1"/>
  <c r="H1484" i="1"/>
  <c r="K1484" i="1"/>
  <c r="I1489" i="1"/>
  <c r="F1489" i="1"/>
  <c r="K1498" i="1"/>
  <c r="H1500" i="1"/>
  <c r="K1500" i="1"/>
  <c r="I1505" i="1"/>
  <c r="F1505" i="1"/>
  <c r="K1514" i="1"/>
  <c r="H1516" i="1"/>
  <c r="K1516" i="1"/>
  <c r="I1521" i="1"/>
  <c r="F1521" i="1"/>
  <c r="K1530" i="1"/>
  <c r="H1532" i="1"/>
  <c r="K1532" i="1"/>
  <c r="I1537" i="1"/>
  <c r="F1537" i="1"/>
  <c r="K1546" i="1"/>
  <c r="H1548" i="1"/>
  <c r="K1548" i="1"/>
  <c r="I1553" i="1"/>
  <c r="F1553" i="1"/>
  <c r="K1562" i="1"/>
  <c r="H1564" i="1"/>
  <c r="K1564" i="1"/>
  <c r="I1569" i="1"/>
  <c r="F1569" i="1"/>
  <c r="K1578" i="1"/>
  <c r="H1580" i="1"/>
  <c r="K1580" i="1"/>
  <c r="I1585" i="1"/>
  <c r="F1585" i="1"/>
  <c r="K1594" i="1"/>
  <c r="H1596" i="1"/>
  <c r="K1596" i="1"/>
  <c r="I1601" i="1"/>
  <c r="F1601" i="1"/>
  <c r="K1610" i="1"/>
  <c r="H1612" i="1"/>
  <c r="K1612" i="1"/>
  <c r="I1617" i="1"/>
  <c r="F1617" i="1"/>
  <c r="H1624" i="1"/>
  <c r="K1624" i="1"/>
  <c r="K1626" i="1"/>
  <c r="K1627" i="1"/>
  <c r="H1632" i="1"/>
  <c r="K1632" i="1"/>
  <c r="K1634" i="1"/>
  <c r="K1635" i="1"/>
  <c r="H1640" i="1"/>
  <c r="K1640" i="1"/>
  <c r="K1642" i="1"/>
  <c r="K1643" i="1"/>
  <c r="H1648" i="1"/>
  <c r="K1648" i="1"/>
  <c r="K1650" i="1"/>
  <c r="K1651" i="1"/>
  <c r="H1656" i="1"/>
  <c r="K1656" i="1"/>
  <c r="K1658" i="1"/>
  <c r="K1659" i="1"/>
  <c r="H1664" i="1"/>
  <c r="K1664" i="1"/>
  <c r="K1666" i="1"/>
  <c r="K1667" i="1"/>
  <c r="H1672" i="1"/>
  <c r="K1672" i="1"/>
  <c r="K1674" i="1"/>
  <c r="K1675" i="1"/>
  <c r="H1680" i="1"/>
  <c r="K1680" i="1"/>
  <c r="K1682" i="1"/>
  <c r="K1683" i="1"/>
  <c r="H1688" i="1"/>
  <c r="K1688" i="1"/>
  <c r="K1690" i="1"/>
  <c r="K1691" i="1"/>
  <c r="H1696" i="1"/>
  <c r="K1696" i="1"/>
  <c r="K1698" i="1"/>
  <c r="K1699" i="1"/>
  <c r="H1704" i="1"/>
  <c r="K1704" i="1"/>
  <c r="K1706" i="1"/>
  <c r="K1707" i="1"/>
  <c r="H1712" i="1"/>
  <c r="K1712" i="1"/>
  <c r="K1714" i="1"/>
  <c r="K1715" i="1"/>
  <c r="H1720" i="1"/>
  <c r="K1720" i="1"/>
  <c r="K1722" i="1"/>
  <c r="K1723" i="1"/>
  <c r="H1728" i="1"/>
  <c r="K1728" i="1"/>
  <c r="K1730" i="1"/>
  <c r="K1731" i="1"/>
  <c r="H1736" i="1"/>
  <c r="K1736" i="1"/>
  <c r="K1738" i="1"/>
  <c r="K1739" i="1"/>
  <c r="K1743" i="1"/>
  <c r="H1743" i="1"/>
  <c r="K1751" i="1"/>
  <c r="H1751" i="1"/>
  <c r="K1759" i="1"/>
  <c r="H1759" i="1"/>
  <c r="K1767" i="1"/>
  <c r="H1767" i="1"/>
  <c r="K1782" i="1"/>
  <c r="H1782" i="1"/>
  <c r="K1800" i="1"/>
  <c r="K1804" i="1"/>
  <c r="H1804" i="1"/>
  <c r="K1806" i="1"/>
  <c r="K1808" i="1"/>
  <c r="K1816" i="1"/>
  <c r="K1820" i="1"/>
  <c r="H1820" i="1"/>
  <c r="K1822" i="1"/>
  <c r="K1824" i="1"/>
  <c r="K1832" i="1"/>
  <c r="K1836" i="1"/>
  <c r="H1836" i="1"/>
  <c r="K1838" i="1"/>
  <c r="H1850" i="1"/>
  <c r="K1850" i="1"/>
  <c r="H1866" i="1"/>
  <c r="K1866" i="1"/>
  <c r="K1876" i="1"/>
  <c r="K1892" i="1"/>
  <c r="H1904" i="1"/>
  <c r="K1904" i="1"/>
  <c r="K1910" i="1"/>
  <c r="H1910" i="1"/>
  <c r="K862" i="1"/>
  <c r="I864" i="1"/>
  <c r="K866" i="1"/>
  <c r="I868" i="1"/>
  <c r="K870" i="1"/>
  <c r="I872" i="1"/>
  <c r="K874" i="1"/>
  <c r="I876" i="1"/>
  <c r="K878" i="1"/>
  <c r="I880" i="1"/>
  <c r="K882" i="1"/>
  <c r="I884" i="1"/>
  <c r="K886" i="1"/>
  <c r="I888" i="1"/>
  <c r="K890" i="1"/>
  <c r="I892" i="1"/>
  <c r="K894" i="1"/>
  <c r="I896" i="1"/>
  <c r="K898" i="1"/>
  <c r="I900" i="1"/>
  <c r="K902" i="1"/>
  <c r="I904" i="1"/>
  <c r="K906" i="1"/>
  <c r="I908" i="1"/>
  <c r="K910" i="1"/>
  <c r="I912" i="1"/>
  <c r="K914" i="1"/>
  <c r="I916" i="1"/>
  <c r="K918" i="1"/>
  <c r="I920" i="1"/>
  <c r="K922" i="1"/>
  <c r="I924" i="1"/>
  <c r="K926" i="1"/>
  <c r="I928" i="1"/>
  <c r="K930" i="1"/>
  <c r="I932" i="1"/>
  <c r="K934" i="1"/>
  <c r="I936" i="1"/>
  <c r="K938" i="1"/>
  <c r="I940" i="1"/>
  <c r="K942" i="1"/>
  <c r="I944" i="1"/>
  <c r="K946" i="1"/>
  <c r="I948" i="1"/>
  <c r="K950" i="1"/>
  <c r="I952" i="1"/>
  <c r="K954" i="1"/>
  <c r="I956" i="1"/>
  <c r="K958" i="1"/>
  <c r="I960" i="1"/>
  <c r="K962" i="1"/>
  <c r="I964" i="1"/>
  <c r="K966" i="1"/>
  <c r="I968" i="1"/>
  <c r="K970" i="1"/>
  <c r="I972" i="1"/>
  <c r="K974" i="1"/>
  <c r="I976" i="1"/>
  <c r="K978" i="1"/>
  <c r="I980" i="1"/>
  <c r="K982" i="1"/>
  <c r="I984" i="1"/>
  <c r="K986" i="1"/>
  <c r="I988" i="1"/>
  <c r="K990" i="1"/>
  <c r="I992" i="1"/>
  <c r="K994" i="1"/>
  <c r="I996" i="1"/>
  <c r="K998" i="1"/>
  <c r="I1000" i="1"/>
  <c r="K1002" i="1"/>
  <c r="I1004" i="1"/>
  <c r="K1006" i="1"/>
  <c r="I1008" i="1"/>
  <c r="K1010" i="1"/>
  <c r="I1012" i="1"/>
  <c r="K1014" i="1"/>
  <c r="I1016" i="1"/>
  <c r="K1018" i="1"/>
  <c r="I1020" i="1"/>
  <c r="K1022" i="1"/>
  <c r="I1024" i="1"/>
  <c r="K1026" i="1"/>
  <c r="I1028" i="1"/>
  <c r="K1030" i="1"/>
  <c r="I1032" i="1"/>
  <c r="K1034" i="1"/>
  <c r="I1036" i="1"/>
  <c r="K1038" i="1"/>
  <c r="I1040" i="1"/>
  <c r="K1042" i="1"/>
  <c r="I1044" i="1"/>
  <c r="K1046" i="1"/>
  <c r="I1048" i="1"/>
  <c r="K1050" i="1"/>
  <c r="I1052" i="1"/>
  <c r="K1054" i="1"/>
  <c r="I1056" i="1"/>
  <c r="K1058" i="1"/>
  <c r="I1060" i="1"/>
  <c r="K1062" i="1"/>
  <c r="I1064" i="1"/>
  <c r="K1066" i="1"/>
  <c r="I1068" i="1"/>
  <c r="K1070" i="1"/>
  <c r="I1072" i="1"/>
  <c r="K1074" i="1"/>
  <c r="I1076" i="1"/>
  <c r="K1078" i="1"/>
  <c r="I1080" i="1"/>
  <c r="K1082" i="1"/>
  <c r="I1084" i="1"/>
  <c r="K1086" i="1"/>
  <c r="I1088" i="1"/>
  <c r="K1090" i="1"/>
  <c r="I1092" i="1"/>
  <c r="K1094" i="1"/>
  <c r="I1096" i="1"/>
  <c r="K1098" i="1"/>
  <c r="I1100" i="1"/>
  <c r="K1102" i="1"/>
  <c r="I1104" i="1"/>
  <c r="K1106" i="1"/>
  <c r="I1108" i="1"/>
  <c r="K1110" i="1"/>
  <c r="I1112" i="1"/>
  <c r="K1114" i="1"/>
  <c r="I1116" i="1"/>
  <c r="K1118" i="1"/>
  <c r="I1120" i="1"/>
  <c r="K1122" i="1"/>
  <c r="I1124" i="1"/>
  <c r="K1126" i="1"/>
  <c r="I1128" i="1"/>
  <c r="K1130" i="1"/>
  <c r="I1132" i="1"/>
  <c r="K1134" i="1"/>
  <c r="I1136" i="1"/>
  <c r="K1138" i="1"/>
  <c r="I1140" i="1"/>
  <c r="K1142" i="1"/>
  <c r="I1144" i="1"/>
  <c r="K1146" i="1"/>
  <c r="I1148" i="1"/>
  <c r="K1150" i="1"/>
  <c r="I1152" i="1"/>
  <c r="K1154" i="1"/>
  <c r="I1156" i="1"/>
  <c r="K1158" i="1"/>
  <c r="I1160" i="1"/>
  <c r="K1162" i="1"/>
  <c r="I1164" i="1"/>
  <c r="K1166" i="1"/>
  <c r="I1168" i="1"/>
  <c r="K1170" i="1"/>
  <c r="I1172" i="1"/>
  <c r="K1174" i="1"/>
  <c r="I1176" i="1"/>
  <c r="K1178" i="1"/>
  <c r="I1180" i="1"/>
  <c r="K1182" i="1"/>
  <c r="I1184" i="1"/>
  <c r="K1186" i="1"/>
  <c r="I1188" i="1"/>
  <c r="K1190" i="1"/>
  <c r="I1192" i="1"/>
  <c r="K1194" i="1"/>
  <c r="I1196" i="1"/>
  <c r="K1198" i="1"/>
  <c r="I1200" i="1"/>
  <c r="K1202" i="1"/>
  <c r="I1204" i="1"/>
  <c r="K1206" i="1"/>
  <c r="I1208" i="1"/>
  <c r="K1210" i="1"/>
  <c r="I1212" i="1"/>
  <c r="K1214" i="1"/>
  <c r="I1216" i="1"/>
  <c r="K1218" i="1"/>
  <c r="I1220" i="1"/>
  <c r="K1222" i="1"/>
  <c r="I1224" i="1"/>
  <c r="K1226" i="1"/>
  <c r="I1228" i="1"/>
  <c r="K1230" i="1"/>
  <c r="I1232" i="1"/>
  <c r="K1234" i="1"/>
  <c r="I1236" i="1"/>
  <c r="K1238" i="1"/>
  <c r="I1240" i="1"/>
  <c r="K1242" i="1"/>
  <c r="I1244" i="1"/>
  <c r="K1246" i="1"/>
  <c r="I1248" i="1"/>
  <c r="K1250" i="1"/>
  <c r="I1252" i="1"/>
  <c r="K1254" i="1"/>
  <c r="I1256" i="1"/>
  <c r="K1258" i="1"/>
  <c r="I1260" i="1"/>
  <c r="K1262" i="1"/>
  <c r="I1264" i="1"/>
  <c r="K1266" i="1"/>
  <c r="I1268" i="1"/>
  <c r="K1270" i="1"/>
  <c r="I1272" i="1"/>
  <c r="K1274" i="1"/>
  <c r="I1276" i="1"/>
  <c r="K1278" i="1"/>
  <c r="I1280" i="1"/>
  <c r="K1282" i="1"/>
  <c r="I1284" i="1"/>
  <c r="K1286" i="1"/>
  <c r="I1288" i="1"/>
  <c r="K1290" i="1"/>
  <c r="I1292" i="1"/>
  <c r="K1294" i="1"/>
  <c r="I1296" i="1"/>
  <c r="K1298" i="1"/>
  <c r="I1300" i="1"/>
  <c r="K1302" i="1"/>
  <c r="I1304" i="1"/>
  <c r="K1306" i="1"/>
  <c r="I1308" i="1"/>
  <c r="K1310" i="1"/>
  <c r="I1312" i="1"/>
  <c r="K1314" i="1"/>
  <c r="I1316" i="1"/>
  <c r="I1319" i="1"/>
  <c r="I1323" i="1"/>
  <c r="I1327" i="1"/>
  <c r="H1330" i="1"/>
  <c r="I1331" i="1"/>
  <c r="H1334" i="1"/>
  <c r="I1335" i="1"/>
  <c r="H1338" i="1"/>
  <c r="I1339" i="1"/>
  <c r="H1342" i="1"/>
  <c r="I1343" i="1"/>
  <c r="H1346" i="1"/>
  <c r="I1347" i="1"/>
  <c r="H1356" i="1"/>
  <c r="K1356" i="1"/>
  <c r="I1357" i="1"/>
  <c r="K1358" i="1"/>
  <c r="I1363" i="1"/>
  <c r="H1372" i="1"/>
  <c r="K1372" i="1"/>
  <c r="I1373" i="1"/>
  <c r="K1374" i="1"/>
  <c r="I1379" i="1"/>
  <c r="H1388" i="1"/>
  <c r="K1388" i="1"/>
  <c r="I1389" i="1"/>
  <c r="K1390" i="1"/>
  <c r="I1395" i="1"/>
  <c r="H1404" i="1"/>
  <c r="K1404" i="1"/>
  <c r="I1405" i="1"/>
  <c r="K1406" i="1"/>
  <c r="I1411" i="1"/>
  <c r="H1420" i="1"/>
  <c r="K1420" i="1"/>
  <c r="I1421" i="1"/>
  <c r="K1422" i="1"/>
  <c r="I1427" i="1"/>
  <c r="H1436" i="1"/>
  <c r="K1436" i="1"/>
  <c r="I1437" i="1"/>
  <c r="K1438" i="1"/>
  <c r="I1443" i="1"/>
  <c r="H1452" i="1"/>
  <c r="K1452" i="1"/>
  <c r="I1453" i="1"/>
  <c r="K1454" i="1"/>
  <c r="I1459" i="1"/>
  <c r="K1470" i="1"/>
  <c r="H1472" i="1"/>
  <c r="K1472" i="1"/>
  <c r="K1475" i="1"/>
  <c r="I1477" i="1"/>
  <c r="F1477" i="1"/>
  <c r="K1486" i="1"/>
  <c r="H1488" i="1"/>
  <c r="K1488" i="1"/>
  <c r="K1491" i="1"/>
  <c r="I1493" i="1"/>
  <c r="F1493" i="1"/>
  <c r="K1502" i="1"/>
  <c r="H1504" i="1"/>
  <c r="K1504" i="1"/>
  <c r="K1507" i="1"/>
  <c r="I1509" i="1"/>
  <c r="F1509" i="1"/>
  <c r="K1518" i="1"/>
  <c r="H1520" i="1"/>
  <c r="K1520" i="1"/>
  <c r="K1523" i="1"/>
  <c r="I1525" i="1"/>
  <c r="F1525" i="1"/>
  <c r="K1534" i="1"/>
  <c r="H1536" i="1"/>
  <c r="K1536" i="1"/>
  <c r="K1539" i="1"/>
  <c r="I1541" i="1"/>
  <c r="F1541" i="1"/>
  <c r="K1550" i="1"/>
  <c r="H1552" i="1"/>
  <c r="K1552" i="1"/>
  <c r="K1555" i="1"/>
  <c r="I1557" i="1"/>
  <c r="F1557" i="1"/>
  <c r="K1566" i="1"/>
  <c r="H1568" i="1"/>
  <c r="K1568" i="1"/>
  <c r="K1571" i="1"/>
  <c r="I1573" i="1"/>
  <c r="F1573" i="1"/>
  <c r="K1582" i="1"/>
  <c r="H1584" i="1"/>
  <c r="K1584" i="1"/>
  <c r="K1587" i="1"/>
  <c r="I1589" i="1"/>
  <c r="F1589" i="1"/>
  <c r="K1598" i="1"/>
  <c r="H1600" i="1"/>
  <c r="K1600" i="1"/>
  <c r="I1605" i="1"/>
  <c r="F1605" i="1"/>
  <c r="K1614" i="1"/>
  <c r="H1616" i="1"/>
  <c r="K1616" i="1"/>
  <c r="K1619" i="1"/>
  <c r="I1621" i="1"/>
  <c r="H1629" i="1"/>
  <c r="K1629" i="1"/>
  <c r="H1637" i="1"/>
  <c r="K1637" i="1"/>
  <c r="H1645" i="1"/>
  <c r="K1645" i="1"/>
  <c r="H1653" i="1"/>
  <c r="K1653" i="1"/>
  <c r="H1661" i="1"/>
  <c r="K1661" i="1"/>
  <c r="H1669" i="1"/>
  <c r="K1669" i="1"/>
  <c r="H1677" i="1"/>
  <c r="K1677" i="1"/>
  <c r="H1685" i="1"/>
  <c r="K1685" i="1"/>
  <c r="H1693" i="1"/>
  <c r="K1693" i="1"/>
  <c r="H1701" i="1"/>
  <c r="K1701" i="1"/>
  <c r="H1709" i="1"/>
  <c r="K1709" i="1"/>
  <c r="H1717" i="1"/>
  <c r="K1717" i="1"/>
  <c r="H1725" i="1"/>
  <c r="K1725" i="1"/>
  <c r="H1733" i="1"/>
  <c r="K1733" i="1"/>
  <c r="H1741" i="1"/>
  <c r="K1741" i="1"/>
  <c r="K1749" i="1"/>
  <c r="H1749" i="1"/>
  <c r="K1757" i="1"/>
  <c r="H1757" i="1"/>
  <c r="K1765" i="1"/>
  <c r="H1765" i="1"/>
  <c r="K1768" i="1"/>
  <c r="K1772" i="1"/>
  <c r="H1772" i="1"/>
  <c r="K1774" i="1"/>
  <c r="K1776" i="1"/>
  <c r="K1784" i="1"/>
  <c r="K1788" i="1"/>
  <c r="H1788" i="1"/>
  <c r="K1790" i="1"/>
  <c r="H1802" i="1"/>
  <c r="K1802" i="1"/>
  <c r="H1818" i="1"/>
  <c r="K1818" i="1"/>
  <c r="H1834" i="1"/>
  <c r="K1834" i="1"/>
  <c r="K1844" i="1"/>
  <c r="H1856" i="1"/>
  <c r="K1856" i="1"/>
  <c r="K1858" i="1"/>
  <c r="K1860" i="1"/>
  <c r="H1872" i="1"/>
  <c r="K1872" i="1"/>
  <c r="K1878" i="1"/>
  <c r="H1878" i="1"/>
  <c r="K1894" i="1"/>
  <c r="H1894" i="1"/>
  <c r="K1912" i="1"/>
  <c r="K1916" i="1"/>
  <c r="H1916" i="1"/>
  <c r="K1918" i="1"/>
  <c r="I871" i="1"/>
  <c r="I875" i="1"/>
  <c r="I879" i="1"/>
  <c r="I883" i="1"/>
  <c r="I887" i="1"/>
  <c r="I891" i="1"/>
  <c r="I895" i="1"/>
  <c r="I899" i="1"/>
  <c r="I903" i="1"/>
  <c r="I907" i="1"/>
  <c r="I911" i="1"/>
  <c r="F913" i="1"/>
  <c r="I915" i="1"/>
  <c r="F917" i="1"/>
  <c r="I919" i="1"/>
  <c r="F921" i="1"/>
  <c r="I923" i="1"/>
  <c r="F925" i="1"/>
  <c r="I927" i="1"/>
  <c r="F929" i="1"/>
  <c r="I931" i="1"/>
  <c r="F933" i="1"/>
  <c r="I935" i="1"/>
  <c r="F937" i="1"/>
  <c r="I939" i="1"/>
  <c r="F941" i="1"/>
  <c r="I943" i="1"/>
  <c r="F945" i="1"/>
  <c r="I947" i="1"/>
  <c r="F949" i="1"/>
  <c r="I951" i="1"/>
  <c r="F953" i="1"/>
  <c r="I955" i="1"/>
  <c r="F957" i="1"/>
  <c r="I959" i="1"/>
  <c r="F961" i="1"/>
  <c r="I963" i="1"/>
  <c r="F965" i="1"/>
  <c r="I967" i="1"/>
  <c r="F969" i="1"/>
  <c r="I971" i="1"/>
  <c r="F973" i="1"/>
  <c r="I975" i="1"/>
  <c r="F977" i="1"/>
  <c r="I979" i="1"/>
  <c r="F981" i="1"/>
  <c r="I983" i="1"/>
  <c r="F985" i="1"/>
  <c r="I987" i="1"/>
  <c r="F989" i="1"/>
  <c r="I991" i="1"/>
  <c r="F993" i="1"/>
  <c r="I995" i="1"/>
  <c r="F997" i="1"/>
  <c r="I999" i="1"/>
  <c r="F1001" i="1"/>
  <c r="I1003" i="1"/>
  <c r="F1005" i="1"/>
  <c r="I1007" i="1"/>
  <c r="F1009" i="1"/>
  <c r="I1011" i="1"/>
  <c r="F1013" i="1"/>
  <c r="I1015" i="1"/>
  <c r="F1017" i="1"/>
  <c r="I1019" i="1"/>
  <c r="F1021" i="1"/>
  <c r="I1023" i="1"/>
  <c r="F1025" i="1"/>
  <c r="I1027" i="1"/>
  <c r="F1029" i="1"/>
  <c r="I1031" i="1"/>
  <c r="F1033" i="1"/>
  <c r="I1035" i="1"/>
  <c r="F1037" i="1"/>
  <c r="I1039" i="1"/>
  <c r="F1041" i="1"/>
  <c r="I1043" i="1"/>
  <c r="F1045" i="1"/>
  <c r="I1047" i="1"/>
  <c r="F1049" i="1"/>
  <c r="I1051" i="1"/>
  <c r="F1053" i="1"/>
  <c r="I1055" i="1"/>
  <c r="F1057" i="1"/>
  <c r="I1059" i="1"/>
  <c r="F1061" i="1"/>
  <c r="I1063" i="1"/>
  <c r="F1065" i="1"/>
  <c r="I1067" i="1"/>
  <c r="F1069" i="1"/>
  <c r="I1071" i="1"/>
  <c r="F1073" i="1"/>
  <c r="I1075" i="1"/>
  <c r="F1077" i="1"/>
  <c r="I1079" i="1"/>
  <c r="F1081" i="1"/>
  <c r="I1083" i="1"/>
  <c r="F1085" i="1"/>
  <c r="I1087" i="1"/>
  <c r="F1089" i="1"/>
  <c r="I1091" i="1"/>
  <c r="F1093" i="1"/>
  <c r="I1095" i="1"/>
  <c r="F1097" i="1"/>
  <c r="I1099" i="1"/>
  <c r="F1101" i="1"/>
  <c r="I1103" i="1"/>
  <c r="F1105" i="1"/>
  <c r="I1107" i="1"/>
  <c r="F1109" i="1"/>
  <c r="I1111" i="1"/>
  <c r="F1113" i="1"/>
  <c r="I1115" i="1"/>
  <c r="F1117" i="1"/>
  <c r="I1119" i="1"/>
  <c r="F1121" i="1"/>
  <c r="I1123" i="1"/>
  <c r="F1125" i="1"/>
  <c r="I1127" i="1"/>
  <c r="F1129" i="1"/>
  <c r="I1131" i="1"/>
  <c r="F1133" i="1"/>
  <c r="I1135" i="1"/>
  <c r="F1137" i="1"/>
  <c r="I1139" i="1"/>
  <c r="F1141" i="1"/>
  <c r="I1143" i="1"/>
  <c r="F1145" i="1"/>
  <c r="I1147" i="1"/>
  <c r="F1149" i="1"/>
  <c r="I1151" i="1"/>
  <c r="F1153" i="1"/>
  <c r="I1155" i="1"/>
  <c r="F1157" i="1"/>
  <c r="I1159" i="1"/>
  <c r="F1161" i="1"/>
  <c r="I1163" i="1"/>
  <c r="F1165" i="1"/>
  <c r="I1167" i="1"/>
  <c r="F1169" i="1"/>
  <c r="I1171" i="1"/>
  <c r="F1173" i="1"/>
  <c r="I1175" i="1"/>
  <c r="F1177" i="1"/>
  <c r="I1179" i="1"/>
  <c r="F1181" i="1"/>
  <c r="I1183" i="1"/>
  <c r="F1185" i="1"/>
  <c r="I1187" i="1"/>
  <c r="F1189" i="1"/>
  <c r="I1191" i="1"/>
  <c r="F1193" i="1"/>
  <c r="I1195" i="1"/>
  <c r="F1197" i="1"/>
  <c r="I1199" i="1"/>
  <c r="F1201" i="1"/>
  <c r="I1203" i="1"/>
  <c r="F1205" i="1"/>
  <c r="I1207" i="1"/>
  <c r="F1209" i="1"/>
  <c r="I1211" i="1"/>
  <c r="F1213" i="1"/>
  <c r="I1215" i="1"/>
  <c r="F1217" i="1"/>
  <c r="I1219" i="1"/>
  <c r="F1221" i="1"/>
  <c r="I1223" i="1"/>
  <c r="F1225" i="1"/>
  <c r="I1227" i="1"/>
  <c r="F1229" i="1"/>
  <c r="I1231" i="1"/>
  <c r="F1233" i="1"/>
  <c r="I1235" i="1"/>
  <c r="F1237" i="1"/>
  <c r="I1239" i="1"/>
  <c r="F1241" i="1"/>
  <c r="I1243" i="1"/>
  <c r="F1245" i="1"/>
  <c r="I1247" i="1"/>
  <c r="F1249" i="1"/>
  <c r="I1251" i="1"/>
  <c r="F1253" i="1"/>
  <c r="I1255" i="1"/>
  <c r="F1257" i="1"/>
  <c r="I1259" i="1"/>
  <c r="F1261" i="1"/>
  <c r="I1263" i="1"/>
  <c r="F1265" i="1"/>
  <c r="I1267" i="1"/>
  <c r="F1269" i="1"/>
  <c r="I1271" i="1"/>
  <c r="F1273" i="1"/>
  <c r="I1275" i="1"/>
  <c r="F1277" i="1"/>
  <c r="I1279" i="1"/>
  <c r="F1281" i="1"/>
  <c r="I1283" i="1"/>
  <c r="F1285" i="1"/>
  <c r="I1287" i="1"/>
  <c r="F1289" i="1"/>
  <c r="I1291" i="1"/>
  <c r="F1293" i="1"/>
  <c r="I1295" i="1"/>
  <c r="F1297" i="1"/>
  <c r="I1299" i="1"/>
  <c r="F1301" i="1"/>
  <c r="I1303" i="1"/>
  <c r="F1305" i="1"/>
  <c r="I1307" i="1"/>
  <c r="F1309" i="1"/>
  <c r="I1311" i="1"/>
  <c r="F1313" i="1"/>
  <c r="I1315" i="1"/>
  <c r="F1317" i="1"/>
  <c r="F1321" i="1"/>
  <c r="F1325" i="1"/>
  <c r="F1329" i="1"/>
  <c r="F1333" i="1"/>
  <c r="F1337" i="1"/>
  <c r="F1341" i="1"/>
  <c r="F1345" i="1"/>
  <c r="I1351" i="1"/>
  <c r="H1351" i="1"/>
  <c r="F1353" i="1"/>
  <c r="F1359" i="1"/>
  <c r="H1360" i="1"/>
  <c r="K1360" i="1"/>
  <c r="I1361" i="1"/>
  <c r="H1361" i="1"/>
  <c r="K1362" i="1"/>
  <c r="I1367" i="1"/>
  <c r="H1367" i="1"/>
  <c r="F1369" i="1"/>
  <c r="F1375" i="1"/>
  <c r="H1376" i="1"/>
  <c r="K1376" i="1"/>
  <c r="I1377" i="1"/>
  <c r="H1377" i="1"/>
  <c r="K1378" i="1"/>
  <c r="I1383" i="1"/>
  <c r="H1383" i="1"/>
  <c r="F1385" i="1"/>
  <c r="F1391" i="1"/>
  <c r="H1392" i="1"/>
  <c r="K1392" i="1"/>
  <c r="I1393" i="1"/>
  <c r="H1393" i="1"/>
  <c r="K1394" i="1"/>
  <c r="I1399" i="1"/>
  <c r="H1399" i="1"/>
  <c r="F1401" i="1"/>
  <c r="F1407" i="1"/>
  <c r="H1408" i="1"/>
  <c r="K1408" i="1"/>
  <c r="I1409" i="1"/>
  <c r="H1409" i="1"/>
  <c r="K1410" i="1"/>
  <c r="I1415" i="1"/>
  <c r="H1415" i="1"/>
  <c r="F1417" i="1"/>
  <c r="F1423" i="1"/>
  <c r="H1424" i="1"/>
  <c r="K1424" i="1"/>
  <c r="I1425" i="1"/>
  <c r="H1425" i="1"/>
  <c r="K1426" i="1"/>
  <c r="I1431" i="1"/>
  <c r="H1431" i="1"/>
  <c r="F1433" i="1"/>
  <c r="F1439" i="1"/>
  <c r="H1440" i="1"/>
  <c r="K1440" i="1"/>
  <c r="I1441" i="1"/>
  <c r="H1441" i="1"/>
  <c r="K1442" i="1"/>
  <c r="I1447" i="1"/>
  <c r="H1447" i="1"/>
  <c r="F1449" i="1"/>
  <c r="F1455" i="1"/>
  <c r="H1456" i="1"/>
  <c r="K1456" i="1"/>
  <c r="I1457" i="1"/>
  <c r="H1457" i="1"/>
  <c r="K1458" i="1"/>
  <c r="I1463" i="1"/>
  <c r="H1463" i="1"/>
  <c r="F1465" i="1"/>
  <c r="K1474" i="1"/>
  <c r="H1476" i="1"/>
  <c r="K1476" i="1"/>
  <c r="K1479" i="1"/>
  <c r="I1481" i="1"/>
  <c r="F1481" i="1"/>
  <c r="K1490" i="1"/>
  <c r="H1492" i="1"/>
  <c r="K1492" i="1"/>
  <c r="K1495" i="1"/>
  <c r="I1497" i="1"/>
  <c r="F1497" i="1"/>
  <c r="K1506" i="1"/>
  <c r="H1508" i="1"/>
  <c r="K1508" i="1"/>
  <c r="K1511" i="1"/>
  <c r="I1513" i="1"/>
  <c r="F1513" i="1"/>
  <c r="K1522" i="1"/>
  <c r="H1524" i="1"/>
  <c r="K1524" i="1"/>
  <c r="K1527" i="1"/>
  <c r="I1529" i="1"/>
  <c r="F1529" i="1"/>
  <c r="K1538" i="1"/>
  <c r="H1540" i="1"/>
  <c r="K1540" i="1"/>
  <c r="K1543" i="1"/>
  <c r="I1545" i="1"/>
  <c r="F1545" i="1"/>
  <c r="K1554" i="1"/>
  <c r="H1556" i="1"/>
  <c r="K1556" i="1"/>
  <c r="K1559" i="1"/>
  <c r="I1561" i="1"/>
  <c r="F1561" i="1"/>
  <c r="K1570" i="1"/>
  <c r="H1572" i="1"/>
  <c r="K1572" i="1"/>
  <c r="K1575" i="1"/>
  <c r="I1577" i="1"/>
  <c r="F1577" i="1"/>
  <c r="K1586" i="1"/>
  <c r="H1588" i="1"/>
  <c r="K1588" i="1"/>
  <c r="K1591" i="1"/>
  <c r="I1593" i="1"/>
  <c r="F1593" i="1"/>
  <c r="K1602" i="1"/>
  <c r="H1604" i="1"/>
  <c r="K1604" i="1"/>
  <c r="K1607" i="1"/>
  <c r="I1609" i="1"/>
  <c r="F1609" i="1"/>
  <c r="K1618" i="1"/>
  <c r="H1620" i="1"/>
  <c r="K1620" i="1"/>
  <c r="K1622" i="1"/>
  <c r="K1623" i="1"/>
  <c r="H1628" i="1"/>
  <c r="K1628" i="1"/>
  <c r="K1630" i="1"/>
  <c r="K1631" i="1"/>
  <c r="H1636" i="1"/>
  <c r="K1636" i="1"/>
  <c r="K1638" i="1"/>
  <c r="K1639" i="1"/>
  <c r="H1644" i="1"/>
  <c r="K1644" i="1"/>
  <c r="K1646" i="1"/>
  <c r="K1647" i="1"/>
  <c r="H1652" i="1"/>
  <c r="K1652" i="1"/>
  <c r="K1654" i="1"/>
  <c r="K1655" i="1"/>
  <c r="H1660" i="1"/>
  <c r="K1660" i="1"/>
  <c r="K1662" i="1"/>
  <c r="K1663" i="1"/>
  <c r="H1668" i="1"/>
  <c r="K1668" i="1"/>
  <c r="K1670" i="1"/>
  <c r="K1671" i="1"/>
  <c r="H1676" i="1"/>
  <c r="K1676" i="1"/>
  <c r="K1678" i="1"/>
  <c r="K1679" i="1"/>
  <c r="H1684" i="1"/>
  <c r="K1684" i="1"/>
  <c r="K1686" i="1"/>
  <c r="K1687" i="1"/>
  <c r="H1692" i="1"/>
  <c r="K1692" i="1"/>
  <c r="K1694" i="1"/>
  <c r="K1695" i="1"/>
  <c r="H1700" i="1"/>
  <c r="K1700" i="1"/>
  <c r="K1702" i="1"/>
  <c r="K1703" i="1"/>
  <c r="H1708" i="1"/>
  <c r="K1708" i="1"/>
  <c r="K1710" i="1"/>
  <c r="K1711" i="1"/>
  <c r="H1716" i="1"/>
  <c r="K1716" i="1"/>
  <c r="K1718" i="1"/>
  <c r="K1719" i="1"/>
  <c r="H1724" i="1"/>
  <c r="K1724" i="1"/>
  <c r="K1726" i="1"/>
  <c r="K1727" i="1"/>
  <c r="H1732" i="1"/>
  <c r="K1732" i="1"/>
  <c r="K1734" i="1"/>
  <c r="K1735" i="1"/>
  <c r="H1740" i="1"/>
  <c r="K1740" i="1"/>
  <c r="K1747" i="1"/>
  <c r="H1747" i="1"/>
  <c r="K1755" i="1"/>
  <c r="H1755" i="1"/>
  <c r="K1763" i="1"/>
  <c r="H1763" i="1"/>
  <c r="H1770" i="1"/>
  <c r="K1770" i="1"/>
  <c r="H1786" i="1"/>
  <c r="K1786" i="1"/>
  <c r="K1796" i="1"/>
  <c r="K1812" i="1"/>
  <c r="K1828" i="1"/>
  <c r="H1840" i="1"/>
  <c r="K1840" i="1"/>
  <c r="K1846" i="1"/>
  <c r="H1846" i="1"/>
  <c r="K1862" i="1"/>
  <c r="H1862" i="1"/>
  <c r="K1880" i="1"/>
  <c r="K1884" i="1"/>
  <c r="H1884" i="1"/>
  <c r="K1886" i="1"/>
  <c r="K1888" i="1"/>
  <c r="K1896" i="1"/>
  <c r="K1900" i="1"/>
  <c r="H1900" i="1"/>
  <c r="K1902" i="1"/>
  <c r="H1914" i="1"/>
  <c r="K1914" i="1"/>
  <c r="K1924" i="1"/>
  <c r="I862" i="1"/>
  <c r="F864" i="1"/>
  <c r="I866" i="1"/>
  <c r="F868" i="1"/>
  <c r="I870" i="1"/>
  <c r="F872" i="1"/>
  <c r="I874" i="1"/>
  <c r="F876" i="1"/>
  <c r="I878" i="1"/>
  <c r="F880" i="1"/>
  <c r="I882" i="1"/>
  <c r="F884" i="1"/>
  <c r="I886" i="1"/>
  <c r="F888" i="1"/>
  <c r="I890" i="1"/>
  <c r="F892" i="1"/>
  <c r="I894" i="1"/>
  <c r="F896" i="1"/>
  <c r="I898" i="1"/>
  <c r="F900" i="1"/>
  <c r="I902" i="1"/>
  <c r="F904" i="1"/>
  <c r="I906" i="1"/>
  <c r="F908" i="1"/>
  <c r="I910" i="1"/>
  <c r="F912" i="1"/>
  <c r="I914" i="1"/>
  <c r="F916" i="1"/>
  <c r="I918" i="1"/>
  <c r="F920" i="1"/>
  <c r="I922" i="1"/>
  <c r="F924" i="1"/>
  <c r="I926" i="1"/>
  <c r="F928" i="1"/>
  <c r="I930" i="1"/>
  <c r="F932" i="1"/>
  <c r="I934" i="1"/>
  <c r="F936" i="1"/>
  <c r="I938" i="1"/>
  <c r="F940" i="1"/>
  <c r="I942" i="1"/>
  <c r="F944" i="1"/>
  <c r="I946" i="1"/>
  <c r="F948" i="1"/>
  <c r="I950" i="1"/>
  <c r="F952" i="1"/>
  <c r="I954" i="1"/>
  <c r="F956" i="1"/>
  <c r="I958" i="1"/>
  <c r="F960" i="1"/>
  <c r="I962" i="1"/>
  <c r="F964" i="1"/>
  <c r="I966" i="1"/>
  <c r="F968" i="1"/>
  <c r="I970" i="1"/>
  <c r="F972" i="1"/>
  <c r="I974" i="1"/>
  <c r="F976" i="1"/>
  <c r="I978" i="1"/>
  <c r="F980" i="1"/>
  <c r="I982" i="1"/>
  <c r="F984" i="1"/>
  <c r="I986" i="1"/>
  <c r="F988" i="1"/>
  <c r="I990" i="1"/>
  <c r="F992" i="1"/>
  <c r="I994" i="1"/>
  <c r="F996" i="1"/>
  <c r="I998" i="1"/>
  <c r="F1000" i="1"/>
  <c r="I1002" i="1"/>
  <c r="F1004" i="1"/>
  <c r="I1006" i="1"/>
  <c r="F1008" i="1"/>
  <c r="I1010" i="1"/>
  <c r="F1012" i="1"/>
  <c r="I1014" i="1"/>
  <c r="F1016" i="1"/>
  <c r="I1018" i="1"/>
  <c r="F1020" i="1"/>
  <c r="I1022" i="1"/>
  <c r="F1024" i="1"/>
  <c r="I1026" i="1"/>
  <c r="F1028" i="1"/>
  <c r="I1030" i="1"/>
  <c r="F1032" i="1"/>
  <c r="I1034" i="1"/>
  <c r="F1036" i="1"/>
  <c r="I1038" i="1"/>
  <c r="F1040" i="1"/>
  <c r="I1042" i="1"/>
  <c r="F1044" i="1"/>
  <c r="I1046" i="1"/>
  <c r="F1048" i="1"/>
  <c r="I1050" i="1"/>
  <c r="F1052" i="1"/>
  <c r="I1054" i="1"/>
  <c r="F1056" i="1"/>
  <c r="I1058" i="1"/>
  <c r="F1060" i="1"/>
  <c r="I1062" i="1"/>
  <c r="F1064" i="1"/>
  <c r="I1066" i="1"/>
  <c r="F1068" i="1"/>
  <c r="I1070" i="1"/>
  <c r="F1072" i="1"/>
  <c r="I1074" i="1"/>
  <c r="F1076" i="1"/>
  <c r="I1078" i="1"/>
  <c r="F1080" i="1"/>
  <c r="I1082" i="1"/>
  <c r="F1084" i="1"/>
  <c r="I1086" i="1"/>
  <c r="F1088" i="1"/>
  <c r="I1090" i="1"/>
  <c r="F1092" i="1"/>
  <c r="I1094" i="1"/>
  <c r="F1096" i="1"/>
  <c r="I1098" i="1"/>
  <c r="F1100" i="1"/>
  <c r="I1102" i="1"/>
  <c r="F1104" i="1"/>
  <c r="I1106" i="1"/>
  <c r="F1108" i="1"/>
  <c r="I1110" i="1"/>
  <c r="F1112" i="1"/>
  <c r="I1114" i="1"/>
  <c r="F1116" i="1"/>
  <c r="I1118" i="1"/>
  <c r="F1120" i="1"/>
  <c r="I1122" i="1"/>
  <c r="F1124" i="1"/>
  <c r="I1126" i="1"/>
  <c r="F1128" i="1"/>
  <c r="I1130" i="1"/>
  <c r="F1132" i="1"/>
  <c r="I1134" i="1"/>
  <c r="F1136" i="1"/>
  <c r="I1138" i="1"/>
  <c r="F1140" i="1"/>
  <c r="I1142" i="1"/>
  <c r="F1144" i="1"/>
  <c r="I1146" i="1"/>
  <c r="F1148" i="1"/>
  <c r="I1150" i="1"/>
  <c r="F1152" i="1"/>
  <c r="I1154" i="1"/>
  <c r="F1156" i="1"/>
  <c r="I1158" i="1"/>
  <c r="F1160" i="1"/>
  <c r="I1162" i="1"/>
  <c r="F1164" i="1"/>
  <c r="I1166" i="1"/>
  <c r="F1168" i="1"/>
  <c r="I1170" i="1"/>
  <c r="F1172" i="1"/>
  <c r="I1174" i="1"/>
  <c r="F1176" i="1"/>
  <c r="I1178" i="1"/>
  <c r="F1180" i="1"/>
  <c r="I1182" i="1"/>
  <c r="F1184" i="1"/>
  <c r="I1186" i="1"/>
  <c r="F1188" i="1"/>
  <c r="I1190" i="1"/>
  <c r="F1192" i="1"/>
  <c r="I1194" i="1"/>
  <c r="F1196" i="1"/>
  <c r="I1198" i="1"/>
  <c r="F1200" i="1"/>
  <c r="I1202" i="1"/>
  <c r="F1204" i="1"/>
  <c r="I1206" i="1"/>
  <c r="F1208" i="1"/>
  <c r="I1210" i="1"/>
  <c r="F1212" i="1"/>
  <c r="I1214" i="1"/>
  <c r="F1216" i="1"/>
  <c r="I1218" i="1"/>
  <c r="F1220" i="1"/>
  <c r="I1222" i="1"/>
  <c r="F1224" i="1"/>
  <c r="I1226" i="1"/>
  <c r="F1228" i="1"/>
  <c r="I1230" i="1"/>
  <c r="F1232" i="1"/>
  <c r="I1234" i="1"/>
  <c r="F1236" i="1"/>
  <c r="I1238" i="1"/>
  <c r="F1240" i="1"/>
  <c r="I1242" i="1"/>
  <c r="F1244" i="1"/>
  <c r="I1246" i="1"/>
  <c r="F1248" i="1"/>
  <c r="I1250" i="1"/>
  <c r="F1252" i="1"/>
  <c r="I1254" i="1"/>
  <c r="F1256" i="1"/>
  <c r="I1258" i="1"/>
  <c r="F1260" i="1"/>
  <c r="I1262" i="1"/>
  <c r="F1264" i="1"/>
  <c r="I1266" i="1"/>
  <c r="F1268" i="1"/>
  <c r="I1270" i="1"/>
  <c r="F1272" i="1"/>
  <c r="I1274" i="1"/>
  <c r="F1276" i="1"/>
  <c r="I1278" i="1"/>
  <c r="F1280" i="1"/>
  <c r="I1282" i="1"/>
  <c r="F1284" i="1"/>
  <c r="I1286" i="1"/>
  <c r="F1288" i="1"/>
  <c r="I1290" i="1"/>
  <c r="F1292" i="1"/>
  <c r="I1294" i="1"/>
  <c r="F1296" i="1"/>
  <c r="I1298" i="1"/>
  <c r="F1300" i="1"/>
  <c r="I1302" i="1"/>
  <c r="F1304" i="1"/>
  <c r="I1306" i="1"/>
  <c r="F1308" i="1"/>
  <c r="I1310" i="1"/>
  <c r="F1312" i="1"/>
  <c r="I1314" i="1"/>
  <c r="F1316" i="1"/>
  <c r="I1318" i="1"/>
  <c r="F1319" i="1"/>
  <c r="I1320" i="1"/>
  <c r="F1320" i="1"/>
  <c r="F1323" i="1"/>
  <c r="I1324" i="1"/>
  <c r="F1324" i="1"/>
  <c r="F1327" i="1"/>
  <c r="I1328" i="1"/>
  <c r="F1328" i="1"/>
  <c r="F1331" i="1"/>
  <c r="I1332" i="1"/>
  <c r="F1332" i="1"/>
  <c r="F1335" i="1"/>
  <c r="I1336" i="1"/>
  <c r="F1336" i="1"/>
  <c r="I1340" i="1"/>
  <c r="F1340" i="1"/>
  <c r="I1344" i="1"/>
  <c r="F1344" i="1"/>
  <c r="I1348" i="1"/>
  <c r="I1349" i="1"/>
  <c r="K1350" i="1"/>
  <c r="I1355" i="1"/>
  <c r="H1364" i="1"/>
  <c r="K1364" i="1"/>
  <c r="I1365" i="1"/>
  <c r="K1366" i="1"/>
  <c r="I1371" i="1"/>
  <c r="H1380" i="1"/>
  <c r="K1380" i="1"/>
  <c r="I1381" i="1"/>
  <c r="K1382" i="1"/>
  <c r="I1387" i="1"/>
  <c r="H1396" i="1"/>
  <c r="K1396" i="1"/>
  <c r="I1397" i="1"/>
  <c r="K1398" i="1"/>
  <c r="I1403" i="1"/>
  <c r="H1412" i="1"/>
  <c r="K1412" i="1"/>
  <c r="I1413" i="1"/>
  <c r="K1414" i="1"/>
  <c r="I1419" i="1"/>
  <c r="H1428" i="1"/>
  <c r="K1428" i="1"/>
  <c r="I1429" i="1"/>
  <c r="K1430" i="1"/>
  <c r="I1435" i="1"/>
  <c r="H1444" i="1"/>
  <c r="K1444" i="1"/>
  <c r="I1445" i="1"/>
  <c r="K1446" i="1"/>
  <c r="I1451" i="1"/>
  <c r="H1460" i="1"/>
  <c r="K1460" i="1"/>
  <c r="I1461" i="1"/>
  <c r="K1462" i="1"/>
  <c r="I1469" i="1"/>
  <c r="F1469" i="1"/>
  <c r="K1478" i="1"/>
  <c r="H1480" i="1"/>
  <c r="K1480" i="1"/>
  <c r="I1485" i="1"/>
  <c r="F1485" i="1"/>
  <c r="K1494" i="1"/>
  <c r="H1496" i="1"/>
  <c r="K1496" i="1"/>
  <c r="I1501" i="1"/>
  <c r="F1501" i="1"/>
  <c r="K1510" i="1"/>
  <c r="H1512" i="1"/>
  <c r="K1512" i="1"/>
  <c r="I1517" i="1"/>
  <c r="F1517" i="1"/>
  <c r="K1526" i="1"/>
  <c r="H1528" i="1"/>
  <c r="K1528" i="1"/>
  <c r="I1533" i="1"/>
  <c r="F1533" i="1"/>
  <c r="K1542" i="1"/>
  <c r="H1544" i="1"/>
  <c r="K1544" i="1"/>
  <c r="I1549" i="1"/>
  <c r="F1549" i="1"/>
  <c r="K1558" i="1"/>
  <c r="H1560" i="1"/>
  <c r="K1560" i="1"/>
  <c r="I1565" i="1"/>
  <c r="F1565" i="1"/>
  <c r="K1574" i="1"/>
  <c r="H1576" i="1"/>
  <c r="K1576" i="1"/>
  <c r="I1581" i="1"/>
  <c r="F1581" i="1"/>
  <c r="K1590" i="1"/>
  <c r="H1592" i="1"/>
  <c r="K1592" i="1"/>
  <c r="I1597" i="1"/>
  <c r="F1597" i="1"/>
  <c r="K1606" i="1"/>
  <c r="H1608" i="1"/>
  <c r="K1608" i="1"/>
  <c r="I1613" i="1"/>
  <c r="F1613" i="1"/>
  <c r="H1625" i="1"/>
  <c r="K1625" i="1"/>
  <c r="H1633" i="1"/>
  <c r="K1633" i="1"/>
  <c r="H1641" i="1"/>
  <c r="K1641" i="1"/>
  <c r="H1649" i="1"/>
  <c r="K1649" i="1"/>
  <c r="H1657" i="1"/>
  <c r="K1657" i="1"/>
  <c r="H1665" i="1"/>
  <c r="K1665" i="1"/>
  <c r="H1673" i="1"/>
  <c r="K1673" i="1"/>
  <c r="H1681" i="1"/>
  <c r="K1681" i="1"/>
  <c r="H1689" i="1"/>
  <c r="K1689" i="1"/>
  <c r="H1697" i="1"/>
  <c r="K1697" i="1"/>
  <c r="H1705" i="1"/>
  <c r="K1705" i="1"/>
  <c r="H1713" i="1"/>
  <c r="K1713" i="1"/>
  <c r="H1721" i="1"/>
  <c r="K1721" i="1"/>
  <c r="H1737" i="1"/>
  <c r="K1737" i="1"/>
  <c r="K1745" i="1"/>
  <c r="H1745" i="1"/>
  <c r="K1753" i="1"/>
  <c r="H1753" i="1"/>
  <c r="K1761" i="1"/>
  <c r="H1761" i="1"/>
  <c r="K1780" i="1"/>
  <c r="H1792" i="1"/>
  <c r="K1792" i="1"/>
  <c r="K1798" i="1"/>
  <c r="H1798" i="1"/>
  <c r="K1814" i="1"/>
  <c r="H1814" i="1"/>
  <c r="K1830" i="1"/>
  <c r="H1830" i="1"/>
  <c r="K1848" i="1"/>
  <c r="K1852" i="1"/>
  <c r="H1852" i="1"/>
  <c r="K1854" i="1"/>
  <c r="K1864" i="1"/>
  <c r="K1868" i="1"/>
  <c r="H1868" i="1"/>
  <c r="K1870" i="1"/>
  <c r="H1882" i="1"/>
  <c r="K1882" i="1"/>
  <c r="H1898" i="1"/>
  <c r="K1898" i="1"/>
  <c r="K1908" i="1"/>
  <c r="H1920" i="1"/>
  <c r="K1920" i="1"/>
  <c r="I1467" i="1"/>
  <c r="I1471" i="1"/>
  <c r="I1475" i="1"/>
  <c r="I1479" i="1"/>
  <c r="I1483" i="1"/>
  <c r="I1487" i="1"/>
  <c r="I1491" i="1"/>
  <c r="I1495" i="1"/>
  <c r="I1499" i="1"/>
  <c r="I1503" i="1"/>
  <c r="I1507" i="1"/>
  <c r="I1511" i="1"/>
  <c r="I1515" i="1"/>
  <c r="I1519" i="1"/>
  <c r="I1523" i="1"/>
  <c r="I1527" i="1"/>
  <c r="I1531" i="1"/>
  <c r="I1535" i="1"/>
  <c r="I1539" i="1"/>
  <c r="I1543" i="1"/>
  <c r="I1547" i="1"/>
  <c r="I1551" i="1"/>
  <c r="I1555" i="1"/>
  <c r="I1559" i="1"/>
  <c r="I1563" i="1"/>
  <c r="I1567" i="1"/>
  <c r="I1571" i="1"/>
  <c r="I1575" i="1"/>
  <c r="I1579" i="1"/>
  <c r="I1583" i="1"/>
  <c r="I1587" i="1"/>
  <c r="I1591" i="1"/>
  <c r="I1595" i="1"/>
  <c r="I1599" i="1"/>
  <c r="I1603" i="1"/>
  <c r="I1607" i="1"/>
  <c r="I1611" i="1"/>
  <c r="I1615" i="1"/>
  <c r="I1619" i="1"/>
  <c r="F1621" i="1"/>
  <c r="I1623" i="1"/>
  <c r="H1623" i="1"/>
  <c r="I1627" i="1"/>
  <c r="H1627" i="1"/>
  <c r="I1631" i="1"/>
  <c r="H1631" i="1"/>
  <c r="I1635" i="1"/>
  <c r="H1635" i="1"/>
  <c r="I1639" i="1"/>
  <c r="H1639" i="1"/>
  <c r="I1643" i="1"/>
  <c r="H1643" i="1"/>
  <c r="I1647" i="1"/>
  <c r="H1647" i="1"/>
  <c r="I1651" i="1"/>
  <c r="H1651" i="1"/>
  <c r="I1655" i="1"/>
  <c r="H1655" i="1"/>
  <c r="I1659" i="1"/>
  <c r="H1659" i="1"/>
  <c r="I1663" i="1"/>
  <c r="H1663" i="1"/>
  <c r="I1667" i="1"/>
  <c r="H1667" i="1"/>
  <c r="I1671" i="1"/>
  <c r="H1671" i="1"/>
  <c r="I1675" i="1"/>
  <c r="H1675" i="1"/>
  <c r="I1679" i="1"/>
  <c r="H1679" i="1"/>
  <c r="I1683" i="1"/>
  <c r="H1683" i="1"/>
  <c r="I1687" i="1"/>
  <c r="H1687" i="1"/>
  <c r="I1691" i="1"/>
  <c r="H1691" i="1"/>
  <c r="I1695" i="1"/>
  <c r="H1695" i="1"/>
  <c r="I1699" i="1"/>
  <c r="H1699" i="1"/>
  <c r="I1703" i="1"/>
  <c r="H1703" i="1"/>
  <c r="I1707" i="1"/>
  <c r="H1707" i="1"/>
  <c r="I1711" i="1"/>
  <c r="H1711" i="1"/>
  <c r="I1715" i="1"/>
  <c r="H1715" i="1"/>
  <c r="I1719" i="1"/>
  <c r="H1719" i="1"/>
  <c r="I1723" i="1"/>
  <c r="H1723" i="1"/>
  <c r="I1727" i="1"/>
  <c r="H1727" i="1"/>
  <c r="F1729" i="1"/>
  <c r="I1731" i="1"/>
  <c r="H1731" i="1"/>
  <c r="I1735" i="1"/>
  <c r="H1735" i="1"/>
  <c r="I1739" i="1"/>
  <c r="H1739" i="1"/>
  <c r="I1774" i="1"/>
  <c r="H1774" i="1"/>
  <c r="I1780" i="1"/>
  <c r="H1780" i="1"/>
  <c r="I1790" i="1"/>
  <c r="H1790" i="1"/>
  <c r="I1796" i="1"/>
  <c r="H1796" i="1"/>
  <c r="I1806" i="1"/>
  <c r="H1806" i="1"/>
  <c r="I1812" i="1"/>
  <c r="H1812" i="1"/>
  <c r="I1822" i="1"/>
  <c r="H1822" i="1"/>
  <c r="I1828" i="1"/>
  <c r="H1828" i="1"/>
  <c r="I1838" i="1"/>
  <c r="H1838" i="1"/>
  <c r="I1844" i="1"/>
  <c r="H1844" i="1"/>
  <c r="I1854" i="1"/>
  <c r="H1854" i="1"/>
  <c r="I1860" i="1"/>
  <c r="H1860" i="1"/>
  <c r="I1870" i="1"/>
  <c r="H1870" i="1"/>
  <c r="I1876" i="1"/>
  <c r="H1876" i="1"/>
  <c r="I1886" i="1"/>
  <c r="H1886" i="1"/>
  <c r="I1892" i="1"/>
  <c r="H1892" i="1"/>
  <c r="I1902" i="1"/>
  <c r="H1902" i="1"/>
  <c r="I1908" i="1"/>
  <c r="H1908" i="1"/>
  <c r="I1918" i="1"/>
  <c r="H1918" i="1"/>
  <c r="I1924" i="1"/>
  <c r="H1924" i="1"/>
  <c r="I1932" i="1"/>
  <c r="F1932" i="1"/>
  <c r="K1934" i="1"/>
  <c r="I1948" i="1"/>
  <c r="F1948" i="1"/>
  <c r="K1950" i="1"/>
  <c r="H2207" i="1"/>
  <c r="K2207" i="1"/>
  <c r="K2209" i="1"/>
  <c r="H2215" i="1"/>
  <c r="K2215" i="1"/>
  <c r="K2217" i="1"/>
  <c r="H2223" i="1"/>
  <c r="K2223" i="1"/>
  <c r="K2225" i="1"/>
  <c r="H2231" i="1"/>
  <c r="K2231" i="1"/>
  <c r="K2233" i="1"/>
  <c r="H2239" i="1"/>
  <c r="K2239" i="1"/>
  <c r="K2241" i="1"/>
  <c r="H2247" i="1"/>
  <c r="K2247" i="1"/>
  <c r="K2249" i="1"/>
  <c r="H2255" i="1"/>
  <c r="K2255" i="1"/>
  <c r="K2257" i="1"/>
  <c r="H2263" i="1"/>
  <c r="K2263" i="1"/>
  <c r="K2265" i="1"/>
  <c r="H2271" i="1"/>
  <c r="K2271" i="1"/>
  <c r="K2273" i="1"/>
  <c r="H2279" i="1"/>
  <c r="K2279" i="1"/>
  <c r="K2281" i="1"/>
  <c r="H2287" i="1"/>
  <c r="K2287" i="1"/>
  <c r="K2289" i="1"/>
  <c r="H2295" i="1"/>
  <c r="K2295" i="1"/>
  <c r="K2297" i="1"/>
  <c r="H2303" i="1"/>
  <c r="K2303" i="1"/>
  <c r="K2305" i="1"/>
  <c r="H2311" i="1"/>
  <c r="K2311" i="1"/>
  <c r="K2313" i="1"/>
  <c r="H2319" i="1"/>
  <c r="K2319" i="1"/>
  <c r="K2321" i="1"/>
  <c r="H2327" i="1"/>
  <c r="K2327" i="1"/>
  <c r="K2329" i="1"/>
  <c r="H2335" i="1"/>
  <c r="K2335" i="1"/>
  <c r="K2337" i="1"/>
  <c r="H2343" i="1"/>
  <c r="K2343" i="1"/>
  <c r="K2345" i="1"/>
  <c r="H2351" i="1"/>
  <c r="K2351" i="1"/>
  <c r="K2353" i="1"/>
  <c r="H2359" i="1"/>
  <c r="K2359" i="1"/>
  <c r="K2361" i="1"/>
  <c r="H2367" i="1"/>
  <c r="K2367" i="1"/>
  <c r="I1322" i="1"/>
  <c r="I1326" i="1"/>
  <c r="I1330" i="1"/>
  <c r="I1334" i="1"/>
  <c r="I1338" i="1"/>
  <c r="I1342" i="1"/>
  <c r="I1346" i="1"/>
  <c r="F1348" i="1"/>
  <c r="I1350" i="1"/>
  <c r="H1350" i="1"/>
  <c r="I1354" i="1"/>
  <c r="H1354" i="1"/>
  <c r="I1358" i="1"/>
  <c r="H1358" i="1"/>
  <c r="I1362" i="1"/>
  <c r="H1362" i="1"/>
  <c r="I1366" i="1"/>
  <c r="H1366" i="1"/>
  <c r="I1370" i="1"/>
  <c r="H1370" i="1"/>
  <c r="I1374" i="1"/>
  <c r="H1374" i="1"/>
  <c r="I1378" i="1"/>
  <c r="H1378" i="1"/>
  <c r="I1382" i="1"/>
  <c r="H1382" i="1"/>
  <c r="I1386" i="1"/>
  <c r="H1386" i="1"/>
  <c r="I1390" i="1"/>
  <c r="H1390" i="1"/>
  <c r="I1394" i="1"/>
  <c r="H1394" i="1"/>
  <c r="I1398" i="1"/>
  <c r="H1398" i="1"/>
  <c r="I1402" i="1"/>
  <c r="H1402" i="1"/>
  <c r="I1406" i="1"/>
  <c r="H1406" i="1"/>
  <c r="I1410" i="1"/>
  <c r="H1410" i="1"/>
  <c r="I1414" i="1"/>
  <c r="H1414" i="1"/>
  <c r="I1418" i="1"/>
  <c r="H1418" i="1"/>
  <c r="I1422" i="1"/>
  <c r="H1422" i="1"/>
  <c r="I1426" i="1"/>
  <c r="H1426" i="1"/>
  <c r="I1430" i="1"/>
  <c r="H1430" i="1"/>
  <c r="I1434" i="1"/>
  <c r="H1434" i="1"/>
  <c r="I1438" i="1"/>
  <c r="H1438" i="1"/>
  <c r="I1442" i="1"/>
  <c r="H1442" i="1"/>
  <c r="I1446" i="1"/>
  <c r="H1446" i="1"/>
  <c r="I1450" i="1"/>
  <c r="H1450" i="1"/>
  <c r="I1454" i="1"/>
  <c r="H1454" i="1"/>
  <c r="I1458" i="1"/>
  <c r="H1458" i="1"/>
  <c r="I1462" i="1"/>
  <c r="H1462" i="1"/>
  <c r="I1466" i="1"/>
  <c r="H1466" i="1"/>
  <c r="I1470" i="1"/>
  <c r="H1470" i="1"/>
  <c r="I1474" i="1"/>
  <c r="H1474" i="1"/>
  <c r="I1478" i="1"/>
  <c r="H1478" i="1"/>
  <c r="I1482" i="1"/>
  <c r="H1482" i="1"/>
  <c r="I1486" i="1"/>
  <c r="H1486" i="1"/>
  <c r="I1490" i="1"/>
  <c r="H1490" i="1"/>
  <c r="I1494" i="1"/>
  <c r="H1494" i="1"/>
  <c r="I1498" i="1"/>
  <c r="H1498" i="1"/>
  <c r="I1502" i="1"/>
  <c r="H1502" i="1"/>
  <c r="I1506" i="1"/>
  <c r="H1506" i="1"/>
  <c r="I1510" i="1"/>
  <c r="H1510" i="1"/>
  <c r="I1514" i="1"/>
  <c r="H1514" i="1"/>
  <c r="I1518" i="1"/>
  <c r="H1518" i="1"/>
  <c r="I1522" i="1"/>
  <c r="H1522" i="1"/>
  <c r="I1526" i="1"/>
  <c r="H1526" i="1"/>
  <c r="I1530" i="1"/>
  <c r="H1530" i="1"/>
  <c r="I1534" i="1"/>
  <c r="H1534" i="1"/>
  <c r="I1538" i="1"/>
  <c r="H1538" i="1"/>
  <c r="I1542" i="1"/>
  <c r="H1542" i="1"/>
  <c r="I1546" i="1"/>
  <c r="H1546" i="1"/>
  <c r="I1550" i="1"/>
  <c r="H1550" i="1"/>
  <c r="I1554" i="1"/>
  <c r="H1554" i="1"/>
  <c r="I1558" i="1"/>
  <c r="H1558" i="1"/>
  <c r="I1562" i="1"/>
  <c r="H1562" i="1"/>
  <c r="I1566" i="1"/>
  <c r="H1566" i="1"/>
  <c r="I1570" i="1"/>
  <c r="H1570" i="1"/>
  <c r="I1574" i="1"/>
  <c r="H1574" i="1"/>
  <c r="I1578" i="1"/>
  <c r="H1578" i="1"/>
  <c r="I1582" i="1"/>
  <c r="H1582" i="1"/>
  <c r="I1586" i="1"/>
  <c r="H1586" i="1"/>
  <c r="I1590" i="1"/>
  <c r="H1590" i="1"/>
  <c r="I1594" i="1"/>
  <c r="H1594" i="1"/>
  <c r="I1598" i="1"/>
  <c r="H1598" i="1"/>
  <c r="I1602" i="1"/>
  <c r="H1602" i="1"/>
  <c r="I1606" i="1"/>
  <c r="H1606" i="1"/>
  <c r="I1610" i="1"/>
  <c r="H1610" i="1"/>
  <c r="I1614" i="1"/>
  <c r="H1614" i="1"/>
  <c r="I1618" i="1"/>
  <c r="H1618" i="1"/>
  <c r="I1622" i="1"/>
  <c r="H1622" i="1"/>
  <c r="I1626" i="1"/>
  <c r="H1626" i="1"/>
  <c r="I1630" i="1"/>
  <c r="H1630" i="1"/>
  <c r="I1634" i="1"/>
  <c r="H1634" i="1"/>
  <c r="I1638" i="1"/>
  <c r="H1638" i="1"/>
  <c r="I1642" i="1"/>
  <c r="H1642" i="1"/>
  <c r="I1646" i="1"/>
  <c r="H1646" i="1"/>
  <c r="I1650" i="1"/>
  <c r="H1650" i="1"/>
  <c r="I1654" i="1"/>
  <c r="H1654" i="1"/>
  <c r="I1658" i="1"/>
  <c r="H1658" i="1"/>
  <c r="I1662" i="1"/>
  <c r="H1662" i="1"/>
  <c r="I1666" i="1"/>
  <c r="H1666" i="1"/>
  <c r="I1670" i="1"/>
  <c r="H1670" i="1"/>
  <c r="I1674" i="1"/>
  <c r="H1674" i="1"/>
  <c r="I1678" i="1"/>
  <c r="H1678" i="1"/>
  <c r="I1682" i="1"/>
  <c r="H1682" i="1"/>
  <c r="I1686" i="1"/>
  <c r="H1686" i="1"/>
  <c r="I1690" i="1"/>
  <c r="H1690" i="1"/>
  <c r="I1694" i="1"/>
  <c r="H1694" i="1"/>
  <c r="I1698" i="1"/>
  <c r="H1698" i="1"/>
  <c r="I1702" i="1"/>
  <c r="H1702" i="1"/>
  <c r="I1706" i="1"/>
  <c r="H1706" i="1"/>
  <c r="I1710" i="1"/>
  <c r="H1710" i="1"/>
  <c r="I1714" i="1"/>
  <c r="H1714" i="1"/>
  <c r="I1718" i="1"/>
  <c r="H1718" i="1"/>
  <c r="I1722" i="1"/>
  <c r="H1722" i="1"/>
  <c r="I1726" i="1"/>
  <c r="H1726" i="1"/>
  <c r="I1730" i="1"/>
  <c r="H1730" i="1"/>
  <c r="I1734" i="1"/>
  <c r="H1734" i="1"/>
  <c r="I1738" i="1"/>
  <c r="H1738" i="1"/>
  <c r="I1742" i="1"/>
  <c r="I1744" i="1"/>
  <c r="I1746" i="1"/>
  <c r="I1748" i="1"/>
  <c r="I1750" i="1"/>
  <c r="I1752" i="1"/>
  <c r="I1754" i="1"/>
  <c r="I1756" i="1"/>
  <c r="I1758" i="1"/>
  <c r="I1760" i="1"/>
  <c r="I1762" i="1"/>
  <c r="I1764" i="1"/>
  <c r="I1766" i="1"/>
  <c r="I1768" i="1"/>
  <c r="I1778" i="1"/>
  <c r="H1779" i="1"/>
  <c r="I1784" i="1"/>
  <c r="I1794" i="1"/>
  <c r="H1795" i="1"/>
  <c r="I1800" i="1"/>
  <c r="I1810" i="1"/>
  <c r="H1811" i="1"/>
  <c r="I1816" i="1"/>
  <c r="I1826" i="1"/>
  <c r="H1827" i="1"/>
  <c r="I1832" i="1"/>
  <c r="I1842" i="1"/>
  <c r="H1843" i="1"/>
  <c r="I1848" i="1"/>
  <c r="I1858" i="1"/>
  <c r="H1859" i="1"/>
  <c r="I1864" i="1"/>
  <c r="I1874" i="1"/>
  <c r="H1875" i="1"/>
  <c r="I1880" i="1"/>
  <c r="I1890" i="1"/>
  <c r="H1891" i="1"/>
  <c r="I1896" i="1"/>
  <c r="I1906" i="1"/>
  <c r="H1907" i="1"/>
  <c r="I1912" i="1"/>
  <c r="I1922" i="1"/>
  <c r="H1923" i="1"/>
  <c r="H1927" i="1"/>
  <c r="I1936" i="1"/>
  <c r="F1936" i="1"/>
  <c r="H1943" i="1"/>
  <c r="I1952" i="1"/>
  <c r="F1952" i="1"/>
  <c r="K1954" i="1"/>
  <c r="I1625" i="1"/>
  <c r="I1629" i="1"/>
  <c r="I1633" i="1"/>
  <c r="I1637" i="1"/>
  <c r="I1641" i="1"/>
  <c r="I1645" i="1"/>
  <c r="I1649" i="1"/>
  <c r="I1653" i="1"/>
  <c r="I1657" i="1"/>
  <c r="I1661" i="1"/>
  <c r="I1665" i="1"/>
  <c r="I1669" i="1"/>
  <c r="I1673" i="1"/>
  <c r="I1677" i="1"/>
  <c r="I1681" i="1"/>
  <c r="I1685" i="1"/>
  <c r="I1689" i="1"/>
  <c r="I1693" i="1"/>
  <c r="I1697" i="1"/>
  <c r="I1701" i="1"/>
  <c r="I1705" i="1"/>
  <c r="I1709" i="1"/>
  <c r="I1713" i="1"/>
  <c r="I1717" i="1"/>
  <c r="I1721" i="1"/>
  <c r="I1725" i="1"/>
  <c r="I1733" i="1"/>
  <c r="I1737" i="1"/>
  <c r="I1741" i="1"/>
  <c r="I1772" i="1"/>
  <c r="I1782" i="1"/>
  <c r="I1788" i="1"/>
  <c r="I1798" i="1"/>
  <c r="I1804" i="1"/>
  <c r="I1814" i="1"/>
  <c r="I1820" i="1"/>
  <c r="I1830" i="1"/>
  <c r="I1836" i="1"/>
  <c r="I1846" i="1"/>
  <c r="I1852" i="1"/>
  <c r="I1862" i="1"/>
  <c r="I1868" i="1"/>
  <c r="I1878" i="1"/>
  <c r="I1884" i="1"/>
  <c r="I1894" i="1"/>
  <c r="I1900" i="1"/>
  <c r="I1910" i="1"/>
  <c r="I1916" i="1"/>
  <c r="I1940" i="1"/>
  <c r="F1940" i="1"/>
  <c r="I1956" i="1"/>
  <c r="H2203" i="1"/>
  <c r="K2203" i="1"/>
  <c r="K2205" i="1"/>
  <c r="H2211" i="1"/>
  <c r="K2211" i="1"/>
  <c r="K2213" i="1"/>
  <c r="H2219" i="1"/>
  <c r="K2219" i="1"/>
  <c r="K2221" i="1"/>
  <c r="H2227" i="1"/>
  <c r="K2227" i="1"/>
  <c r="K2229" i="1"/>
  <c r="H2235" i="1"/>
  <c r="K2235" i="1"/>
  <c r="K2237" i="1"/>
  <c r="H2243" i="1"/>
  <c r="K2243" i="1"/>
  <c r="K2245" i="1"/>
  <c r="H2251" i="1"/>
  <c r="K2251" i="1"/>
  <c r="K2253" i="1"/>
  <c r="H2259" i="1"/>
  <c r="K2259" i="1"/>
  <c r="K2261" i="1"/>
  <c r="H2267" i="1"/>
  <c r="K2267" i="1"/>
  <c r="K2269" i="1"/>
  <c r="H2275" i="1"/>
  <c r="K2275" i="1"/>
  <c r="K2277" i="1"/>
  <c r="H2283" i="1"/>
  <c r="K2283" i="1"/>
  <c r="K2285" i="1"/>
  <c r="H2291" i="1"/>
  <c r="K2291" i="1"/>
  <c r="K2293" i="1"/>
  <c r="H2299" i="1"/>
  <c r="K2299" i="1"/>
  <c r="K2301" i="1"/>
  <c r="H2307" i="1"/>
  <c r="K2307" i="1"/>
  <c r="K2309" i="1"/>
  <c r="H2315" i="1"/>
  <c r="K2315" i="1"/>
  <c r="K2317" i="1"/>
  <c r="H2323" i="1"/>
  <c r="K2323" i="1"/>
  <c r="K2325" i="1"/>
  <c r="H2331" i="1"/>
  <c r="K2331" i="1"/>
  <c r="K2333" i="1"/>
  <c r="H2339" i="1"/>
  <c r="K2339" i="1"/>
  <c r="K2341" i="1"/>
  <c r="H2347" i="1"/>
  <c r="K2347" i="1"/>
  <c r="K2349" i="1"/>
  <c r="H2355" i="1"/>
  <c r="K2355" i="1"/>
  <c r="K2357" i="1"/>
  <c r="H2363" i="1"/>
  <c r="K2363" i="1"/>
  <c r="H2371" i="1"/>
  <c r="K2371" i="1"/>
  <c r="I1352" i="1"/>
  <c r="I1356" i="1"/>
  <c r="I1360" i="1"/>
  <c r="I1364" i="1"/>
  <c r="I1368" i="1"/>
  <c r="I1372" i="1"/>
  <c r="I1376" i="1"/>
  <c r="I1380" i="1"/>
  <c r="I1384" i="1"/>
  <c r="I1388" i="1"/>
  <c r="I1392" i="1"/>
  <c r="I1396" i="1"/>
  <c r="I1400" i="1"/>
  <c r="I1404" i="1"/>
  <c r="I1408" i="1"/>
  <c r="I1412" i="1"/>
  <c r="I1416" i="1"/>
  <c r="I1420" i="1"/>
  <c r="I1424" i="1"/>
  <c r="I1428" i="1"/>
  <c r="I1432" i="1"/>
  <c r="I1436" i="1"/>
  <c r="I1440" i="1"/>
  <c r="I1444" i="1"/>
  <c r="I1448" i="1"/>
  <c r="I1452" i="1"/>
  <c r="I1456" i="1"/>
  <c r="I1460" i="1"/>
  <c r="I1464" i="1"/>
  <c r="I1468" i="1"/>
  <c r="I1472" i="1"/>
  <c r="I1476" i="1"/>
  <c r="I1480" i="1"/>
  <c r="I1484" i="1"/>
  <c r="I1488" i="1"/>
  <c r="I1492" i="1"/>
  <c r="I1496" i="1"/>
  <c r="I1500" i="1"/>
  <c r="I1504" i="1"/>
  <c r="I1508" i="1"/>
  <c r="I1512" i="1"/>
  <c r="I1516" i="1"/>
  <c r="I1520" i="1"/>
  <c r="I1524" i="1"/>
  <c r="I1528" i="1"/>
  <c r="I1532" i="1"/>
  <c r="I1536" i="1"/>
  <c r="I1540" i="1"/>
  <c r="I1544" i="1"/>
  <c r="I1548" i="1"/>
  <c r="I1552" i="1"/>
  <c r="I1556" i="1"/>
  <c r="I1560" i="1"/>
  <c r="I1564" i="1"/>
  <c r="I1568" i="1"/>
  <c r="I1572" i="1"/>
  <c r="I1576" i="1"/>
  <c r="I1580" i="1"/>
  <c r="I1584" i="1"/>
  <c r="I1588" i="1"/>
  <c r="I1592" i="1"/>
  <c r="I1596" i="1"/>
  <c r="I1600" i="1"/>
  <c r="I1604" i="1"/>
  <c r="I1608" i="1"/>
  <c r="I1612" i="1"/>
  <c r="I1616" i="1"/>
  <c r="I1620" i="1"/>
  <c r="I1624" i="1"/>
  <c r="I1628" i="1"/>
  <c r="I1632" i="1"/>
  <c r="I1636" i="1"/>
  <c r="I1640" i="1"/>
  <c r="I1644" i="1"/>
  <c r="I1648" i="1"/>
  <c r="I1652" i="1"/>
  <c r="I1656" i="1"/>
  <c r="I1660" i="1"/>
  <c r="I1664" i="1"/>
  <c r="I1668" i="1"/>
  <c r="I1672" i="1"/>
  <c r="I1676" i="1"/>
  <c r="I1680" i="1"/>
  <c r="I1684" i="1"/>
  <c r="I1688" i="1"/>
  <c r="I1692" i="1"/>
  <c r="I1696" i="1"/>
  <c r="I1700" i="1"/>
  <c r="I1704" i="1"/>
  <c r="I1708" i="1"/>
  <c r="I1712" i="1"/>
  <c r="I1716" i="1"/>
  <c r="I1720" i="1"/>
  <c r="I1724" i="1"/>
  <c r="I1728" i="1"/>
  <c r="I1732" i="1"/>
  <c r="I1736" i="1"/>
  <c r="I1740" i="1"/>
  <c r="K1742" i="1"/>
  <c r="I1743" i="1"/>
  <c r="K1744" i="1"/>
  <c r="I1745" i="1"/>
  <c r="K1746" i="1"/>
  <c r="I1747" i="1"/>
  <c r="K1748" i="1"/>
  <c r="I1749" i="1"/>
  <c r="K1750" i="1"/>
  <c r="I1751" i="1"/>
  <c r="K1752" i="1"/>
  <c r="I1753" i="1"/>
  <c r="K1754" i="1"/>
  <c r="I1755" i="1"/>
  <c r="K1756" i="1"/>
  <c r="I1757" i="1"/>
  <c r="K1758" i="1"/>
  <c r="I1759" i="1"/>
  <c r="K1760" i="1"/>
  <c r="I1761" i="1"/>
  <c r="K1762" i="1"/>
  <c r="I1763" i="1"/>
  <c r="K1764" i="1"/>
  <c r="I1765" i="1"/>
  <c r="K1766" i="1"/>
  <c r="I1767" i="1"/>
  <c r="I1770" i="1"/>
  <c r="H1771" i="1"/>
  <c r="I1776" i="1"/>
  <c r="F1778" i="1"/>
  <c r="I1786" i="1"/>
  <c r="H1787" i="1"/>
  <c r="I1792" i="1"/>
  <c r="F1794" i="1"/>
  <c r="I1802" i="1"/>
  <c r="H1803" i="1"/>
  <c r="I1808" i="1"/>
  <c r="F1810" i="1"/>
  <c r="I1818" i="1"/>
  <c r="H1819" i="1"/>
  <c r="I1824" i="1"/>
  <c r="F1826" i="1"/>
  <c r="I1834" i="1"/>
  <c r="H1835" i="1"/>
  <c r="I1840" i="1"/>
  <c r="F1842" i="1"/>
  <c r="I1850" i="1"/>
  <c r="H1851" i="1"/>
  <c r="I1856" i="1"/>
  <c r="I1866" i="1"/>
  <c r="H1867" i="1"/>
  <c r="I1872" i="1"/>
  <c r="F1874" i="1"/>
  <c r="I1882" i="1"/>
  <c r="H1883" i="1"/>
  <c r="I1888" i="1"/>
  <c r="F1890" i="1"/>
  <c r="I1898" i="1"/>
  <c r="H1899" i="1"/>
  <c r="I1904" i="1"/>
  <c r="F1906" i="1"/>
  <c r="I1914" i="1"/>
  <c r="H1915" i="1"/>
  <c r="I1920" i="1"/>
  <c r="F1922" i="1"/>
  <c r="I1928" i="1"/>
  <c r="F1928" i="1"/>
  <c r="H1935" i="1"/>
  <c r="I1944" i="1"/>
  <c r="F1944" i="1"/>
  <c r="H1951" i="1"/>
  <c r="K2372" i="1"/>
  <c r="I1769" i="1"/>
  <c r="K1771" i="1"/>
  <c r="I1773" i="1"/>
  <c r="K1775" i="1"/>
  <c r="I1777" i="1"/>
  <c r="K1779" i="1"/>
  <c r="I1781" i="1"/>
  <c r="K1783" i="1"/>
  <c r="I1785" i="1"/>
  <c r="K1787" i="1"/>
  <c r="I1789" i="1"/>
  <c r="K1791" i="1"/>
  <c r="I1793" i="1"/>
  <c r="K1795" i="1"/>
  <c r="I1797" i="1"/>
  <c r="K1799" i="1"/>
  <c r="I1801" i="1"/>
  <c r="K1803" i="1"/>
  <c r="I1805" i="1"/>
  <c r="K1807" i="1"/>
  <c r="I1809" i="1"/>
  <c r="K1811" i="1"/>
  <c r="I1813" i="1"/>
  <c r="K1815" i="1"/>
  <c r="I1817" i="1"/>
  <c r="K1819" i="1"/>
  <c r="I1821" i="1"/>
  <c r="K1823" i="1"/>
  <c r="I1825" i="1"/>
  <c r="K1827" i="1"/>
  <c r="I1829" i="1"/>
  <c r="K1831" i="1"/>
  <c r="I1833" i="1"/>
  <c r="K1835" i="1"/>
  <c r="I1837" i="1"/>
  <c r="K1839" i="1"/>
  <c r="I1841" i="1"/>
  <c r="K1843" i="1"/>
  <c r="I1845" i="1"/>
  <c r="K1847" i="1"/>
  <c r="I1849" i="1"/>
  <c r="K1851" i="1"/>
  <c r="I1853" i="1"/>
  <c r="K1855" i="1"/>
  <c r="I1857" i="1"/>
  <c r="K1859" i="1"/>
  <c r="I1861" i="1"/>
  <c r="K1863" i="1"/>
  <c r="I1865" i="1"/>
  <c r="K1867" i="1"/>
  <c r="I1869" i="1"/>
  <c r="K1871" i="1"/>
  <c r="I1873" i="1"/>
  <c r="K1875" i="1"/>
  <c r="I1877" i="1"/>
  <c r="K1879" i="1"/>
  <c r="I1881" i="1"/>
  <c r="K1883" i="1"/>
  <c r="I1885" i="1"/>
  <c r="K1887" i="1"/>
  <c r="I1889" i="1"/>
  <c r="K1891" i="1"/>
  <c r="I1893" i="1"/>
  <c r="K1895" i="1"/>
  <c r="I1897" i="1"/>
  <c r="K1899" i="1"/>
  <c r="I1901" i="1"/>
  <c r="K1903" i="1"/>
  <c r="I1905" i="1"/>
  <c r="K1907" i="1"/>
  <c r="I1909" i="1"/>
  <c r="K1911" i="1"/>
  <c r="I1913" i="1"/>
  <c r="K1915" i="1"/>
  <c r="I1917" i="1"/>
  <c r="K1919" i="1"/>
  <c r="I1921" i="1"/>
  <c r="K1923" i="1"/>
  <c r="I1925" i="1"/>
  <c r="K1927" i="1"/>
  <c r="I1929" i="1"/>
  <c r="K1931" i="1"/>
  <c r="I1933" i="1"/>
  <c r="K1935" i="1"/>
  <c r="I1937" i="1"/>
  <c r="K1939" i="1"/>
  <c r="I1941" i="1"/>
  <c r="K1943" i="1"/>
  <c r="I1945" i="1"/>
  <c r="K1947" i="1"/>
  <c r="I1949" i="1"/>
  <c r="K1951" i="1"/>
  <c r="I1953" i="1"/>
  <c r="K1955" i="1"/>
  <c r="I1957" i="1"/>
  <c r="K1959" i="1"/>
  <c r="I1961" i="1"/>
  <c r="K1963" i="1"/>
  <c r="I1965" i="1"/>
  <c r="K1967" i="1"/>
  <c r="I1969" i="1"/>
  <c r="K1971" i="1"/>
  <c r="I1973" i="1"/>
  <c r="K1975" i="1"/>
  <c r="I1977" i="1"/>
  <c r="K1979" i="1"/>
  <c r="I1981" i="1"/>
  <c r="K1983" i="1"/>
  <c r="I1985" i="1"/>
  <c r="K1987" i="1"/>
  <c r="I1989" i="1"/>
  <c r="K1991" i="1"/>
  <c r="I1993" i="1"/>
  <c r="K1995" i="1"/>
  <c r="I1997" i="1"/>
  <c r="K1999" i="1"/>
  <c r="I2001" i="1"/>
  <c r="K2003" i="1"/>
  <c r="I2005" i="1"/>
  <c r="K2007" i="1"/>
  <c r="I2009" i="1"/>
  <c r="K2011" i="1"/>
  <c r="I2013" i="1"/>
  <c r="K2015" i="1"/>
  <c r="I2017" i="1"/>
  <c r="K2019" i="1"/>
  <c r="I2021" i="1"/>
  <c r="K2023" i="1"/>
  <c r="I2025" i="1"/>
  <c r="K2027" i="1"/>
  <c r="I2029" i="1"/>
  <c r="K2031" i="1"/>
  <c r="I2033" i="1"/>
  <c r="K2035" i="1"/>
  <c r="I2037" i="1"/>
  <c r="K2039" i="1"/>
  <c r="I2041" i="1"/>
  <c r="K2043" i="1"/>
  <c r="I2045" i="1"/>
  <c r="K2047" i="1"/>
  <c r="I2049" i="1"/>
  <c r="K2051" i="1"/>
  <c r="I2053" i="1"/>
  <c r="K2055" i="1"/>
  <c r="I2057" i="1"/>
  <c r="K2059" i="1"/>
  <c r="I2061" i="1"/>
  <c r="K2063" i="1"/>
  <c r="I2065" i="1"/>
  <c r="K2067" i="1"/>
  <c r="I2069" i="1"/>
  <c r="K2071" i="1"/>
  <c r="I2073" i="1"/>
  <c r="K2075" i="1"/>
  <c r="I2077" i="1"/>
  <c r="K2079" i="1"/>
  <c r="I2081" i="1"/>
  <c r="K2083" i="1"/>
  <c r="I2085" i="1"/>
  <c r="K2087" i="1"/>
  <c r="I2089" i="1"/>
  <c r="K2091" i="1"/>
  <c r="I2093" i="1"/>
  <c r="K2095" i="1"/>
  <c r="I2097" i="1"/>
  <c r="K2099" i="1"/>
  <c r="I2101" i="1"/>
  <c r="K2103" i="1"/>
  <c r="I2105" i="1"/>
  <c r="K2107" i="1"/>
  <c r="I2109" i="1"/>
  <c r="K2111" i="1"/>
  <c r="I2113" i="1"/>
  <c r="K2115" i="1"/>
  <c r="I2117" i="1"/>
  <c r="K2119" i="1"/>
  <c r="I2121" i="1"/>
  <c r="K2123" i="1"/>
  <c r="I2125" i="1"/>
  <c r="K2127" i="1"/>
  <c r="I2129" i="1"/>
  <c r="K2131" i="1"/>
  <c r="I2133" i="1"/>
  <c r="K2135" i="1"/>
  <c r="I2137" i="1"/>
  <c r="K2139" i="1"/>
  <c r="I2141" i="1"/>
  <c r="K2143" i="1"/>
  <c r="I2145" i="1"/>
  <c r="K2147" i="1"/>
  <c r="I2149" i="1"/>
  <c r="K2151" i="1"/>
  <c r="I2153" i="1"/>
  <c r="K2155" i="1"/>
  <c r="I2157" i="1"/>
  <c r="K2159" i="1"/>
  <c r="I2161" i="1"/>
  <c r="K2163" i="1"/>
  <c r="I2165" i="1"/>
  <c r="K2167" i="1"/>
  <c r="I2169" i="1"/>
  <c r="K2171" i="1"/>
  <c r="I2173" i="1"/>
  <c r="K2175" i="1"/>
  <c r="I2177" i="1"/>
  <c r="K2179" i="1"/>
  <c r="I2181" i="1"/>
  <c r="K2183" i="1"/>
  <c r="I2185" i="1"/>
  <c r="K2187" i="1"/>
  <c r="I2189" i="1"/>
  <c r="K2191" i="1"/>
  <c r="I2193" i="1"/>
  <c r="K2195" i="1"/>
  <c r="I2197" i="1"/>
  <c r="K2199" i="1"/>
  <c r="I2201" i="1"/>
  <c r="I2205" i="1"/>
  <c r="H2205" i="1"/>
  <c r="I2209" i="1"/>
  <c r="H2209" i="1"/>
  <c r="I2213" i="1"/>
  <c r="H2213" i="1"/>
  <c r="I2217" i="1"/>
  <c r="H2217" i="1"/>
  <c r="I2221" i="1"/>
  <c r="H2221" i="1"/>
  <c r="I2225" i="1"/>
  <c r="H2225" i="1"/>
  <c r="I2229" i="1"/>
  <c r="H2229" i="1"/>
  <c r="I2233" i="1"/>
  <c r="H2233" i="1"/>
  <c r="I2237" i="1"/>
  <c r="H2237" i="1"/>
  <c r="I2241" i="1"/>
  <c r="H2241" i="1"/>
  <c r="I2245" i="1"/>
  <c r="H2245" i="1"/>
  <c r="I2249" i="1"/>
  <c r="H2249" i="1"/>
  <c r="I2253" i="1"/>
  <c r="H2253" i="1"/>
  <c r="I2257" i="1"/>
  <c r="H2257" i="1"/>
  <c r="I2261" i="1"/>
  <c r="H2261" i="1"/>
  <c r="I2265" i="1"/>
  <c r="H2265" i="1"/>
  <c r="I2269" i="1"/>
  <c r="H2269" i="1"/>
  <c r="I2273" i="1"/>
  <c r="H2273" i="1"/>
  <c r="I2277" i="1"/>
  <c r="H2277" i="1"/>
  <c r="I2281" i="1"/>
  <c r="H2281" i="1"/>
  <c r="I2285" i="1"/>
  <c r="H2285" i="1"/>
  <c r="I2289" i="1"/>
  <c r="H2289" i="1"/>
  <c r="I2293" i="1"/>
  <c r="H2293" i="1"/>
  <c r="I2297" i="1"/>
  <c r="H2297" i="1"/>
  <c r="I2301" i="1"/>
  <c r="H2301" i="1"/>
  <c r="I2305" i="1"/>
  <c r="H2305" i="1"/>
  <c r="I2309" i="1"/>
  <c r="H2309" i="1"/>
  <c r="I2313" i="1"/>
  <c r="H2313" i="1"/>
  <c r="I2317" i="1"/>
  <c r="H2317" i="1"/>
  <c r="I2321" i="1"/>
  <c r="H2321" i="1"/>
  <c r="I2325" i="1"/>
  <c r="H2325" i="1"/>
  <c r="I2329" i="1"/>
  <c r="H2329" i="1"/>
  <c r="I2333" i="1"/>
  <c r="H2333" i="1"/>
  <c r="I2337" i="1"/>
  <c r="H2337" i="1"/>
  <c r="I2341" i="1"/>
  <c r="H2341" i="1"/>
  <c r="I2345" i="1"/>
  <c r="H2345" i="1"/>
  <c r="I2349" i="1"/>
  <c r="H2349" i="1"/>
  <c r="I2353" i="1"/>
  <c r="H2353" i="1"/>
  <c r="I2357" i="1"/>
  <c r="H2357" i="1"/>
  <c r="I2361" i="1"/>
  <c r="H2361" i="1"/>
  <c r="K2365" i="1"/>
  <c r="K2369" i="1"/>
  <c r="K2380" i="1"/>
  <c r="K2868" i="1"/>
  <c r="K2884" i="1"/>
  <c r="K2892" i="1"/>
  <c r="K2900" i="1"/>
  <c r="K1958" i="1"/>
  <c r="I1960" i="1"/>
  <c r="K1962" i="1"/>
  <c r="I1964" i="1"/>
  <c r="K1966" i="1"/>
  <c r="I1968" i="1"/>
  <c r="K1970" i="1"/>
  <c r="I1972" i="1"/>
  <c r="K1974" i="1"/>
  <c r="I1976" i="1"/>
  <c r="K1978" i="1"/>
  <c r="I1980" i="1"/>
  <c r="K1982" i="1"/>
  <c r="I1984" i="1"/>
  <c r="K1986" i="1"/>
  <c r="I1988" i="1"/>
  <c r="K1990" i="1"/>
  <c r="I1992" i="1"/>
  <c r="K1994" i="1"/>
  <c r="I1996" i="1"/>
  <c r="K1998" i="1"/>
  <c r="I2000" i="1"/>
  <c r="K2002" i="1"/>
  <c r="I2004" i="1"/>
  <c r="K2006" i="1"/>
  <c r="I2008" i="1"/>
  <c r="K2010" i="1"/>
  <c r="I2012" i="1"/>
  <c r="K2014" i="1"/>
  <c r="I2016" i="1"/>
  <c r="K2018" i="1"/>
  <c r="I2020" i="1"/>
  <c r="K2022" i="1"/>
  <c r="I2024" i="1"/>
  <c r="K2026" i="1"/>
  <c r="I2028" i="1"/>
  <c r="K2030" i="1"/>
  <c r="I2032" i="1"/>
  <c r="K2034" i="1"/>
  <c r="I2036" i="1"/>
  <c r="K2038" i="1"/>
  <c r="I2040" i="1"/>
  <c r="K2042" i="1"/>
  <c r="I2044" i="1"/>
  <c r="K2046" i="1"/>
  <c r="I2048" i="1"/>
  <c r="K2050" i="1"/>
  <c r="I2052" i="1"/>
  <c r="K2054" i="1"/>
  <c r="I2056" i="1"/>
  <c r="K2058" i="1"/>
  <c r="I2060" i="1"/>
  <c r="K2062" i="1"/>
  <c r="I2064" i="1"/>
  <c r="K2066" i="1"/>
  <c r="I2068" i="1"/>
  <c r="K2070" i="1"/>
  <c r="I2072" i="1"/>
  <c r="K2074" i="1"/>
  <c r="I2076" i="1"/>
  <c r="K2078" i="1"/>
  <c r="I2080" i="1"/>
  <c r="K2082" i="1"/>
  <c r="I2084" i="1"/>
  <c r="K2086" i="1"/>
  <c r="I2088" i="1"/>
  <c r="K2090" i="1"/>
  <c r="I2092" i="1"/>
  <c r="K2094" i="1"/>
  <c r="I2096" i="1"/>
  <c r="K2098" i="1"/>
  <c r="I2100" i="1"/>
  <c r="K2102" i="1"/>
  <c r="I2104" i="1"/>
  <c r="K2106" i="1"/>
  <c r="I2108" i="1"/>
  <c r="K2110" i="1"/>
  <c r="I2112" i="1"/>
  <c r="K2114" i="1"/>
  <c r="I2116" i="1"/>
  <c r="K2118" i="1"/>
  <c r="I2120" i="1"/>
  <c r="K2122" i="1"/>
  <c r="I2124" i="1"/>
  <c r="K2126" i="1"/>
  <c r="I2128" i="1"/>
  <c r="K2130" i="1"/>
  <c r="I2132" i="1"/>
  <c r="K2134" i="1"/>
  <c r="I2136" i="1"/>
  <c r="K2138" i="1"/>
  <c r="I2140" i="1"/>
  <c r="K2142" i="1"/>
  <c r="I2144" i="1"/>
  <c r="K2146" i="1"/>
  <c r="I2148" i="1"/>
  <c r="K2150" i="1"/>
  <c r="I2152" i="1"/>
  <c r="K2154" i="1"/>
  <c r="I2156" i="1"/>
  <c r="K2158" i="1"/>
  <c r="I2160" i="1"/>
  <c r="K2162" i="1"/>
  <c r="I2164" i="1"/>
  <c r="K2166" i="1"/>
  <c r="I2168" i="1"/>
  <c r="K2170" i="1"/>
  <c r="I2172" i="1"/>
  <c r="K2174" i="1"/>
  <c r="I2176" i="1"/>
  <c r="K2178" i="1"/>
  <c r="I2180" i="1"/>
  <c r="K2182" i="1"/>
  <c r="I2184" i="1"/>
  <c r="K2186" i="1"/>
  <c r="I2188" i="1"/>
  <c r="K2190" i="1"/>
  <c r="I2192" i="1"/>
  <c r="K2194" i="1"/>
  <c r="I2196" i="1"/>
  <c r="K2198" i="1"/>
  <c r="I2200" i="1"/>
  <c r="K2202" i="1"/>
  <c r="I2204" i="1"/>
  <c r="K2206" i="1"/>
  <c r="I2208" i="1"/>
  <c r="K2210" i="1"/>
  <c r="I2212" i="1"/>
  <c r="K2214" i="1"/>
  <c r="I2216" i="1"/>
  <c r="K2218" i="1"/>
  <c r="I2220" i="1"/>
  <c r="K2222" i="1"/>
  <c r="I2224" i="1"/>
  <c r="K2226" i="1"/>
  <c r="I2228" i="1"/>
  <c r="K2230" i="1"/>
  <c r="I2232" i="1"/>
  <c r="K2234" i="1"/>
  <c r="I2236" i="1"/>
  <c r="K2238" i="1"/>
  <c r="I2240" i="1"/>
  <c r="K2242" i="1"/>
  <c r="I2244" i="1"/>
  <c r="K2246" i="1"/>
  <c r="I2248" i="1"/>
  <c r="K2250" i="1"/>
  <c r="I2252" i="1"/>
  <c r="K2254" i="1"/>
  <c r="I2256" i="1"/>
  <c r="K2258" i="1"/>
  <c r="I2260" i="1"/>
  <c r="K2262" i="1"/>
  <c r="I2264" i="1"/>
  <c r="K2266" i="1"/>
  <c r="I2268" i="1"/>
  <c r="K2270" i="1"/>
  <c r="I2272" i="1"/>
  <c r="K2274" i="1"/>
  <c r="I2276" i="1"/>
  <c r="K2278" i="1"/>
  <c r="I2280" i="1"/>
  <c r="K2282" i="1"/>
  <c r="I2284" i="1"/>
  <c r="K2286" i="1"/>
  <c r="I2288" i="1"/>
  <c r="K2290" i="1"/>
  <c r="I2292" i="1"/>
  <c r="K2294" i="1"/>
  <c r="I2296" i="1"/>
  <c r="K2298" i="1"/>
  <c r="I2300" i="1"/>
  <c r="K2302" i="1"/>
  <c r="I2304" i="1"/>
  <c r="K2306" i="1"/>
  <c r="I2308" i="1"/>
  <c r="K2310" i="1"/>
  <c r="I2312" i="1"/>
  <c r="K2314" i="1"/>
  <c r="I2316" i="1"/>
  <c r="K2318" i="1"/>
  <c r="I2320" i="1"/>
  <c r="K2322" i="1"/>
  <c r="I2324" i="1"/>
  <c r="K2326" i="1"/>
  <c r="I2328" i="1"/>
  <c r="K2330" i="1"/>
  <c r="I2332" i="1"/>
  <c r="K2334" i="1"/>
  <c r="I2336" i="1"/>
  <c r="K2338" i="1"/>
  <c r="I2340" i="1"/>
  <c r="K2342" i="1"/>
  <c r="I2344" i="1"/>
  <c r="K2346" i="1"/>
  <c r="I2348" i="1"/>
  <c r="K2350" i="1"/>
  <c r="I2352" i="1"/>
  <c r="K2354" i="1"/>
  <c r="I2356" i="1"/>
  <c r="K2358" i="1"/>
  <c r="I2360" i="1"/>
  <c r="K2362" i="1"/>
  <c r="I2364" i="1"/>
  <c r="I2366" i="1"/>
  <c r="F2366" i="1"/>
  <c r="I2370" i="1"/>
  <c r="F2370" i="1"/>
  <c r="I2373" i="1"/>
  <c r="F2373" i="1"/>
  <c r="I2374" i="1"/>
  <c r="F2374" i="1"/>
  <c r="K2864" i="1"/>
  <c r="K2880" i="1"/>
  <c r="F1769" i="1"/>
  <c r="I1771" i="1"/>
  <c r="F1773" i="1"/>
  <c r="I1775" i="1"/>
  <c r="F1777" i="1"/>
  <c r="I1779" i="1"/>
  <c r="F1781" i="1"/>
  <c r="I1783" i="1"/>
  <c r="F1785" i="1"/>
  <c r="I1787" i="1"/>
  <c r="F1789" i="1"/>
  <c r="I1791" i="1"/>
  <c r="F1793" i="1"/>
  <c r="I1795" i="1"/>
  <c r="F1797" i="1"/>
  <c r="I1799" i="1"/>
  <c r="F1801" i="1"/>
  <c r="I1803" i="1"/>
  <c r="F1805" i="1"/>
  <c r="I1807" i="1"/>
  <c r="F1809" i="1"/>
  <c r="I1811" i="1"/>
  <c r="F1813" i="1"/>
  <c r="I1815" i="1"/>
  <c r="F1817" i="1"/>
  <c r="I1819" i="1"/>
  <c r="F1821" i="1"/>
  <c r="I1823" i="1"/>
  <c r="F1825" i="1"/>
  <c r="I1827" i="1"/>
  <c r="F1829" i="1"/>
  <c r="I1831" i="1"/>
  <c r="F1833" i="1"/>
  <c r="I1835" i="1"/>
  <c r="F1837" i="1"/>
  <c r="I1839" i="1"/>
  <c r="F1841" i="1"/>
  <c r="I1843" i="1"/>
  <c r="F1845" i="1"/>
  <c r="I1847" i="1"/>
  <c r="F1849" i="1"/>
  <c r="I1851" i="1"/>
  <c r="F1853" i="1"/>
  <c r="I1855" i="1"/>
  <c r="F1857" i="1"/>
  <c r="I1859" i="1"/>
  <c r="F1861" i="1"/>
  <c r="I1863" i="1"/>
  <c r="F1865" i="1"/>
  <c r="I1867" i="1"/>
  <c r="F1869" i="1"/>
  <c r="I1871" i="1"/>
  <c r="F1873" i="1"/>
  <c r="I1875" i="1"/>
  <c r="F1877" i="1"/>
  <c r="I1879" i="1"/>
  <c r="F1881" i="1"/>
  <c r="I1883" i="1"/>
  <c r="F1885" i="1"/>
  <c r="I1887" i="1"/>
  <c r="F1889" i="1"/>
  <c r="I1891" i="1"/>
  <c r="F1893" i="1"/>
  <c r="I1895" i="1"/>
  <c r="F1897" i="1"/>
  <c r="I1899" i="1"/>
  <c r="F1901" i="1"/>
  <c r="I1903" i="1"/>
  <c r="F1905" i="1"/>
  <c r="I1907" i="1"/>
  <c r="F1909" i="1"/>
  <c r="I1911" i="1"/>
  <c r="F1913" i="1"/>
  <c r="I1915" i="1"/>
  <c r="F1917" i="1"/>
  <c r="I1919" i="1"/>
  <c r="F1921" i="1"/>
  <c r="I1923" i="1"/>
  <c r="F1925" i="1"/>
  <c r="I1927" i="1"/>
  <c r="F1929" i="1"/>
  <c r="I1931" i="1"/>
  <c r="F1933" i="1"/>
  <c r="I1935" i="1"/>
  <c r="F1937" i="1"/>
  <c r="I1939" i="1"/>
  <c r="F1941" i="1"/>
  <c r="I1943" i="1"/>
  <c r="F1945" i="1"/>
  <c r="I1947" i="1"/>
  <c r="F1949" i="1"/>
  <c r="I1951" i="1"/>
  <c r="F1953" i="1"/>
  <c r="I1955" i="1"/>
  <c r="F1957" i="1"/>
  <c r="I1959" i="1"/>
  <c r="F1961" i="1"/>
  <c r="I1963" i="1"/>
  <c r="F1965" i="1"/>
  <c r="I1967" i="1"/>
  <c r="F1969" i="1"/>
  <c r="I1971" i="1"/>
  <c r="F1973" i="1"/>
  <c r="I1975" i="1"/>
  <c r="F1977" i="1"/>
  <c r="I1979" i="1"/>
  <c r="F1981" i="1"/>
  <c r="I1983" i="1"/>
  <c r="F1985" i="1"/>
  <c r="I1987" i="1"/>
  <c r="F1989" i="1"/>
  <c r="I1991" i="1"/>
  <c r="F1993" i="1"/>
  <c r="I1995" i="1"/>
  <c r="F1997" i="1"/>
  <c r="I1999" i="1"/>
  <c r="F2001" i="1"/>
  <c r="I2003" i="1"/>
  <c r="F2005" i="1"/>
  <c r="I2007" i="1"/>
  <c r="F2009" i="1"/>
  <c r="I2011" i="1"/>
  <c r="F2013" i="1"/>
  <c r="I2015" i="1"/>
  <c r="F2017" i="1"/>
  <c r="I2019" i="1"/>
  <c r="F2021" i="1"/>
  <c r="I2023" i="1"/>
  <c r="F2025" i="1"/>
  <c r="I2027" i="1"/>
  <c r="F2029" i="1"/>
  <c r="I2031" i="1"/>
  <c r="F2033" i="1"/>
  <c r="I2035" i="1"/>
  <c r="F2037" i="1"/>
  <c r="I2039" i="1"/>
  <c r="F2041" i="1"/>
  <c r="I2043" i="1"/>
  <c r="F2045" i="1"/>
  <c r="I2047" i="1"/>
  <c r="F2049" i="1"/>
  <c r="I2051" i="1"/>
  <c r="F2053" i="1"/>
  <c r="I2055" i="1"/>
  <c r="F2057" i="1"/>
  <c r="I2059" i="1"/>
  <c r="F2061" i="1"/>
  <c r="I2063" i="1"/>
  <c r="F2065" i="1"/>
  <c r="I2067" i="1"/>
  <c r="F2069" i="1"/>
  <c r="I2071" i="1"/>
  <c r="F2073" i="1"/>
  <c r="I2075" i="1"/>
  <c r="F2077" i="1"/>
  <c r="I2079" i="1"/>
  <c r="F2081" i="1"/>
  <c r="I2083" i="1"/>
  <c r="F2085" i="1"/>
  <c r="I2087" i="1"/>
  <c r="F2089" i="1"/>
  <c r="I2091" i="1"/>
  <c r="F2093" i="1"/>
  <c r="I2095" i="1"/>
  <c r="F2097" i="1"/>
  <c r="I2099" i="1"/>
  <c r="F2101" i="1"/>
  <c r="I2103" i="1"/>
  <c r="F2105" i="1"/>
  <c r="I2107" i="1"/>
  <c r="F2109" i="1"/>
  <c r="I2111" i="1"/>
  <c r="F2113" i="1"/>
  <c r="I2115" i="1"/>
  <c r="F2117" i="1"/>
  <c r="I2119" i="1"/>
  <c r="F2121" i="1"/>
  <c r="I2123" i="1"/>
  <c r="F2125" i="1"/>
  <c r="I2127" i="1"/>
  <c r="F2129" i="1"/>
  <c r="I2131" i="1"/>
  <c r="F2133" i="1"/>
  <c r="I2135" i="1"/>
  <c r="F2137" i="1"/>
  <c r="I2139" i="1"/>
  <c r="F2141" i="1"/>
  <c r="I2143" i="1"/>
  <c r="F2145" i="1"/>
  <c r="I2147" i="1"/>
  <c r="F2149" i="1"/>
  <c r="I2151" i="1"/>
  <c r="F2153" i="1"/>
  <c r="I2155" i="1"/>
  <c r="F2157" i="1"/>
  <c r="I2159" i="1"/>
  <c r="F2161" i="1"/>
  <c r="I2163" i="1"/>
  <c r="F2165" i="1"/>
  <c r="I2167" i="1"/>
  <c r="F2169" i="1"/>
  <c r="I2171" i="1"/>
  <c r="F2173" i="1"/>
  <c r="I2175" i="1"/>
  <c r="F2177" i="1"/>
  <c r="I2179" i="1"/>
  <c r="F2181" i="1"/>
  <c r="I2183" i="1"/>
  <c r="F2185" i="1"/>
  <c r="I2187" i="1"/>
  <c r="F2189" i="1"/>
  <c r="I2191" i="1"/>
  <c r="F2193" i="1"/>
  <c r="I2195" i="1"/>
  <c r="F2197" i="1"/>
  <c r="I2199" i="1"/>
  <c r="F2201" i="1"/>
  <c r="I2203" i="1"/>
  <c r="I2207" i="1"/>
  <c r="I2211" i="1"/>
  <c r="I2215" i="1"/>
  <c r="I2219" i="1"/>
  <c r="I2223" i="1"/>
  <c r="I2227" i="1"/>
  <c r="I2231" i="1"/>
  <c r="I2235" i="1"/>
  <c r="I2239" i="1"/>
  <c r="I2243" i="1"/>
  <c r="I2247" i="1"/>
  <c r="I2251" i="1"/>
  <c r="I2255" i="1"/>
  <c r="I2259" i="1"/>
  <c r="I2263" i="1"/>
  <c r="I2267" i="1"/>
  <c r="I2271" i="1"/>
  <c r="I2275" i="1"/>
  <c r="I2279" i="1"/>
  <c r="I2283" i="1"/>
  <c r="I2287" i="1"/>
  <c r="I2291" i="1"/>
  <c r="I2295" i="1"/>
  <c r="I2299" i="1"/>
  <c r="I2303" i="1"/>
  <c r="I2307" i="1"/>
  <c r="I2311" i="1"/>
  <c r="I2315" i="1"/>
  <c r="I2319" i="1"/>
  <c r="I2323" i="1"/>
  <c r="I2327" i="1"/>
  <c r="I2331" i="1"/>
  <c r="I2335" i="1"/>
  <c r="I2339" i="1"/>
  <c r="I2343" i="1"/>
  <c r="I2347" i="1"/>
  <c r="I2351" i="1"/>
  <c r="I2355" i="1"/>
  <c r="I2359" i="1"/>
  <c r="I2363" i="1"/>
  <c r="K2364" i="1"/>
  <c r="I2367" i="1"/>
  <c r="K2368" i="1"/>
  <c r="I2371" i="1"/>
  <c r="H2372" i="1"/>
  <c r="K2876" i="1"/>
  <c r="K2888" i="1"/>
  <c r="K2896" i="1"/>
  <c r="I1926" i="1"/>
  <c r="I1930" i="1"/>
  <c r="I1934" i="1"/>
  <c r="I1938" i="1"/>
  <c r="I1942" i="1"/>
  <c r="I1946" i="1"/>
  <c r="I1950" i="1"/>
  <c r="I1954" i="1"/>
  <c r="F1956" i="1"/>
  <c r="I1958" i="1"/>
  <c r="F1960" i="1"/>
  <c r="I1962" i="1"/>
  <c r="F1964" i="1"/>
  <c r="I1966" i="1"/>
  <c r="F1968" i="1"/>
  <c r="I1970" i="1"/>
  <c r="F1972" i="1"/>
  <c r="I1974" i="1"/>
  <c r="F1976" i="1"/>
  <c r="I1978" i="1"/>
  <c r="F1980" i="1"/>
  <c r="I1982" i="1"/>
  <c r="F1984" i="1"/>
  <c r="I1986" i="1"/>
  <c r="F1988" i="1"/>
  <c r="I1990" i="1"/>
  <c r="F1992" i="1"/>
  <c r="I1994" i="1"/>
  <c r="F1996" i="1"/>
  <c r="I1998" i="1"/>
  <c r="F2000" i="1"/>
  <c r="I2002" i="1"/>
  <c r="F2004" i="1"/>
  <c r="I2006" i="1"/>
  <c r="F2008" i="1"/>
  <c r="I2010" i="1"/>
  <c r="F2012" i="1"/>
  <c r="I2014" i="1"/>
  <c r="F2016" i="1"/>
  <c r="I2018" i="1"/>
  <c r="F2020" i="1"/>
  <c r="I2022" i="1"/>
  <c r="F2024" i="1"/>
  <c r="I2026" i="1"/>
  <c r="F2028" i="1"/>
  <c r="I2030" i="1"/>
  <c r="F2032" i="1"/>
  <c r="I2034" i="1"/>
  <c r="F2036" i="1"/>
  <c r="I2038" i="1"/>
  <c r="F2040" i="1"/>
  <c r="I2042" i="1"/>
  <c r="F2044" i="1"/>
  <c r="I2046" i="1"/>
  <c r="F2048" i="1"/>
  <c r="I2050" i="1"/>
  <c r="F2052" i="1"/>
  <c r="I2054" i="1"/>
  <c r="F2056" i="1"/>
  <c r="I2058" i="1"/>
  <c r="F2060" i="1"/>
  <c r="I2062" i="1"/>
  <c r="F2064" i="1"/>
  <c r="I2066" i="1"/>
  <c r="F2068" i="1"/>
  <c r="I2070" i="1"/>
  <c r="F2072" i="1"/>
  <c r="I2074" i="1"/>
  <c r="F2076" i="1"/>
  <c r="I2078" i="1"/>
  <c r="F2080" i="1"/>
  <c r="I2082" i="1"/>
  <c r="F2084" i="1"/>
  <c r="I2086" i="1"/>
  <c r="F2088" i="1"/>
  <c r="I2090" i="1"/>
  <c r="F2092" i="1"/>
  <c r="I2094" i="1"/>
  <c r="F2096" i="1"/>
  <c r="I2098" i="1"/>
  <c r="F2100" i="1"/>
  <c r="I2102" i="1"/>
  <c r="F2104" i="1"/>
  <c r="I2106" i="1"/>
  <c r="F2108" i="1"/>
  <c r="I2110" i="1"/>
  <c r="F2112" i="1"/>
  <c r="I2114" i="1"/>
  <c r="F2116" i="1"/>
  <c r="I2118" i="1"/>
  <c r="F2120" i="1"/>
  <c r="I2122" i="1"/>
  <c r="F2124" i="1"/>
  <c r="I2126" i="1"/>
  <c r="F2128" i="1"/>
  <c r="I2130" i="1"/>
  <c r="F2132" i="1"/>
  <c r="I2134" i="1"/>
  <c r="F2136" i="1"/>
  <c r="I2138" i="1"/>
  <c r="F2140" i="1"/>
  <c r="I2142" i="1"/>
  <c r="F2144" i="1"/>
  <c r="I2146" i="1"/>
  <c r="F2148" i="1"/>
  <c r="I2150" i="1"/>
  <c r="F2152" i="1"/>
  <c r="I2154" i="1"/>
  <c r="F2156" i="1"/>
  <c r="I2158" i="1"/>
  <c r="F2160" i="1"/>
  <c r="I2162" i="1"/>
  <c r="F2164" i="1"/>
  <c r="I2166" i="1"/>
  <c r="F2168" i="1"/>
  <c r="I2170" i="1"/>
  <c r="F2172" i="1"/>
  <c r="I2174" i="1"/>
  <c r="F2176" i="1"/>
  <c r="I2178" i="1"/>
  <c r="F2180" i="1"/>
  <c r="I2182" i="1"/>
  <c r="F2184" i="1"/>
  <c r="I2186" i="1"/>
  <c r="F2188" i="1"/>
  <c r="I2190" i="1"/>
  <c r="F2192" i="1"/>
  <c r="I2194" i="1"/>
  <c r="F2196" i="1"/>
  <c r="I2198" i="1"/>
  <c r="F2200" i="1"/>
  <c r="I2202" i="1"/>
  <c r="F2204" i="1"/>
  <c r="I2206" i="1"/>
  <c r="F2208" i="1"/>
  <c r="I2210" i="1"/>
  <c r="F2212" i="1"/>
  <c r="I2214" i="1"/>
  <c r="F2216" i="1"/>
  <c r="I2218" i="1"/>
  <c r="F2220" i="1"/>
  <c r="I2222" i="1"/>
  <c r="F2224" i="1"/>
  <c r="I2226" i="1"/>
  <c r="F2228" i="1"/>
  <c r="I2230" i="1"/>
  <c r="F2232" i="1"/>
  <c r="I2234" i="1"/>
  <c r="F2236" i="1"/>
  <c r="I2238" i="1"/>
  <c r="F2240" i="1"/>
  <c r="I2242" i="1"/>
  <c r="F2244" i="1"/>
  <c r="I2246" i="1"/>
  <c r="F2248" i="1"/>
  <c r="I2250" i="1"/>
  <c r="F2252" i="1"/>
  <c r="I2254" i="1"/>
  <c r="F2256" i="1"/>
  <c r="I2258" i="1"/>
  <c r="F2260" i="1"/>
  <c r="I2262" i="1"/>
  <c r="F2264" i="1"/>
  <c r="I2266" i="1"/>
  <c r="F2268" i="1"/>
  <c r="I2270" i="1"/>
  <c r="F2272" i="1"/>
  <c r="I2274" i="1"/>
  <c r="F2276" i="1"/>
  <c r="I2278" i="1"/>
  <c r="F2280" i="1"/>
  <c r="I2282" i="1"/>
  <c r="F2284" i="1"/>
  <c r="I2286" i="1"/>
  <c r="F2288" i="1"/>
  <c r="I2290" i="1"/>
  <c r="F2292" i="1"/>
  <c r="I2294" i="1"/>
  <c r="F2296" i="1"/>
  <c r="I2298" i="1"/>
  <c r="F2300" i="1"/>
  <c r="I2302" i="1"/>
  <c r="F2304" i="1"/>
  <c r="I2306" i="1"/>
  <c r="F2308" i="1"/>
  <c r="I2310" i="1"/>
  <c r="F2312" i="1"/>
  <c r="I2314" i="1"/>
  <c r="F2316" i="1"/>
  <c r="I2318" i="1"/>
  <c r="F2320" i="1"/>
  <c r="I2322" i="1"/>
  <c r="F2324" i="1"/>
  <c r="I2326" i="1"/>
  <c r="F2328" i="1"/>
  <c r="I2330" i="1"/>
  <c r="F2332" i="1"/>
  <c r="I2334" i="1"/>
  <c r="F2336" i="1"/>
  <c r="I2338" i="1"/>
  <c r="F2340" i="1"/>
  <c r="I2342" i="1"/>
  <c r="F2344" i="1"/>
  <c r="I2346" i="1"/>
  <c r="F2348" i="1"/>
  <c r="I2350" i="1"/>
  <c r="F2352" i="1"/>
  <c r="I2354" i="1"/>
  <c r="F2356" i="1"/>
  <c r="I2358" i="1"/>
  <c r="F2360" i="1"/>
  <c r="I2362" i="1"/>
  <c r="I2365" i="1"/>
  <c r="I2369" i="1"/>
  <c r="K2376" i="1"/>
  <c r="I2378" i="1"/>
  <c r="F2378" i="1"/>
  <c r="K2872" i="1"/>
  <c r="I2382" i="1"/>
  <c r="K2384" i="1"/>
  <c r="I2386" i="1"/>
  <c r="K2388" i="1"/>
  <c r="I2390" i="1"/>
  <c r="K2392" i="1"/>
  <c r="I2394" i="1"/>
  <c r="K2396" i="1"/>
  <c r="I2398" i="1"/>
  <c r="K2400" i="1"/>
  <c r="I2402" i="1"/>
  <c r="K2404" i="1"/>
  <c r="I2406" i="1"/>
  <c r="K2408" i="1"/>
  <c r="I2410" i="1"/>
  <c r="K2412" i="1"/>
  <c r="I2414" i="1"/>
  <c r="K2416" i="1"/>
  <c r="I2418" i="1"/>
  <c r="K2420" i="1"/>
  <c r="I2422" i="1"/>
  <c r="K2424" i="1"/>
  <c r="I2426" i="1"/>
  <c r="K2428" i="1"/>
  <c r="I2430" i="1"/>
  <c r="K2432" i="1"/>
  <c r="I2434" i="1"/>
  <c r="K2436" i="1"/>
  <c r="I2438" i="1"/>
  <c r="K2440" i="1"/>
  <c r="I2442" i="1"/>
  <c r="K2444" i="1"/>
  <c r="I2446" i="1"/>
  <c r="K2448" i="1"/>
  <c r="I2450" i="1"/>
  <c r="K2452" i="1"/>
  <c r="I2454" i="1"/>
  <c r="K2456" i="1"/>
  <c r="I2458" i="1"/>
  <c r="K2460" i="1"/>
  <c r="I2462" i="1"/>
  <c r="K2464" i="1"/>
  <c r="I2466" i="1"/>
  <c r="K2468" i="1"/>
  <c r="I2470" i="1"/>
  <c r="K2472" i="1"/>
  <c r="K2476" i="1"/>
  <c r="I2478" i="1"/>
  <c r="K2480" i="1"/>
  <c r="I2482" i="1"/>
  <c r="K2484" i="1"/>
  <c r="I2486" i="1"/>
  <c r="K2488" i="1"/>
  <c r="I2490" i="1"/>
  <c r="K2492" i="1"/>
  <c r="I2494" i="1"/>
  <c r="K2496" i="1"/>
  <c r="I2498" i="1"/>
  <c r="K2500" i="1"/>
  <c r="I2502" i="1"/>
  <c r="K2504" i="1"/>
  <c r="I2506" i="1"/>
  <c r="K2508" i="1"/>
  <c r="I2510" i="1"/>
  <c r="K2512" i="1"/>
  <c r="I2514" i="1"/>
  <c r="K2516" i="1"/>
  <c r="I2518" i="1"/>
  <c r="K2520" i="1"/>
  <c r="I2522" i="1"/>
  <c r="K2524" i="1"/>
  <c r="I2526" i="1"/>
  <c r="K2528" i="1"/>
  <c r="I2530" i="1"/>
  <c r="K2532" i="1"/>
  <c r="I2534" i="1"/>
  <c r="K2536" i="1"/>
  <c r="I2538" i="1"/>
  <c r="K2540" i="1"/>
  <c r="I2542" i="1"/>
  <c r="K2544" i="1"/>
  <c r="I2546" i="1"/>
  <c r="K2548" i="1"/>
  <c r="I2550" i="1"/>
  <c r="K2552" i="1"/>
  <c r="I2554" i="1"/>
  <c r="K2556" i="1"/>
  <c r="I2558" i="1"/>
  <c r="K2560" i="1"/>
  <c r="I2562" i="1"/>
  <c r="K2564" i="1"/>
  <c r="I2566" i="1"/>
  <c r="K2568" i="1"/>
  <c r="I2570" i="1"/>
  <c r="K2572" i="1"/>
  <c r="I2574" i="1"/>
  <c r="K2576" i="1"/>
  <c r="I2578" i="1"/>
  <c r="K2580" i="1"/>
  <c r="I2582" i="1"/>
  <c r="K2584" i="1"/>
  <c r="I2586" i="1"/>
  <c r="K2588" i="1"/>
  <c r="I2590" i="1"/>
  <c r="K2592" i="1"/>
  <c r="I2594" i="1"/>
  <c r="K2596" i="1"/>
  <c r="I2598" i="1"/>
  <c r="K2600" i="1"/>
  <c r="I2602" i="1"/>
  <c r="K2604" i="1"/>
  <c r="I2606" i="1"/>
  <c r="K2608" i="1"/>
  <c r="I2610" i="1"/>
  <c r="K2612" i="1"/>
  <c r="I2614" i="1"/>
  <c r="K2616" i="1"/>
  <c r="I2618" i="1"/>
  <c r="K2620" i="1"/>
  <c r="I2622" i="1"/>
  <c r="K2624" i="1"/>
  <c r="I2626" i="1"/>
  <c r="K2628" i="1"/>
  <c r="I2630" i="1"/>
  <c r="K2632" i="1"/>
  <c r="I2634" i="1"/>
  <c r="K2636" i="1"/>
  <c r="I2638" i="1"/>
  <c r="K2640" i="1"/>
  <c r="I2642" i="1"/>
  <c r="K2644" i="1"/>
  <c r="I2646" i="1"/>
  <c r="K2648" i="1"/>
  <c r="I2650" i="1"/>
  <c r="K2652" i="1"/>
  <c r="I2654" i="1"/>
  <c r="K2656" i="1"/>
  <c r="I2658" i="1"/>
  <c r="K2660" i="1"/>
  <c r="I2662" i="1"/>
  <c r="K2664" i="1"/>
  <c r="I2666" i="1"/>
  <c r="K2668" i="1"/>
  <c r="I2670" i="1"/>
  <c r="K2672" i="1"/>
  <c r="I2674" i="1"/>
  <c r="K2676" i="1"/>
  <c r="I2678" i="1"/>
  <c r="K2680" i="1"/>
  <c r="I2682" i="1"/>
  <c r="K2684" i="1"/>
  <c r="I2686" i="1"/>
  <c r="K2688" i="1"/>
  <c r="I2690" i="1"/>
  <c r="K2692" i="1"/>
  <c r="I2694" i="1"/>
  <c r="K2696" i="1"/>
  <c r="I2698" i="1"/>
  <c r="K2700" i="1"/>
  <c r="I2702" i="1"/>
  <c r="K2704" i="1"/>
  <c r="I2706" i="1"/>
  <c r="K2708" i="1"/>
  <c r="I2710" i="1"/>
  <c r="K2712" i="1"/>
  <c r="I2714" i="1"/>
  <c r="K2716" i="1"/>
  <c r="I2718" i="1"/>
  <c r="K2720" i="1"/>
  <c r="I2722" i="1"/>
  <c r="K2724" i="1"/>
  <c r="I2726" i="1"/>
  <c r="K2728" i="1"/>
  <c r="I2730" i="1"/>
  <c r="K2732" i="1"/>
  <c r="I2734" i="1"/>
  <c r="K2736" i="1"/>
  <c r="I2738" i="1"/>
  <c r="K2740" i="1"/>
  <c r="I2742" i="1"/>
  <c r="K2744" i="1"/>
  <c r="I2746" i="1"/>
  <c r="K2748" i="1"/>
  <c r="I2750" i="1"/>
  <c r="K2752" i="1"/>
  <c r="I2754" i="1"/>
  <c r="K2756" i="1"/>
  <c r="I2758" i="1"/>
  <c r="K2760" i="1"/>
  <c r="I2762" i="1"/>
  <c r="K2764" i="1"/>
  <c r="I2766" i="1"/>
  <c r="K2768" i="1"/>
  <c r="I2770" i="1"/>
  <c r="K2772" i="1"/>
  <c r="I2774" i="1"/>
  <c r="K2776" i="1"/>
  <c r="I2778" i="1"/>
  <c r="K2780" i="1"/>
  <c r="I2782" i="1"/>
  <c r="K2784" i="1"/>
  <c r="I2786" i="1"/>
  <c r="K2788" i="1"/>
  <c r="I2790" i="1"/>
  <c r="K2792" i="1"/>
  <c r="I2794" i="1"/>
  <c r="K2796" i="1"/>
  <c r="I2798" i="1"/>
  <c r="K2800" i="1"/>
  <c r="I2802" i="1"/>
  <c r="K2804" i="1"/>
  <c r="I2806" i="1"/>
  <c r="K2808" i="1"/>
  <c r="I4056" i="1"/>
  <c r="I4052" i="1"/>
  <c r="I4048" i="1"/>
  <c r="I4044" i="1"/>
  <c r="I2810" i="1"/>
  <c r="K2812" i="1"/>
  <c r="I2814" i="1"/>
  <c r="K2816" i="1"/>
  <c r="I2818" i="1"/>
  <c r="K2820" i="1"/>
  <c r="I2822" i="1"/>
  <c r="K2824" i="1"/>
  <c r="I2826" i="1"/>
  <c r="K2828" i="1"/>
  <c r="I2830" i="1"/>
  <c r="K2832" i="1"/>
  <c r="I2834" i="1"/>
  <c r="K2836" i="1"/>
  <c r="I2838" i="1"/>
  <c r="K2840" i="1"/>
  <c r="I2842" i="1"/>
  <c r="K2844" i="1"/>
  <c r="I2846" i="1"/>
  <c r="K2848" i="1"/>
  <c r="I2850" i="1"/>
  <c r="K2852" i="1"/>
  <c r="I2854" i="1"/>
  <c r="K2856" i="1"/>
  <c r="I2858" i="1"/>
  <c r="K2860" i="1"/>
  <c r="I2862" i="1"/>
  <c r="I2865" i="1"/>
  <c r="F2865" i="1"/>
  <c r="I2869" i="1"/>
  <c r="F2869" i="1"/>
  <c r="I2873" i="1"/>
  <c r="F2873" i="1"/>
  <c r="I2877" i="1"/>
  <c r="F2877" i="1"/>
  <c r="I2881" i="1"/>
  <c r="F2881" i="1"/>
  <c r="I2885" i="1"/>
  <c r="F2885" i="1"/>
  <c r="I2889" i="1"/>
  <c r="F2889" i="1"/>
  <c r="I2893" i="1"/>
  <c r="F2893" i="1"/>
  <c r="I2897" i="1"/>
  <c r="F2897" i="1"/>
  <c r="I2901" i="1"/>
  <c r="I2902" i="1"/>
  <c r="H2903" i="1"/>
  <c r="K2904" i="1"/>
  <c r="I2910" i="1"/>
  <c r="F2910" i="1"/>
  <c r="I2926" i="1"/>
  <c r="F2926" i="1"/>
  <c r="I2942" i="1"/>
  <c r="F2942" i="1"/>
  <c r="I2958" i="1"/>
  <c r="F2958" i="1"/>
  <c r="H2970" i="1"/>
  <c r="K2970" i="1"/>
  <c r="H2978" i="1"/>
  <c r="K2978" i="1"/>
  <c r="H2986" i="1"/>
  <c r="K2986" i="1"/>
  <c r="H2994" i="1"/>
  <c r="K2994" i="1"/>
  <c r="H3002" i="1"/>
  <c r="K3002" i="1"/>
  <c r="H3010" i="1"/>
  <c r="K3010" i="1"/>
  <c r="H3018" i="1"/>
  <c r="K3018" i="1"/>
  <c r="H3030" i="1"/>
  <c r="K3030" i="1"/>
  <c r="H3046" i="1"/>
  <c r="K3046" i="1"/>
  <c r="H3062" i="1"/>
  <c r="K3062" i="1"/>
  <c r="H3078" i="1"/>
  <c r="K3078" i="1"/>
  <c r="H3094" i="1"/>
  <c r="K3094" i="1"/>
  <c r="K2375" i="1"/>
  <c r="I2377" i="1"/>
  <c r="K2379" i="1"/>
  <c r="I2381" i="1"/>
  <c r="K2383" i="1"/>
  <c r="I2385" i="1"/>
  <c r="K2387" i="1"/>
  <c r="I2389" i="1"/>
  <c r="K2391" i="1"/>
  <c r="I2393" i="1"/>
  <c r="K2395" i="1"/>
  <c r="I2397" i="1"/>
  <c r="K2399" i="1"/>
  <c r="I2401" i="1"/>
  <c r="K2403" i="1"/>
  <c r="I2405" i="1"/>
  <c r="K2407" i="1"/>
  <c r="I2409" i="1"/>
  <c r="K2411" i="1"/>
  <c r="I2413" i="1"/>
  <c r="K2415" i="1"/>
  <c r="I2417" i="1"/>
  <c r="K2419" i="1"/>
  <c r="I2421" i="1"/>
  <c r="K2423" i="1"/>
  <c r="I2425" i="1"/>
  <c r="K2427" i="1"/>
  <c r="I2429" i="1"/>
  <c r="K2431" i="1"/>
  <c r="I2433" i="1"/>
  <c r="K2435" i="1"/>
  <c r="I2437" i="1"/>
  <c r="K2439" i="1"/>
  <c r="I2441" i="1"/>
  <c r="K2443" i="1"/>
  <c r="I2445" i="1"/>
  <c r="K2447" i="1"/>
  <c r="I2449" i="1"/>
  <c r="K2451" i="1"/>
  <c r="I2453" i="1"/>
  <c r="K2455" i="1"/>
  <c r="I2457" i="1"/>
  <c r="K2459" i="1"/>
  <c r="I2461" i="1"/>
  <c r="K2463" i="1"/>
  <c r="I2465" i="1"/>
  <c r="K2467" i="1"/>
  <c r="I2469" i="1"/>
  <c r="K2471" i="1"/>
  <c r="I3983" i="1"/>
  <c r="I3981" i="1"/>
  <c r="I3976" i="1"/>
  <c r="I3972" i="1"/>
  <c r="I3968" i="1"/>
  <c r="I3964" i="1"/>
  <c r="I3960" i="1"/>
  <c r="I3956" i="1"/>
  <c r="I3952" i="1"/>
  <c r="I3948" i="1"/>
  <c r="I3944" i="1"/>
  <c r="I3940" i="1"/>
  <c r="I3936" i="1"/>
  <c r="I3932" i="1"/>
  <c r="I3928" i="1"/>
  <c r="I3924" i="1"/>
  <c r="I3920" i="1"/>
  <c r="I3917" i="1"/>
  <c r="I3909" i="1"/>
  <c r="I3901" i="1"/>
  <c r="I3919" i="1"/>
  <c r="I3923" i="1"/>
  <c r="I2473" i="1"/>
  <c r="K2475" i="1"/>
  <c r="I2477" i="1"/>
  <c r="K2479" i="1"/>
  <c r="I2481" i="1"/>
  <c r="K2483" i="1"/>
  <c r="I2485" i="1"/>
  <c r="K2487" i="1"/>
  <c r="I2489" i="1"/>
  <c r="K2491" i="1"/>
  <c r="I2493" i="1"/>
  <c r="K2495" i="1"/>
  <c r="I2497" i="1"/>
  <c r="K2499" i="1"/>
  <c r="I2501" i="1"/>
  <c r="K2503" i="1"/>
  <c r="I2505" i="1"/>
  <c r="K2507" i="1"/>
  <c r="I2509" i="1"/>
  <c r="K2511" i="1"/>
  <c r="I2513" i="1"/>
  <c r="K2515" i="1"/>
  <c r="I2517" i="1"/>
  <c r="K2519" i="1"/>
  <c r="I2521" i="1"/>
  <c r="K2523" i="1"/>
  <c r="I2525" i="1"/>
  <c r="K2527" i="1"/>
  <c r="I2529" i="1"/>
  <c r="K2531" i="1"/>
  <c r="I2533" i="1"/>
  <c r="K2535" i="1"/>
  <c r="I2537" i="1"/>
  <c r="K2539" i="1"/>
  <c r="I2541" i="1"/>
  <c r="K2543" i="1"/>
  <c r="I2545" i="1"/>
  <c r="K2547" i="1"/>
  <c r="I2549" i="1"/>
  <c r="K2551" i="1"/>
  <c r="I2553" i="1"/>
  <c r="K2555" i="1"/>
  <c r="I2557" i="1"/>
  <c r="K2559" i="1"/>
  <c r="I2561" i="1"/>
  <c r="K2563" i="1"/>
  <c r="I2565" i="1"/>
  <c r="K2567" i="1"/>
  <c r="I2569" i="1"/>
  <c r="K2571" i="1"/>
  <c r="I2573" i="1"/>
  <c r="K2575" i="1"/>
  <c r="I2577" i="1"/>
  <c r="K2579" i="1"/>
  <c r="I2581" i="1"/>
  <c r="K2583" i="1"/>
  <c r="I2585" i="1"/>
  <c r="K2587" i="1"/>
  <c r="I2589" i="1"/>
  <c r="K2591" i="1"/>
  <c r="I2593" i="1"/>
  <c r="K2595" i="1"/>
  <c r="I2597" i="1"/>
  <c r="K2599" i="1"/>
  <c r="I2601" i="1"/>
  <c r="K2603" i="1"/>
  <c r="I2605" i="1"/>
  <c r="K2607" i="1"/>
  <c r="I2609" i="1"/>
  <c r="K2611" i="1"/>
  <c r="I2613" i="1"/>
  <c r="K2615" i="1"/>
  <c r="I2617" i="1"/>
  <c r="K2619" i="1"/>
  <c r="I2621" i="1"/>
  <c r="K2623" i="1"/>
  <c r="I2625" i="1"/>
  <c r="K2627" i="1"/>
  <c r="I2629" i="1"/>
  <c r="K2631" i="1"/>
  <c r="I2633" i="1"/>
  <c r="K2635" i="1"/>
  <c r="I2637" i="1"/>
  <c r="K2639" i="1"/>
  <c r="I2641" i="1"/>
  <c r="K2643" i="1"/>
  <c r="I2645" i="1"/>
  <c r="K2647" i="1"/>
  <c r="I2649" i="1"/>
  <c r="K2651" i="1"/>
  <c r="I2653" i="1"/>
  <c r="K2655" i="1"/>
  <c r="I2657" i="1"/>
  <c r="K2659" i="1"/>
  <c r="I2661" i="1"/>
  <c r="K2663" i="1"/>
  <c r="I2665" i="1"/>
  <c r="K2667" i="1"/>
  <c r="I2669" i="1"/>
  <c r="K2671" i="1"/>
  <c r="I2673" i="1"/>
  <c r="K2675" i="1"/>
  <c r="I2677" i="1"/>
  <c r="K2679" i="1"/>
  <c r="I2681" i="1"/>
  <c r="K2683" i="1"/>
  <c r="I2685" i="1"/>
  <c r="K2687" i="1"/>
  <c r="I2689" i="1"/>
  <c r="K2691" i="1"/>
  <c r="I2693" i="1"/>
  <c r="K2695" i="1"/>
  <c r="I2697" i="1"/>
  <c r="K2699" i="1"/>
  <c r="I2701" i="1"/>
  <c r="K2703" i="1"/>
  <c r="I2705" i="1"/>
  <c r="K2707" i="1"/>
  <c r="I2709" i="1"/>
  <c r="K2711" i="1"/>
  <c r="I2713" i="1"/>
  <c r="K2715" i="1"/>
  <c r="I2717" i="1"/>
  <c r="K2719" i="1"/>
  <c r="I2721" i="1"/>
  <c r="K2723" i="1"/>
  <c r="I2725" i="1"/>
  <c r="K2727" i="1"/>
  <c r="I2729" i="1"/>
  <c r="K2731" i="1"/>
  <c r="I2733" i="1"/>
  <c r="K2735" i="1"/>
  <c r="I2737" i="1"/>
  <c r="K2739" i="1"/>
  <c r="I2741" i="1"/>
  <c r="K2743" i="1"/>
  <c r="I2745" i="1"/>
  <c r="K2747" i="1"/>
  <c r="I2749" i="1"/>
  <c r="K2751" i="1"/>
  <c r="I2753" i="1"/>
  <c r="K2755" i="1"/>
  <c r="I2757" i="1"/>
  <c r="K2759" i="1"/>
  <c r="I2761" i="1"/>
  <c r="K2763" i="1"/>
  <c r="I2765" i="1"/>
  <c r="K2767" i="1"/>
  <c r="I2769" i="1"/>
  <c r="K2771" i="1"/>
  <c r="I2773" i="1"/>
  <c r="K2775" i="1"/>
  <c r="I2777" i="1"/>
  <c r="K2779" i="1"/>
  <c r="I2781" i="1"/>
  <c r="K2783" i="1"/>
  <c r="I2785" i="1"/>
  <c r="K2787" i="1"/>
  <c r="I2789" i="1"/>
  <c r="K2791" i="1"/>
  <c r="I2793" i="1"/>
  <c r="K2795" i="1"/>
  <c r="I2797" i="1"/>
  <c r="K2799" i="1"/>
  <c r="I2801" i="1"/>
  <c r="K2803" i="1"/>
  <c r="I2805" i="1"/>
  <c r="K2807" i="1"/>
  <c r="I2809" i="1"/>
  <c r="K2811" i="1"/>
  <c r="I2813" i="1"/>
  <c r="K2815" i="1"/>
  <c r="I2817" i="1"/>
  <c r="K2819" i="1"/>
  <c r="I2821" i="1"/>
  <c r="K2823" i="1"/>
  <c r="I2825" i="1"/>
  <c r="K2827" i="1"/>
  <c r="I2829" i="1"/>
  <c r="K2831" i="1"/>
  <c r="I2833" i="1"/>
  <c r="K2835" i="1"/>
  <c r="I2837" i="1"/>
  <c r="K2839" i="1"/>
  <c r="I2841" i="1"/>
  <c r="K2843" i="1"/>
  <c r="I2845" i="1"/>
  <c r="K2847" i="1"/>
  <c r="I2849" i="1"/>
  <c r="K2851" i="1"/>
  <c r="I2853" i="1"/>
  <c r="K2855" i="1"/>
  <c r="I2857" i="1"/>
  <c r="K2859" i="1"/>
  <c r="I2861" i="1"/>
  <c r="K2863" i="1"/>
  <c r="I2866" i="1"/>
  <c r="I2870" i="1"/>
  <c r="I2874" i="1"/>
  <c r="I2878" i="1"/>
  <c r="I2882" i="1"/>
  <c r="I2886" i="1"/>
  <c r="I2890" i="1"/>
  <c r="I2894" i="1"/>
  <c r="I2898" i="1"/>
  <c r="I2906" i="1"/>
  <c r="I2914" i="1"/>
  <c r="F2914" i="1"/>
  <c r="I2930" i="1"/>
  <c r="F2930" i="1"/>
  <c r="I2946" i="1"/>
  <c r="F2946" i="1"/>
  <c r="I2962" i="1"/>
  <c r="F2962" i="1"/>
  <c r="H3034" i="1"/>
  <c r="K3034" i="1"/>
  <c r="H3050" i="1"/>
  <c r="K3050" i="1"/>
  <c r="H3066" i="1"/>
  <c r="K3066" i="1"/>
  <c r="H3082" i="1"/>
  <c r="K3082" i="1"/>
  <c r="H3098" i="1"/>
  <c r="K3098" i="1"/>
  <c r="K3116" i="1"/>
  <c r="I2368" i="1"/>
  <c r="I2372" i="1"/>
  <c r="I2376" i="1"/>
  <c r="I2380" i="1"/>
  <c r="F2382" i="1"/>
  <c r="I2384" i="1"/>
  <c r="F2386" i="1"/>
  <c r="I2388" i="1"/>
  <c r="F2390" i="1"/>
  <c r="I2392" i="1"/>
  <c r="F2394" i="1"/>
  <c r="I2396" i="1"/>
  <c r="F2398" i="1"/>
  <c r="I2400" i="1"/>
  <c r="F2402" i="1"/>
  <c r="I2404" i="1"/>
  <c r="F2406" i="1"/>
  <c r="I2408" i="1"/>
  <c r="F2410" i="1"/>
  <c r="I2412" i="1"/>
  <c r="F2414" i="1"/>
  <c r="I2416" i="1"/>
  <c r="F2418" i="1"/>
  <c r="I2420" i="1"/>
  <c r="F2422" i="1"/>
  <c r="I2424" i="1"/>
  <c r="F2426" i="1"/>
  <c r="I2428" i="1"/>
  <c r="F2430" i="1"/>
  <c r="I2432" i="1"/>
  <c r="F2434" i="1"/>
  <c r="I2436" i="1"/>
  <c r="F2438" i="1"/>
  <c r="I2440" i="1"/>
  <c r="F2442" i="1"/>
  <c r="I2444" i="1"/>
  <c r="F2446" i="1"/>
  <c r="I2448" i="1"/>
  <c r="F2450" i="1"/>
  <c r="I2452" i="1"/>
  <c r="F2454" i="1"/>
  <c r="I2456" i="1"/>
  <c r="F2458" i="1"/>
  <c r="I2460" i="1"/>
  <c r="F2462" i="1"/>
  <c r="I2464" i="1"/>
  <c r="F2466" i="1"/>
  <c r="I2468" i="1"/>
  <c r="F2470" i="1"/>
  <c r="I2472" i="1"/>
  <c r="F2474" i="1"/>
  <c r="I2476" i="1"/>
  <c r="F2478" i="1"/>
  <c r="I2480" i="1"/>
  <c r="F2482" i="1"/>
  <c r="I2484" i="1"/>
  <c r="F2486" i="1"/>
  <c r="I2488" i="1"/>
  <c r="F2490" i="1"/>
  <c r="I2492" i="1"/>
  <c r="F2494" i="1"/>
  <c r="I2496" i="1"/>
  <c r="F2498" i="1"/>
  <c r="I2500" i="1"/>
  <c r="F2502" i="1"/>
  <c r="I2504" i="1"/>
  <c r="F2506" i="1"/>
  <c r="I2508" i="1"/>
  <c r="F2510" i="1"/>
  <c r="I2512" i="1"/>
  <c r="F2514" i="1"/>
  <c r="I2516" i="1"/>
  <c r="F2518" i="1"/>
  <c r="I2520" i="1"/>
  <c r="F2522" i="1"/>
  <c r="I2524" i="1"/>
  <c r="F2526" i="1"/>
  <c r="I2528" i="1"/>
  <c r="F2530" i="1"/>
  <c r="I2532" i="1"/>
  <c r="F2534" i="1"/>
  <c r="I2536" i="1"/>
  <c r="F2538" i="1"/>
  <c r="I2540" i="1"/>
  <c r="F2542" i="1"/>
  <c r="I2544" i="1"/>
  <c r="F2546" i="1"/>
  <c r="I2548" i="1"/>
  <c r="F2550" i="1"/>
  <c r="I2552" i="1"/>
  <c r="F2554" i="1"/>
  <c r="I2556" i="1"/>
  <c r="F2558" i="1"/>
  <c r="I2560" i="1"/>
  <c r="F2562" i="1"/>
  <c r="I2564" i="1"/>
  <c r="F2566" i="1"/>
  <c r="I2568" i="1"/>
  <c r="F2570" i="1"/>
  <c r="I2572" i="1"/>
  <c r="F2574" i="1"/>
  <c r="I2576" i="1"/>
  <c r="F2578" i="1"/>
  <c r="I2580" i="1"/>
  <c r="F2582" i="1"/>
  <c r="I2584" i="1"/>
  <c r="F2586" i="1"/>
  <c r="I2588" i="1"/>
  <c r="F2590" i="1"/>
  <c r="I2592" i="1"/>
  <c r="F2594" i="1"/>
  <c r="I2596" i="1"/>
  <c r="F2598" i="1"/>
  <c r="I2600" i="1"/>
  <c r="F2602" i="1"/>
  <c r="I2604" i="1"/>
  <c r="F2606" i="1"/>
  <c r="I2608" i="1"/>
  <c r="F2610" i="1"/>
  <c r="I2612" i="1"/>
  <c r="F2614" i="1"/>
  <c r="I2616" i="1"/>
  <c r="F2618" i="1"/>
  <c r="I2620" i="1"/>
  <c r="F2622" i="1"/>
  <c r="I2624" i="1"/>
  <c r="F2626" i="1"/>
  <c r="I2628" i="1"/>
  <c r="F2630" i="1"/>
  <c r="I2632" i="1"/>
  <c r="F2634" i="1"/>
  <c r="I2636" i="1"/>
  <c r="F2638" i="1"/>
  <c r="I2640" i="1"/>
  <c r="F2642" i="1"/>
  <c r="I2644" i="1"/>
  <c r="F2646" i="1"/>
  <c r="I2648" i="1"/>
  <c r="F2650" i="1"/>
  <c r="I2652" i="1"/>
  <c r="F2654" i="1"/>
  <c r="I2656" i="1"/>
  <c r="F2658" i="1"/>
  <c r="I2660" i="1"/>
  <c r="F2662" i="1"/>
  <c r="I2664" i="1"/>
  <c r="F2666" i="1"/>
  <c r="I2668" i="1"/>
  <c r="F2670" i="1"/>
  <c r="I2672" i="1"/>
  <c r="F2674" i="1"/>
  <c r="I2676" i="1"/>
  <c r="F2678" i="1"/>
  <c r="I2680" i="1"/>
  <c r="F2682" i="1"/>
  <c r="I2684" i="1"/>
  <c r="F2686" i="1"/>
  <c r="I2688" i="1"/>
  <c r="F2690" i="1"/>
  <c r="I2692" i="1"/>
  <c r="F2694" i="1"/>
  <c r="I2696" i="1"/>
  <c r="F2698" i="1"/>
  <c r="I2700" i="1"/>
  <c r="F2702" i="1"/>
  <c r="I2704" i="1"/>
  <c r="F2706" i="1"/>
  <c r="I2708" i="1"/>
  <c r="F2710" i="1"/>
  <c r="I2712" i="1"/>
  <c r="F2714" i="1"/>
  <c r="I2716" i="1"/>
  <c r="F2718" i="1"/>
  <c r="I2720" i="1"/>
  <c r="F2722" i="1"/>
  <c r="I2724" i="1"/>
  <c r="F2726" i="1"/>
  <c r="I2728" i="1"/>
  <c r="F2730" i="1"/>
  <c r="I2732" i="1"/>
  <c r="F2734" i="1"/>
  <c r="I2736" i="1"/>
  <c r="F2738" i="1"/>
  <c r="I2740" i="1"/>
  <c r="F2742" i="1"/>
  <c r="I2744" i="1"/>
  <c r="F2746" i="1"/>
  <c r="I2748" i="1"/>
  <c r="F2750" i="1"/>
  <c r="I2752" i="1"/>
  <c r="F2754" i="1"/>
  <c r="I2756" i="1"/>
  <c r="F2758" i="1"/>
  <c r="I2760" i="1"/>
  <c r="F2762" i="1"/>
  <c r="I2764" i="1"/>
  <c r="F2766" i="1"/>
  <c r="I2768" i="1"/>
  <c r="F2770" i="1"/>
  <c r="I2772" i="1"/>
  <c r="F2774" i="1"/>
  <c r="I2776" i="1"/>
  <c r="F2778" i="1"/>
  <c r="I2780" i="1"/>
  <c r="F2782" i="1"/>
  <c r="I2784" i="1"/>
  <c r="F2786" i="1"/>
  <c r="I2788" i="1"/>
  <c r="F2790" i="1"/>
  <c r="I2792" i="1"/>
  <c r="F2794" i="1"/>
  <c r="I2796" i="1"/>
  <c r="F2798" i="1"/>
  <c r="I2800" i="1"/>
  <c r="F2802" i="1"/>
  <c r="I2804" i="1"/>
  <c r="F2806" i="1"/>
  <c r="I2808" i="1"/>
  <c r="F2810" i="1"/>
  <c r="I2812" i="1"/>
  <c r="F2814" i="1"/>
  <c r="I2816" i="1"/>
  <c r="F2818" i="1"/>
  <c r="I2820" i="1"/>
  <c r="F2822" i="1"/>
  <c r="I2824" i="1"/>
  <c r="F2826" i="1"/>
  <c r="I2828" i="1"/>
  <c r="F2830" i="1"/>
  <c r="I2832" i="1"/>
  <c r="F2834" i="1"/>
  <c r="I2836" i="1"/>
  <c r="F2838" i="1"/>
  <c r="I2840" i="1"/>
  <c r="F2842" i="1"/>
  <c r="I2844" i="1"/>
  <c r="F2846" i="1"/>
  <c r="I2848" i="1"/>
  <c r="F2850" i="1"/>
  <c r="I2852" i="1"/>
  <c r="F2854" i="1"/>
  <c r="I2856" i="1"/>
  <c r="F2858" i="1"/>
  <c r="I2860" i="1"/>
  <c r="F2862" i="1"/>
  <c r="I2864" i="1"/>
  <c r="H2864" i="1"/>
  <c r="I2868" i="1"/>
  <c r="H2868" i="1"/>
  <c r="I2872" i="1"/>
  <c r="H2872" i="1"/>
  <c r="I2876" i="1"/>
  <c r="H2876" i="1"/>
  <c r="I2880" i="1"/>
  <c r="H2880" i="1"/>
  <c r="I2884" i="1"/>
  <c r="H2884" i="1"/>
  <c r="H2887" i="1"/>
  <c r="I2888" i="1"/>
  <c r="H2888" i="1"/>
  <c r="H2891" i="1"/>
  <c r="I2892" i="1"/>
  <c r="H2892" i="1"/>
  <c r="H2895" i="1"/>
  <c r="I2896" i="1"/>
  <c r="H2896" i="1"/>
  <c r="H2899" i="1"/>
  <c r="I2900" i="1"/>
  <c r="H2900" i="1"/>
  <c r="F2902" i="1"/>
  <c r="K2916" i="1"/>
  <c r="I2918" i="1"/>
  <c r="F2918" i="1"/>
  <c r="K2932" i="1"/>
  <c r="I2934" i="1"/>
  <c r="F2934" i="1"/>
  <c r="K2948" i="1"/>
  <c r="I2950" i="1"/>
  <c r="F2950" i="1"/>
  <c r="H2966" i="1"/>
  <c r="K2966" i="1"/>
  <c r="H2974" i="1"/>
  <c r="K2974" i="1"/>
  <c r="H2982" i="1"/>
  <c r="K2982" i="1"/>
  <c r="H2990" i="1"/>
  <c r="K2990" i="1"/>
  <c r="H2998" i="1"/>
  <c r="K2998" i="1"/>
  <c r="H3006" i="1"/>
  <c r="K3006" i="1"/>
  <c r="H3014" i="1"/>
  <c r="K3014" i="1"/>
  <c r="H3022" i="1"/>
  <c r="K3022" i="1"/>
  <c r="H3038" i="1"/>
  <c r="K3038" i="1"/>
  <c r="H3054" i="1"/>
  <c r="K3054" i="1"/>
  <c r="H3070" i="1"/>
  <c r="K3070" i="1"/>
  <c r="H3086" i="1"/>
  <c r="K3086" i="1"/>
  <c r="H3102" i="1"/>
  <c r="K3102" i="1"/>
  <c r="K3112" i="1"/>
  <c r="I2375" i="1"/>
  <c r="F2377" i="1"/>
  <c r="I2379" i="1"/>
  <c r="F2381" i="1"/>
  <c r="I2383" i="1"/>
  <c r="F2385" i="1"/>
  <c r="I2387" i="1"/>
  <c r="F2389" i="1"/>
  <c r="I2391" i="1"/>
  <c r="F2393" i="1"/>
  <c r="I2395" i="1"/>
  <c r="F2397" i="1"/>
  <c r="I2399" i="1"/>
  <c r="F2401" i="1"/>
  <c r="I2403" i="1"/>
  <c r="F2405" i="1"/>
  <c r="I2407" i="1"/>
  <c r="F2409" i="1"/>
  <c r="I2411" i="1"/>
  <c r="F2413" i="1"/>
  <c r="I2415" i="1"/>
  <c r="F2417" i="1"/>
  <c r="I2419" i="1"/>
  <c r="F2421" i="1"/>
  <c r="I2423" i="1"/>
  <c r="F2425" i="1"/>
  <c r="I2427" i="1"/>
  <c r="F2429" i="1"/>
  <c r="I2431" i="1"/>
  <c r="F2433" i="1"/>
  <c r="I2435" i="1"/>
  <c r="F2437" i="1"/>
  <c r="I2439" i="1"/>
  <c r="F2441" i="1"/>
  <c r="I2443" i="1"/>
  <c r="F2445" i="1"/>
  <c r="I2447" i="1"/>
  <c r="F2449" i="1"/>
  <c r="I2451" i="1"/>
  <c r="F2453" i="1"/>
  <c r="I2455" i="1"/>
  <c r="F2457" i="1"/>
  <c r="I2459" i="1"/>
  <c r="F2461" i="1"/>
  <c r="I2463" i="1"/>
  <c r="F2465" i="1"/>
  <c r="I2467" i="1"/>
  <c r="F2469" i="1"/>
  <c r="I2471" i="1"/>
  <c r="F2473" i="1"/>
  <c r="I2475" i="1"/>
  <c r="F2477" i="1"/>
  <c r="I2479" i="1"/>
  <c r="F2481" i="1"/>
  <c r="I2483" i="1"/>
  <c r="F2485" i="1"/>
  <c r="I2487" i="1"/>
  <c r="F2489" i="1"/>
  <c r="I2491" i="1"/>
  <c r="F2493" i="1"/>
  <c r="I2495" i="1"/>
  <c r="F2497" i="1"/>
  <c r="I2499" i="1"/>
  <c r="F2501" i="1"/>
  <c r="I2503" i="1"/>
  <c r="F2505" i="1"/>
  <c r="I2507" i="1"/>
  <c r="F2509" i="1"/>
  <c r="I2511" i="1"/>
  <c r="F2513" i="1"/>
  <c r="I2515" i="1"/>
  <c r="F2517" i="1"/>
  <c r="I2519" i="1"/>
  <c r="F2521" i="1"/>
  <c r="I2523" i="1"/>
  <c r="F2525" i="1"/>
  <c r="I2527" i="1"/>
  <c r="F2529" i="1"/>
  <c r="I2531" i="1"/>
  <c r="F2533" i="1"/>
  <c r="I2535" i="1"/>
  <c r="F2537" i="1"/>
  <c r="I2539" i="1"/>
  <c r="F2541" i="1"/>
  <c r="I2543" i="1"/>
  <c r="F2545" i="1"/>
  <c r="I2547" i="1"/>
  <c r="F2549" i="1"/>
  <c r="I2551" i="1"/>
  <c r="F2553" i="1"/>
  <c r="I2555" i="1"/>
  <c r="F2557" i="1"/>
  <c r="I2559" i="1"/>
  <c r="F2561" i="1"/>
  <c r="I2563" i="1"/>
  <c r="F2565" i="1"/>
  <c r="I2567" i="1"/>
  <c r="F2569" i="1"/>
  <c r="I2571" i="1"/>
  <c r="F2573" i="1"/>
  <c r="I2575" i="1"/>
  <c r="F2577" i="1"/>
  <c r="I2579" i="1"/>
  <c r="F2581" i="1"/>
  <c r="I2583" i="1"/>
  <c r="F2585" i="1"/>
  <c r="I2587" i="1"/>
  <c r="F2589" i="1"/>
  <c r="I2591" i="1"/>
  <c r="F2593" i="1"/>
  <c r="I2595" i="1"/>
  <c r="F2597" i="1"/>
  <c r="I2599" i="1"/>
  <c r="F2601" i="1"/>
  <c r="I2603" i="1"/>
  <c r="F2605" i="1"/>
  <c r="I2607" i="1"/>
  <c r="F2609" i="1"/>
  <c r="I2611" i="1"/>
  <c r="F2613" i="1"/>
  <c r="I2615" i="1"/>
  <c r="F2617" i="1"/>
  <c r="I2619" i="1"/>
  <c r="F2621" i="1"/>
  <c r="I2623" i="1"/>
  <c r="F2625" i="1"/>
  <c r="I2627" i="1"/>
  <c r="F2629" i="1"/>
  <c r="I2631" i="1"/>
  <c r="F2633" i="1"/>
  <c r="I2635" i="1"/>
  <c r="F2637" i="1"/>
  <c r="I2639" i="1"/>
  <c r="F2641" i="1"/>
  <c r="I2643" i="1"/>
  <c r="F2645" i="1"/>
  <c r="I2647" i="1"/>
  <c r="F2649" i="1"/>
  <c r="I2651" i="1"/>
  <c r="F2653" i="1"/>
  <c r="I2655" i="1"/>
  <c r="F2657" i="1"/>
  <c r="I2659" i="1"/>
  <c r="F2661" i="1"/>
  <c r="I2663" i="1"/>
  <c r="F2665" i="1"/>
  <c r="I2667" i="1"/>
  <c r="F2669" i="1"/>
  <c r="I2671" i="1"/>
  <c r="F2673" i="1"/>
  <c r="I2675" i="1"/>
  <c r="F2677" i="1"/>
  <c r="I2679" i="1"/>
  <c r="F2681" i="1"/>
  <c r="I2683" i="1"/>
  <c r="F2685" i="1"/>
  <c r="I2687" i="1"/>
  <c r="F2689" i="1"/>
  <c r="I2691" i="1"/>
  <c r="F2693" i="1"/>
  <c r="I2695" i="1"/>
  <c r="F2697" i="1"/>
  <c r="I2699" i="1"/>
  <c r="F2701" i="1"/>
  <c r="I2703" i="1"/>
  <c r="F2705" i="1"/>
  <c r="I2707" i="1"/>
  <c r="F2709" i="1"/>
  <c r="I2711" i="1"/>
  <c r="F2713" i="1"/>
  <c r="I2715" i="1"/>
  <c r="F2717" i="1"/>
  <c r="I2719" i="1"/>
  <c r="F2721" i="1"/>
  <c r="I2723" i="1"/>
  <c r="F2725" i="1"/>
  <c r="I2727" i="1"/>
  <c r="F2729" i="1"/>
  <c r="I2731" i="1"/>
  <c r="F2733" i="1"/>
  <c r="I2735" i="1"/>
  <c r="F2737" i="1"/>
  <c r="I2739" i="1"/>
  <c r="F2741" i="1"/>
  <c r="I2743" i="1"/>
  <c r="F2745" i="1"/>
  <c r="I2747" i="1"/>
  <c r="F2749" i="1"/>
  <c r="I2751" i="1"/>
  <c r="F2753" i="1"/>
  <c r="I2755" i="1"/>
  <c r="F2757" i="1"/>
  <c r="I2759" i="1"/>
  <c r="F2761" i="1"/>
  <c r="I2763" i="1"/>
  <c r="F2765" i="1"/>
  <c r="I2767" i="1"/>
  <c r="F2769" i="1"/>
  <c r="I2771" i="1"/>
  <c r="F2773" i="1"/>
  <c r="I2775" i="1"/>
  <c r="F2777" i="1"/>
  <c r="I2779" i="1"/>
  <c r="F2781" i="1"/>
  <c r="I2783" i="1"/>
  <c r="F2785" i="1"/>
  <c r="I2787" i="1"/>
  <c r="F2789" i="1"/>
  <c r="I2791" i="1"/>
  <c r="F2793" i="1"/>
  <c r="I2795" i="1"/>
  <c r="F2797" i="1"/>
  <c r="I2799" i="1"/>
  <c r="F2801" i="1"/>
  <c r="I2803" i="1"/>
  <c r="F2805" i="1"/>
  <c r="I2807" i="1"/>
  <c r="F2809" i="1"/>
  <c r="I2811" i="1"/>
  <c r="F2813" i="1"/>
  <c r="I2815" i="1"/>
  <c r="F2817" i="1"/>
  <c r="I2819" i="1"/>
  <c r="F2821" i="1"/>
  <c r="I2823" i="1"/>
  <c r="F2825" i="1"/>
  <c r="I2827" i="1"/>
  <c r="F2829" i="1"/>
  <c r="I2831" i="1"/>
  <c r="F2833" i="1"/>
  <c r="I2835" i="1"/>
  <c r="F2837" i="1"/>
  <c r="I2839" i="1"/>
  <c r="F2841" i="1"/>
  <c r="I2843" i="1"/>
  <c r="F2845" i="1"/>
  <c r="I2847" i="1"/>
  <c r="F2849" i="1"/>
  <c r="I2851" i="1"/>
  <c r="F2853" i="1"/>
  <c r="I2855" i="1"/>
  <c r="F2857" i="1"/>
  <c r="I2859" i="1"/>
  <c r="F2861" i="1"/>
  <c r="I2863" i="1"/>
  <c r="F2866" i="1"/>
  <c r="F2870" i="1"/>
  <c r="F2874" i="1"/>
  <c r="F2878" i="1"/>
  <c r="F2882" i="1"/>
  <c r="F2886" i="1"/>
  <c r="F2890" i="1"/>
  <c r="F2894" i="1"/>
  <c r="F2898" i="1"/>
  <c r="I2904" i="1"/>
  <c r="F2906" i="1"/>
  <c r="K2920" i="1"/>
  <c r="I2922" i="1"/>
  <c r="F2922" i="1"/>
  <c r="K2936" i="1"/>
  <c r="I2938" i="1"/>
  <c r="F2938" i="1"/>
  <c r="K2952" i="1"/>
  <c r="I2954" i="1"/>
  <c r="F2954" i="1"/>
  <c r="H3026" i="1"/>
  <c r="K3026" i="1"/>
  <c r="H3042" i="1"/>
  <c r="H3058" i="1"/>
  <c r="K3058" i="1"/>
  <c r="H3074" i="1"/>
  <c r="H3090" i="1"/>
  <c r="K3090" i="1"/>
  <c r="H3106" i="1"/>
  <c r="K2903" i="1"/>
  <c r="I2905" i="1"/>
  <c r="K2907" i="1"/>
  <c r="I2909" i="1"/>
  <c r="K2911" i="1"/>
  <c r="I2913" i="1"/>
  <c r="K2915" i="1"/>
  <c r="I2917" i="1"/>
  <c r="K2919" i="1"/>
  <c r="I2921" i="1"/>
  <c r="K2923" i="1"/>
  <c r="I2925" i="1"/>
  <c r="K2927" i="1"/>
  <c r="I2929" i="1"/>
  <c r="K2931" i="1"/>
  <c r="I2933" i="1"/>
  <c r="K2935" i="1"/>
  <c r="I2937" i="1"/>
  <c r="K2939" i="1"/>
  <c r="I2941" i="1"/>
  <c r="K2943" i="1"/>
  <c r="I2945" i="1"/>
  <c r="K2947" i="1"/>
  <c r="I2949" i="1"/>
  <c r="K2951" i="1"/>
  <c r="I2953" i="1"/>
  <c r="K2955" i="1"/>
  <c r="I2957" i="1"/>
  <c r="K2959" i="1"/>
  <c r="I2961" i="1"/>
  <c r="K2963" i="1"/>
  <c r="I2965" i="1"/>
  <c r="I2968" i="1"/>
  <c r="I2972" i="1"/>
  <c r="I2976" i="1"/>
  <c r="I2980" i="1"/>
  <c r="I2984" i="1"/>
  <c r="I2988" i="1"/>
  <c r="I2992" i="1"/>
  <c r="I2996" i="1"/>
  <c r="I3000" i="1"/>
  <c r="I3004" i="1"/>
  <c r="I3008" i="1"/>
  <c r="I3012" i="1"/>
  <c r="I3016" i="1"/>
  <c r="I3020" i="1"/>
  <c r="H3023" i="1"/>
  <c r="I3024" i="1"/>
  <c r="H3027" i="1"/>
  <c r="I3028" i="1"/>
  <c r="H3031" i="1"/>
  <c r="I3032" i="1"/>
  <c r="H3035" i="1"/>
  <c r="I3036" i="1"/>
  <c r="H3039" i="1"/>
  <c r="I3040" i="1"/>
  <c r="H3043" i="1"/>
  <c r="I3044" i="1"/>
  <c r="H3047" i="1"/>
  <c r="I3048" i="1"/>
  <c r="H3051" i="1"/>
  <c r="I3052" i="1"/>
  <c r="H3055" i="1"/>
  <c r="I3056" i="1"/>
  <c r="H3059" i="1"/>
  <c r="I3060" i="1"/>
  <c r="H3063" i="1"/>
  <c r="I3064" i="1"/>
  <c r="H3067" i="1"/>
  <c r="I3068" i="1"/>
  <c r="H3071" i="1"/>
  <c r="I3072" i="1"/>
  <c r="H3075" i="1"/>
  <c r="I3076" i="1"/>
  <c r="H3079" i="1"/>
  <c r="I3080" i="1"/>
  <c r="H3083" i="1"/>
  <c r="I3084" i="1"/>
  <c r="H3087" i="1"/>
  <c r="I3088" i="1"/>
  <c r="H3091" i="1"/>
  <c r="I3092" i="1"/>
  <c r="H3095" i="1"/>
  <c r="I3096" i="1"/>
  <c r="H3099" i="1"/>
  <c r="I3100" i="1"/>
  <c r="H3103" i="1"/>
  <c r="I3104" i="1"/>
  <c r="H3107" i="1"/>
  <c r="I3108" i="1"/>
  <c r="H3111" i="1"/>
  <c r="I3112" i="1"/>
  <c r="H3115" i="1"/>
  <c r="I3116" i="1"/>
  <c r="K3118" i="1"/>
  <c r="K3123" i="1"/>
  <c r="K3328" i="1"/>
  <c r="K3340" i="1"/>
  <c r="K3348" i="1"/>
  <c r="K3356" i="1"/>
  <c r="K3364" i="1"/>
  <c r="I2908" i="1"/>
  <c r="I2912" i="1"/>
  <c r="I2916" i="1"/>
  <c r="I2920" i="1"/>
  <c r="I2924" i="1"/>
  <c r="I2928" i="1"/>
  <c r="I2932" i="1"/>
  <c r="I2936" i="1"/>
  <c r="I2940" i="1"/>
  <c r="I2944" i="1"/>
  <c r="I2948" i="1"/>
  <c r="I2952" i="1"/>
  <c r="I2956" i="1"/>
  <c r="I2960" i="1"/>
  <c r="I2964" i="1"/>
  <c r="K3110" i="1"/>
  <c r="K3114" i="1"/>
  <c r="H3122" i="1"/>
  <c r="K3122" i="1"/>
  <c r="K3324" i="1"/>
  <c r="H3342" i="1"/>
  <c r="K3342" i="1"/>
  <c r="H3350" i="1"/>
  <c r="K3350" i="1"/>
  <c r="H3358" i="1"/>
  <c r="K3358" i="1"/>
  <c r="H3366" i="1"/>
  <c r="K3366" i="1"/>
  <c r="I2867" i="1"/>
  <c r="I2871" i="1"/>
  <c r="I2875" i="1"/>
  <c r="I2879" i="1"/>
  <c r="I2883" i="1"/>
  <c r="I2887" i="1"/>
  <c r="I2891" i="1"/>
  <c r="I2895" i="1"/>
  <c r="I2899" i="1"/>
  <c r="F2901" i="1"/>
  <c r="I2903" i="1"/>
  <c r="F2905" i="1"/>
  <c r="I2907" i="1"/>
  <c r="F2909" i="1"/>
  <c r="I2911" i="1"/>
  <c r="F2913" i="1"/>
  <c r="I2915" i="1"/>
  <c r="F2917" i="1"/>
  <c r="I2919" i="1"/>
  <c r="F2921" i="1"/>
  <c r="I2923" i="1"/>
  <c r="F2925" i="1"/>
  <c r="I2927" i="1"/>
  <c r="F2929" i="1"/>
  <c r="I2931" i="1"/>
  <c r="F2933" i="1"/>
  <c r="I2935" i="1"/>
  <c r="F2937" i="1"/>
  <c r="I2939" i="1"/>
  <c r="F2941" i="1"/>
  <c r="I2943" i="1"/>
  <c r="F2945" i="1"/>
  <c r="I2947" i="1"/>
  <c r="F2949" i="1"/>
  <c r="I2951" i="1"/>
  <c r="F2953" i="1"/>
  <c r="I2955" i="1"/>
  <c r="F2957" i="1"/>
  <c r="I2959" i="1"/>
  <c r="F2961" i="1"/>
  <c r="I2963" i="1"/>
  <c r="F2965" i="1"/>
  <c r="F2968" i="1"/>
  <c r="I2969" i="1"/>
  <c r="F2969" i="1"/>
  <c r="F2972" i="1"/>
  <c r="I2973" i="1"/>
  <c r="F2973" i="1"/>
  <c r="F2976" i="1"/>
  <c r="I2977" i="1"/>
  <c r="F2977" i="1"/>
  <c r="F2980" i="1"/>
  <c r="I2981" i="1"/>
  <c r="F2981" i="1"/>
  <c r="F2984" i="1"/>
  <c r="I2985" i="1"/>
  <c r="F2985" i="1"/>
  <c r="F2988" i="1"/>
  <c r="I2989" i="1"/>
  <c r="F2989" i="1"/>
  <c r="F2992" i="1"/>
  <c r="I2993" i="1"/>
  <c r="F2993" i="1"/>
  <c r="F2996" i="1"/>
  <c r="I2997" i="1"/>
  <c r="F2997" i="1"/>
  <c r="F3000" i="1"/>
  <c r="I3001" i="1"/>
  <c r="F3001" i="1"/>
  <c r="F3004" i="1"/>
  <c r="I3005" i="1"/>
  <c r="F3005" i="1"/>
  <c r="F3008" i="1"/>
  <c r="I3009" i="1"/>
  <c r="F3009" i="1"/>
  <c r="F3012" i="1"/>
  <c r="I3013" i="1"/>
  <c r="F3013" i="1"/>
  <c r="F3016" i="1"/>
  <c r="I3017" i="1"/>
  <c r="F3017" i="1"/>
  <c r="F3020" i="1"/>
  <c r="I3021" i="1"/>
  <c r="F3021" i="1"/>
  <c r="F3024" i="1"/>
  <c r="I3025" i="1"/>
  <c r="F3025" i="1"/>
  <c r="F3028" i="1"/>
  <c r="I3029" i="1"/>
  <c r="F3029" i="1"/>
  <c r="F3032" i="1"/>
  <c r="I3033" i="1"/>
  <c r="F3033" i="1"/>
  <c r="F3036" i="1"/>
  <c r="I3037" i="1"/>
  <c r="F3037" i="1"/>
  <c r="F3040" i="1"/>
  <c r="I3041" i="1"/>
  <c r="F3041" i="1"/>
  <c r="F3044" i="1"/>
  <c r="I3045" i="1"/>
  <c r="F3045" i="1"/>
  <c r="F3048" i="1"/>
  <c r="I3049" i="1"/>
  <c r="F3049" i="1"/>
  <c r="F3052" i="1"/>
  <c r="I3053" i="1"/>
  <c r="F3053" i="1"/>
  <c r="F3056" i="1"/>
  <c r="I3057" i="1"/>
  <c r="F3057" i="1"/>
  <c r="F3060" i="1"/>
  <c r="I3061" i="1"/>
  <c r="F3061" i="1"/>
  <c r="F3064" i="1"/>
  <c r="I3065" i="1"/>
  <c r="F3065" i="1"/>
  <c r="F3068" i="1"/>
  <c r="I3069" i="1"/>
  <c r="F3069" i="1"/>
  <c r="F3072" i="1"/>
  <c r="I3073" i="1"/>
  <c r="F3073" i="1"/>
  <c r="F3076" i="1"/>
  <c r="I3077" i="1"/>
  <c r="F3077" i="1"/>
  <c r="F3080" i="1"/>
  <c r="I3081" i="1"/>
  <c r="F3081" i="1"/>
  <c r="F3084" i="1"/>
  <c r="I3085" i="1"/>
  <c r="F3085" i="1"/>
  <c r="F3088" i="1"/>
  <c r="I3089" i="1"/>
  <c r="F3089" i="1"/>
  <c r="F3092" i="1"/>
  <c r="I3093" i="1"/>
  <c r="F3093" i="1"/>
  <c r="F3096" i="1"/>
  <c r="I3097" i="1"/>
  <c r="F3097" i="1"/>
  <c r="F3100" i="1"/>
  <c r="I3101" i="1"/>
  <c r="F3101" i="1"/>
  <c r="F3104" i="1"/>
  <c r="I3105" i="1"/>
  <c r="F3105" i="1"/>
  <c r="F3108" i="1"/>
  <c r="I3109" i="1"/>
  <c r="F3109" i="1"/>
  <c r="I3113" i="1"/>
  <c r="F3113" i="1"/>
  <c r="I3117" i="1"/>
  <c r="F3117" i="1"/>
  <c r="I3120" i="1"/>
  <c r="F3120" i="1"/>
  <c r="I3121" i="1"/>
  <c r="F3121" i="1"/>
  <c r="I2966" i="1"/>
  <c r="I2970" i="1"/>
  <c r="I2974" i="1"/>
  <c r="I2978" i="1"/>
  <c r="I2982" i="1"/>
  <c r="I2986" i="1"/>
  <c r="I2990" i="1"/>
  <c r="I2994" i="1"/>
  <c r="I2998" i="1"/>
  <c r="I3002" i="1"/>
  <c r="I3006" i="1"/>
  <c r="I3010" i="1"/>
  <c r="I3014" i="1"/>
  <c r="I3018" i="1"/>
  <c r="I3022" i="1"/>
  <c r="I3026" i="1"/>
  <c r="I3030" i="1"/>
  <c r="I3034" i="1"/>
  <c r="I3038" i="1"/>
  <c r="I3042" i="1"/>
  <c r="I3046" i="1"/>
  <c r="I3050" i="1"/>
  <c r="I3054" i="1"/>
  <c r="I3058" i="1"/>
  <c r="I3062" i="1"/>
  <c r="I3066" i="1"/>
  <c r="I3070" i="1"/>
  <c r="I3074" i="1"/>
  <c r="I3078" i="1"/>
  <c r="I3082" i="1"/>
  <c r="I3086" i="1"/>
  <c r="I3090" i="1"/>
  <c r="I3094" i="1"/>
  <c r="I3098" i="1"/>
  <c r="I3102" i="1"/>
  <c r="I3106" i="1"/>
  <c r="I3110" i="1"/>
  <c r="I3114" i="1"/>
  <c r="K3332" i="1"/>
  <c r="H3338" i="1"/>
  <c r="K3338" i="1"/>
  <c r="H3346" i="1"/>
  <c r="K3346" i="1"/>
  <c r="H3354" i="1"/>
  <c r="K3354" i="1"/>
  <c r="H3362" i="1"/>
  <c r="K3362" i="1"/>
  <c r="I3125" i="1"/>
  <c r="K3127" i="1"/>
  <c r="I3129" i="1"/>
  <c r="K3131" i="1"/>
  <c r="I3133" i="1"/>
  <c r="K3135" i="1"/>
  <c r="I3137" i="1"/>
  <c r="K3139" i="1"/>
  <c r="I3141" i="1"/>
  <c r="K3143" i="1"/>
  <c r="I3145" i="1"/>
  <c r="K3147" i="1"/>
  <c r="I3149" i="1"/>
  <c r="K3151" i="1"/>
  <c r="I3153" i="1"/>
  <c r="K3155" i="1"/>
  <c r="I3157" i="1"/>
  <c r="K3159" i="1"/>
  <c r="I3161" i="1"/>
  <c r="K3163" i="1"/>
  <c r="I3165" i="1"/>
  <c r="K3167" i="1"/>
  <c r="I3169" i="1"/>
  <c r="K3171" i="1"/>
  <c r="I3173" i="1"/>
  <c r="K3175" i="1"/>
  <c r="I3177" i="1"/>
  <c r="K3179" i="1"/>
  <c r="I3181" i="1"/>
  <c r="K3183" i="1"/>
  <c r="I3185" i="1"/>
  <c r="K3187" i="1"/>
  <c r="I3189" i="1"/>
  <c r="K3191" i="1"/>
  <c r="I3193" i="1"/>
  <c r="K3195" i="1"/>
  <c r="I3197" i="1"/>
  <c r="K3199" i="1"/>
  <c r="I3201" i="1"/>
  <c r="K3203" i="1"/>
  <c r="I3205" i="1"/>
  <c r="K3207" i="1"/>
  <c r="I3209" i="1"/>
  <c r="K3211" i="1"/>
  <c r="I3213" i="1"/>
  <c r="K3215" i="1"/>
  <c r="I3217" i="1"/>
  <c r="K3219" i="1"/>
  <c r="I3221" i="1"/>
  <c r="K3223" i="1"/>
  <c r="I3225" i="1"/>
  <c r="K3227" i="1"/>
  <c r="I3229" i="1"/>
  <c r="K3231" i="1"/>
  <c r="I3233" i="1"/>
  <c r="K3235" i="1"/>
  <c r="I3237" i="1"/>
  <c r="K3239" i="1"/>
  <c r="I3241" i="1"/>
  <c r="K3243" i="1"/>
  <c r="I3245" i="1"/>
  <c r="K3247" i="1"/>
  <c r="I3249" i="1"/>
  <c r="K3251" i="1"/>
  <c r="I3253" i="1"/>
  <c r="K3255" i="1"/>
  <c r="I3257" i="1"/>
  <c r="K3259" i="1"/>
  <c r="I3261" i="1"/>
  <c r="K3263" i="1"/>
  <c r="I3265" i="1"/>
  <c r="K3267" i="1"/>
  <c r="I3269" i="1"/>
  <c r="K3271" i="1"/>
  <c r="I3273" i="1"/>
  <c r="K3275" i="1"/>
  <c r="I3277" i="1"/>
  <c r="K3279" i="1"/>
  <c r="I3281" i="1"/>
  <c r="K3283" i="1"/>
  <c r="I3285" i="1"/>
  <c r="K3287" i="1"/>
  <c r="I3289" i="1"/>
  <c r="K3291" i="1"/>
  <c r="I3293" i="1"/>
  <c r="K3295" i="1"/>
  <c r="I3297" i="1"/>
  <c r="K3299" i="1"/>
  <c r="I3301" i="1"/>
  <c r="K3303" i="1"/>
  <c r="I3305" i="1"/>
  <c r="K3307" i="1"/>
  <c r="I3309" i="1"/>
  <c r="K3311" i="1"/>
  <c r="I3313" i="1"/>
  <c r="K3315" i="1"/>
  <c r="I3317" i="1"/>
  <c r="K3319" i="1"/>
  <c r="I3321" i="1"/>
  <c r="K3323" i="1"/>
  <c r="I3325" i="1"/>
  <c r="K3327" i="1"/>
  <c r="I3329" i="1"/>
  <c r="K3331" i="1"/>
  <c r="I3333" i="1"/>
  <c r="K3335" i="1"/>
  <c r="I3337" i="1"/>
  <c r="K3339" i="1"/>
  <c r="I3341" i="1"/>
  <c r="K3343" i="1"/>
  <c r="I3345" i="1"/>
  <c r="K3347" i="1"/>
  <c r="I3349" i="1"/>
  <c r="K3351" i="1"/>
  <c r="I3353" i="1"/>
  <c r="K3355" i="1"/>
  <c r="I3357" i="1"/>
  <c r="K3359" i="1"/>
  <c r="I3361" i="1"/>
  <c r="K3363" i="1"/>
  <c r="I3365" i="1"/>
  <c r="K3367" i="1"/>
  <c r="I3369" i="1"/>
  <c r="K3371" i="1"/>
  <c r="I3373" i="1"/>
  <c r="I3411" i="1"/>
  <c r="I3412" i="1"/>
  <c r="I3413" i="1"/>
  <c r="I3414" i="1"/>
  <c r="I3415" i="1"/>
  <c r="I3416" i="1"/>
  <c r="I3417" i="1"/>
  <c r="I3418" i="1"/>
  <c r="I3419" i="1"/>
  <c r="I3420" i="1"/>
  <c r="I3421" i="1"/>
  <c r="I3422" i="1"/>
  <c r="I3423" i="1"/>
  <c r="I3424" i="1"/>
  <c r="I3425" i="1"/>
  <c r="I3426" i="1"/>
  <c r="I3427" i="1"/>
  <c r="I3428" i="1"/>
  <c r="I3429" i="1"/>
  <c r="I3430" i="1"/>
  <c r="I3431" i="1"/>
  <c r="I3432" i="1"/>
  <c r="I3433" i="1"/>
  <c r="I3434" i="1"/>
  <c r="I3435" i="1"/>
  <c r="I3436" i="1"/>
  <c r="I3437" i="1"/>
  <c r="I3438" i="1"/>
  <c r="I3439" i="1"/>
  <c r="I3440" i="1"/>
  <c r="I3441" i="1"/>
  <c r="I3442" i="1"/>
  <c r="I3443" i="1"/>
  <c r="I3444" i="1"/>
  <c r="I3445" i="1"/>
  <c r="I3446" i="1"/>
  <c r="I3447" i="1"/>
  <c r="I3448" i="1"/>
  <c r="I3449" i="1"/>
  <c r="I3450" i="1"/>
  <c r="I3451" i="1"/>
  <c r="I3452" i="1"/>
  <c r="I3453" i="1"/>
  <c r="I3454" i="1"/>
  <c r="I3455" i="1"/>
  <c r="I3456" i="1"/>
  <c r="I3457" i="1"/>
  <c r="I3458" i="1"/>
  <c r="I3459" i="1"/>
  <c r="I3460" i="1"/>
  <c r="I3461" i="1"/>
  <c r="I3462" i="1"/>
  <c r="I3463" i="1"/>
  <c r="I3464" i="1"/>
  <c r="I3465" i="1"/>
  <c r="I3466" i="1"/>
  <c r="I3467" i="1"/>
  <c r="I3468" i="1"/>
  <c r="I3469" i="1"/>
  <c r="I3470" i="1"/>
  <c r="I3471" i="1"/>
  <c r="I3472" i="1"/>
  <c r="I3473" i="1"/>
  <c r="I3474" i="1"/>
  <c r="I3475" i="1"/>
  <c r="I3476" i="1"/>
  <c r="I3477" i="1"/>
  <c r="I3478" i="1"/>
  <c r="I3479" i="1"/>
  <c r="I3480" i="1"/>
  <c r="I3481" i="1"/>
  <c r="I3482" i="1"/>
  <c r="I3483" i="1"/>
  <c r="I3484" i="1"/>
  <c r="I3485" i="1"/>
  <c r="I3486" i="1"/>
  <c r="I3487" i="1"/>
  <c r="I3489" i="1"/>
  <c r="I3491" i="1"/>
  <c r="I3493" i="1"/>
  <c r="I3495" i="1"/>
  <c r="I3124" i="1"/>
  <c r="K3126" i="1"/>
  <c r="I3128" i="1"/>
  <c r="K3130" i="1"/>
  <c r="I3132" i="1"/>
  <c r="K3134" i="1"/>
  <c r="I3136" i="1"/>
  <c r="K3138" i="1"/>
  <c r="I3140" i="1"/>
  <c r="K3142" i="1"/>
  <c r="I3144" i="1"/>
  <c r="K3146" i="1"/>
  <c r="I3148" i="1"/>
  <c r="K3150" i="1"/>
  <c r="I3152" i="1"/>
  <c r="K3154" i="1"/>
  <c r="I3156" i="1"/>
  <c r="K3158" i="1"/>
  <c r="I3160" i="1"/>
  <c r="K3162" i="1"/>
  <c r="I3164" i="1"/>
  <c r="K3166" i="1"/>
  <c r="I3168" i="1"/>
  <c r="K3170" i="1"/>
  <c r="I3172" i="1"/>
  <c r="K3174" i="1"/>
  <c r="I3176" i="1"/>
  <c r="K3178" i="1"/>
  <c r="I3180" i="1"/>
  <c r="K3182" i="1"/>
  <c r="I3184" i="1"/>
  <c r="K3186" i="1"/>
  <c r="I3188" i="1"/>
  <c r="K3190" i="1"/>
  <c r="I3192" i="1"/>
  <c r="K3194" i="1"/>
  <c r="I3196" i="1"/>
  <c r="K3198" i="1"/>
  <c r="I3200" i="1"/>
  <c r="K3202" i="1"/>
  <c r="I4060" i="1"/>
  <c r="I4088" i="1"/>
  <c r="I3517" i="1"/>
  <c r="I3513" i="1"/>
  <c r="I3509" i="1"/>
  <c r="I3505" i="1"/>
  <c r="I3520" i="1"/>
  <c r="I3516" i="1"/>
  <c r="I3512" i="1"/>
  <c r="I3508" i="1"/>
  <c r="I3504" i="1"/>
  <c r="I3500" i="1"/>
  <c r="I3496" i="1"/>
  <c r="I3492" i="1"/>
  <c r="I3488" i="1"/>
  <c r="I3204" i="1"/>
  <c r="I3519" i="1"/>
  <c r="I3515" i="1"/>
  <c r="I3511" i="1"/>
  <c r="I3507" i="1"/>
  <c r="I3503" i="1"/>
  <c r="I3499" i="1"/>
  <c r="I3518" i="1"/>
  <c r="I3514" i="1"/>
  <c r="I3510" i="1"/>
  <c r="I3506" i="1"/>
  <c r="I3502" i="1"/>
  <c r="I3498" i="1"/>
  <c r="I3494" i="1"/>
  <c r="I3490" i="1"/>
  <c r="K3206" i="1"/>
  <c r="I3208" i="1"/>
  <c r="K3210" i="1"/>
  <c r="I3212" i="1"/>
  <c r="K3214" i="1"/>
  <c r="I3216" i="1"/>
  <c r="K3218" i="1"/>
  <c r="I3220" i="1"/>
  <c r="K3222" i="1"/>
  <c r="I3224" i="1"/>
  <c r="K3226" i="1"/>
  <c r="I3228" i="1"/>
  <c r="K3230" i="1"/>
  <c r="I3232" i="1"/>
  <c r="K3234" i="1"/>
  <c r="I3236" i="1"/>
  <c r="K3238" i="1"/>
  <c r="I3240" i="1"/>
  <c r="K3242" i="1"/>
  <c r="I3244" i="1"/>
  <c r="K3246" i="1"/>
  <c r="I3248" i="1"/>
  <c r="K3250" i="1"/>
  <c r="I3252" i="1"/>
  <c r="K3254" i="1"/>
  <c r="I3256" i="1"/>
  <c r="K3258" i="1"/>
  <c r="I3260" i="1"/>
  <c r="K3262" i="1"/>
  <c r="I3264" i="1"/>
  <c r="K3266" i="1"/>
  <c r="I3268" i="1"/>
  <c r="K3270" i="1"/>
  <c r="I3272" i="1"/>
  <c r="K3274" i="1"/>
  <c r="I3276" i="1"/>
  <c r="K3278" i="1"/>
  <c r="I3280" i="1"/>
  <c r="K3282" i="1"/>
  <c r="I3284" i="1"/>
  <c r="K3286" i="1"/>
  <c r="I3288" i="1"/>
  <c r="K3290" i="1"/>
  <c r="I3292" i="1"/>
  <c r="K3294" i="1"/>
  <c r="I3296" i="1"/>
  <c r="K3298" i="1"/>
  <c r="I3300" i="1"/>
  <c r="K3302" i="1"/>
  <c r="I3304" i="1"/>
  <c r="K3306" i="1"/>
  <c r="I3308" i="1"/>
  <c r="K3310" i="1"/>
  <c r="I3312" i="1"/>
  <c r="K3314" i="1"/>
  <c r="I3316" i="1"/>
  <c r="H3316" i="1"/>
  <c r="K3318" i="1"/>
  <c r="I3320" i="1"/>
  <c r="H3320" i="1"/>
  <c r="K3322" i="1"/>
  <c r="I3324" i="1"/>
  <c r="H3324" i="1"/>
  <c r="K3326" i="1"/>
  <c r="I3328" i="1"/>
  <c r="H3328" i="1"/>
  <c r="K3330" i="1"/>
  <c r="I3332" i="1"/>
  <c r="H3332" i="1"/>
  <c r="K3334" i="1"/>
  <c r="I3336" i="1"/>
  <c r="H3336" i="1"/>
  <c r="I3340" i="1"/>
  <c r="H3340" i="1"/>
  <c r="I3344" i="1"/>
  <c r="H3344" i="1"/>
  <c r="I3348" i="1"/>
  <c r="H3348" i="1"/>
  <c r="I3352" i="1"/>
  <c r="H3352" i="1"/>
  <c r="I3356" i="1"/>
  <c r="H3356" i="1"/>
  <c r="I3360" i="1"/>
  <c r="H3360" i="1"/>
  <c r="I3364" i="1"/>
  <c r="H3364" i="1"/>
  <c r="I3368" i="1"/>
  <c r="H3368" i="1"/>
  <c r="K3370" i="1"/>
  <c r="I3372" i="1"/>
  <c r="I3375" i="1"/>
  <c r="K3376" i="1"/>
  <c r="I3377" i="1"/>
  <c r="I3379" i="1"/>
  <c r="I3381" i="1"/>
  <c r="I3383" i="1"/>
  <c r="K3384" i="1"/>
  <c r="I3385" i="1"/>
  <c r="I3387" i="1"/>
  <c r="I3389" i="1"/>
  <c r="I3391" i="1"/>
  <c r="K3392" i="1"/>
  <c r="I3393" i="1"/>
  <c r="I3395" i="1"/>
  <c r="I3397" i="1"/>
  <c r="I3399" i="1"/>
  <c r="K3400" i="1"/>
  <c r="I3401" i="1"/>
  <c r="I3403" i="1"/>
  <c r="I3405" i="1"/>
  <c r="I3407" i="1"/>
  <c r="K3408" i="1"/>
  <c r="I3409" i="1"/>
  <c r="K3411" i="1"/>
  <c r="H3411" i="1"/>
  <c r="H3412" i="1"/>
  <c r="K3412" i="1"/>
  <c r="K3413" i="1"/>
  <c r="H3413" i="1"/>
  <c r="H3414" i="1"/>
  <c r="K3414" i="1"/>
  <c r="K3415" i="1"/>
  <c r="H3415" i="1"/>
  <c r="H3416" i="1"/>
  <c r="K3416" i="1"/>
  <c r="K3417" i="1"/>
  <c r="H3417" i="1"/>
  <c r="H3418" i="1"/>
  <c r="K3418" i="1"/>
  <c r="K3419" i="1"/>
  <c r="H3419" i="1"/>
  <c r="H3420" i="1"/>
  <c r="K3420" i="1"/>
  <c r="K3421" i="1"/>
  <c r="H3421" i="1"/>
  <c r="H3422" i="1"/>
  <c r="K3422" i="1"/>
  <c r="K3423" i="1"/>
  <c r="H3423" i="1"/>
  <c r="H3424" i="1"/>
  <c r="K3424" i="1"/>
  <c r="K3425" i="1"/>
  <c r="H3425" i="1"/>
  <c r="H3426" i="1"/>
  <c r="K3426" i="1"/>
  <c r="K3427" i="1"/>
  <c r="H3427" i="1"/>
  <c r="H3428" i="1"/>
  <c r="K3428" i="1"/>
  <c r="K3429" i="1"/>
  <c r="H3429" i="1"/>
  <c r="H3430" i="1"/>
  <c r="K3430" i="1"/>
  <c r="K3431" i="1"/>
  <c r="H3431" i="1"/>
  <c r="H3432" i="1"/>
  <c r="K3432" i="1"/>
  <c r="K3433" i="1"/>
  <c r="H3433" i="1"/>
  <c r="H3434" i="1"/>
  <c r="K3434" i="1"/>
  <c r="K3435" i="1"/>
  <c r="H3435" i="1"/>
  <c r="H3436" i="1"/>
  <c r="K3436" i="1"/>
  <c r="K3437" i="1"/>
  <c r="H3437" i="1"/>
  <c r="H3438" i="1"/>
  <c r="K3438" i="1"/>
  <c r="K3439" i="1"/>
  <c r="H3439" i="1"/>
  <c r="H3440" i="1"/>
  <c r="K3440" i="1"/>
  <c r="K3441" i="1"/>
  <c r="H3441" i="1"/>
  <c r="H3442" i="1"/>
  <c r="K3442" i="1"/>
  <c r="K3443" i="1"/>
  <c r="H3443" i="1"/>
  <c r="H3444" i="1"/>
  <c r="K3444" i="1"/>
  <c r="K3445" i="1"/>
  <c r="H3445" i="1"/>
  <c r="H3446" i="1"/>
  <c r="K3446" i="1"/>
  <c r="K3447" i="1"/>
  <c r="H3447" i="1"/>
  <c r="H3448" i="1"/>
  <c r="K3448" i="1"/>
  <c r="K3449" i="1"/>
  <c r="H3449" i="1"/>
  <c r="H3450" i="1"/>
  <c r="K3450" i="1"/>
  <c r="K3451" i="1"/>
  <c r="H3451" i="1"/>
  <c r="H3452" i="1"/>
  <c r="K3452" i="1"/>
  <c r="K3453" i="1"/>
  <c r="H3453" i="1"/>
  <c r="H3454" i="1"/>
  <c r="K3454" i="1" s="1"/>
  <c r="K3455" i="1"/>
  <c r="H3455" i="1"/>
  <c r="H3456" i="1"/>
  <c r="K3456" i="1" s="1"/>
  <c r="K3457" i="1"/>
  <c r="H3457" i="1"/>
  <c r="H3458" i="1"/>
  <c r="K3458" i="1" s="1"/>
  <c r="K3459" i="1"/>
  <c r="H3459" i="1"/>
  <c r="H3460" i="1"/>
  <c r="K3460" i="1" s="1"/>
  <c r="K3461" i="1"/>
  <c r="H3461" i="1"/>
  <c r="H3462" i="1"/>
  <c r="K3462" i="1" s="1"/>
  <c r="K3463" i="1"/>
  <c r="H3463" i="1"/>
  <c r="H3464" i="1"/>
  <c r="K3464" i="1" s="1"/>
  <c r="K3465" i="1"/>
  <c r="H3465" i="1"/>
  <c r="H3466" i="1"/>
  <c r="K3466" i="1" s="1"/>
  <c r="K3467" i="1"/>
  <c r="H3467" i="1"/>
  <c r="H3468" i="1"/>
  <c r="K3468" i="1" s="1"/>
  <c r="K3469" i="1"/>
  <c r="H3469" i="1"/>
  <c r="H3470" i="1"/>
  <c r="K3470" i="1" s="1"/>
  <c r="K3471" i="1"/>
  <c r="H3471" i="1"/>
  <c r="H3472" i="1"/>
  <c r="K3472" i="1" s="1"/>
  <c r="K3473" i="1"/>
  <c r="H3473" i="1"/>
  <c r="H3474" i="1"/>
  <c r="K3474" i="1" s="1"/>
  <c r="K3475" i="1"/>
  <c r="H3475" i="1"/>
  <c r="H3476" i="1"/>
  <c r="K3476" i="1" s="1"/>
  <c r="K3477" i="1"/>
  <c r="H3477" i="1"/>
  <c r="H3478" i="1"/>
  <c r="K3478" i="1" s="1"/>
  <c r="K3479" i="1"/>
  <c r="H3479" i="1"/>
  <c r="H3480" i="1"/>
  <c r="K3480" i="1" s="1"/>
  <c r="K3481" i="1"/>
  <c r="H3481" i="1"/>
  <c r="H3482" i="1"/>
  <c r="K3482" i="1" s="1"/>
  <c r="K3483" i="1"/>
  <c r="H3483" i="1"/>
  <c r="H3484" i="1"/>
  <c r="K3484" i="1" s="1"/>
  <c r="K3485" i="1"/>
  <c r="H3485" i="1"/>
  <c r="H3486" i="1"/>
  <c r="K3486" i="1" s="1"/>
  <c r="K3487" i="1"/>
  <c r="H3487" i="1"/>
  <c r="H3488" i="1"/>
  <c r="I2967" i="1"/>
  <c r="I2971" i="1"/>
  <c r="I2975" i="1"/>
  <c r="I2979" i="1"/>
  <c r="I2983" i="1"/>
  <c r="I2987" i="1"/>
  <c r="I2991" i="1"/>
  <c r="I2995" i="1"/>
  <c r="I2999" i="1"/>
  <c r="I3003" i="1"/>
  <c r="I3007" i="1"/>
  <c r="I3011" i="1"/>
  <c r="I3015" i="1"/>
  <c r="I3019" i="1"/>
  <c r="I3023" i="1"/>
  <c r="I3027" i="1"/>
  <c r="I3031" i="1"/>
  <c r="I3035" i="1"/>
  <c r="I3039" i="1"/>
  <c r="I3043" i="1"/>
  <c r="I3047" i="1"/>
  <c r="I3051" i="1"/>
  <c r="I3055" i="1"/>
  <c r="I3059" i="1"/>
  <c r="I3063" i="1"/>
  <c r="I3067" i="1"/>
  <c r="I3071" i="1"/>
  <c r="I3075" i="1"/>
  <c r="I3079" i="1"/>
  <c r="I3083" i="1"/>
  <c r="I3087" i="1"/>
  <c r="I3091" i="1"/>
  <c r="I3095" i="1"/>
  <c r="I3099" i="1"/>
  <c r="I3103" i="1"/>
  <c r="I3107" i="1"/>
  <c r="I3111" i="1"/>
  <c r="I3115" i="1"/>
  <c r="I3119" i="1"/>
  <c r="I3123" i="1"/>
  <c r="F3125" i="1"/>
  <c r="I3127" i="1"/>
  <c r="F3129" i="1"/>
  <c r="I3131" i="1"/>
  <c r="F3133" i="1"/>
  <c r="I3135" i="1"/>
  <c r="F3137" i="1"/>
  <c r="I3139" i="1"/>
  <c r="F3141" i="1"/>
  <c r="I3143" i="1"/>
  <c r="F3145" i="1"/>
  <c r="I3147" i="1"/>
  <c r="F3149" i="1"/>
  <c r="I3151" i="1"/>
  <c r="F3153" i="1"/>
  <c r="I3155" i="1"/>
  <c r="F3157" i="1"/>
  <c r="I3159" i="1"/>
  <c r="F3161" i="1"/>
  <c r="I3163" i="1"/>
  <c r="F3165" i="1"/>
  <c r="I3167" i="1"/>
  <c r="F3169" i="1"/>
  <c r="I3171" i="1"/>
  <c r="F3173" i="1"/>
  <c r="I3175" i="1"/>
  <c r="F3177" i="1"/>
  <c r="I3179" i="1"/>
  <c r="F3181" i="1"/>
  <c r="I3183" i="1"/>
  <c r="F3185" i="1"/>
  <c r="I3187" i="1"/>
  <c r="F3189" i="1"/>
  <c r="I3191" i="1"/>
  <c r="F3193" i="1"/>
  <c r="I3195" i="1"/>
  <c r="F3197" i="1"/>
  <c r="I3199" i="1"/>
  <c r="F3201" i="1"/>
  <c r="I3203" i="1"/>
  <c r="F3205" i="1"/>
  <c r="I3207" i="1"/>
  <c r="F3209" i="1"/>
  <c r="I3211" i="1"/>
  <c r="F3213" i="1"/>
  <c r="I3215" i="1"/>
  <c r="F3217" i="1"/>
  <c r="I3219" i="1"/>
  <c r="F3221" i="1"/>
  <c r="I3223" i="1"/>
  <c r="F3225" i="1"/>
  <c r="I3227" i="1"/>
  <c r="F3229" i="1"/>
  <c r="I3231" i="1"/>
  <c r="F3233" i="1"/>
  <c r="I3235" i="1"/>
  <c r="F3237" i="1"/>
  <c r="I3239" i="1"/>
  <c r="F3241" i="1"/>
  <c r="I3243" i="1"/>
  <c r="F3245" i="1"/>
  <c r="I3247" i="1"/>
  <c r="F3249" i="1"/>
  <c r="I3251" i="1"/>
  <c r="F3253" i="1"/>
  <c r="I3255" i="1"/>
  <c r="F3257" i="1"/>
  <c r="I3259" i="1"/>
  <c r="F3261" i="1"/>
  <c r="I3263" i="1"/>
  <c r="F3265" i="1"/>
  <c r="I3267" i="1"/>
  <c r="F3269" i="1"/>
  <c r="I3271" i="1"/>
  <c r="F3273" i="1"/>
  <c r="I3275" i="1"/>
  <c r="F3277" i="1"/>
  <c r="I3279" i="1"/>
  <c r="F3281" i="1"/>
  <c r="I3283" i="1"/>
  <c r="F3285" i="1"/>
  <c r="I3287" i="1"/>
  <c r="F3289" i="1"/>
  <c r="I3291" i="1"/>
  <c r="F3293" i="1"/>
  <c r="I3295" i="1"/>
  <c r="F3297" i="1"/>
  <c r="I3299" i="1"/>
  <c r="F3301" i="1"/>
  <c r="I3303" i="1"/>
  <c r="F3305" i="1"/>
  <c r="I3307" i="1"/>
  <c r="F3309" i="1"/>
  <c r="I3311" i="1"/>
  <c r="F3313" i="1"/>
  <c r="I3315" i="1"/>
  <c r="F3317" i="1"/>
  <c r="I3319" i="1"/>
  <c r="F3321" i="1"/>
  <c r="I3323" i="1"/>
  <c r="F3325" i="1"/>
  <c r="I3327" i="1"/>
  <c r="F3329" i="1"/>
  <c r="I3331" i="1"/>
  <c r="F3333" i="1"/>
  <c r="I3335" i="1"/>
  <c r="F3337" i="1"/>
  <c r="I3339" i="1"/>
  <c r="F3341" i="1"/>
  <c r="I3343" i="1"/>
  <c r="F3345" i="1"/>
  <c r="I3347" i="1"/>
  <c r="F3349" i="1"/>
  <c r="I3351" i="1"/>
  <c r="F3353" i="1"/>
  <c r="I3355" i="1"/>
  <c r="F3357" i="1"/>
  <c r="I3359" i="1"/>
  <c r="F3361" i="1"/>
  <c r="I3363" i="1"/>
  <c r="F3365" i="1"/>
  <c r="I3367" i="1"/>
  <c r="F3369" i="1"/>
  <c r="I3371" i="1"/>
  <c r="F3373" i="1"/>
  <c r="H3491" i="1"/>
  <c r="H3493" i="1"/>
  <c r="K3493" i="1" s="1"/>
  <c r="H3495" i="1"/>
  <c r="H3497" i="1"/>
  <c r="K3497" i="1" s="1"/>
  <c r="H3499" i="1"/>
  <c r="I3118" i="1"/>
  <c r="I3122" i="1"/>
  <c r="F3124" i="1"/>
  <c r="I3126" i="1"/>
  <c r="F3128" i="1"/>
  <c r="I3130" i="1"/>
  <c r="F3132" i="1"/>
  <c r="I3134" i="1"/>
  <c r="F3136" i="1"/>
  <c r="I3138" i="1"/>
  <c r="F3140" i="1"/>
  <c r="I3142" i="1"/>
  <c r="F3144" i="1"/>
  <c r="I3146" i="1"/>
  <c r="F3148" i="1"/>
  <c r="I3150" i="1"/>
  <c r="F3152" i="1"/>
  <c r="I3154" i="1"/>
  <c r="F3156" i="1"/>
  <c r="I3158" i="1"/>
  <c r="F3160" i="1"/>
  <c r="I3162" i="1"/>
  <c r="F3164" i="1"/>
  <c r="I3166" i="1"/>
  <c r="F3168" i="1"/>
  <c r="I3170" i="1"/>
  <c r="F3172" i="1"/>
  <c r="I3174" i="1"/>
  <c r="F3176" i="1"/>
  <c r="I3178" i="1"/>
  <c r="F3180" i="1"/>
  <c r="I3182" i="1"/>
  <c r="F3184" i="1"/>
  <c r="I3186" i="1"/>
  <c r="F3188" i="1"/>
  <c r="I3190" i="1"/>
  <c r="F3192" i="1"/>
  <c r="I3194" i="1"/>
  <c r="F3196" i="1"/>
  <c r="I3198" i="1"/>
  <c r="F3200" i="1"/>
  <c r="I3202" i="1"/>
  <c r="F3204" i="1"/>
  <c r="I3206" i="1"/>
  <c r="F3208" i="1"/>
  <c r="I3210" i="1"/>
  <c r="F3212" i="1"/>
  <c r="I3214" i="1"/>
  <c r="F3216" i="1"/>
  <c r="I3218" i="1"/>
  <c r="F3220" i="1"/>
  <c r="I3222" i="1"/>
  <c r="F3224" i="1"/>
  <c r="I3226" i="1"/>
  <c r="F3228" i="1"/>
  <c r="I3230" i="1"/>
  <c r="F3232" i="1"/>
  <c r="I3234" i="1"/>
  <c r="F3236" i="1"/>
  <c r="I3238" i="1"/>
  <c r="F3240" i="1"/>
  <c r="I3242" i="1"/>
  <c r="F3244" i="1"/>
  <c r="I3246" i="1"/>
  <c r="F3248" i="1"/>
  <c r="I3250" i="1"/>
  <c r="F3252" i="1"/>
  <c r="I3254" i="1"/>
  <c r="F3256" i="1"/>
  <c r="I3258" i="1"/>
  <c r="F3260" i="1"/>
  <c r="I3262" i="1"/>
  <c r="F3264" i="1"/>
  <c r="I3266" i="1"/>
  <c r="F3268" i="1"/>
  <c r="I3270" i="1"/>
  <c r="F3272" i="1"/>
  <c r="I3274" i="1"/>
  <c r="F3276" i="1"/>
  <c r="I3278" i="1"/>
  <c r="F3280" i="1"/>
  <c r="I3282" i="1"/>
  <c r="F3284" i="1"/>
  <c r="I3286" i="1"/>
  <c r="F3288" i="1"/>
  <c r="I3290" i="1"/>
  <c r="F3292" i="1"/>
  <c r="I3294" i="1"/>
  <c r="F3296" i="1"/>
  <c r="I3298" i="1"/>
  <c r="F3300" i="1"/>
  <c r="I3302" i="1"/>
  <c r="F3304" i="1"/>
  <c r="I3306" i="1"/>
  <c r="F3308" i="1"/>
  <c r="I3310" i="1"/>
  <c r="F3312" i="1"/>
  <c r="I3314" i="1"/>
  <c r="I3318" i="1"/>
  <c r="I3322" i="1"/>
  <c r="I3326" i="1"/>
  <c r="I3330" i="1"/>
  <c r="I3334" i="1"/>
  <c r="I3338" i="1"/>
  <c r="I3342" i="1"/>
  <c r="I3346" i="1"/>
  <c r="I3350" i="1"/>
  <c r="I3354" i="1"/>
  <c r="I3358" i="1"/>
  <c r="I3362" i="1"/>
  <c r="I3366" i="1"/>
  <c r="I3370" i="1"/>
  <c r="F3372" i="1"/>
  <c r="I3374" i="1"/>
  <c r="H3374" i="1"/>
  <c r="F3375" i="1"/>
  <c r="I3376" i="1"/>
  <c r="H3376" i="1"/>
  <c r="F3377" i="1"/>
  <c r="I3378" i="1"/>
  <c r="H3378" i="1"/>
  <c r="K3378" i="1" s="1"/>
  <c r="F3379" i="1"/>
  <c r="I3380" i="1"/>
  <c r="H3380" i="1"/>
  <c r="F3381" i="1"/>
  <c r="I3382" i="1"/>
  <c r="H3382" i="1"/>
  <c r="F3383" i="1"/>
  <c r="I3384" i="1"/>
  <c r="H3384" i="1"/>
  <c r="F3385" i="1"/>
  <c r="I3386" i="1"/>
  <c r="H3386" i="1"/>
  <c r="K3386" i="1" s="1"/>
  <c r="F3387" i="1"/>
  <c r="I3388" i="1"/>
  <c r="H3388" i="1"/>
  <c r="F3389" i="1"/>
  <c r="I3390" i="1"/>
  <c r="H3390" i="1"/>
  <c r="F3391" i="1"/>
  <c r="I3392" i="1"/>
  <c r="H3392" i="1"/>
  <c r="F3393" i="1"/>
  <c r="I3394" i="1"/>
  <c r="H3394" i="1"/>
  <c r="K3394" i="1" s="1"/>
  <c r="F3395" i="1"/>
  <c r="I3396" i="1"/>
  <c r="H3396" i="1"/>
  <c r="F3397" i="1"/>
  <c r="I3398" i="1"/>
  <c r="H3398" i="1"/>
  <c r="F3399" i="1"/>
  <c r="I3400" i="1"/>
  <c r="H3400" i="1"/>
  <c r="F3401" i="1"/>
  <c r="I3402" i="1"/>
  <c r="H3402" i="1"/>
  <c r="K3402" i="1" s="1"/>
  <c r="F3403" i="1"/>
  <c r="I3404" i="1"/>
  <c r="H3404" i="1"/>
  <c r="F3405" i="1"/>
  <c r="I3406" i="1"/>
  <c r="H3406" i="1"/>
  <c r="F3407" i="1"/>
  <c r="I3408" i="1"/>
  <c r="H3408" i="1"/>
  <c r="F3409" i="1"/>
  <c r="I3410" i="1"/>
  <c r="H3410" i="1"/>
  <c r="K3410" i="1" s="1"/>
  <c r="I3501" i="1"/>
  <c r="F3489" i="1"/>
  <c r="H3492" i="1"/>
  <c r="H3496" i="1"/>
  <c r="H3500" i="1"/>
  <c r="K3501" i="1"/>
  <c r="H3504" i="1"/>
  <c r="K3505" i="1"/>
  <c r="H3508" i="1"/>
  <c r="K3509" i="1"/>
  <c r="H3512" i="1"/>
  <c r="K3513" i="1"/>
  <c r="H3516" i="1"/>
  <c r="K3517" i="1"/>
  <c r="H3520" i="1"/>
  <c r="I3555" i="1"/>
  <c r="H3490" i="1"/>
  <c r="H3494" i="1"/>
  <c r="H3498" i="1"/>
  <c r="H3502" i="1"/>
  <c r="K3503" i="1"/>
  <c r="H3506" i="1"/>
  <c r="K3507" i="1"/>
  <c r="H3510" i="1"/>
  <c r="K3511" i="1"/>
  <c r="H3514" i="1"/>
  <c r="K3515" i="1"/>
  <c r="H3518" i="1"/>
  <c r="K3519" i="1"/>
  <c r="I3521" i="1"/>
  <c r="I3522" i="1"/>
  <c r="I3523" i="1"/>
  <c r="I3524" i="1"/>
  <c r="I3525" i="1"/>
  <c r="I3526" i="1"/>
  <c r="I3527" i="1"/>
  <c r="I3528" i="1"/>
  <c r="I3529" i="1"/>
  <c r="I3530" i="1"/>
  <c r="I3531" i="1"/>
  <c r="I3532" i="1"/>
  <c r="I3533" i="1"/>
  <c r="I3534" i="1"/>
  <c r="I3535" i="1"/>
  <c r="I3536" i="1"/>
  <c r="I3537" i="1"/>
  <c r="I3538" i="1"/>
  <c r="I3539" i="1"/>
  <c r="I3540" i="1"/>
  <c r="I3541" i="1"/>
  <c r="I3542" i="1"/>
  <c r="I3543" i="1"/>
  <c r="I3544" i="1"/>
  <c r="I3545" i="1"/>
  <c r="I3546" i="1"/>
  <c r="I3547" i="1"/>
  <c r="I3548" i="1"/>
  <c r="I3549" i="1"/>
  <c r="I3550" i="1"/>
  <c r="I3551" i="1"/>
  <c r="I3552" i="1"/>
  <c r="I3553" i="1"/>
  <c r="K3555" i="1"/>
  <c r="H3555" i="1"/>
  <c r="H3521" i="1"/>
  <c r="K3521" i="1" s="1"/>
  <c r="H3522" i="1"/>
  <c r="K3522" i="1" s="1"/>
  <c r="H3523" i="1"/>
  <c r="H3524" i="1"/>
  <c r="K3524" i="1" s="1"/>
  <c r="H3525" i="1"/>
  <c r="H3526" i="1"/>
  <c r="K3526" i="1" s="1"/>
  <c r="K3527" i="1"/>
  <c r="H3527" i="1"/>
  <c r="H3528" i="1"/>
  <c r="K3528" i="1" s="1"/>
  <c r="H3529" i="1"/>
  <c r="K3529" i="1" s="1"/>
  <c r="H3530" i="1"/>
  <c r="K3530" i="1" s="1"/>
  <c r="H3531" i="1"/>
  <c r="H3532" i="1"/>
  <c r="K3532" i="1" s="1"/>
  <c r="H3533" i="1"/>
  <c r="H3534" i="1"/>
  <c r="K3534" i="1" s="1"/>
  <c r="K3535" i="1"/>
  <c r="H3535" i="1"/>
  <c r="H3536" i="1"/>
  <c r="K3536" i="1" s="1"/>
  <c r="H3537" i="1"/>
  <c r="K3537" i="1" s="1"/>
  <c r="H3538" i="1"/>
  <c r="K3538" i="1" s="1"/>
  <c r="H3539" i="1"/>
  <c r="H3540" i="1"/>
  <c r="K3540" i="1" s="1"/>
  <c r="H3541" i="1"/>
  <c r="H3542" i="1"/>
  <c r="K3542" i="1" s="1"/>
  <c r="K3543" i="1"/>
  <c r="H3543" i="1"/>
  <c r="H3544" i="1"/>
  <c r="K3544" i="1" s="1"/>
  <c r="H3545" i="1"/>
  <c r="K3545" i="1" s="1"/>
  <c r="H3546" i="1"/>
  <c r="K3546" i="1" s="1"/>
  <c r="H3547" i="1"/>
  <c r="H3548" i="1"/>
  <c r="K3548" i="1" s="1"/>
  <c r="H3549" i="1"/>
  <c r="H3550" i="1"/>
  <c r="K3550" i="1" s="1"/>
  <c r="K3551" i="1"/>
  <c r="H3551" i="1"/>
  <c r="H3552" i="1"/>
  <c r="K3552" i="1" s="1"/>
  <c r="H3553" i="1"/>
  <c r="K3553" i="1" s="1"/>
  <c r="H3554" i="1"/>
  <c r="K3554" i="1"/>
  <c r="H3557" i="1"/>
  <c r="H3559" i="1"/>
  <c r="K3559" i="1" s="1"/>
  <c r="I3615" i="1"/>
  <c r="F3615" i="1"/>
  <c r="H3616" i="1"/>
  <c r="H3730" i="1"/>
  <c r="K3730" i="1" s="1"/>
  <c r="H3746" i="1"/>
  <c r="K3746" i="1" s="1"/>
  <c r="H3752" i="1"/>
  <c r="K3752" i="1"/>
  <c r="K3754" i="1"/>
  <c r="H3768" i="1"/>
  <c r="K3768" i="1" s="1"/>
  <c r="K3770" i="1"/>
  <c r="K3772" i="1"/>
  <c r="H3784" i="1"/>
  <c r="K3784" i="1" s="1"/>
  <c r="K3786" i="1"/>
  <c r="I3557" i="1"/>
  <c r="I3559" i="1"/>
  <c r="I3561" i="1"/>
  <c r="I3563" i="1"/>
  <c r="I3565" i="1"/>
  <c r="I3567" i="1"/>
  <c r="I3569" i="1"/>
  <c r="I3571" i="1"/>
  <c r="I3573" i="1"/>
  <c r="I3575" i="1"/>
  <c r="I3577" i="1"/>
  <c r="I3579" i="1"/>
  <c r="I3581" i="1"/>
  <c r="I3583" i="1"/>
  <c r="I3585" i="1"/>
  <c r="I3587" i="1"/>
  <c r="F3589" i="1"/>
  <c r="I3589" i="1"/>
  <c r="F3591" i="1"/>
  <c r="I3591" i="1"/>
  <c r="F3593" i="1"/>
  <c r="I3593" i="1"/>
  <c r="F3595" i="1"/>
  <c r="I3595" i="1"/>
  <c r="F3597" i="1"/>
  <c r="I3597" i="1"/>
  <c r="F3599" i="1"/>
  <c r="I3599" i="1"/>
  <c r="F3601" i="1"/>
  <c r="I3601" i="1"/>
  <c r="F3603" i="1"/>
  <c r="I3619" i="1"/>
  <c r="F3619" i="1"/>
  <c r="H3620" i="1"/>
  <c r="H3624" i="1"/>
  <c r="K3624" i="1"/>
  <c r="H3632" i="1"/>
  <c r="H3640" i="1"/>
  <c r="K3640" i="1"/>
  <c r="H3648" i="1"/>
  <c r="H3656" i="1"/>
  <c r="K3656" i="1"/>
  <c r="H3664" i="1"/>
  <c r="H3672" i="1"/>
  <c r="K3672" i="1"/>
  <c r="H3680" i="1"/>
  <c r="H3688" i="1"/>
  <c r="K3688" i="1"/>
  <c r="H3696" i="1"/>
  <c r="K3696" i="1"/>
  <c r="H3704" i="1"/>
  <c r="K3704" i="1"/>
  <c r="H3712" i="1"/>
  <c r="K3712" i="1"/>
  <c r="H3720" i="1"/>
  <c r="K3720" i="1"/>
  <c r="K3724" i="1"/>
  <c r="H3736" i="1"/>
  <c r="K3736" i="1" s="1"/>
  <c r="K3738" i="1"/>
  <c r="K3740" i="1"/>
  <c r="H3758" i="1"/>
  <c r="H3774" i="1"/>
  <c r="K3790" i="1"/>
  <c r="H3790" i="1"/>
  <c r="H3604" i="1"/>
  <c r="I3607" i="1"/>
  <c r="F3607" i="1"/>
  <c r="H3608" i="1"/>
  <c r="K3742" i="1"/>
  <c r="H3742" i="1"/>
  <c r="K3760" i="1"/>
  <c r="K3776" i="1"/>
  <c r="K3792" i="1"/>
  <c r="I3554" i="1"/>
  <c r="F3556" i="1"/>
  <c r="I3556" i="1"/>
  <c r="F3558" i="1"/>
  <c r="I3558" i="1"/>
  <c r="F3560" i="1"/>
  <c r="I3560" i="1"/>
  <c r="F3562" i="1"/>
  <c r="I3562" i="1"/>
  <c r="F3564" i="1"/>
  <c r="I3564" i="1"/>
  <c r="F3566" i="1"/>
  <c r="I3566" i="1"/>
  <c r="F3568" i="1"/>
  <c r="I3568" i="1"/>
  <c r="F3570" i="1"/>
  <c r="I3570" i="1"/>
  <c r="F3572" i="1"/>
  <c r="I3572" i="1"/>
  <c r="F3574" i="1"/>
  <c r="I3574" i="1"/>
  <c r="F3576" i="1"/>
  <c r="I3576" i="1"/>
  <c r="F3578" i="1"/>
  <c r="I3578" i="1"/>
  <c r="F3580" i="1"/>
  <c r="I3580" i="1"/>
  <c r="F3582" i="1"/>
  <c r="I3582" i="1"/>
  <c r="F3584" i="1"/>
  <c r="I3584" i="1"/>
  <c r="F3586" i="1"/>
  <c r="I3586" i="1"/>
  <c r="F3588" i="1"/>
  <c r="I3588" i="1"/>
  <c r="F3590" i="1"/>
  <c r="I3590" i="1"/>
  <c r="F3592" i="1"/>
  <c r="I3592" i="1"/>
  <c r="F3594" i="1"/>
  <c r="I3594" i="1"/>
  <c r="F3596" i="1"/>
  <c r="I3596" i="1"/>
  <c r="F3598" i="1"/>
  <c r="I3598" i="1"/>
  <c r="F3600" i="1"/>
  <c r="I3600" i="1"/>
  <c r="F3602" i="1"/>
  <c r="I3602" i="1"/>
  <c r="H3605" i="1"/>
  <c r="I3611" i="1"/>
  <c r="F3611" i="1"/>
  <c r="H3612" i="1"/>
  <c r="H3628" i="1"/>
  <c r="H3636" i="1"/>
  <c r="K3636" i="1"/>
  <c r="H3644" i="1"/>
  <c r="H3652" i="1"/>
  <c r="K3652" i="1"/>
  <c r="H3660" i="1"/>
  <c r="H3668" i="1"/>
  <c r="K3668" i="1" s="1"/>
  <c r="H3676" i="1"/>
  <c r="H3684" i="1"/>
  <c r="K3684" i="1"/>
  <c r="H3692" i="1"/>
  <c r="H3700" i="1"/>
  <c r="K3700" i="1"/>
  <c r="H3708" i="1"/>
  <c r="H3716" i="1"/>
  <c r="K3716" i="1"/>
  <c r="K3728" i="1"/>
  <c r="K3744" i="1"/>
  <c r="K3748" i="1"/>
  <c r="H3748" i="1"/>
  <c r="H3762" i="1"/>
  <c r="K3762" i="1"/>
  <c r="H3778" i="1"/>
  <c r="H3794" i="1"/>
  <c r="K3794" i="1" s="1"/>
  <c r="I3623" i="1"/>
  <c r="K3625" i="1"/>
  <c r="I3627" i="1"/>
  <c r="K3629" i="1"/>
  <c r="I3631" i="1"/>
  <c r="K3633" i="1"/>
  <c r="I3635" i="1"/>
  <c r="K3637" i="1"/>
  <c r="I3639" i="1"/>
  <c r="K3641" i="1"/>
  <c r="I3643" i="1"/>
  <c r="K3645" i="1"/>
  <c r="I3647" i="1"/>
  <c r="K3649" i="1"/>
  <c r="I3651" i="1"/>
  <c r="K3653" i="1"/>
  <c r="I3655" i="1"/>
  <c r="K3657" i="1"/>
  <c r="I3659" i="1"/>
  <c r="K3661" i="1"/>
  <c r="I3663" i="1"/>
  <c r="K3665" i="1"/>
  <c r="I3667" i="1"/>
  <c r="K3669" i="1"/>
  <c r="I3671" i="1"/>
  <c r="K3673" i="1"/>
  <c r="I3675" i="1"/>
  <c r="K3677" i="1"/>
  <c r="I3679" i="1"/>
  <c r="K3681" i="1"/>
  <c r="I3683" i="1"/>
  <c r="K3685" i="1"/>
  <c r="I3687" i="1"/>
  <c r="K3689" i="1"/>
  <c r="I3691" i="1"/>
  <c r="K3693" i="1"/>
  <c r="I3695" i="1"/>
  <c r="K3697" i="1"/>
  <c r="I3699" i="1"/>
  <c r="K3701" i="1"/>
  <c r="I3703" i="1"/>
  <c r="K3705" i="1"/>
  <c r="I3707" i="1"/>
  <c r="K3709" i="1"/>
  <c r="I3711" i="1"/>
  <c r="K3713" i="1"/>
  <c r="I3715" i="1"/>
  <c r="K3717" i="1"/>
  <c r="I3719" i="1"/>
  <c r="I3722" i="1"/>
  <c r="I3726" i="1"/>
  <c r="H3733" i="1"/>
  <c r="I3734" i="1"/>
  <c r="K3735" i="1"/>
  <c r="I3740" i="1"/>
  <c r="H3740" i="1"/>
  <c r="H3749" i="1"/>
  <c r="K3749" i="1"/>
  <c r="I3750" i="1"/>
  <c r="I3756" i="1"/>
  <c r="H3756" i="1"/>
  <c r="H3765" i="1"/>
  <c r="I3766" i="1"/>
  <c r="I3772" i="1"/>
  <c r="H3772" i="1"/>
  <c r="H3781" i="1"/>
  <c r="K3781" i="1" s="1"/>
  <c r="I3782" i="1"/>
  <c r="I3788" i="1"/>
  <c r="H3788" i="1"/>
  <c r="K3788" i="1" s="1"/>
  <c r="H3797" i="1"/>
  <c r="I3798" i="1"/>
  <c r="K3799" i="1"/>
  <c r="H3801" i="1"/>
  <c r="I3806" i="1"/>
  <c r="F3806" i="1"/>
  <c r="H3813" i="1"/>
  <c r="K3815" i="1"/>
  <c r="H3821" i="1"/>
  <c r="K3823" i="1"/>
  <c r="H3829" i="1"/>
  <c r="K3831" i="1"/>
  <c r="H3837" i="1"/>
  <c r="H3854" i="1"/>
  <c r="K3862" i="1"/>
  <c r="H3862" i="1"/>
  <c r="I3606" i="1"/>
  <c r="H3606" i="1"/>
  <c r="I3610" i="1"/>
  <c r="H3610" i="1"/>
  <c r="I3614" i="1"/>
  <c r="H3614" i="1"/>
  <c r="I3618" i="1"/>
  <c r="H3618" i="1"/>
  <c r="K3618" i="1" s="1"/>
  <c r="I3622" i="1"/>
  <c r="H3622" i="1"/>
  <c r="I3626" i="1"/>
  <c r="H3626" i="1"/>
  <c r="I3630" i="1"/>
  <c r="H3630" i="1"/>
  <c r="I3634" i="1"/>
  <c r="H3634" i="1"/>
  <c r="K3634" i="1" s="1"/>
  <c r="I3638" i="1"/>
  <c r="H3638" i="1"/>
  <c r="I3642" i="1"/>
  <c r="H3642" i="1"/>
  <c r="I3646" i="1"/>
  <c r="H3646" i="1"/>
  <c r="K3646" i="1" s="1"/>
  <c r="I3650" i="1"/>
  <c r="H3650" i="1"/>
  <c r="K3650" i="1" s="1"/>
  <c r="I3654" i="1"/>
  <c r="H3654" i="1"/>
  <c r="I3658" i="1"/>
  <c r="H3658" i="1"/>
  <c r="I3662" i="1"/>
  <c r="H3662" i="1"/>
  <c r="I3666" i="1"/>
  <c r="H3666" i="1"/>
  <c r="I3670" i="1"/>
  <c r="H3670" i="1"/>
  <c r="I3674" i="1"/>
  <c r="H3674" i="1"/>
  <c r="I3678" i="1"/>
  <c r="H3678" i="1"/>
  <c r="K3678" i="1" s="1"/>
  <c r="I3682" i="1"/>
  <c r="H3682" i="1"/>
  <c r="K3682" i="1" s="1"/>
  <c r="I3686" i="1"/>
  <c r="H3686" i="1"/>
  <c r="I3690" i="1"/>
  <c r="H3690" i="1"/>
  <c r="I3694" i="1"/>
  <c r="H3694" i="1"/>
  <c r="I3698" i="1"/>
  <c r="H3698" i="1"/>
  <c r="K3698" i="1" s="1"/>
  <c r="I3702" i="1"/>
  <c r="H3702" i="1"/>
  <c r="I3706" i="1"/>
  <c r="H3706" i="1"/>
  <c r="I3710" i="1"/>
  <c r="H3710" i="1"/>
  <c r="K3710" i="1" s="1"/>
  <c r="I3714" i="1"/>
  <c r="H3714" i="1"/>
  <c r="K3714" i="1" s="1"/>
  <c r="I3718" i="1"/>
  <c r="H3718" i="1"/>
  <c r="H3723" i="1"/>
  <c r="I3724" i="1"/>
  <c r="H3727" i="1"/>
  <c r="I3728" i="1"/>
  <c r="H3737" i="1"/>
  <c r="K3737" i="1"/>
  <c r="I3738" i="1"/>
  <c r="I3744" i="1"/>
  <c r="H3753" i="1"/>
  <c r="K3753" i="1" s="1"/>
  <c r="I3754" i="1"/>
  <c r="I3760" i="1"/>
  <c r="H3769" i="1"/>
  <c r="K3769" i="1" s="1"/>
  <c r="I3770" i="1"/>
  <c r="I3776" i="1"/>
  <c r="H3785" i="1"/>
  <c r="I3786" i="1"/>
  <c r="I3792" i="1"/>
  <c r="H3805" i="1"/>
  <c r="K3805" i="1" s="1"/>
  <c r="K3808" i="1"/>
  <c r="K3852" i="1"/>
  <c r="H3852" i="1"/>
  <c r="K3860" i="1"/>
  <c r="H3860" i="1"/>
  <c r="I3609" i="1"/>
  <c r="I3613" i="1"/>
  <c r="I3617" i="1"/>
  <c r="I3621" i="1"/>
  <c r="F3623" i="1"/>
  <c r="I3625" i="1"/>
  <c r="F3627" i="1"/>
  <c r="I3629" i="1"/>
  <c r="F3631" i="1"/>
  <c r="I3633" i="1"/>
  <c r="F3635" i="1"/>
  <c r="I3637" i="1"/>
  <c r="F3639" i="1"/>
  <c r="I3641" i="1"/>
  <c r="F3643" i="1"/>
  <c r="I3645" i="1"/>
  <c r="F3647" i="1"/>
  <c r="I3649" i="1"/>
  <c r="F3651" i="1"/>
  <c r="I3653" i="1"/>
  <c r="F3655" i="1"/>
  <c r="I3657" i="1"/>
  <c r="F3659" i="1"/>
  <c r="I3661" i="1"/>
  <c r="F3663" i="1"/>
  <c r="I3665" i="1"/>
  <c r="F3667" i="1"/>
  <c r="I3669" i="1"/>
  <c r="F3671" i="1"/>
  <c r="I3673" i="1"/>
  <c r="F3675" i="1"/>
  <c r="I3677" i="1"/>
  <c r="F3679" i="1"/>
  <c r="I3681" i="1"/>
  <c r="F3683" i="1"/>
  <c r="I3685" i="1"/>
  <c r="F3687" i="1"/>
  <c r="I3689" i="1"/>
  <c r="F3691" i="1"/>
  <c r="I3693" i="1"/>
  <c r="F3695" i="1"/>
  <c r="I3697" i="1"/>
  <c r="F3699" i="1"/>
  <c r="I3701" i="1"/>
  <c r="F3703" i="1"/>
  <c r="I3705" i="1"/>
  <c r="F3707" i="1"/>
  <c r="I3709" i="1"/>
  <c r="F3711" i="1"/>
  <c r="I3713" i="1"/>
  <c r="F3715" i="1"/>
  <c r="I3717" i="1"/>
  <c r="F3719" i="1"/>
  <c r="I3721" i="1"/>
  <c r="H3721" i="1"/>
  <c r="F3722" i="1"/>
  <c r="F3726" i="1"/>
  <c r="I3732" i="1"/>
  <c r="H3732" i="1"/>
  <c r="F3734" i="1"/>
  <c r="H3741" i="1"/>
  <c r="K3741" i="1"/>
  <c r="I3742" i="1"/>
  <c r="K3743" i="1"/>
  <c r="I3748" i="1"/>
  <c r="F3750" i="1"/>
  <c r="H3757" i="1"/>
  <c r="K3757" i="1"/>
  <c r="I3758" i="1"/>
  <c r="K3759" i="1"/>
  <c r="I3764" i="1"/>
  <c r="H3764" i="1"/>
  <c r="K3764" i="1" s="1"/>
  <c r="F3766" i="1"/>
  <c r="H3773" i="1"/>
  <c r="K3773" i="1" s="1"/>
  <c r="I3774" i="1"/>
  <c r="I3780" i="1"/>
  <c r="H3780" i="1"/>
  <c r="F3782" i="1"/>
  <c r="H3789" i="1"/>
  <c r="K3789" i="1"/>
  <c r="I3790" i="1"/>
  <c r="I3796" i="1"/>
  <c r="H3796" i="1"/>
  <c r="F3798" i="1"/>
  <c r="H3809" i="1"/>
  <c r="K3809" i="1" s="1"/>
  <c r="K3811" i="1"/>
  <c r="H3817" i="1"/>
  <c r="K3817" i="1"/>
  <c r="H3825" i="1"/>
  <c r="K3825" i="1" s="1"/>
  <c r="H3833" i="1"/>
  <c r="K3833" i="1"/>
  <c r="H3841" i="1"/>
  <c r="K3841" i="1" s="1"/>
  <c r="K3843" i="1"/>
  <c r="H3850" i="1"/>
  <c r="K3858" i="1"/>
  <c r="H3858" i="1"/>
  <c r="K3866" i="1"/>
  <c r="H3866" i="1"/>
  <c r="I3608" i="1"/>
  <c r="I3612" i="1"/>
  <c r="I3616" i="1"/>
  <c r="I3620" i="1"/>
  <c r="I3624" i="1"/>
  <c r="I3628" i="1"/>
  <c r="I3632" i="1"/>
  <c r="I3636" i="1"/>
  <c r="I3640" i="1"/>
  <c r="I3644" i="1"/>
  <c r="I3648" i="1"/>
  <c r="I3652" i="1"/>
  <c r="I3656" i="1"/>
  <c r="I3660" i="1"/>
  <c r="I3664" i="1"/>
  <c r="I3668" i="1"/>
  <c r="I3672" i="1"/>
  <c r="I3676" i="1"/>
  <c r="I3680" i="1"/>
  <c r="I3684" i="1"/>
  <c r="I3688" i="1"/>
  <c r="I3692" i="1"/>
  <c r="I3696" i="1"/>
  <c r="I3700" i="1"/>
  <c r="I3704" i="1"/>
  <c r="I3708" i="1"/>
  <c r="I3712" i="1"/>
  <c r="I3716" i="1"/>
  <c r="I3720" i="1"/>
  <c r="I3725" i="1"/>
  <c r="F3725" i="1"/>
  <c r="H3729" i="1"/>
  <c r="I3730" i="1"/>
  <c r="I3736" i="1"/>
  <c r="H3745" i="1"/>
  <c r="K3745" i="1"/>
  <c r="I3746" i="1"/>
  <c r="K3747" i="1"/>
  <c r="I3752" i="1"/>
  <c r="H3761" i="1"/>
  <c r="K3761" i="1" s="1"/>
  <c r="I3762" i="1"/>
  <c r="I3768" i="1"/>
  <c r="H3777" i="1"/>
  <c r="K3777" i="1" s="1"/>
  <c r="I3778" i="1"/>
  <c r="I3784" i="1"/>
  <c r="H3793" i="1"/>
  <c r="I3794" i="1"/>
  <c r="I3800" i="1"/>
  <c r="I3802" i="1"/>
  <c r="F3802" i="1"/>
  <c r="K3848" i="1"/>
  <c r="H3848" i="1"/>
  <c r="H3856" i="1"/>
  <c r="K3856" i="1" s="1"/>
  <c r="H3864" i="1"/>
  <c r="I3723" i="1"/>
  <c r="I3727" i="1"/>
  <c r="I3731" i="1"/>
  <c r="H3731" i="1"/>
  <c r="I3735" i="1"/>
  <c r="H3735" i="1"/>
  <c r="I3739" i="1"/>
  <c r="H3739" i="1"/>
  <c r="I3743" i="1"/>
  <c r="H3743" i="1"/>
  <c r="I3747" i="1"/>
  <c r="H3747" i="1"/>
  <c r="I3751" i="1"/>
  <c r="H3751" i="1"/>
  <c r="I3755" i="1"/>
  <c r="H3755" i="1"/>
  <c r="I3759" i="1"/>
  <c r="H3759" i="1"/>
  <c r="I3763" i="1"/>
  <c r="H3763" i="1"/>
  <c r="I3767" i="1"/>
  <c r="H3767" i="1"/>
  <c r="I3771" i="1"/>
  <c r="H3771" i="1"/>
  <c r="I3775" i="1"/>
  <c r="H3775" i="1"/>
  <c r="I3779" i="1"/>
  <c r="H3779" i="1"/>
  <c r="I3783" i="1"/>
  <c r="H3783" i="1"/>
  <c r="I3787" i="1"/>
  <c r="H3787" i="1"/>
  <c r="I3791" i="1"/>
  <c r="H3791" i="1"/>
  <c r="I3795" i="1"/>
  <c r="H3795" i="1"/>
  <c r="I3799" i="1"/>
  <c r="H3799" i="1"/>
  <c r="I3803" i="1"/>
  <c r="H3803" i="1"/>
  <c r="I3807" i="1"/>
  <c r="H3807" i="1"/>
  <c r="I3811" i="1"/>
  <c r="H3811" i="1"/>
  <c r="I3815" i="1"/>
  <c r="H3815" i="1"/>
  <c r="I3819" i="1"/>
  <c r="H3819" i="1"/>
  <c r="I3823" i="1"/>
  <c r="H3823" i="1"/>
  <c r="I3827" i="1"/>
  <c r="H3827" i="1"/>
  <c r="I3831" i="1"/>
  <c r="H3831" i="1"/>
  <c r="I3835" i="1"/>
  <c r="H3835" i="1"/>
  <c r="I3839" i="1"/>
  <c r="H3839" i="1"/>
  <c r="I3843" i="1"/>
  <c r="H3843" i="1"/>
  <c r="I3899" i="1"/>
  <c r="H3901" i="1"/>
  <c r="K3901" i="1"/>
  <c r="I3907" i="1"/>
  <c r="H3909" i="1"/>
  <c r="K3909" i="1"/>
  <c r="I3915" i="1"/>
  <c r="H3917" i="1"/>
  <c r="K3917" i="1" s="1"/>
  <c r="K3924" i="1"/>
  <c r="H3924" i="1"/>
  <c r="I3810" i="1"/>
  <c r="K3812" i="1"/>
  <c r="I3814" i="1"/>
  <c r="K3816" i="1"/>
  <c r="I3818" i="1"/>
  <c r="K3820" i="1"/>
  <c r="I3822" i="1"/>
  <c r="K3824" i="1"/>
  <c r="I3826" i="1"/>
  <c r="K3828" i="1"/>
  <c r="I3830" i="1"/>
  <c r="K3832" i="1"/>
  <c r="I3834" i="1"/>
  <c r="K3836" i="1"/>
  <c r="I3838" i="1"/>
  <c r="K3840" i="1"/>
  <c r="I3842" i="1"/>
  <c r="I3845" i="1"/>
  <c r="I3847" i="1"/>
  <c r="I3849" i="1"/>
  <c r="I3851" i="1"/>
  <c r="I3853" i="1"/>
  <c r="I3855" i="1"/>
  <c r="I3857" i="1"/>
  <c r="I3859" i="1"/>
  <c r="I3861" i="1"/>
  <c r="I3863" i="1"/>
  <c r="I3865" i="1"/>
  <c r="I3867" i="1"/>
  <c r="I3897" i="1"/>
  <c r="H3899" i="1"/>
  <c r="K3899" i="1" s="1"/>
  <c r="I3905" i="1"/>
  <c r="H3907" i="1"/>
  <c r="K3907" i="1" s="1"/>
  <c r="I3913" i="1"/>
  <c r="H3915" i="1"/>
  <c r="K3915" i="1" s="1"/>
  <c r="K3920" i="1"/>
  <c r="H3920" i="1"/>
  <c r="K3928" i="1"/>
  <c r="H3928" i="1"/>
  <c r="I3729" i="1"/>
  <c r="I3733" i="1"/>
  <c r="I3737" i="1"/>
  <c r="I3741" i="1"/>
  <c r="I3745" i="1"/>
  <c r="I3749" i="1"/>
  <c r="I3753" i="1"/>
  <c r="I3757" i="1"/>
  <c r="I3761" i="1"/>
  <c r="I3765" i="1"/>
  <c r="I3769" i="1"/>
  <c r="I3773" i="1"/>
  <c r="I3777" i="1"/>
  <c r="I3781" i="1"/>
  <c r="I3785" i="1"/>
  <c r="I3789" i="1"/>
  <c r="I3793" i="1"/>
  <c r="I3797" i="1"/>
  <c r="I3801" i="1"/>
  <c r="I3805" i="1"/>
  <c r="I3809" i="1"/>
  <c r="I3813" i="1"/>
  <c r="I3817" i="1"/>
  <c r="I3821" i="1"/>
  <c r="I3825" i="1"/>
  <c r="I3829" i="1"/>
  <c r="I3833" i="1"/>
  <c r="I3837" i="1"/>
  <c r="I3841" i="1"/>
  <c r="I3868" i="1"/>
  <c r="I3869" i="1"/>
  <c r="I3870" i="1"/>
  <c r="I3871" i="1"/>
  <c r="I3872" i="1"/>
  <c r="I3873" i="1"/>
  <c r="I3874" i="1"/>
  <c r="I3875" i="1"/>
  <c r="I3876" i="1"/>
  <c r="I3877" i="1"/>
  <c r="I3878" i="1"/>
  <c r="I3879" i="1"/>
  <c r="I3880" i="1"/>
  <c r="I3881" i="1"/>
  <c r="I3882" i="1"/>
  <c r="I3883" i="1"/>
  <c r="I3884" i="1"/>
  <c r="I3885" i="1"/>
  <c r="I3886" i="1"/>
  <c r="I3887" i="1"/>
  <c r="I3888" i="1"/>
  <c r="I3889" i="1"/>
  <c r="I3890" i="1"/>
  <c r="I3891" i="1"/>
  <c r="I3892" i="1"/>
  <c r="I3893" i="1"/>
  <c r="I3894" i="1"/>
  <c r="I3895" i="1"/>
  <c r="H3897" i="1"/>
  <c r="K3897" i="1"/>
  <c r="I3903" i="1"/>
  <c r="H3905" i="1"/>
  <c r="K3905" i="1"/>
  <c r="I3911" i="1"/>
  <c r="H3913" i="1"/>
  <c r="K3913" i="1"/>
  <c r="H3923" i="1"/>
  <c r="I3925" i="1"/>
  <c r="I3804" i="1"/>
  <c r="I3808" i="1"/>
  <c r="F3810" i="1"/>
  <c r="I3812" i="1"/>
  <c r="F3814" i="1"/>
  <c r="I3816" i="1"/>
  <c r="F3818" i="1"/>
  <c r="I3820" i="1"/>
  <c r="F3822" i="1"/>
  <c r="I3824" i="1"/>
  <c r="F3826" i="1"/>
  <c r="I3828" i="1"/>
  <c r="F3830" i="1"/>
  <c r="I3832" i="1"/>
  <c r="F3834" i="1"/>
  <c r="I3836" i="1"/>
  <c r="F3838" i="1"/>
  <c r="I3840" i="1"/>
  <c r="F3842" i="1"/>
  <c r="I3844" i="1"/>
  <c r="H3844" i="1"/>
  <c r="F3845" i="1"/>
  <c r="I3846" i="1"/>
  <c r="H3846" i="1"/>
  <c r="K3846" i="1" s="1"/>
  <c r="K3847" i="1"/>
  <c r="I3848" i="1"/>
  <c r="K3849" i="1"/>
  <c r="I3850" i="1"/>
  <c r="K3851" i="1"/>
  <c r="I3852" i="1"/>
  <c r="K3853" i="1"/>
  <c r="I3854" i="1"/>
  <c r="K3855" i="1"/>
  <c r="I3856" i="1"/>
  <c r="K3857" i="1"/>
  <c r="I3858" i="1"/>
  <c r="K3859" i="1"/>
  <c r="I3860" i="1"/>
  <c r="K3861" i="1"/>
  <c r="I3862" i="1"/>
  <c r="K3863" i="1"/>
  <c r="I3864" i="1"/>
  <c r="K3865" i="1"/>
  <c r="I3866" i="1"/>
  <c r="K3867" i="1"/>
  <c r="K3868" i="1"/>
  <c r="H3868" i="1"/>
  <c r="H3869" i="1"/>
  <c r="K3869" i="1" s="1"/>
  <c r="K3870" i="1"/>
  <c r="H3870" i="1"/>
  <c r="H3871" i="1"/>
  <c r="K3871" i="1" s="1"/>
  <c r="K3872" i="1"/>
  <c r="H3872" i="1"/>
  <c r="H3873" i="1"/>
  <c r="K3873" i="1" s="1"/>
  <c r="K3874" i="1"/>
  <c r="H3874" i="1"/>
  <c r="H3875" i="1"/>
  <c r="K3875" i="1" s="1"/>
  <c r="K3876" i="1"/>
  <c r="H3876" i="1"/>
  <c r="H3877" i="1"/>
  <c r="K3877" i="1" s="1"/>
  <c r="K3878" i="1"/>
  <c r="H3878" i="1"/>
  <c r="H3879" i="1"/>
  <c r="K3879" i="1" s="1"/>
  <c r="K3880" i="1"/>
  <c r="H3880" i="1"/>
  <c r="H3881" i="1"/>
  <c r="K3881" i="1" s="1"/>
  <c r="K3882" i="1"/>
  <c r="H3882" i="1"/>
  <c r="H3883" i="1"/>
  <c r="K3883" i="1" s="1"/>
  <c r="K3884" i="1"/>
  <c r="H3884" i="1"/>
  <c r="H3885" i="1"/>
  <c r="K3885" i="1" s="1"/>
  <c r="K3886" i="1"/>
  <c r="H3886" i="1"/>
  <c r="H3887" i="1"/>
  <c r="K3887" i="1" s="1"/>
  <c r="K3888" i="1"/>
  <c r="H3888" i="1"/>
  <c r="H3889" i="1"/>
  <c r="K3889" i="1" s="1"/>
  <c r="K3890" i="1"/>
  <c r="H3890" i="1"/>
  <c r="H3891" i="1"/>
  <c r="K3891" i="1" s="1"/>
  <c r="K3892" i="1"/>
  <c r="H3892" i="1"/>
  <c r="H3893" i="1"/>
  <c r="K3893" i="1" s="1"/>
  <c r="K3894" i="1"/>
  <c r="H3894" i="1"/>
  <c r="H3895" i="1"/>
  <c r="K3895" i="1" s="1"/>
  <c r="K3896" i="1"/>
  <c r="H3903" i="1"/>
  <c r="K3903" i="1"/>
  <c r="H3911" i="1"/>
  <c r="K3911" i="1" s="1"/>
  <c r="K3919" i="1"/>
  <c r="H3919" i="1"/>
  <c r="I3921" i="1"/>
  <c r="F3921" i="1"/>
  <c r="I3929" i="1"/>
  <c r="H3896" i="1"/>
  <c r="H3898" i="1"/>
  <c r="H3900" i="1"/>
  <c r="H3902" i="1"/>
  <c r="K3902" i="1" s="1"/>
  <c r="H3904" i="1"/>
  <c r="H3906" i="1"/>
  <c r="H3908" i="1"/>
  <c r="F3926" i="1"/>
  <c r="I3926" i="1"/>
  <c r="K3927" i="1"/>
  <c r="I3927" i="1"/>
  <c r="F3930" i="1"/>
  <c r="I3930" i="1"/>
  <c r="K3931" i="1"/>
  <c r="I3931" i="1"/>
  <c r="F3934" i="1"/>
  <c r="I3934" i="1"/>
  <c r="K3935" i="1"/>
  <c r="I3935" i="1"/>
  <c r="K3938" i="1"/>
  <c r="H3938" i="1"/>
  <c r="K3940" i="1"/>
  <c r="H3940" i="1"/>
  <c r="K3942" i="1"/>
  <c r="H3942" i="1"/>
  <c r="K3944" i="1"/>
  <c r="H3944" i="1"/>
  <c r="K3946" i="1"/>
  <c r="H3946" i="1"/>
  <c r="K3948" i="1"/>
  <c r="H3948" i="1"/>
  <c r="K3950" i="1"/>
  <c r="H3950" i="1"/>
  <c r="K3952" i="1"/>
  <c r="H3952" i="1"/>
  <c r="K3954" i="1"/>
  <c r="H3954" i="1"/>
  <c r="K3956" i="1"/>
  <c r="H3956" i="1"/>
  <c r="K3958" i="1"/>
  <c r="H3958" i="1"/>
  <c r="K3960" i="1"/>
  <c r="H3960" i="1"/>
  <c r="K3962" i="1"/>
  <c r="H3962" i="1"/>
  <c r="K3964" i="1"/>
  <c r="H3964" i="1"/>
  <c r="K3966" i="1"/>
  <c r="H3966" i="1"/>
  <c r="K3968" i="1"/>
  <c r="H3968" i="1"/>
  <c r="K3970" i="1"/>
  <c r="H3970" i="1"/>
  <c r="K3972" i="1"/>
  <c r="H3972" i="1"/>
  <c r="K3974" i="1"/>
  <c r="H3974" i="1"/>
  <c r="K3976" i="1"/>
  <c r="H3976" i="1"/>
  <c r="K3978" i="1"/>
  <c r="H3978" i="1"/>
  <c r="I3896" i="1"/>
  <c r="I3898" i="1"/>
  <c r="I3900" i="1"/>
  <c r="I3902" i="1"/>
  <c r="I3904" i="1"/>
  <c r="I3906" i="1"/>
  <c r="I3908" i="1"/>
  <c r="F3910" i="1"/>
  <c r="I3910" i="1"/>
  <c r="F3912" i="1"/>
  <c r="I3912" i="1"/>
  <c r="F3914" i="1"/>
  <c r="I3914" i="1"/>
  <c r="F3916" i="1"/>
  <c r="I3916" i="1"/>
  <c r="F3918" i="1"/>
  <c r="I3918" i="1"/>
  <c r="F3922" i="1"/>
  <c r="I3922" i="1"/>
  <c r="H3925" i="1"/>
  <c r="K3925" i="1" s="1"/>
  <c r="H3929" i="1"/>
  <c r="H3933" i="1"/>
  <c r="K3933" i="1" s="1"/>
  <c r="H3937" i="1"/>
  <c r="H3941" i="1"/>
  <c r="K3941" i="1" s="1"/>
  <c r="H3945" i="1"/>
  <c r="H3949" i="1"/>
  <c r="K3949" i="1" s="1"/>
  <c r="H3953" i="1"/>
  <c r="H3957" i="1"/>
  <c r="K3957" i="1" s="1"/>
  <c r="H3961" i="1"/>
  <c r="H3965" i="1"/>
  <c r="K3965" i="1" s="1"/>
  <c r="H3969" i="1"/>
  <c r="H3973" i="1"/>
  <c r="K3973" i="1" s="1"/>
  <c r="H3977" i="1"/>
  <c r="H3932" i="1"/>
  <c r="I3933" i="1"/>
  <c r="H3936" i="1"/>
  <c r="I3937" i="1"/>
  <c r="F3939" i="1"/>
  <c r="I3939" i="1"/>
  <c r="I3941" i="1"/>
  <c r="F3943" i="1"/>
  <c r="I3943" i="1"/>
  <c r="I3945" i="1"/>
  <c r="F3947" i="1"/>
  <c r="I3947" i="1"/>
  <c r="I3949" i="1"/>
  <c r="F3951" i="1"/>
  <c r="I3951" i="1"/>
  <c r="I3953" i="1"/>
  <c r="F3955" i="1"/>
  <c r="I3955" i="1"/>
  <c r="I3957" i="1"/>
  <c r="F3959" i="1"/>
  <c r="I3959" i="1"/>
  <c r="I3961" i="1"/>
  <c r="F3963" i="1"/>
  <c r="I3963" i="1"/>
  <c r="I3965" i="1"/>
  <c r="F3967" i="1"/>
  <c r="I3967" i="1"/>
  <c r="I3969" i="1"/>
  <c r="F3971" i="1"/>
  <c r="I3971" i="1"/>
  <c r="I3973" i="1"/>
  <c r="F3975" i="1"/>
  <c r="I3975" i="1"/>
  <c r="I3977" i="1"/>
  <c r="F3979" i="1"/>
  <c r="I3979" i="1"/>
  <c r="I3985" i="1"/>
  <c r="K3986" i="1"/>
  <c r="K3987" i="1"/>
  <c r="H4048" i="1"/>
  <c r="I4051" i="1"/>
  <c r="K4057" i="1"/>
  <c r="H4057" i="1"/>
  <c r="K3980" i="1"/>
  <c r="K3981" i="1"/>
  <c r="K3988" i="1"/>
  <c r="K3990" i="1"/>
  <c r="K3992" i="1"/>
  <c r="K3994" i="1"/>
  <c r="K3996" i="1"/>
  <c r="K3998" i="1"/>
  <c r="I4043" i="1"/>
  <c r="K4045" i="1"/>
  <c r="H4045" i="1"/>
  <c r="K4052" i="1"/>
  <c r="H4052" i="1"/>
  <c r="I4055" i="1"/>
  <c r="I3938" i="1"/>
  <c r="I3942" i="1"/>
  <c r="I3946" i="1"/>
  <c r="I3950" i="1"/>
  <c r="I3954" i="1"/>
  <c r="I3958" i="1"/>
  <c r="I3962" i="1"/>
  <c r="I3966" i="1"/>
  <c r="I3970" i="1"/>
  <c r="I3974" i="1"/>
  <c r="I3978" i="1"/>
  <c r="K3982" i="1"/>
  <c r="K3983" i="1"/>
  <c r="K4049" i="1"/>
  <c r="H4049" i="1"/>
  <c r="K4056" i="1"/>
  <c r="H4056" i="1"/>
  <c r="I4059" i="1"/>
  <c r="K3984" i="1"/>
  <c r="F3985" i="1"/>
  <c r="I3987" i="1"/>
  <c r="I4047" i="1"/>
  <c r="H4053" i="1"/>
  <c r="H4060" i="1"/>
  <c r="K4060" i="1" s="1"/>
  <c r="K4047" i="1"/>
  <c r="K4051" i="1"/>
  <c r="H4064" i="1"/>
  <c r="K4064" i="1" s="1"/>
  <c r="I4065" i="1"/>
  <c r="K4072" i="1"/>
  <c r="H4072" i="1"/>
  <c r="I4073" i="1"/>
  <c r="H4076" i="1"/>
  <c r="I4077" i="1"/>
  <c r="K4080" i="1"/>
  <c r="H4080" i="1"/>
  <c r="K4081" i="1"/>
  <c r="I4081" i="1"/>
  <c r="F4084" i="1"/>
  <c r="I4084" i="1"/>
  <c r="K4086" i="1"/>
  <c r="F4102" i="1"/>
  <c r="I4102" i="1"/>
  <c r="F4110" i="1"/>
  <c r="I4110" i="1"/>
  <c r="F4118" i="1"/>
  <c r="I4118" i="1"/>
  <c r="F4126" i="1"/>
  <c r="I4126" i="1"/>
  <c r="I3980" i="1"/>
  <c r="I3982" i="1"/>
  <c r="I3984" i="1"/>
  <c r="I3986" i="1"/>
  <c r="I3988" i="1"/>
  <c r="I3990" i="1"/>
  <c r="I3992" i="1"/>
  <c r="I3994" i="1"/>
  <c r="I3996" i="1"/>
  <c r="I3998" i="1"/>
  <c r="I4000" i="1"/>
  <c r="I4002" i="1"/>
  <c r="I4004" i="1"/>
  <c r="I4006" i="1"/>
  <c r="I4008" i="1"/>
  <c r="I4010" i="1"/>
  <c r="I4012" i="1"/>
  <c r="I4014" i="1"/>
  <c r="I4016" i="1"/>
  <c r="I4018" i="1"/>
  <c r="I4020" i="1"/>
  <c r="I4022" i="1"/>
  <c r="I4024" i="1"/>
  <c r="I4026" i="1"/>
  <c r="I4028" i="1"/>
  <c r="I4030" i="1"/>
  <c r="I4032" i="1"/>
  <c r="I4034" i="1"/>
  <c r="F4036" i="1"/>
  <c r="I4036" i="1"/>
  <c r="F4038" i="1"/>
  <c r="I4038" i="1"/>
  <c r="F4040" i="1"/>
  <c r="I4040" i="1"/>
  <c r="F4042" i="1"/>
  <c r="I4042" i="1"/>
  <c r="F4046" i="1"/>
  <c r="I4046" i="1"/>
  <c r="F4050" i="1"/>
  <c r="I4050" i="1"/>
  <c r="F4054" i="1"/>
  <c r="I4054" i="1"/>
  <c r="F4058" i="1"/>
  <c r="I4058" i="1"/>
  <c r="K4066" i="1"/>
  <c r="I4066" i="1"/>
  <c r="I4068" i="1"/>
  <c r="K4074" i="1"/>
  <c r="I4094" i="1"/>
  <c r="I4095" i="1"/>
  <c r="F4099" i="1"/>
  <c r="I4099" i="1"/>
  <c r="F4107" i="1"/>
  <c r="I4107" i="1"/>
  <c r="F4115" i="1"/>
  <c r="I4115" i="1"/>
  <c r="F4123" i="1"/>
  <c r="I4123" i="1"/>
  <c r="H4043" i="1"/>
  <c r="K4043" i="1" s="1"/>
  <c r="H4047" i="1"/>
  <c r="H4051" i="1"/>
  <c r="H4055" i="1"/>
  <c r="H4059" i="1"/>
  <c r="K4061" i="1"/>
  <c r="I4061" i="1"/>
  <c r="K4068" i="1"/>
  <c r="H4068" i="1"/>
  <c r="K4069" i="1"/>
  <c r="I4069" i="1"/>
  <c r="F4092" i="1"/>
  <c r="I4092" i="1"/>
  <c r="H4094" i="1"/>
  <c r="K4094" i="1" s="1"/>
  <c r="K4095" i="1"/>
  <c r="F4098" i="1"/>
  <c r="I4098" i="1"/>
  <c r="F4106" i="1"/>
  <c r="I4106" i="1"/>
  <c r="F4114" i="1"/>
  <c r="I4114" i="1"/>
  <c r="F4122" i="1"/>
  <c r="I4122" i="1"/>
  <c r="F3989" i="1"/>
  <c r="I3989" i="1"/>
  <c r="F3991" i="1"/>
  <c r="I3991" i="1"/>
  <c r="F3993" i="1"/>
  <c r="I3993" i="1"/>
  <c r="F3995" i="1"/>
  <c r="I3995" i="1"/>
  <c r="F3997" i="1"/>
  <c r="I3997" i="1"/>
  <c r="F3999" i="1"/>
  <c r="I3999" i="1"/>
  <c r="F4001" i="1"/>
  <c r="I4001" i="1"/>
  <c r="F4003" i="1"/>
  <c r="I4003" i="1"/>
  <c r="F4005" i="1"/>
  <c r="I4005" i="1"/>
  <c r="F4007" i="1"/>
  <c r="I4007" i="1"/>
  <c r="F4009" i="1"/>
  <c r="I4009" i="1"/>
  <c r="F4011" i="1"/>
  <c r="I4011" i="1"/>
  <c r="F4013" i="1"/>
  <c r="I4013" i="1"/>
  <c r="F4015" i="1"/>
  <c r="I4015" i="1"/>
  <c r="F4017" i="1"/>
  <c r="I4017" i="1"/>
  <c r="F4019" i="1"/>
  <c r="I4019" i="1"/>
  <c r="F4021" i="1"/>
  <c r="I4021" i="1"/>
  <c r="F4023" i="1"/>
  <c r="I4023" i="1"/>
  <c r="F4025" i="1"/>
  <c r="I4025" i="1"/>
  <c r="F4027" i="1"/>
  <c r="I4027" i="1"/>
  <c r="F4029" i="1"/>
  <c r="I4029" i="1"/>
  <c r="F4031" i="1"/>
  <c r="I4031" i="1"/>
  <c r="F4033" i="1"/>
  <c r="I4033" i="1"/>
  <c r="F4035" i="1"/>
  <c r="I4035" i="1"/>
  <c r="F4037" i="1"/>
  <c r="I4037" i="1"/>
  <c r="F4039" i="1"/>
  <c r="I4039" i="1"/>
  <c r="F4041" i="1"/>
  <c r="I4041" i="1"/>
  <c r="H4044" i="1"/>
  <c r="I4045" i="1"/>
  <c r="I4049" i="1"/>
  <c r="I4053" i="1"/>
  <c r="I4057" i="1"/>
  <c r="K4062" i="1"/>
  <c r="I4062" i="1"/>
  <c r="I4064" i="1"/>
  <c r="H4065" i="1"/>
  <c r="K4070" i="1"/>
  <c r="I4070" i="1"/>
  <c r="I4072" i="1"/>
  <c r="H4073" i="1"/>
  <c r="K4073" i="1" s="1"/>
  <c r="I4076" i="1"/>
  <c r="H4077" i="1"/>
  <c r="I4080" i="1"/>
  <c r="H4081" i="1"/>
  <c r="I4086" i="1"/>
  <c r="K4091" i="1"/>
  <c r="F4103" i="1"/>
  <c r="I4103" i="1"/>
  <c r="F4111" i="1"/>
  <c r="I4111" i="1"/>
  <c r="F4119" i="1"/>
  <c r="I4119" i="1"/>
  <c r="F4127" i="1"/>
  <c r="I4127" i="1"/>
  <c r="I4074" i="1"/>
  <c r="K4078" i="1"/>
  <c r="I4078" i="1"/>
  <c r="K4082" i="1"/>
  <c r="I4082" i="1"/>
  <c r="K4087" i="1"/>
  <c r="K4088" i="1"/>
  <c r="F4137" i="1"/>
  <c r="I4137" i="1"/>
  <c r="F4141" i="1"/>
  <c r="I4141" i="1"/>
  <c r="F4145" i="1"/>
  <c r="I4145" i="1"/>
  <c r="F4149" i="1"/>
  <c r="I4149" i="1"/>
  <c r="F4153" i="1"/>
  <c r="I4153" i="1"/>
  <c r="F4157" i="1"/>
  <c r="I4157" i="1"/>
  <c r="F4161" i="1"/>
  <c r="I4161" i="1"/>
  <c r="F4165" i="1"/>
  <c r="I4165" i="1"/>
  <c r="F4169" i="1"/>
  <c r="I4169" i="1"/>
  <c r="F4063" i="1"/>
  <c r="I4063" i="1"/>
  <c r="F4067" i="1"/>
  <c r="I4067" i="1"/>
  <c r="F4071" i="1"/>
  <c r="I4071" i="1"/>
  <c r="F4075" i="1"/>
  <c r="I4075" i="1"/>
  <c r="F4079" i="1"/>
  <c r="I4079" i="1"/>
  <c r="F4083" i="1"/>
  <c r="I4083" i="1"/>
  <c r="K4089" i="1"/>
  <c r="F4090" i="1"/>
  <c r="F4136" i="1"/>
  <c r="I4136" i="1"/>
  <c r="F4140" i="1"/>
  <c r="I4140" i="1"/>
  <c r="F4144" i="1"/>
  <c r="I4144" i="1"/>
  <c r="F4148" i="1"/>
  <c r="I4148" i="1"/>
  <c r="F4152" i="1"/>
  <c r="I4152" i="1"/>
  <c r="F4156" i="1"/>
  <c r="I4156" i="1"/>
  <c r="I4130" i="1"/>
  <c r="I4131" i="1"/>
  <c r="F4135" i="1"/>
  <c r="I4135" i="1"/>
  <c r="F4139" i="1"/>
  <c r="I4139" i="1"/>
  <c r="F4143" i="1"/>
  <c r="I4143" i="1"/>
  <c r="F4147" i="1"/>
  <c r="I4147" i="1"/>
  <c r="F4151" i="1"/>
  <c r="I4151" i="1"/>
  <c r="F4155" i="1"/>
  <c r="I4155" i="1"/>
  <c r="K4130" i="1"/>
  <c r="H4130" i="1"/>
  <c r="K4131" i="1"/>
  <c r="F4134" i="1"/>
  <c r="I4134" i="1"/>
  <c r="F4138" i="1"/>
  <c r="I4138" i="1"/>
  <c r="F4142" i="1"/>
  <c r="I4142" i="1"/>
  <c r="F4146" i="1"/>
  <c r="I4146" i="1"/>
  <c r="F4150" i="1"/>
  <c r="I4150" i="1"/>
  <c r="F4154" i="1"/>
  <c r="I4154" i="1"/>
  <c r="H4158" i="1"/>
  <c r="K4158" i="1" s="1"/>
  <c r="F4173" i="1"/>
  <c r="I4173" i="1"/>
  <c r="F4177" i="1"/>
  <c r="I4177" i="1"/>
  <c r="F4181" i="1"/>
  <c r="I4181" i="1"/>
  <c r="F4185" i="1"/>
  <c r="I4185" i="1"/>
  <c r="F4189" i="1"/>
  <c r="I4189" i="1"/>
  <c r="F4193" i="1"/>
  <c r="I4193" i="1"/>
  <c r="F4197" i="1"/>
  <c r="I4197" i="1"/>
  <c r="I4085" i="1"/>
  <c r="I4087" i="1"/>
  <c r="I4089" i="1"/>
  <c r="I4091" i="1"/>
  <c r="I4093" i="1"/>
  <c r="K4096" i="1"/>
  <c r="I4096" i="1"/>
  <c r="K4100" i="1"/>
  <c r="I4100" i="1"/>
  <c r="K4104" i="1"/>
  <c r="I4104" i="1"/>
  <c r="K4108" i="1"/>
  <c r="I4108" i="1"/>
  <c r="K4112" i="1"/>
  <c r="I4112" i="1"/>
  <c r="K4116" i="1"/>
  <c r="I4116" i="1"/>
  <c r="K4120" i="1"/>
  <c r="I4120" i="1"/>
  <c r="K4124" i="1"/>
  <c r="I4124" i="1"/>
  <c r="K4128" i="1"/>
  <c r="I4128" i="1"/>
  <c r="K4132" i="1"/>
  <c r="I4132" i="1"/>
  <c r="F4160" i="1"/>
  <c r="I4160" i="1"/>
  <c r="F4164" i="1"/>
  <c r="I4164" i="1"/>
  <c r="F4168" i="1"/>
  <c r="I4168" i="1"/>
  <c r="F4172" i="1"/>
  <c r="I4172" i="1"/>
  <c r="F4176" i="1"/>
  <c r="I4176" i="1"/>
  <c r="F4180" i="1"/>
  <c r="I4180" i="1"/>
  <c r="F4184" i="1"/>
  <c r="I4184" i="1"/>
  <c r="F4188" i="1"/>
  <c r="I4188" i="1"/>
  <c r="F4192" i="1"/>
  <c r="I4192" i="1"/>
  <c r="F4196" i="1"/>
  <c r="I4196" i="1"/>
  <c r="F4097" i="1"/>
  <c r="F4101" i="1"/>
  <c r="F4105" i="1"/>
  <c r="F4109" i="1"/>
  <c r="F4113" i="1"/>
  <c r="F4117" i="1"/>
  <c r="F4121" i="1"/>
  <c r="F4125" i="1"/>
  <c r="F4129" i="1"/>
  <c r="F4133" i="1"/>
  <c r="F4159" i="1"/>
  <c r="I4159" i="1"/>
  <c r="F4163" i="1"/>
  <c r="I4163" i="1"/>
  <c r="F4167" i="1"/>
  <c r="I4167" i="1"/>
  <c r="F4171" i="1"/>
  <c r="I4171" i="1"/>
  <c r="F4175" i="1"/>
  <c r="I4175" i="1"/>
  <c r="F4179" i="1"/>
  <c r="I4179" i="1"/>
  <c r="F4183" i="1"/>
  <c r="I4183" i="1"/>
  <c r="F4187" i="1"/>
  <c r="I4187" i="1"/>
  <c r="F4191" i="1"/>
  <c r="I4191" i="1"/>
  <c r="F4195" i="1"/>
  <c r="I4195" i="1"/>
  <c r="F4162" i="1"/>
  <c r="I4162" i="1"/>
  <c r="F4166" i="1"/>
  <c r="I4166" i="1"/>
  <c r="F4170" i="1"/>
  <c r="I4170" i="1"/>
  <c r="F4174" i="1"/>
  <c r="I4174" i="1"/>
  <c r="F4178" i="1"/>
  <c r="I4178" i="1"/>
  <c r="F4182" i="1"/>
  <c r="I4182" i="1"/>
  <c r="F4186" i="1"/>
  <c r="I4186" i="1"/>
  <c r="F4190" i="1"/>
  <c r="I4190" i="1"/>
  <c r="F4194" i="1"/>
  <c r="I4194" i="1"/>
  <c r="K4198" i="1"/>
  <c r="H4198" i="1"/>
  <c r="I4198" i="1"/>
  <c r="H4199" i="1"/>
  <c r="K4199" i="1"/>
  <c r="F4200" i="1"/>
  <c r="I4199" i="1"/>
  <c r="I4200" i="1"/>
  <c r="K4077" i="1" l="1"/>
  <c r="K3763" i="1"/>
  <c r="K3755" i="1"/>
  <c r="K3795" i="1"/>
  <c r="K3779" i="1"/>
  <c r="K3729" i="1"/>
  <c r="K3819" i="1"/>
  <c r="K3787" i="1"/>
  <c r="K3771" i="1"/>
  <c r="K3813" i="1"/>
  <c r="K3765" i="1"/>
  <c r="K3778" i="1"/>
  <c r="K3660" i="1"/>
  <c r="K3774" i="1"/>
  <c r="K3680" i="1"/>
  <c r="K3620" i="1"/>
  <c r="K3616" i="1"/>
  <c r="K3557" i="1"/>
  <c r="K3406" i="1"/>
  <c r="K3398" i="1"/>
  <c r="K3390" i="1"/>
  <c r="K3382" i="1"/>
  <c r="K3374" i="1"/>
  <c r="K3368" i="1"/>
  <c r="K3360" i="1"/>
  <c r="K3352" i="1"/>
  <c r="K3344" i="1"/>
  <c r="K3336" i="1"/>
  <c r="K3320" i="1"/>
  <c r="K4059" i="1"/>
  <c r="K3908" i="1"/>
  <c r="K3900" i="1"/>
  <c r="K3827" i="1"/>
  <c r="K3739" i="1"/>
  <c r="K3718" i="1"/>
  <c r="K3702" i="1"/>
  <c r="K3686" i="1"/>
  <c r="K3670" i="1"/>
  <c r="K3654" i="1"/>
  <c r="K3638" i="1"/>
  <c r="K3622" i="1"/>
  <c r="K3821" i="1"/>
  <c r="K3676" i="1"/>
  <c r="K3612" i="1"/>
  <c r="K3614" i="1"/>
  <c r="K3632" i="1"/>
  <c r="K3756" i="1"/>
  <c r="K3547" i="1"/>
  <c r="K3539" i="1"/>
  <c r="K3531" i="1"/>
  <c r="K3523" i="1"/>
  <c r="K3495" i="1"/>
  <c r="K4044" i="1"/>
  <c r="K4076" i="1"/>
  <c r="K4065" i="1"/>
  <c r="K4055" i="1"/>
  <c r="K4053" i="1"/>
  <c r="K4048" i="1"/>
  <c r="K3936" i="1"/>
  <c r="K3932" i="1"/>
  <c r="K3977" i="1"/>
  <c r="K3969" i="1"/>
  <c r="K3961" i="1"/>
  <c r="K3953" i="1"/>
  <c r="K3945" i="1"/>
  <c r="K3937" i="1"/>
  <c r="K3929" i="1"/>
  <c r="K3904" i="1"/>
  <c r="K3923" i="1"/>
  <c r="K3906" i="1"/>
  <c r="K3898" i="1"/>
  <c r="K3844" i="1"/>
  <c r="K3807" i="1"/>
  <c r="K3783" i="1"/>
  <c r="K3775" i="1"/>
  <c r="K3751" i="1"/>
  <c r="K3864" i="1"/>
  <c r="K3793" i="1"/>
  <c r="K3731" i="1"/>
  <c r="K3850" i="1"/>
  <c r="K3835" i="1"/>
  <c r="K3791" i="1"/>
  <c r="K3732" i="1"/>
  <c r="K3721" i="1"/>
  <c r="K3803" i="1"/>
  <c r="K3785" i="1"/>
  <c r="K3839" i="1"/>
  <c r="K3829" i="1"/>
  <c r="K3797" i="1"/>
  <c r="K3767" i="1"/>
  <c r="K3733" i="1"/>
  <c r="K3692" i="1"/>
  <c r="K3628" i="1"/>
  <c r="K3608" i="1"/>
  <c r="K3758" i="1"/>
  <c r="K3648" i="1"/>
  <c r="K3694" i="1"/>
  <c r="K3662" i="1"/>
  <c r="K3630" i="1"/>
  <c r="K3549" i="1"/>
  <c r="K3541" i="1"/>
  <c r="K3533" i="1"/>
  <c r="K3525" i="1"/>
  <c r="K3780" i="1"/>
  <c r="K3706" i="1"/>
  <c r="K3690" i="1"/>
  <c r="K3674" i="1"/>
  <c r="K3658" i="1"/>
  <c r="K3642" i="1"/>
  <c r="K3626" i="1"/>
  <c r="K3854" i="1"/>
  <c r="K3837" i="1"/>
  <c r="K3801" i="1"/>
  <c r="K3708" i="1"/>
  <c r="K3644" i="1"/>
  <c r="K3666" i="1"/>
  <c r="K3664" i="1"/>
  <c r="K3610" i="1"/>
  <c r="K3796" i="1"/>
  <c r="K3606" i="1"/>
  <c r="K3520" i="1"/>
  <c r="K3404" i="1"/>
  <c r="K3396" i="1"/>
  <c r="K3388" i="1"/>
  <c r="K3380" i="1"/>
  <c r="K3499" i="1"/>
  <c r="K3491" i="1"/>
  <c r="K3604" i="1"/>
  <c r="K3316" i="1"/>
  <c r="K3106" i="1"/>
  <c r="K3074" i="1"/>
  <c r="K3042" i="1"/>
  <c r="H4200" i="1"/>
  <c r="K4194" i="1"/>
  <c r="H4194" i="1"/>
  <c r="H4190" i="1"/>
  <c r="H4186" i="1"/>
  <c r="H4182" i="1"/>
  <c r="H4178" i="1"/>
  <c r="H4174" i="1"/>
  <c r="H4170" i="1"/>
  <c r="H4166" i="1"/>
  <c r="H4162" i="1"/>
  <c r="H4195" i="1"/>
  <c r="K4195" i="1"/>
  <c r="H4191" i="1"/>
  <c r="K4191" i="1"/>
  <c r="H4187" i="1"/>
  <c r="K4187" i="1"/>
  <c r="H4183" i="1"/>
  <c r="K4183" i="1"/>
  <c r="H4179" i="1"/>
  <c r="K4179" i="1"/>
  <c r="H4175" i="1"/>
  <c r="K4175" i="1"/>
  <c r="H4171" i="1"/>
  <c r="K4171" i="1"/>
  <c r="H4167" i="1"/>
  <c r="K4167" i="1"/>
  <c r="H4163" i="1"/>
  <c r="K4163" i="1"/>
  <c r="H4159" i="1"/>
  <c r="K4159" i="1"/>
  <c r="H4133" i="1"/>
  <c r="K4133" i="1" s="1"/>
  <c r="H4129" i="1"/>
  <c r="K4129" i="1" s="1"/>
  <c r="H4125" i="1"/>
  <c r="K4125" i="1" s="1"/>
  <c r="H4121" i="1"/>
  <c r="K4121" i="1" s="1"/>
  <c r="H4117" i="1"/>
  <c r="K4117" i="1" s="1"/>
  <c r="H4113" i="1"/>
  <c r="K4113" i="1" s="1"/>
  <c r="H4109" i="1"/>
  <c r="K4109" i="1" s="1"/>
  <c r="H4105" i="1"/>
  <c r="K4105" i="1" s="1"/>
  <c r="H4101" i="1"/>
  <c r="K4101" i="1" s="1"/>
  <c r="H4097" i="1"/>
  <c r="K4097" i="1" s="1"/>
  <c r="K4196" i="1"/>
  <c r="H4196" i="1"/>
  <c r="K4192" i="1"/>
  <c r="H4192" i="1"/>
  <c r="K4188" i="1"/>
  <c r="H4188" i="1"/>
  <c r="K4184" i="1"/>
  <c r="H4184" i="1"/>
  <c r="K4180" i="1"/>
  <c r="H4180" i="1"/>
  <c r="K4176" i="1"/>
  <c r="H4176" i="1"/>
  <c r="K4172" i="1"/>
  <c r="H4172" i="1"/>
  <c r="K4168" i="1"/>
  <c r="H4168" i="1"/>
  <c r="K4164" i="1"/>
  <c r="H4164" i="1"/>
  <c r="K4160" i="1"/>
  <c r="H4160" i="1"/>
  <c r="H4197" i="1"/>
  <c r="K4197" i="1" s="1"/>
  <c r="H4193" i="1"/>
  <c r="K4193" i="1" s="1"/>
  <c r="H4189" i="1"/>
  <c r="K4189" i="1" s="1"/>
  <c r="H4185" i="1"/>
  <c r="K4185" i="1" s="1"/>
  <c r="H4181" i="1"/>
  <c r="K4181" i="1" s="1"/>
  <c r="H4177" i="1"/>
  <c r="K4177" i="1" s="1"/>
  <c r="H4173" i="1"/>
  <c r="K4173" i="1" s="1"/>
  <c r="K4154" i="1"/>
  <c r="H4154" i="1"/>
  <c r="K4150" i="1"/>
  <c r="H4150" i="1"/>
  <c r="K4146" i="1"/>
  <c r="H4146" i="1"/>
  <c r="K4142" i="1"/>
  <c r="H4142" i="1"/>
  <c r="K4138" i="1"/>
  <c r="H4138" i="1"/>
  <c r="K4134" i="1"/>
  <c r="H4134" i="1"/>
  <c r="H4155" i="1"/>
  <c r="K4155" i="1" s="1"/>
  <c r="H4151" i="1"/>
  <c r="K4151" i="1" s="1"/>
  <c r="H4147" i="1"/>
  <c r="K4147" i="1" s="1"/>
  <c r="H4143" i="1"/>
  <c r="K4143" i="1" s="1"/>
  <c r="H4139" i="1"/>
  <c r="K4139" i="1" s="1"/>
  <c r="H4135" i="1"/>
  <c r="K4135" i="1" s="1"/>
  <c r="K4156" i="1"/>
  <c r="H4156" i="1"/>
  <c r="K4152" i="1"/>
  <c r="H4152" i="1"/>
  <c r="K4148" i="1"/>
  <c r="H4148" i="1"/>
  <c r="K4144" i="1"/>
  <c r="H4144" i="1"/>
  <c r="K4140" i="1"/>
  <c r="H4140" i="1"/>
  <c r="K4136" i="1"/>
  <c r="H4136" i="1"/>
  <c r="H4090" i="1"/>
  <c r="K4090" i="1" s="1"/>
  <c r="K4083" i="1"/>
  <c r="H4083" i="1"/>
  <c r="K4079" i="1"/>
  <c r="H4079" i="1"/>
  <c r="K4075" i="1"/>
  <c r="H4075" i="1"/>
  <c r="H4071" i="1"/>
  <c r="H4067" i="1"/>
  <c r="H4063" i="1"/>
  <c r="H4169" i="1"/>
  <c r="K4169" i="1"/>
  <c r="H4165" i="1"/>
  <c r="K4165" i="1"/>
  <c r="H4161" i="1"/>
  <c r="K4161" i="1"/>
  <c r="H4157" i="1"/>
  <c r="K4157" i="1"/>
  <c r="H4153" i="1"/>
  <c r="K4153" i="1" s="1"/>
  <c r="H4149" i="1"/>
  <c r="K4149" i="1"/>
  <c r="H4145" i="1"/>
  <c r="K4145" i="1" s="1"/>
  <c r="H4141" i="1"/>
  <c r="K4141" i="1" s="1"/>
  <c r="H4137" i="1"/>
  <c r="K4137" i="1" s="1"/>
  <c r="H4127" i="1"/>
  <c r="K4127" i="1" s="1"/>
  <c r="H4119" i="1"/>
  <c r="K4119" i="1" s="1"/>
  <c r="H4111" i="1"/>
  <c r="K4111" i="1" s="1"/>
  <c r="H4103" i="1"/>
  <c r="K4103" i="1" s="1"/>
  <c r="H4041" i="1"/>
  <c r="K4041" i="1" s="1"/>
  <c r="H4039" i="1"/>
  <c r="K4039" i="1" s="1"/>
  <c r="H4037" i="1"/>
  <c r="K4037" i="1" s="1"/>
  <c r="H4035" i="1"/>
  <c r="K4035" i="1" s="1"/>
  <c r="H4033" i="1"/>
  <c r="K4033" i="1" s="1"/>
  <c r="H4031" i="1"/>
  <c r="K4031" i="1" s="1"/>
  <c r="H4029" i="1"/>
  <c r="K4029" i="1" s="1"/>
  <c r="H4027" i="1"/>
  <c r="K4027" i="1" s="1"/>
  <c r="H4025" i="1"/>
  <c r="K4025" i="1" s="1"/>
  <c r="H4023" i="1"/>
  <c r="K4023" i="1" s="1"/>
  <c r="H4021" i="1"/>
  <c r="K4021" i="1" s="1"/>
  <c r="H4019" i="1"/>
  <c r="K4019" i="1" s="1"/>
  <c r="H4017" i="1"/>
  <c r="K4017" i="1" s="1"/>
  <c r="H4015" i="1"/>
  <c r="K4015" i="1" s="1"/>
  <c r="H4013" i="1"/>
  <c r="K4013" i="1" s="1"/>
  <c r="H4011" i="1"/>
  <c r="K4011" i="1" s="1"/>
  <c r="H4009" i="1"/>
  <c r="K4009" i="1" s="1"/>
  <c r="H4007" i="1"/>
  <c r="K4007" i="1" s="1"/>
  <c r="H4005" i="1"/>
  <c r="K4005" i="1" s="1"/>
  <c r="H4003" i="1"/>
  <c r="K4003" i="1" s="1"/>
  <c r="H4001" i="1"/>
  <c r="K4001" i="1" s="1"/>
  <c r="H3999" i="1"/>
  <c r="K3999" i="1" s="1"/>
  <c r="H3997" i="1"/>
  <c r="K3997" i="1" s="1"/>
  <c r="H3995" i="1"/>
  <c r="K3995" i="1" s="1"/>
  <c r="H3993" i="1"/>
  <c r="K3993" i="1" s="1"/>
  <c r="H3991" i="1"/>
  <c r="K3991" i="1" s="1"/>
  <c r="H3989" i="1"/>
  <c r="K3989" i="1" s="1"/>
  <c r="K4122" i="1"/>
  <c r="H4122" i="1"/>
  <c r="K4114" i="1"/>
  <c r="H4114" i="1"/>
  <c r="K4106" i="1"/>
  <c r="H4106" i="1"/>
  <c r="K4098" i="1"/>
  <c r="H4098" i="1"/>
  <c r="H4092" i="1"/>
  <c r="K4092" i="1" s="1"/>
  <c r="H4123" i="1"/>
  <c r="K4123" i="1" s="1"/>
  <c r="H4115" i="1"/>
  <c r="K4115" i="1" s="1"/>
  <c r="H4107" i="1"/>
  <c r="K4107" i="1" s="1"/>
  <c r="H4099" i="1"/>
  <c r="K4099" i="1" s="1"/>
  <c r="K4058" i="1"/>
  <c r="H4058" i="1"/>
  <c r="K4054" i="1"/>
  <c r="H4054" i="1"/>
  <c r="K4050" i="1"/>
  <c r="H4050" i="1"/>
  <c r="K4046" i="1"/>
  <c r="H4046" i="1"/>
  <c r="K4042" i="1"/>
  <c r="H4042" i="1"/>
  <c r="K4040" i="1"/>
  <c r="H4040" i="1"/>
  <c r="K4038" i="1"/>
  <c r="H4038" i="1"/>
  <c r="K4036" i="1"/>
  <c r="H4036" i="1"/>
  <c r="K4126" i="1"/>
  <c r="H4126" i="1"/>
  <c r="K4118" i="1"/>
  <c r="H4118" i="1"/>
  <c r="K4110" i="1"/>
  <c r="H4110" i="1"/>
  <c r="K4102" i="1"/>
  <c r="H4102" i="1"/>
  <c r="H4084" i="1"/>
  <c r="K4084" i="1" s="1"/>
  <c r="H3985" i="1"/>
  <c r="K3985" i="1" s="1"/>
  <c r="H3979" i="1"/>
  <c r="K3979" i="1" s="1"/>
  <c r="K3975" i="1"/>
  <c r="H3975" i="1"/>
  <c r="K3971" i="1"/>
  <c r="H3971" i="1"/>
  <c r="K3967" i="1"/>
  <c r="H3967" i="1"/>
  <c r="K3963" i="1"/>
  <c r="H3963" i="1"/>
  <c r="K3959" i="1"/>
  <c r="H3959" i="1"/>
  <c r="K3955" i="1"/>
  <c r="H3955" i="1"/>
  <c r="K3951" i="1"/>
  <c r="H3951" i="1"/>
  <c r="K3947" i="1"/>
  <c r="H3947" i="1"/>
  <c r="K3943" i="1"/>
  <c r="H3943" i="1"/>
  <c r="K3939" i="1"/>
  <c r="H3939" i="1"/>
  <c r="K3922" i="1"/>
  <c r="H3922" i="1"/>
  <c r="K3918" i="1"/>
  <c r="H3918" i="1"/>
  <c r="K3916" i="1"/>
  <c r="H3916" i="1"/>
  <c r="K3914" i="1"/>
  <c r="H3914" i="1"/>
  <c r="K3912" i="1"/>
  <c r="H3912" i="1"/>
  <c r="K3910" i="1"/>
  <c r="H3910" i="1"/>
  <c r="K3934" i="1"/>
  <c r="H3934" i="1"/>
  <c r="K3930" i="1"/>
  <c r="H3930" i="1"/>
  <c r="K3926" i="1"/>
  <c r="H3926" i="1"/>
  <c r="K3921" i="1"/>
  <c r="H3921" i="1"/>
  <c r="K3845" i="1"/>
  <c r="H3845" i="1"/>
  <c r="K3842" i="1"/>
  <c r="H3842" i="1"/>
  <c r="K3838" i="1"/>
  <c r="H3838" i="1"/>
  <c r="K3834" i="1"/>
  <c r="H3834" i="1"/>
  <c r="K3830" i="1"/>
  <c r="H3830" i="1"/>
  <c r="K3826" i="1"/>
  <c r="H3826" i="1"/>
  <c r="K3822" i="1"/>
  <c r="H3822" i="1"/>
  <c r="K3818" i="1"/>
  <c r="H3818" i="1"/>
  <c r="H3814" i="1"/>
  <c r="K3810" i="1"/>
  <c r="H3810" i="1"/>
  <c r="H3802" i="1"/>
  <c r="K3725" i="1"/>
  <c r="H3725" i="1"/>
  <c r="H3798" i="1"/>
  <c r="K3782" i="1"/>
  <c r="H3782" i="1"/>
  <c r="H3766" i="1"/>
  <c r="K3750" i="1"/>
  <c r="H3750" i="1"/>
  <c r="H3734" i="1"/>
  <c r="K3726" i="1"/>
  <c r="H3726" i="1"/>
  <c r="H3722" i="1"/>
  <c r="K3719" i="1"/>
  <c r="H3719" i="1"/>
  <c r="H3715" i="1"/>
  <c r="K3711" i="1"/>
  <c r="H3711" i="1"/>
  <c r="H3707" i="1"/>
  <c r="K3703" i="1"/>
  <c r="H3703" i="1"/>
  <c r="H3699" i="1"/>
  <c r="K3695" i="1"/>
  <c r="H3695" i="1"/>
  <c r="H3691" i="1"/>
  <c r="H3687" i="1"/>
  <c r="H3683" i="1"/>
  <c r="H3679" i="1"/>
  <c r="H3675" i="1"/>
  <c r="H3671" i="1"/>
  <c r="H3667" i="1"/>
  <c r="H3663" i="1"/>
  <c r="H3659" i="1"/>
  <c r="H3655" i="1"/>
  <c r="H3651" i="1"/>
  <c r="H3647" i="1"/>
  <c r="H3643" i="1"/>
  <c r="H3639" i="1"/>
  <c r="H3635" i="1"/>
  <c r="H3631" i="1"/>
  <c r="H3627" i="1"/>
  <c r="H3623" i="1"/>
  <c r="K3727" i="1"/>
  <c r="K3723" i="1"/>
  <c r="H3806" i="1"/>
  <c r="H3611" i="1"/>
  <c r="K3605" i="1"/>
  <c r="H3602" i="1"/>
  <c r="K3602" i="1"/>
  <c r="H3600" i="1"/>
  <c r="K3600" i="1"/>
  <c r="H3598" i="1"/>
  <c r="K3598" i="1"/>
  <c r="H3596" i="1"/>
  <c r="K3596" i="1"/>
  <c r="H3594" i="1"/>
  <c r="K3594" i="1"/>
  <c r="H3592" i="1"/>
  <c r="K3592" i="1"/>
  <c r="H3590" i="1"/>
  <c r="K3590" i="1"/>
  <c r="H3588" i="1"/>
  <c r="K3588" i="1"/>
  <c r="H3586" i="1"/>
  <c r="K3586" i="1"/>
  <c r="H3584" i="1"/>
  <c r="K3584" i="1"/>
  <c r="H3582" i="1"/>
  <c r="K3582" i="1"/>
  <c r="H3580" i="1"/>
  <c r="K3580" i="1"/>
  <c r="H3578" i="1"/>
  <c r="K3578" i="1"/>
  <c r="H3576" i="1"/>
  <c r="K3576" i="1"/>
  <c r="H3574" i="1"/>
  <c r="J3574" i="1" s="1"/>
  <c r="K3574" i="1"/>
  <c r="H3572" i="1"/>
  <c r="K3572" i="1"/>
  <c r="H3570" i="1"/>
  <c r="K3570" i="1" s="1"/>
  <c r="H3568" i="1"/>
  <c r="K3568" i="1"/>
  <c r="H3566" i="1"/>
  <c r="K3566" i="1" s="1"/>
  <c r="H3564" i="1"/>
  <c r="K3564" i="1" s="1"/>
  <c r="H3562" i="1"/>
  <c r="K3562" i="1" s="1"/>
  <c r="H3560" i="1"/>
  <c r="K3560" i="1" s="1"/>
  <c r="H3558" i="1"/>
  <c r="K3558" i="1" s="1"/>
  <c r="H3556" i="1"/>
  <c r="K3556" i="1" s="1"/>
  <c r="K3607" i="1"/>
  <c r="H3607" i="1"/>
  <c r="J3607" i="1" s="1"/>
  <c r="K3619" i="1"/>
  <c r="H3619" i="1"/>
  <c r="J3619" i="1" s="1"/>
  <c r="H3603" i="1"/>
  <c r="J3603" i="1" s="1"/>
  <c r="K3601" i="1"/>
  <c r="H3601" i="1"/>
  <c r="J3601" i="1" s="1"/>
  <c r="K3599" i="1"/>
  <c r="H3599" i="1"/>
  <c r="J3599" i="1" s="1"/>
  <c r="K3597" i="1"/>
  <c r="H3597" i="1"/>
  <c r="J3597" i="1" s="1"/>
  <c r="K3595" i="1"/>
  <c r="H3595" i="1"/>
  <c r="J3595" i="1" s="1"/>
  <c r="H3593" i="1"/>
  <c r="J3593" i="1" s="1"/>
  <c r="K3591" i="1"/>
  <c r="H3591" i="1"/>
  <c r="J3591" i="1" s="1"/>
  <c r="H3589" i="1"/>
  <c r="J3589" i="1" s="1"/>
  <c r="K3615" i="1"/>
  <c r="H3615" i="1"/>
  <c r="J3615" i="1" s="1"/>
  <c r="K3518" i="1"/>
  <c r="K3514" i="1"/>
  <c r="K3510" i="1"/>
  <c r="K3506" i="1"/>
  <c r="K3502" i="1"/>
  <c r="K3498" i="1"/>
  <c r="K3494" i="1"/>
  <c r="K3490" i="1"/>
  <c r="K3516" i="1"/>
  <c r="K3512" i="1"/>
  <c r="K3508" i="1"/>
  <c r="K3504" i="1"/>
  <c r="K3500" i="1"/>
  <c r="K3496" i="1"/>
  <c r="K3492" i="1"/>
  <c r="H3489" i="1"/>
  <c r="K3489" i="1" s="1"/>
  <c r="K3409" i="1"/>
  <c r="H3409" i="1"/>
  <c r="K3407" i="1"/>
  <c r="H3407" i="1"/>
  <c r="K3405" i="1"/>
  <c r="H3405" i="1"/>
  <c r="K3403" i="1"/>
  <c r="H3403" i="1"/>
  <c r="K3401" i="1"/>
  <c r="H3401" i="1"/>
  <c r="K3399" i="1"/>
  <c r="H3399" i="1"/>
  <c r="K3397" i="1"/>
  <c r="H3397" i="1"/>
  <c r="K3395" i="1"/>
  <c r="H3395" i="1"/>
  <c r="K3393" i="1"/>
  <c r="H3393" i="1"/>
  <c r="K3391" i="1"/>
  <c r="H3391" i="1"/>
  <c r="K3389" i="1"/>
  <c r="H3389" i="1"/>
  <c r="K3387" i="1"/>
  <c r="H3387" i="1"/>
  <c r="H3385" i="1"/>
  <c r="K3383" i="1"/>
  <c r="H3383" i="1"/>
  <c r="H3381" i="1"/>
  <c r="K3379" i="1"/>
  <c r="H3379" i="1"/>
  <c r="H3377" i="1"/>
  <c r="H3375" i="1"/>
  <c r="H3372" i="1"/>
  <c r="H3312" i="1"/>
  <c r="H3308" i="1"/>
  <c r="H3304" i="1"/>
  <c r="H3300" i="1"/>
  <c r="H3296" i="1"/>
  <c r="H3292" i="1"/>
  <c r="H3288" i="1"/>
  <c r="H3284" i="1"/>
  <c r="H3280" i="1"/>
  <c r="H3276" i="1"/>
  <c r="H3272" i="1"/>
  <c r="H3268" i="1"/>
  <c r="H3264" i="1"/>
  <c r="H3260" i="1"/>
  <c r="H3256" i="1"/>
  <c r="H3252" i="1"/>
  <c r="H3248" i="1"/>
  <c r="H3244" i="1"/>
  <c r="H3240" i="1"/>
  <c r="H3236" i="1"/>
  <c r="H3232" i="1"/>
  <c r="H3228" i="1"/>
  <c r="H3224" i="1"/>
  <c r="H3220" i="1"/>
  <c r="H3216" i="1"/>
  <c r="H3212" i="1"/>
  <c r="H3208" i="1"/>
  <c r="H3204" i="1"/>
  <c r="H3200" i="1"/>
  <c r="H3196" i="1"/>
  <c r="H3192" i="1"/>
  <c r="H3188" i="1"/>
  <c r="H3184" i="1"/>
  <c r="H3180" i="1"/>
  <c r="H3176" i="1"/>
  <c r="H3172" i="1"/>
  <c r="H3168" i="1"/>
  <c r="H3164" i="1"/>
  <c r="H3160" i="1"/>
  <c r="H3156" i="1"/>
  <c r="H3152" i="1"/>
  <c r="H3148" i="1"/>
  <c r="H3144" i="1"/>
  <c r="H3140" i="1"/>
  <c r="H3136" i="1"/>
  <c r="H3132" i="1"/>
  <c r="H3128" i="1"/>
  <c r="H3124" i="1"/>
  <c r="H3373" i="1"/>
  <c r="H3369" i="1"/>
  <c r="H3365" i="1"/>
  <c r="H3361" i="1"/>
  <c r="H3357" i="1"/>
  <c r="H3353" i="1"/>
  <c r="H3349" i="1"/>
  <c r="H3345" i="1"/>
  <c r="H3341" i="1"/>
  <c r="H3337" i="1"/>
  <c r="H3333" i="1"/>
  <c r="H3329" i="1"/>
  <c r="H3325" i="1"/>
  <c r="H3321" i="1"/>
  <c r="H3317" i="1"/>
  <c r="H3313" i="1"/>
  <c r="H3309" i="1"/>
  <c r="H3305" i="1"/>
  <c r="H3301" i="1"/>
  <c r="H3297" i="1"/>
  <c r="H3293" i="1"/>
  <c r="H3289" i="1"/>
  <c r="H3285" i="1"/>
  <c r="H3281" i="1"/>
  <c r="H3277" i="1"/>
  <c r="H3273" i="1"/>
  <c r="H3269" i="1"/>
  <c r="H3265" i="1"/>
  <c r="H3261" i="1"/>
  <c r="H3257" i="1"/>
  <c r="H3253" i="1"/>
  <c r="H3249" i="1"/>
  <c r="H3245" i="1"/>
  <c r="H3241" i="1"/>
  <c r="H3237" i="1"/>
  <c r="H3233" i="1"/>
  <c r="H3229" i="1"/>
  <c r="H3225" i="1"/>
  <c r="H3221" i="1"/>
  <c r="H3217" i="1"/>
  <c r="H3213" i="1"/>
  <c r="H3209" i="1"/>
  <c r="H3205" i="1"/>
  <c r="H3201" i="1"/>
  <c r="H3197" i="1"/>
  <c r="H3193" i="1"/>
  <c r="H3189" i="1"/>
  <c r="H3185" i="1"/>
  <c r="H3181" i="1"/>
  <c r="H3177" i="1"/>
  <c r="H3173" i="1"/>
  <c r="H3169" i="1"/>
  <c r="H3165" i="1"/>
  <c r="H3161" i="1"/>
  <c r="H3157" i="1"/>
  <c r="H3153" i="1"/>
  <c r="H3149" i="1"/>
  <c r="H3145" i="1"/>
  <c r="H3141" i="1"/>
  <c r="H3137" i="1"/>
  <c r="H3133" i="1"/>
  <c r="H3129" i="1"/>
  <c r="H3125" i="1"/>
  <c r="K3488" i="1"/>
  <c r="H3121" i="1"/>
  <c r="H3120" i="1"/>
  <c r="H3117" i="1"/>
  <c r="H3113" i="1"/>
  <c r="H3109" i="1"/>
  <c r="H3108" i="1"/>
  <c r="H3105" i="1"/>
  <c r="H3104" i="1"/>
  <c r="H3101" i="1"/>
  <c r="H3100" i="1"/>
  <c r="H3097" i="1"/>
  <c r="H3096" i="1"/>
  <c r="H3093" i="1"/>
  <c r="H3092" i="1"/>
  <c r="H3089" i="1"/>
  <c r="H3088" i="1"/>
  <c r="H3085" i="1"/>
  <c r="H3084" i="1"/>
  <c r="H3081" i="1"/>
  <c r="H3080" i="1"/>
  <c r="H3077" i="1"/>
  <c r="H3076" i="1"/>
  <c r="H3073" i="1"/>
  <c r="H3072" i="1"/>
  <c r="H3069" i="1"/>
  <c r="H3068" i="1"/>
  <c r="H3065" i="1"/>
  <c r="H3064" i="1"/>
  <c r="H3061" i="1"/>
  <c r="H3060" i="1"/>
  <c r="H3057" i="1"/>
  <c r="H3056" i="1"/>
  <c r="H3053" i="1"/>
  <c r="H3052" i="1"/>
  <c r="H3049" i="1"/>
  <c r="H3048" i="1"/>
  <c r="H3045" i="1"/>
  <c r="H3044" i="1"/>
  <c r="H3041" i="1"/>
  <c r="H3040" i="1"/>
  <c r="H3037" i="1"/>
  <c r="H3036" i="1"/>
  <c r="H3033" i="1"/>
  <c r="H3032" i="1"/>
  <c r="H3029" i="1"/>
  <c r="H3028" i="1"/>
  <c r="H3025" i="1"/>
  <c r="H3024" i="1"/>
  <c r="H3021" i="1"/>
  <c r="H3020" i="1"/>
  <c r="H3017" i="1"/>
  <c r="H3016" i="1"/>
  <c r="H3013" i="1"/>
  <c r="H3012" i="1"/>
  <c r="H3009" i="1"/>
  <c r="H3008" i="1"/>
  <c r="H3005" i="1"/>
  <c r="H3004" i="1"/>
  <c r="H3001" i="1"/>
  <c r="H3000" i="1"/>
  <c r="H2997" i="1"/>
  <c r="H2996" i="1"/>
  <c r="H2993" i="1"/>
  <c r="H2992" i="1"/>
  <c r="H2989" i="1"/>
  <c r="H2988" i="1"/>
  <c r="H2985" i="1"/>
  <c r="H2984" i="1"/>
  <c r="H2981" i="1"/>
  <c r="H2980" i="1"/>
  <c r="H2977" i="1"/>
  <c r="H2976" i="1"/>
  <c r="H2973" i="1"/>
  <c r="H2972" i="1"/>
  <c r="H2969" i="1"/>
  <c r="H2968" i="1"/>
  <c r="H2965" i="1"/>
  <c r="H2961" i="1"/>
  <c r="H2957" i="1"/>
  <c r="H2953" i="1"/>
  <c r="H2949" i="1"/>
  <c r="H2945" i="1"/>
  <c r="H2941" i="1"/>
  <c r="H2937" i="1"/>
  <c r="H2933" i="1"/>
  <c r="H2929" i="1"/>
  <c r="H2925" i="1"/>
  <c r="H2921" i="1"/>
  <c r="H2917" i="1"/>
  <c r="H2913" i="1"/>
  <c r="H2909" i="1"/>
  <c r="H2905" i="1"/>
  <c r="H2901" i="1"/>
  <c r="K3115" i="1"/>
  <c r="K3111" i="1"/>
  <c r="K3107" i="1"/>
  <c r="K3103" i="1"/>
  <c r="K3099" i="1"/>
  <c r="K3095" i="1"/>
  <c r="K3091" i="1"/>
  <c r="K3087" i="1"/>
  <c r="K3083" i="1"/>
  <c r="K3079" i="1"/>
  <c r="K3075" i="1"/>
  <c r="K3071" i="1"/>
  <c r="K3067" i="1"/>
  <c r="K3063" i="1"/>
  <c r="K3059" i="1"/>
  <c r="K3055" i="1"/>
  <c r="K3051" i="1"/>
  <c r="K3047" i="1"/>
  <c r="K3043" i="1"/>
  <c r="K3039" i="1"/>
  <c r="K3035" i="1"/>
  <c r="K3031" i="1"/>
  <c r="K3027" i="1"/>
  <c r="K3023" i="1"/>
  <c r="H2954" i="1"/>
  <c r="H2938" i="1"/>
  <c r="H2922" i="1"/>
  <c r="H2906" i="1"/>
  <c r="H2898" i="1"/>
  <c r="H2894" i="1"/>
  <c r="H2890" i="1"/>
  <c r="H2886" i="1"/>
  <c r="H2882" i="1"/>
  <c r="H2878" i="1"/>
  <c r="H2874" i="1"/>
  <c r="H2870" i="1"/>
  <c r="H2866" i="1"/>
  <c r="H2861" i="1"/>
  <c r="H2857" i="1"/>
  <c r="H2853" i="1"/>
  <c r="H2849" i="1"/>
  <c r="H2845" i="1"/>
  <c r="H2841" i="1"/>
  <c r="H2837" i="1"/>
  <c r="H2833" i="1"/>
  <c r="H2829" i="1"/>
  <c r="H2825" i="1"/>
  <c r="H2821" i="1"/>
  <c r="H2817" i="1"/>
  <c r="H2813" i="1"/>
  <c r="H2809" i="1"/>
  <c r="H2805" i="1"/>
  <c r="H2801" i="1"/>
  <c r="H2797" i="1"/>
  <c r="H2793" i="1"/>
  <c r="H2789" i="1"/>
  <c r="H2785" i="1"/>
  <c r="H2781" i="1"/>
  <c r="H2777" i="1"/>
  <c r="H2773" i="1"/>
  <c r="H2769" i="1"/>
  <c r="H2765" i="1"/>
  <c r="H2761" i="1"/>
  <c r="H2757" i="1"/>
  <c r="H2753" i="1"/>
  <c r="H2749" i="1"/>
  <c r="H2745" i="1"/>
  <c r="H2741" i="1"/>
  <c r="H2737" i="1"/>
  <c r="H2733" i="1"/>
  <c r="H2729" i="1"/>
  <c r="H2725" i="1"/>
  <c r="H2721" i="1"/>
  <c r="H2717" i="1"/>
  <c r="H2713" i="1"/>
  <c r="H2709" i="1"/>
  <c r="H2705" i="1"/>
  <c r="H2701" i="1"/>
  <c r="H2697" i="1"/>
  <c r="H2693" i="1"/>
  <c r="H2689" i="1"/>
  <c r="H2685" i="1"/>
  <c r="H2681" i="1"/>
  <c r="H2677" i="1"/>
  <c r="H2673" i="1"/>
  <c r="H2669" i="1"/>
  <c r="H2665" i="1"/>
  <c r="H2661" i="1"/>
  <c r="H2657" i="1"/>
  <c r="H2653" i="1"/>
  <c r="H2649" i="1"/>
  <c r="H2645" i="1"/>
  <c r="H2641" i="1"/>
  <c r="H2637" i="1"/>
  <c r="H2633" i="1"/>
  <c r="H2629" i="1"/>
  <c r="H2625" i="1"/>
  <c r="H2621" i="1"/>
  <c r="H2617" i="1"/>
  <c r="H2613" i="1"/>
  <c r="H2609" i="1"/>
  <c r="H2605" i="1"/>
  <c r="H2601" i="1"/>
  <c r="H2597" i="1"/>
  <c r="H2593" i="1"/>
  <c r="H2589" i="1"/>
  <c r="H2585" i="1"/>
  <c r="H2581" i="1"/>
  <c r="H2577" i="1"/>
  <c r="H2573" i="1"/>
  <c r="H2569" i="1"/>
  <c r="H2565" i="1"/>
  <c r="H2561" i="1"/>
  <c r="H2557" i="1"/>
  <c r="H2553" i="1"/>
  <c r="H2549" i="1"/>
  <c r="H2545" i="1"/>
  <c r="H2541" i="1"/>
  <c r="H2537" i="1"/>
  <c r="H2533" i="1"/>
  <c r="H2529" i="1"/>
  <c r="H2525" i="1"/>
  <c r="H2521" i="1"/>
  <c r="H2517" i="1"/>
  <c r="H2513" i="1"/>
  <c r="H2509" i="1"/>
  <c r="H2505" i="1"/>
  <c r="H2501" i="1"/>
  <c r="H2497" i="1"/>
  <c r="H2493" i="1"/>
  <c r="H2489" i="1"/>
  <c r="H2485" i="1"/>
  <c r="H2481" i="1"/>
  <c r="H2477" i="1"/>
  <c r="H2473" i="1"/>
  <c r="H2469" i="1"/>
  <c r="H2465" i="1"/>
  <c r="H2461" i="1"/>
  <c r="H2457" i="1"/>
  <c r="H2453" i="1"/>
  <c r="H2449" i="1"/>
  <c r="H2445" i="1"/>
  <c r="H2441" i="1"/>
  <c r="H2437" i="1"/>
  <c r="H2433" i="1"/>
  <c r="H2429" i="1"/>
  <c r="H2425" i="1"/>
  <c r="H2421" i="1"/>
  <c r="H2417" i="1"/>
  <c r="H2413" i="1"/>
  <c r="H2409" i="1"/>
  <c r="H2405" i="1"/>
  <c r="H2401" i="1"/>
  <c r="H2397" i="1"/>
  <c r="H2393" i="1"/>
  <c r="H2389" i="1"/>
  <c r="H2385" i="1"/>
  <c r="H2381" i="1"/>
  <c r="H2377" i="1"/>
  <c r="H2950" i="1"/>
  <c r="H2934" i="1"/>
  <c r="H2918" i="1"/>
  <c r="H2902" i="1"/>
  <c r="K2899" i="1"/>
  <c r="K2895" i="1"/>
  <c r="K2891" i="1"/>
  <c r="K2887" i="1"/>
  <c r="H2862" i="1"/>
  <c r="H2858" i="1"/>
  <c r="H2854" i="1"/>
  <c r="H2850" i="1"/>
  <c r="H2846" i="1"/>
  <c r="H2842" i="1"/>
  <c r="H2838" i="1"/>
  <c r="H2834" i="1"/>
  <c r="H2830" i="1"/>
  <c r="H2826" i="1"/>
  <c r="H2822" i="1"/>
  <c r="H2818" i="1"/>
  <c r="H2814" i="1"/>
  <c r="J3099" i="1" s="1"/>
  <c r="H2810" i="1"/>
  <c r="J3115" i="1" s="1"/>
  <c r="H2806" i="1"/>
  <c r="H2802" i="1"/>
  <c r="H2798" i="1"/>
  <c r="H2794" i="1"/>
  <c r="H2790" i="1"/>
  <c r="H2786" i="1"/>
  <c r="H2782" i="1"/>
  <c r="H2778" i="1"/>
  <c r="H2774" i="1"/>
  <c r="H2770" i="1"/>
  <c r="H2766" i="1"/>
  <c r="H2762" i="1"/>
  <c r="H2758" i="1"/>
  <c r="H2754" i="1"/>
  <c r="H2750" i="1"/>
  <c r="H2746" i="1"/>
  <c r="H2742" i="1"/>
  <c r="H2738" i="1"/>
  <c r="H2734" i="1"/>
  <c r="H2730" i="1"/>
  <c r="H2726" i="1"/>
  <c r="H2722" i="1"/>
  <c r="H2718" i="1"/>
  <c r="H2714" i="1"/>
  <c r="H2710" i="1"/>
  <c r="H2706" i="1"/>
  <c r="H2702" i="1"/>
  <c r="H2698" i="1"/>
  <c r="H2694" i="1"/>
  <c r="H2690" i="1"/>
  <c r="H2686" i="1"/>
  <c r="H2682" i="1"/>
  <c r="H2678" i="1"/>
  <c r="H2674" i="1"/>
  <c r="H2670" i="1"/>
  <c r="H2666" i="1"/>
  <c r="H2662" i="1"/>
  <c r="H2658" i="1"/>
  <c r="H2654" i="1"/>
  <c r="H2650" i="1"/>
  <c r="H2646" i="1"/>
  <c r="H2642" i="1"/>
  <c r="H2638" i="1"/>
  <c r="H2634" i="1"/>
  <c r="H2630" i="1"/>
  <c r="H2626" i="1"/>
  <c r="H2622" i="1"/>
  <c r="H2618" i="1"/>
  <c r="H2614" i="1"/>
  <c r="H2610" i="1"/>
  <c r="H2606" i="1"/>
  <c r="H2602" i="1"/>
  <c r="H2598" i="1"/>
  <c r="H2594" i="1"/>
  <c r="H2590" i="1"/>
  <c r="H2586" i="1"/>
  <c r="H2582" i="1"/>
  <c r="H2578" i="1"/>
  <c r="H2574" i="1"/>
  <c r="H2570" i="1"/>
  <c r="H2566" i="1"/>
  <c r="H2562" i="1"/>
  <c r="H2558" i="1"/>
  <c r="H2554" i="1"/>
  <c r="H2550" i="1"/>
  <c r="H2546" i="1"/>
  <c r="H2542" i="1"/>
  <c r="H2538" i="1"/>
  <c r="H2534" i="1"/>
  <c r="H2530" i="1"/>
  <c r="H2526" i="1"/>
  <c r="H2522" i="1"/>
  <c r="H2518" i="1"/>
  <c r="H2514" i="1"/>
  <c r="H2510" i="1"/>
  <c r="H2506" i="1"/>
  <c r="H2502" i="1"/>
  <c r="H2498" i="1"/>
  <c r="H2494" i="1"/>
  <c r="H2490" i="1"/>
  <c r="H2486" i="1"/>
  <c r="H2482" i="1"/>
  <c r="H2478" i="1"/>
  <c r="H2474" i="1"/>
  <c r="H2470" i="1"/>
  <c r="H2466" i="1"/>
  <c r="H2462" i="1"/>
  <c r="H2458" i="1"/>
  <c r="H2454" i="1"/>
  <c r="H2450" i="1"/>
  <c r="H2446" i="1"/>
  <c r="H2442" i="1"/>
  <c r="H2438" i="1"/>
  <c r="H2434" i="1"/>
  <c r="H2430" i="1"/>
  <c r="H2426" i="1"/>
  <c r="H2422" i="1"/>
  <c r="H2418" i="1"/>
  <c r="H2414" i="1"/>
  <c r="H2410" i="1"/>
  <c r="H2406" i="1"/>
  <c r="H2402" i="1"/>
  <c r="H2398" i="1"/>
  <c r="H2394" i="1"/>
  <c r="H2390" i="1"/>
  <c r="H2386" i="1"/>
  <c r="H2382" i="1"/>
  <c r="H2962" i="1"/>
  <c r="H2946" i="1"/>
  <c r="K2946" i="1" s="1"/>
  <c r="H2930" i="1"/>
  <c r="H2914" i="1"/>
  <c r="K2914" i="1" s="1"/>
  <c r="H2958" i="1"/>
  <c r="H2942" i="1"/>
  <c r="K2942" i="1" s="1"/>
  <c r="H2926" i="1"/>
  <c r="H2910" i="1"/>
  <c r="K2910" i="1" s="1"/>
  <c r="H2897" i="1"/>
  <c r="H2893" i="1"/>
  <c r="K2893" i="1" s="1"/>
  <c r="H2889" i="1"/>
  <c r="H2885" i="1"/>
  <c r="K2885" i="1" s="1"/>
  <c r="H2881" i="1"/>
  <c r="H2877" i="1"/>
  <c r="K2877" i="1" s="1"/>
  <c r="H2873" i="1"/>
  <c r="H2869" i="1"/>
  <c r="K2869" i="1" s="1"/>
  <c r="H2865" i="1"/>
  <c r="J2865" i="1" s="1"/>
  <c r="H2378" i="1"/>
  <c r="K2378" i="1" s="1"/>
  <c r="H2360" i="1"/>
  <c r="H2356" i="1"/>
  <c r="K2356" i="1" s="1"/>
  <c r="H2352" i="1"/>
  <c r="H2348" i="1"/>
  <c r="K2348" i="1" s="1"/>
  <c r="H2344" i="1"/>
  <c r="H2340" i="1"/>
  <c r="K2340" i="1" s="1"/>
  <c r="H2336" i="1"/>
  <c r="H2332" i="1"/>
  <c r="K2332" i="1" s="1"/>
  <c r="H2328" i="1"/>
  <c r="H2324" i="1"/>
  <c r="K2324" i="1" s="1"/>
  <c r="H2320" i="1"/>
  <c r="H2316" i="1"/>
  <c r="K2316" i="1" s="1"/>
  <c r="H2312" i="1"/>
  <c r="H2308" i="1"/>
  <c r="K2308" i="1" s="1"/>
  <c r="H2304" i="1"/>
  <c r="H2300" i="1"/>
  <c r="K2300" i="1" s="1"/>
  <c r="H2296" i="1"/>
  <c r="H2292" i="1"/>
  <c r="K2292" i="1" s="1"/>
  <c r="H2288" i="1"/>
  <c r="H2284" i="1"/>
  <c r="K2284" i="1" s="1"/>
  <c r="H2280" i="1"/>
  <c r="H2276" i="1"/>
  <c r="K2276" i="1" s="1"/>
  <c r="H2272" i="1"/>
  <c r="H2268" i="1"/>
  <c r="K2268" i="1" s="1"/>
  <c r="H2264" i="1"/>
  <c r="H2260" i="1"/>
  <c r="K2260" i="1" s="1"/>
  <c r="H2256" i="1"/>
  <c r="H2252" i="1"/>
  <c r="K2252" i="1" s="1"/>
  <c r="H2248" i="1"/>
  <c r="H2244" i="1"/>
  <c r="K2244" i="1" s="1"/>
  <c r="H2240" i="1"/>
  <c r="H2236" i="1"/>
  <c r="K2236" i="1" s="1"/>
  <c r="H2232" i="1"/>
  <c r="H2228" i="1"/>
  <c r="K2228" i="1" s="1"/>
  <c r="H2224" i="1"/>
  <c r="H2220" i="1"/>
  <c r="K2220" i="1" s="1"/>
  <c r="H2216" i="1"/>
  <c r="H2212" i="1"/>
  <c r="K2212" i="1" s="1"/>
  <c r="H2208" i="1"/>
  <c r="H2204" i="1"/>
  <c r="K2204" i="1" s="1"/>
  <c r="H2200" i="1"/>
  <c r="H2196" i="1"/>
  <c r="K2196" i="1" s="1"/>
  <c r="H2192" i="1"/>
  <c r="H2188" i="1"/>
  <c r="H2184" i="1"/>
  <c r="H2180" i="1"/>
  <c r="H2176" i="1"/>
  <c r="H2172" i="1"/>
  <c r="H2168" i="1"/>
  <c r="H2164" i="1"/>
  <c r="H2160" i="1"/>
  <c r="H2156" i="1"/>
  <c r="H2152" i="1"/>
  <c r="H2148" i="1"/>
  <c r="H2144" i="1"/>
  <c r="H2140" i="1"/>
  <c r="H2136" i="1"/>
  <c r="H2132" i="1"/>
  <c r="H2128" i="1"/>
  <c r="H2124" i="1"/>
  <c r="H2120" i="1"/>
  <c r="H2116" i="1"/>
  <c r="H2112" i="1"/>
  <c r="H2108" i="1"/>
  <c r="H2104" i="1"/>
  <c r="H2100" i="1"/>
  <c r="H2096" i="1"/>
  <c r="H2092" i="1"/>
  <c r="H2088" i="1"/>
  <c r="H2084" i="1"/>
  <c r="H2080" i="1"/>
  <c r="H2076" i="1"/>
  <c r="H2072" i="1"/>
  <c r="H2068" i="1"/>
  <c r="H2064" i="1"/>
  <c r="H2060" i="1"/>
  <c r="H2056" i="1"/>
  <c r="H2052" i="1"/>
  <c r="H2048" i="1"/>
  <c r="H2044" i="1"/>
  <c r="H2040" i="1"/>
  <c r="H2036" i="1"/>
  <c r="H2032" i="1"/>
  <c r="H2028" i="1"/>
  <c r="H2024" i="1"/>
  <c r="H2020" i="1"/>
  <c r="H2016" i="1"/>
  <c r="H2012" i="1"/>
  <c r="H2008" i="1"/>
  <c r="H2004" i="1"/>
  <c r="H2000" i="1"/>
  <c r="H1996" i="1"/>
  <c r="H1992" i="1"/>
  <c r="H1988" i="1"/>
  <c r="H1984" i="1"/>
  <c r="H1980" i="1"/>
  <c r="H1976" i="1"/>
  <c r="H1972" i="1"/>
  <c r="H1968" i="1"/>
  <c r="H1964" i="1"/>
  <c r="H1960" i="1"/>
  <c r="H1956" i="1"/>
  <c r="H2201" i="1"/>
  <c r="H2197" i="1"/>
  <c r="H2193" i="1"/>
  <c r="H2189" i="1"/>
  <c r="H2185" i="1"/>
  <c r="H2181" i="1"/>
  <c r="H2177" i="1"/>
  <c r="H2173" i="1"/>
  <c r="H2169" i="1"/>
  <c r="H2165" i="1"/>
  <c r="H2161" i="1"/>
  <c r="H2157" i="1"/>
  <c r="H2153" i="1"/>
  <c r="H2149" i="1"/>
  <c r="H2145" i="1"/>
  <c r="H2141" i="1"/>
  <c r="H2137" i="1"/>
  <c r="H2133" i="1"/>
  <c r="H2129" i="1"/>
  <c r="H2125" i="1"/>
  <c r="H2121" i="1"/>
  <c r="H2117" i="1"/>
  <c r="H2113" i="1"/>
  <c r="H2109" i="1"/>
  <c r="H2105" i="1"/>
  <c r="H2101" i="1"/>
  <c r="H2097" i="1"/>
  <c r="H2093" i="1"/>
  <c r="H2089" i="1"/>
  <c r="H2085" i="1"/>
  <c r="H2081" i="1"/>
  <c r="H2077" i="1"/>
  <c r="H2073" i="1"/>
  <c r="H2069" i="1"/>
  <c r="H2065" i="1"/>
  <c r="H2061" i="1"/>
  <c r="H2057" i="1"/>
  <c r="H2053" i="1"/>
  <c r="H2049" i="1"/>
  <c r="H2045" i="1"/>
  <c r="H2041" i="1"/>
  <c r="H2037" i="1"/>
  <c r="H2033" i="1"/>
  <c r="H2029" i="1"/>
  <c r="H2025" i="1"/>
  <c r="H2021" i="1"/>
  <c r="H2017" i="1"/>
  <c r="H2013" i="1"/>
  <c r="H2009" i="1"/>
  <c r="H2005" i="1"/>
  <c r="H2001" i="1"/>
  <c r="H1997" i="1"/>
  <c r="H1993" i="1"/>
  <c r="H1989" i="1"/>
  <c r="H1985" i="1"/>
  <c r="H1981" i="1"/>
  <c r="H1977" i="1"/>
  <c r="H1973" i="1"/>
  <c r="H1969" i="1"/>
  <c r="H1965" i="1"/>
  <c r="H1961" i="1"/>
  <c r="H1957" i="1"/>
  <c r="H1953" i="1"/>
  <c r="H1949" i="1"/>
  <c r="H1945" i="1"/>
  <c r="H1941" i="1"/>
  <c r="H1937" i="1"/>
  <c r="H1933" i="1"/>
  <c r="H1929" i="1"/>
  <c r="H1925" i="1"/>
  <c r="H1921" i="1"/>
  <c r="H1917" i="1"/>
  <c r="H1913" i="1"/>
  <c r="H1909" i="1"/>
  <c r="H1905" i="1"/>
  <c r="H1901" i="1"/>
  <c r="H1897" i="1"/>
  <c r="H1893" i="1"/>
  <c r="H1889" i="1"/>
  <c r="H1885" i="1"/>
  <c r="H1881" i="1"/>
  <c r="H1877" i="1"/>
  <c r="H1873" i="1"/>
  <c r="H1869" i="1"/>
  <c r="H1865" i="1"/>
  <c r="H1861" i="1"/>
  <c r="H1857" i="1"/>
  <c r="H1853" i="1"/>
  <c r="H1849" i="1"/>
  <c r="H1845" i="1"/>
  <c r="H1841" i="1"/>
  <c r="H1837" i="1"/>
  <c r="H1833" i="1"/>
  <c r="H1829" i="1"/>
  <c r="H1825" i="1"/>
  <c r="H1821" i="1"/>
  <c r="H1817" i="1"/>
  <c r="H1813" i="1"/>
  <c r="H1809" i="1"/>
  <c r="H1805" i="1"/>
  <c r="H1801" i="1"/>
  <c r="H1797" i="1"/>
  <c r="H1793" i="1"/>
  <c r="H1789" i="1"/>
  <c r="H1785" i="1"/>
  <c r="H1781" i="1"/>
  <c r="H1777" i="1"/>
  <c r="H1773" i="1"/>
  <c r="H1769" i="1"/>
  <c r="H2374" i="1"/>
  <c r="H2373" i="1"/>
  <c r="H2370" i="1"/>
  <c r="H2366" i="1"/>
  <c r="H1944" i="1"/>
  <c r="H1928" i="1"/>
  <c r="H1922" i="1"/>
  <c r="H1906" i="1"/>
  <c r="H1890" i="1"/>
  <c r="H1874" i="1"/>
  <c r="H1842" i="1"/>
  <c r="H1826" i="1"/>
  <c r="H1810" i="1"/>
  <c r="H1794" i="1"/>
  <c r="H1778" i="1"/>
  <c r="H1940" i="1"/>
  <c r="H1952" i="1"/>
  <c r="H1936" i="1"/>
  <c r="H1348" i="1"/>
  <c r="K1348" i="1"/>
  <c r="H1948" i="1"/>
  <c r="H1932" i="1"/>
  <c r="H1729" i="1"/>
  <c r="K1729" i="1"/>
  <c r="H1621" i="1"/>
  <c r="K1621" i="1"/>
  <c r="H1613" i="1"/>
  <c r="H1597" i="1"/>
  <c r="H1581" i="1"/>
  <c r="H1565" i="1"/>
  <c r="H1549" i="1"/>
  <c r="H1533" i="1"/>
  <c r="H1517" i="1"/>
  <c r="H1501" i="1"/>
  <c r="H1485" i="1"/>
  <c r="H1469" i="1"/>
  <c r="H1344" i="1"/>
  <c r="H1340" i="1"/>
  <c r="H1336" i="1"/>
  <c r="H1335" i="1"/>
  <c r="H1332" i="1"/>
  <c r="H1331" i="1"/>
  <c r="H1328" i="1"/>
  <c r="H1327" i="1"/>
  <c r="H1324" i="1"/>
  <c r="H1323" i="1"/>
  <c r="H1320" i="1"/>
  <c r="H1319" i="1"/>
  <c r="H1316" i="1"/>
  <c r="H1312" i="1"/>
  <c r="H1308" i="1"/>
  <c r="H1304" i="1"/>
  <c r="H1300" i="1"/>
  <c r="H1296" i="1"/>
  <c r="H1292" i="1"/>
  <c r="H1288" i="1"/>
  <c r="H1284" i="1"/>
  <c r="H1280" i="1"/>
  <c r="H1276" i="1"/>
  <c r="H1272" i="1"/>
  <c r="H1268" i="1"/>
  <c r="H1264" i="1"/>
  <c r="H1260" i="1"/>
  <c r="H1256" i="1"/>
  <c r="H1252" i="1"/>
  <c r="H1248" i="1"/>
  <c r="H1244" i="1"/>
  <c r="H1240" i="1"/>
  <c r="H1236" i="1"/>
  <c r="H1232" i="1"/>
  <c r="H1228" i="1"/>
  <c r="H1224" i="1"/>
  <c r="H1220" i="1"/>
  <c r="H1216" i="1"/>
  <c r="H1212" i="1"/>
  <c r="H1208" i="1"/>
  <c r="H1204" i="1"/>
  <c r="H1200" i="1"/>
  <c r="H1196" i="1"/>
  <c r="H1192" i="1"/>
  <c r="H1188" i="1"/>
  <c r="H1184" i="1"/>
  <c r="H1180" i="1"/>
  <c r="H1176" i="1"/>
  <c r="H1172" i="1"/>
  <c r="H1168" i="1"/>
  <c r="H1164" i="1"/>
  <c r="H1160" i="1"/>
  <c r="H1156" i="1"/>
  <c r="H1152" i="1"/>
  <c r="H1148" i="1"/>
  <c r="H1144" i="1"/>
  <c r="H1140" i="1"/>
  <c r="H1136" i="1"/>
  <c r="H1132" i="1"/>
  <c r="H1128" i="1"/>
  <c r="H1124" i="1"/>
  <c r="H1120" i="1"/>
  <c r="H1116" i="1"/>
  <c r="H1112" i="1"/>
  <c r="H1108" i="1"/>
  <c r="H1104" i="1"/>
  <c r="H1100" i="1"/>
  <c r="H1096" i="1"/>
  <c r="H1092" i="1"/>
  <c r="H1088" i="1"/>
  <c r="H1084" i="1"/>
  <c r="H1080" i="1"/>
  <c r="H1076" i="1"/>
  <c r="H1072" i="1"/>
  <c r="H1068" i="1"/>
  <c r="H1064" i="1"/>
  <c r="H1060" i="1"/>
  <c r="H1056" i="1"/>
  <c r="H1052" i="1"/>
  <c r="H1048" i="1"/>
  <c r="H1044" i="1"/>
  <c r="H1040" i="1"/>
  <c r="H1036" i="1"/>
  <c r="H1032" i="1"/>
  <c r="H1028" i="1"/>
  <c r="H1024" i="1"/>
  <c r="H1020" i="1"/>
  <c r="H1016" i="1"/>
  <c r="H1012" i="1"/>
  <c r="H1008" i="1"/>
  <c r="H1004" i="1"/>
  <c r="H1000" i="1"/>
  <c r="H996" i="1"/>
  <c r="H992" i="1"/>
  <c r="H988" i="1"/>
  <c r="H984" i="1"/>
  <c r="H980" i="1"/>
  <c r="H976" i="1"/>
  <c r="H972" i="1"/>
  <c r="H968" i="1"/>
  <c r="H964" i="1"/>
  <c r="H960" i="1"/>
  <c r="H956" i="1"/>
  <c r="H952" i="1"/>
  <c r="H948" i="1"/>
  <c r="H944" i="1"/>
  <c r="H940" i="1"/>
  <c r="H936" i="1"/>
  <c r="H932" i="1"/>
  <c r="H928" i="1"/>
  <c r="H924" i="1"/>
  <c r="H920" i="1"/>
  <c r="H916" i="1"/>
  <c r="H912" i="1"/>
  <c r="H908" i="1"/>
  <c r="H904" i="1"/>
  <c r="H900" i="1"/>
  <c r="H896" i="1"/>
  <c r="H892" i="1"/>
  <c r="H888" i="1"/>
  <c r="H884" i="1"/>
  <c r="H880" i="1"/>
  <c r="H876" i="1"/>
  <c r="H872" i="1"/>
  <c r="H868" i="1"/>
  <c r="H864" i="1"/>
  <c r="H1609" i="1"/>
  <c r="H1593" i="1"/>
  <c r="H1577" i="1"/>
  <c r="H1561" i="1"/>
  <c r="H1545" i="1"/>
  <c r="H1529" i="1"/>
  <c r="H1513" i="1"/>
  <c r="H1497" i="1"/>
  <c r="H1481" i="1"/>
  <c r="H1465" i="1"/>
  <c r="H1455" i="1"/>
  <c r="H1449" i="1"/>
  <c r="H1439" i="1"/>
  <c r="H1433" i="1"/>
  <c r="H1423" i="1"/>
  <c r="H1417" i="1"/>
  <c r="H1407" i="1"/>
  <c r="H1401" i="1"/>
  <c r="H1391" i="1"/>
  <c r="H1385" i="1"/>
  <c r="H1375" i="1"/>
  <c r="H1369" i="1"/>
  <c r="H1359" i="1"/>
  <c r="H1353" i="1"/>
  <c r="H1345" i="1"/>
  <c r="H1341" i="1"/>
  <c r="H1337" i="1"/>
  <c r="H1333" i="1"/>
  <c r="H1329" i="1"/>
  <c r="H1325" i="1"/>
  <c r="H1321" i="1"/>
  <c r="H1317" i="1"/>
  <c r="H1313" i="1"/>
  <c r="H1309" i="1"/>
  <c r="H1305" i="1"/>
  <c r="H1301" i="1"/>
  <c r="H1297" i="1"/>
  <c r="H1293" i="1"/>
  <c r="H1289" i="1"/>
  <c r="H1285" i="1"/>
  <c r="H1281" i="1"/>
  <c r="H1277" i="1"/>
  <c r="H1273" i="1"/>
  <c r="H1269" i="1"/>
  <c r="H1265" i="1"/>
  <c r="H1261" i="1"/>
  <c r="H1257" i="1"/>
  <c r="H1253" i="1"/>
  <c r="H1249" i="1"/>
  <c r="H1245" i="1"/>
  <c r="H1241" i="1"/>
  <c r="H1237" i="1"/>
  <c r="H1233" i="1"/>
  <c r="H1229" i="1"/>
  <c r="H1225" i="1"/>
  <c r="H1221" i="1"/>
  <c r="H1217" i="1"/>
  <c r="H1213" i="1"/>
  <c r="H1209" i="1"/>
  <c r="H1205" i="1"/>
  <c r="H1201" i="1"/>
  <c r="H1197" i="1"/>
  <c r="H1193" i="1"/>
  <c r="H1189" i="1"/>
  <c r="H1185" i="1"/>
  <c r="H1181" i="1"/>
  <c r="H1177" i="1"/>
  <c r="H1173" i="1"/>
  <c r="H1169" i="1"/>
  <c r="H1165" i="1"/>
  <c r="H1161" i="1"/>
  <c r="H1157" i="1"/>
  <c r="H1153" i="1"/>
  <c r="H1149" i="1"/>
  <c r="H1145" i="1"/>
  <c r="H1141" i="1"/>
  <c r="H1137" i="1"/>
  <c r="H1133" i="1"/>
  <c r="H1129" i="1"/>
  <c r="H1125" i="1"/>
  <c r="H1121" i="1"/>
  <c r="H1117" i="1"/>
  <c r="H1113" i="1"/>
  <c r="H1109" i="1"/>
  <c r="H1105" i="1"/>
  <c r="H1101" i="1"/>
  <c r="H1097" i="1"/>
  <c r="H1093" i="1"/>
  <c r="H1089" i="1"/>
  <c r="H1085" i="1"/>
  <c r="H1081" i="1"/>
  <c r="H1077" i="1"/>
  <c r="H1073" i="1"/>
  <c r="H1069" i="1"/>
  <c r="H1065" i="1"/>
  <c r="H1061" i="1"/>
  <c r="H1057" i="1"/>
  <c r="H1053" i="1"/>
  <c r="H1049" i="1"/>
  <c r="H1045" i="1"/>
  <c r="H1041" i="1"/>
  <c r="H1037" i="1"/>
  <c r="H1033" i="1"/>
  <c r="H1029" i="1"/>
  <c r="H1025" i="1"/>
  <c r="H1021" i="1"/>
  <c r="H1017" i="1"/>
  <c r="H1013" i="1"/>
  <c r="H1009" i="1"/>
  <c r="H1005" i="1"/>
  <c r="H1001" i="1"/>
  <c r="H997" i="1"/>
  <c r="H993" i="1"/>
  <c r="H989" i="1"/>
  <c r="H985" i="1"/>
  <c r="H981" i="1"/>
  <c r="H977" i="1"/>
  <c r="H973" i="1"/>
  <c r="H969" i="1"/>
  <c r="H965" i="1"/>
  <c r="H961" i="1"/>
  <c r="H957" i="1"/>
  <c r="H953" i="1"/>
  <c r="H949" i="1"/>
  <c r="H945" i="1"/>
  <c r="H941" i="1"/>
  <c r="H937" i="1"/>
  <c r="H933" i="1"/>
  <c r="H929" i="1"/>
  <c r="H925" i="1"/>
  <c r="H921" i="1"/>
  <c r="H917" i="1"/>
  <c r="H913" i="1"/>
  <c r="H1605" i="1"/>
  <c r="H1589" i="1"/>
  <c r="H1573" i="1"/>
  <c r="H1557" i="1"/>
  <c r="H1541" i="1"/>
  <c r="H1525" i="1"/>
  <c r="H1509" i="1"/>
  <c r="H1493" i="1"/>
  <c r="H1477" i="1"/>
  <c r="K1346" i="1"/>
  <c r="K1342" i="1"/>
  <c r="K1338" i="1"/>
  <c r="K1334" i="1"/>
  <c r="K1330" i="1"/>
  <c r="J1903" i="1"/>
  <c r="J1871" i="1"/>
  <c r="J1839" i="1"/>
  <c r="J1807" i="1"/>
  <c r="J1775" i="1"/>
  <c r="K1617" i="1"/>
  <c r="H1617" i="1"/>
  <c r="K1601" i="1"/>
  <c r="H1601" i="1"/>
  <c r="K1585" i="1"/>
  <c r="H1585" i="1"/>
  <c r="K1569" i="1"/>
  <c r="H1569" i="1"/>
  <c r="K1553" i="1"/>
  <c r="H1553" i="1"/>
  <c r="K1537" i="1"/>
  <c r="H1537" i="1"/>
  <c r="K1521" i="1"/>
  <c r="H1521" i="1"/>
  <c r="K1505" i="1"/>
  <c r="H1505" i="1"/>
  <c r="K1489" i="1"/>
  <c r="H1489" i="1"/>
  <c r="K1473" i="1"/>
  <c r="H1473" i="1"/>
  <c r="K909" i="1"/>
  <c r="H909" i="1"/>
  <c r="K893" i="1"/>
  <c r="H893" i="1"/>
  <c r="K877" i="1"/>
  <c r="H877" i="1"/>
  <c r="K905" i="1"/>
  <c r="H905" i="1"/>
  <c r="K889" i="1"/>
  <c r="H889" i="1"/>
  <c r="K873" i="1"/>
  <c r="H873" i="1"/>
  <c r="K863" i="1"/>
  <c r="H863" i="1"/>
  <c r="K860" i="1"/>
  <c r="K856" i="1"/>
  <c r="H853" i="1"/>
  <c r="H849" i="1"/>
  <c r="K847" i="1"/>
  <c r="H847" i="1"/>
  <c r="K845" i="1"/>
  <c r="H845" i="1"/>
  <c r="K843" i="1"/>
  <c r="H843" i="1"/>
  <c r="K841" i="1"/>
  <c r="H841" i="1"/>
  <c r="K839" i="1"/>
  <c r="H839" i="1"/>
  <c r="K837" i="1"/>
  <c r="H837" i="1"/>
  <c r="K835" i="1"/>
  <c r="H835" i="1"/>
  <c r="K833" i="1"/>
  <c r="H833" i="1"/>
  <c r="K831" i="1"/>
  <c r="H831" i="1"/>
  <c r="K829" i="1"/>
  <c r="H829" i="1"/>
  <c r="K827" i="1"/>
  <c r="H827" i="1"/>
  <c r="K825" i="1"/>
  <c r="H825" i="1"/>
  <c r="K823" i="1"/>
  <c r="H823" i="1"/>
  <c r="K821" i="1"/>
  <c r="H821" i="1"/>
  <c r="K819" i="1"/>
  <c r="H819" i="1"/>
  <c r="K817" i="1"/>
  <c r="H817" i="1"/>
  <c r="K815" i="1"/>
  <c r="H815" i="1"/>
  <c r="K813" i="1"/>
  <c r="H813" i="1"/>
  <c r="K811" i="1"/>
  <c r="H811" i="1"/>
  <c r="K809" i="1"/>
  <c r="H809" i="1"/>
  <c r="K807" i="1"/>
  <c r="H807" i="1"/>
  <c r="K805" i="1"/>
  <c r="H805" i="1"/>
  <c r="K803" i="1"/>
  <c r="H803" i="1"/>
  <c r="K801" i="1"/>
  <c r="H801" i="1"/>
  <c r="K799" i="1"/>
  <c r="H799" i="1"/>
  <c r="K797" i="1"/>
  <c r="H797" i="1"/>
  <c r="K795" i="1"/>
  <c r="H795" i="1"/>
  <c r="K793" i="1"/>
  <c r="H793" i="1"/>
  <c r="K791" i="1"/>
  <c r="H791" i="1"/>
  <c r="K789" i="1"/>
  <c r="H789" i="1"/>
  <c r="K787" i="1"/>
  <c r="H787" i="1"/>
  <c r="K785" i="1"/>
  <c r="H785" i="1"/>
  <c r="K783" i="1"/>
  <c r="H783" i="1"/>
  <c r="K781" i="1"/>
  <c r="H781" i="1"/>
  <c r="K779" i="1"/>
  <c r="H779" i="1"/>
  <c r="K777" i="1"/>
  <c r="H777" i="1"/>
  <c r="K775" i="1"/>
  <c r="H775" i="1"/>
  <c r="K773" i="1"/>
  <c r="H773" i="1"/>
  <c r="H771" i="1"/>
  <c r="K769" i="1"/>
  <c r="H769" i="1"/>
  <c r="H767" i="1"/>
  <c r="H765" i="1"/>
  <c r="H763" i="1"/>
  <c r="H761" i="1"/>
  <c r="H759" i="1"/>
  <c r="H757" i="1"/>
  <c r="H755" i="1"/>
  <c r="H753" i="1"/>
  <c r="H751" i="1"/>
  <c r="H749" i="1"/>
  <c r="H747" i="1"/>
  <c r="H745" i="1"/>
  <c r="H743" i="1"/>
  <c r="H741" i="1"/>
  <c r="H739" i="1"/>
  <c r="H737" i="1"/>
  <c r="H735" i="1"/>
  <c r="H733" i="1"/>
  <c r="H731" i="1"/>
  <c r="H729" i="1"/>
  <c r="H727" i="1"/>
  <c r="H725" i="1"/>
  <c r="H723" i="1"/>
  <c r="H721" i="1"/>
  <c r="H719" i="1"/>
  <c r="H717" i="1"/>
  <c r="H715" i="1"/>
  <c r="H713" i="1"/>
  <c r="H711" i="1"/>
  <c r="H901" i="1"/>
  <c r="J901" i="1" s="1"/>
  <c r="H885" i="1"/>
  <c r="H869" i="1"/>
  <c r="J869" i="1" s="1"/>
  <c r="H488" i="1"/>
  <c r="K488" i="1"/>
  <c r="H897" i="1"/>
  <c r="J897" i="1" s="1"/>
  <c r="H881" i="1"/>
  <c r="J881" i="1" s="1"/>
  <c r="K858" i="1"/>
  <c r="K854" i="1"/>
  <c r="H851" i="1"/>
  <c r="K851" i="1"/>
  <c r="H848" i="1"/>
  <c r="K848" i="1"/>
  <c r="H846" i="1"/>
  <c r="K846" i="1"/>
  <c r="H844" i="1"/>
  <c r="K844" i="1"/>
  <c r="H842" i="1"/>
  <c r="K842" i="1"/>
  <c r="H840" i="1"/>
  <c r="K840" i="1"/>
  <c r="H838" i="1"/>
  <c r="K838" i="1"/>
  <c r="H836" i="1"/>
  <c r="K836" i="1"/>
  <c r="H834" i="1"/>
  <c r="K834" i="1"/>
  <c r="H832" i="1"/>
  <c r="K832" i="1"/>
  <c r="H830" i="1"/>
  <c r="K830" i="1"/>
  <c r="H828" i="1"/>
  <c r="K828" i="1"/>
  <c r="H826" i="1"/>
  <c r="K826" i="1"/>
  <c r="H824" i="1"/>
  <c r="K824" i="1"/>
  <c r="H822" i="1"/>
  <c r="K822" i="1"/>
  <c r="H820" i="1"/>
  <c r="K820" i="1"/>
  <c r="H818" i="1"/>
  <c r="K818" i="1"/>
  <c r="H816" i="1"/>
  <c r="K816" i="1"/>
  <c r="H814" i="1"/>
  <c r="K814" i="1"/>
  <c r="H812" i="1"/>
  <c r="K812" i="1"/>
  <c r="H810" i="1"/>
  <c r="K810" i="1"/>
  <c r="H808" i="1"/>
  <c r="K808" i="1"/>
  <c r="H806" i="1"/>
  <c r="K806" i="1"/>
  <c r="H804" i="1"/>
  <c r="K804" i="1"/>
  <c r="H802" i="1"/>
  <c r="K802" i="1"/>
  <c r="H800" i="1"/>
  <c r="K800" i="1"/>
  <c r="H798" i="1"/>
  <c r="K798" i="1"/>
  <c r="H796" i="1"/>
  <c r="K796" i="1"/>
  <c r="H794" i="1"/>
  <c r="K794" i="1"/>
  <c r="H792" i="1"/>
  <c r="K792" i="1" s="1"/>
  <c r="H790" i="1"/>
  <c r="K790" i="1"/>
  <c r="H788" i="1"/>
  <c r="K788" i="1" s="1"/>
  <c r="H786" i="1"/>
  <c r="K786" i="1"/>
  <c r="H784" i="1"/>
  <c r="K784" i="1" s="1"/>
  <c r="H782" i="1"/>
  <c r="K782" i="1"/>
  <c r="H780" i="1"/>
  <c r="K780" i="1" s="1"/>
  <c r="H778" i="1"/>
  <c r="K778" i="1"/>
  <c r="H776" i="1"/>
  <c r="K776" i="1" s="1"/>
  <c r="H774" i="1"/>
  <c r="K774" i="1"/>
  <c r="H772" i="1"/>
  <c r="K772" i="1" s="1"/>
  <c r="H770" i="1"/>
  <c r="K770" i="1"/>
  <c r="H768" i="1"/>
  <c r="K768" i="1" s="1"/>
  <c r="H766" i="1"/>
  <c r="K766" i="1"/>
  <c r="H764" i="1"/>
  <c r="K764" i="1" s="1"/>
  <c r="H762" i="1"/>
  <c r="K762" i="1"/>
  <c r="H760" i="1"/>
  <c r="K760" i="1" s="1"/>
  <c r="H758" i="1"/>
  <c r="K758" i="1"/>
  <c r="H756" i="1"/>
  <c r="J756" i="1" s="1"/>
  <c r="H754" i="1"/>
  <c r="K754" i="1"/>
  <c r="H752" i="1"/>
  <c r="J752" i="1" s="1"/>
  <c r="H750" i="1"/>
  <c r="K750" i="1"/>
  <c r="H748" i="1"/>
  <c r="J748" i="1" s="1"/>
  <c r="H746" i="1"/>
  <c r="K746" i="1"/>
  <c r="H744" i="1"/>
  <c r="J744" i="1" s="1"/>
  <c r="H742" i="1"/>
  <c r="K742" i="1"/>
  <c r="H740" i="1"/>
  <c r="J740" i="1" s="1"/>
  <c r="H738" i="1"/>
  <c r="J738" i="1" s="1"/>
  <c r="K738" i="1"/>
  <c r="H736" i="1"/>
  <c r="J736" i="1" s="1"/>
  <c r="H734" i="1"/>
  <c r="J734" i="1" s="1"/>
  <c r="K734" i="1"/>
  <c r="H732" i="1"/>
  <c r="J732" i="1" s="1"/>
  <c r="H730" i="1"/>
  <c r="J730" i="1" s="1"/>
  <c r="K730" i="1"/>
  <c r="H728" i="1"/>
  <c r="J728" i="1" s="1"/>
  <c r="H726" i="1"/>
  <c r="J726" i="1" s="1"/>
  <c r="K726" i="1"/>
  <c r="H724" i="1"/>
  <c r="J724" i="1" s="1"/>
  <c r="H722" i="1"/>
  <c r="J722" i="1" s="1"/>
  <c r="K722" i="1"/>
  <c r="H720" i="1"/>
  <c r="J720" i="1" s="1"/>
  <c r="H718" i="1"/>
  <c r="J718" i="1" s="1"/>
  <c r="H716" i="1"/>
  <c r="J716" i="1" s="1"/>
  <c r="K718" i="1" l="1"/>
  <c r="J713" i="1"/>
  <c r="J530" i="1"/>
  <c r="J562" i="1"/>
  <c r="J586" i="1"/>
  <c r="J602" i="1"/>
  <c r="J630" i="1"/>
  <c r="J707" i="1"/>
  <c r="J528" i="1"/>
  <c r="J560" i="1"/>
  <c r="J592" i="1"/>
  <c r="J624" i="1"/>
  <c r="J644" i="1"/>
  <c r="J660" i="1"/>
  <c r="J676" i="1"/>
  <c r="J692" i="1"/>
  <c r="J708" i="1"/>
  <c r="J532" i="1"/>
  <c r="J564" i="1"/>
  <c r="J596" i="1"/>
  <c r="J628" i="1"/>
  <c r="J705" i="1"/>
  <c r="J522" i="1"/>
  <c r="J582" i="1"/>
  <c r="J622" i="1"/>
  <c r="J552" i="1"/>
  <c r="J616" i="1"/>
  <c r="J656" i="1"/>
  <c r="J688" i="1"/>
  <c r="J540" i="1"/>
  <c r="J604" i="1"/>
  <c r="J701" i="1"/>
  <c r="J502" i="1"/>
  <c r="J534" i="1"/>
  <c r="J566" i="1"/>
  <c r="J626" i="1"/>
  <c r="J646" i="1"/>
  <c r="J662" i="1"/>
  <c r="J678" i="1"/>
  <c r="J694" i="1"/>
  <c r="J710" i="1"/>
  <c r="J538" i="1"/>
  <c r="J590" i="1"/>
  <c r="J554" i="1"/>
  <c r="J598" i="1"/>
  <c r="J520" i="1"/>
  <c r="J584" i="1"/>
  <c r="J640" i="1"/>
  <c r="J672" i="1"/>
  <c r="J704" i="1"/>
  <c r="J508" i="1"/>
  <c r="J572" i="1"/>
  <c r="J506" i="1"/>
  <c r="J568" i="1"/>
  <c r="J664" i="1"/>
  <c r="J588" i="1"/>
  <c r="J709" i="1"/>
  <c r="J570" i="1"/>
  <c r="J600" i="1"/>
  <c r="J680" i="1"/>
  <c r="J620" i="1"/>
  <c r="J542" i="1"/>
  <c r="J610" i="1"/>
  <c r="J642" i="1"/>
  <c r="J666" i="1"/>
  <c r="J686" i="1"/>
  <c r="J706" i="1"/>
  <c r="J1291" i="1"/>
  <c r="J606" i="1"/>
  <c r="J504" i="1"/>
  <c r="J632" i="1"/>
  <c r="J696" i="1"/>
  <c r="J524" i="1"/>
  <c r="J510" i="1"/>
  <c r="J550" i="1"/>
  <c r="J618" i="1"/>
  <c r="J650" i="1"/>
  <c r="J670" i="1"/>
  <c r="J690" i="1"/>
  <c r="J714" i="1"/>
  <c r="J855" i="1"/>
  <c r="J1282" i="1"/>
  <c r="J1298" i="1"/>
  <c r="J861" i="1"/>
  <c r="J1279" i="1"/>
  <c r="J1295" i="1"/>
  <c r="J536" i="1"/>
  <c r="J648" i="1"/>
  <c r="J712" i="1"/>
  <c r="J556" i="1"/>
  <c r="J518" i="1"/>
  <c r="J558" i="1"/>
  <c r="J634" i="1"/>
  <c r="J654" i="1"/>
  <c r="J674" i="1"/>
  <c r="J698" i="1"/>
  <c r="J865" i="1"/>
  <c r="J852" i="1"/>
  <c r="J574" i="1"/>
  <c r="J702" i="1"/>
  <c r="J1299" i="1"/>
  <c r="J1286" i="1"/>
  <c r="J638" i="1"/>
  <c r="J1287" i="1"/>
  <c r="J658" i="1"/>
  <c r="J859" i="1"/>
  <c r="J1283" i="1"/>
  <c r="J857" i="1"/>
  <c r="J1294" i="1"/>
  <c r="J526" i="1"/>
  <c r="J682" i="1"/>
  <c r="J1290" i="1"/>
  <c r="J867" i="1"/>
  <c r="J1278" i="1"/>
  <c r="J3653" i="1"/>
  <c r="J3669" i="1"/>
  <c r="J3661" i="1"/>
  <c r="J3649" i="1"/>
  <c r="J3673" i="1"/>
  <c r="J3677" i="1"/>
  <c r="J3657" i="1"/>
  <c r="J3681" i="1"/>
  <c r="J3665" i="1"/>
  <c r="J3652" i="1"/>
  <c r="J3674" i="1"/>
  <c r="J3668" i="1"/>
  <c r="J3662" i="1"/>
  <c r="J3676" i="1"/>
  <c r="J3650" i="1"/>
  <c r="J3664" i="1"/>
  <c r="J3672" i="1"/>
  <c r="J3678" i="1"/>
  <c r="J3654" i="1"/>
  <c r="J3666" i="1"/>
  <c r="J3656" i="1"/>
  <c r="J3660" i="1"/>
  <c r="J3680" i="1"/>
  <c r="J3670" i="1"/>
  <c r="J3648" i="1"/>
  <c r="J3682" i="1"/>
  <c r="J3658" i="1"/>
  <c r="J850" i="1"/>
  <c r="J697" i="1"/>
  <c r="J681" i="1"/>
  <c r="J665" i="1"/>
  <c r="J649" i="1"/>
  <c r="J633" i="1"/>
  <c r="J617" i="1"/>
  <c r="J601" i="1"/>
  <c r="J585" i="1"/>
  <c r="J569" i="1"/>
  <c r="J553" i="1"/>
  <c r="J537" i="1"/>
  <c r="J521" i="1"/>
  <c r="J505" i="1"/>
  <c r="J494" i="1"/>
  <c r="J691" i="1"/>
  <c r="J675" i="1"/>
  <c r="J659" i="1"/>
  <c r="J643" i="1"/>
  <c r="J627" i="1"/>
  <c r="J611" i="1"/>
  <c r="J595" i="1"/>
  <c r="J579" i="1"/>
  <c r="J563" i="1"/>
  <c r="J547" i="1"/>
  <c r="J531" i="1"/>
  <c r="J515" i="1"/>
  <c r="J693" i="1"/>
  <c r="J677" i="1"/>
  <c r="J661" i="1"/>
  <c r="J645" i="1"/>
  <c r="J629" i="1"/>
  <c r="J613" i="1"/>
  <c r="J597" i="1"/>
  <c r="J581" i="1"/>
  <c r="J565" i="1"/>
  <c r="J549" i="1"/>
  <c r="J533" i="1"/>
  <c r="J517" i="1"/>
  <c r="J501" i="1"/>
  <c r="J866" i="1"/>
  <c r="J499" i="1"/>
  <c r="J687" i="1"/>
  <c r="J671" i="1"/>
  <c r="J655" i="1"/>
  <c r="J639" i="1"/>
  <c r="J623" i="1"/>
  <c r="J607" i="1"/>
  <c r="J591" i="1"/>
  <c r="J575" i="1"/>
  <c r="J559" i="1"/>
  <c r="J543" i="1"/>
  <c r="J527" i="1"/>
  <c r="J511" i="1"/>
  <c r="J500" i="1"/>
  <c r="J497" i="1"/>
  <c r="J689" i="1"/>
  <c r="J673" i="1"/>
  <c r="J657" i="1"/>
  <c r="J641" i="1"/>
  <c r="J625" i="1"/>
  <c r="J609" i="1"/>
  <c r="J593" i="1"/>
  <c r="J577" i="1"/>
  <c r="J561" i="1"/>
  <c r="J545" i="1"/>
  <c r="J529" i="1"/>
  <c r="J513" i="1"/>
  <c r="J498" i="1"/>
  <c r="J496" i="1"/>
  <c r="J493" i="1"/>
  <c r="J490" i="1"/>
  <c r="J699" i="1"/>
  <c r="J683" i="1"/>
  <c r="J667" i="1"/>
  <c r="J651" i="1"/>
  <c r="J635" i="1"/>
  <c r="J619" i="1"/>
  <c r="J603" i="1"/>
  <c r="J587" i="1"/>
  <c r="J571" i="1"/>
  <c r="J555" i="1"/>
  <c r="J539" i="1"/>
  <c r="J523" i="1"/>
  <c r="J507" i="1"/>
  <c r="J492" i="1"/>
  <c r="J685" i="1"/>
  <c r="J669" i="1"/>
  <c r="J653" i="1"/>
  <c r="J637" i="1"/>
  <c r="J621" i="1"/>
  <c r="J605" i="1"/>
  <c r="J589" i="1"/>
  <c r="J573" i="1"/>
  <c r="J557" i="1"/>
  <c r="J541" i="1"/>
  <c r="J525" i="1"/>
  <c r="J509" i="1"/>
  <c r="J489" i="1"/>
  <c r="J495" i="1"/>
  <c r="J491" i="1"/>
  <c r="J695" i="1"/>
  <c r="J679" i="1"/>
  <c r="J663" i="1"/>
  <c r="J647" i="1"/>
  <c r="J631" i="1"/>
  <c r="J615" i="1"/>
  <c r="J599" i="1"/>
  <c r="J583" i="1"/>
  <c r="J567" i="1"/>
  <c r="J551" i="1"/>
  <c r="J535" i="1"/>
  <c r="J519" i="1"/>
  <c r="J503" i="1"/>
  <c r="J717" i="1"/>
  <c r="J721" i="1"/>
  <c r="J725" i="1"/>
  <c r="J729" i="1"/>
  <c r="J733" i="1"/>
  <c r="J737" i="1"/>
  <c r="J741" i="1"/>
  <c r="J745" i="1"/>
  <c r="J749" i="1"/>
  <c r="J753" i="1"/>
  <c r="J757" i="1"/>
  <c r="J761" i="1"/>
  <c r="J765" i="1"/>
  <c r="J849" i="1"/>
  <c r="K849" i="1"/>
  <c r="J1509" i="1"/>
  <c r="K1509" i="1"/>
  <c r="J1573" i="1"/>
  <c r="K1573" i="1"/>
  <c r="J917" i="1"/>
  <c r="K917" i="1"/>
  <c r="J933" i="1"/>
  <c r="K933" i="1"/>
  <c r="J949" i="1"/>
  <c r="K949" i="1"/>
  <c r="J965" i="1"/>
  <c r="K965" i="1"/>
  <c r="J981" i="1"/>
  <c r="K981" i="1"/>
  <c r="J997" i="1"/>
  <c r="K997" i="1"/>
  <c r="J1013" i="1"/>
  <c r="K1013" i="1"/>
  <c r="J1029" i="1"/>
  <c r="K1029" i="1"/>
  <c r="J1045" i="1"/>
  <c r="K1045" i="1"/>
  <c r="J1061" i="1"/>
  <c r="K1061" i="1"/>
  <c r="J1077" i="1"/>
  <c r="K1077" i="1"/>
  <c r="J1093" i="1"/>
  <c r="K1093" i="1"/>
  <c r="J1109" i="1"/>
  <c r="K1109" i="1"/>
  <c r="J1125" i="1"/>
  <c r="K1125" i="1"/>
  <c r="J1141" i="1"/>
  <c r="K1141" i="1"/>
  <c r="J1157" i="1"/>
  <c r="K1157" i="1"/>
  <c r="J1173" i="1"/>
  <c r="K1173" i="1"/>
  <c r="J1189" i="1"/>
  <c r="K1189" i="1"/>
  <c r="J1205" i="1"/>
  <c r="K1205" i="1"/>
  <c r="J1221" i="1"/>
  <c r="K1221" i="1"/>
  <c r="J1237" i="1"/>
  <c r="K1237" i="1"/>
  <c r="J1253" i="1"/>
  <c r="K1253" i="1"/>
  <c r="J1269" i="1"/>
  <c r="K1269" i="1"/>
  <c r="J1285" i="1"/>
  <c r="K1285" i="1"/>
  <c r="J1301" i="1"/>
  <c r="K1301" i="1"/>
  <c r="J1317" i="1"/>
  <c r="K1317" i="1"/>
  <c r="J1333" i="1"/>
  <c r="K1333" i="1"/>
  <c r="J1353" i="1"/>
  <c r="K1353" i="1"/>
  <c r="J1385" i="1"/>
  <c r="K1385" i="1"/>
  <c r="J1417" i="1"/>
  <c r="K1417" i="1"/>
  <c r="J1449" i="1"/>
  <c r="K1449" i="1"/>
  <c r="J1497" i="1"/>
  <c r="K1497" i="1"/>
  <c r="J1561" i="1"/>
  <c r="K1561" i="1"/>
  <c r="J864" i="1"/>
  <c r="K864" i="1"/>
  <c r="J880" i="1"/>
  <c r="K880" i="1"/>
  <c r="J896" i="1"/>
  <c r="K896" i="1"/>
  <c r="J912" i="1"/>
  <c r="K912" i="1"/>
  <c r="J928" i="1"/>
  <c r="K928" i="1"/>
  <c r="J944" i="1"/>
  <c r="K944" i="1"/>
  <c r="J960" i="1"/>
  <c r="K960" i="1"/>
  <c r="J976" i="1"/>
  <c r="K976" i="1"/>
  <c r="J992" i="1"/>
  <c r="K992" i="1"/>
  <c r="J1008" i="1"/>
  <c r="K1008" i="1"/>
  <c r="J1024" i="1"/>
  <c r="K1024" i="1"/>
  <c r="J1040" i="1"/>
  <c r="K1040" i="1"/>
  <c r="J1056" i="1"/>
  <c r="K1056" i="1"/>
  <c r="J1072" i="1"/>
  <c r="K1072" i="1"/>
  <c r="J1088" i="1"/>
  <c r="K1088" i="1"/>
  <c r="J1104" i="1"/>
  <c r="K1104" i="1"/>
  <c r="J1120" i="1"/>
  <c r="K1120" i="1"/>
  <c r="J1136" i="1"/>
  <c r="K1136" i="1"/>
  <c r="J1152" i="1"/>
  <c r="K1152" i="1"/>
  <c r="J1168" i="1"/>
  <c r="K1168" i="1"/>
  <c r="J1184" i="1"/>
  <c r="K1184" i="1"/>
  <c r="J1200" i="1"/>
  <c r="K1200" i="1"/>
  <c r="J1216" i="1"/>
  <c r="K1216" i="1"/>
  <c r="J1232" i="1"/>
  <c r="K1232" i="1"/>
  <c r="J1248" i="1"/>
  <c r="K1248" i="1"/>
  <c r="J1264" i="1"/>
  <c r="K1264" i="1"/>
  <c r="J1280" i="1"/>
  <c r="K1280" i="1"/>
  <c r="J1296" i="1"/>
  <c r="K1296" i="1"/>
  <c r="J1312" i="1"/>
  <c r="K1312" i="1"/>
  <c r="J1323" i="1"/>
  <c r="J1343" i="1"/>
  <c r="J1405" i="1"/>
  <c r="J1357" i="1"/>
  <c r="J1421" i="1"/>
  <c r="J1363" i="1"/>
  <c r="J1427" i="1"/>
  <c r="J1499" i="1"/>
  <c r="J1563" i="1"/>
  <c r="J1611" i="1"/>
  <c r="J1373" i="1"/>
  <c r="J1339" i="1"/>
  <c r="J1495" i="1"/>
  <c r="J1527" i="1"/>
  <c r="J1559" i="1"/>
  <c r="J1591" i="1"/>
  <c r="J1389" i="1"/>
  <c r="J1411" i="1"/>
  <c r="J1459" i="1"/>
  <c r="J1437" i="1"/>
  <c r="J1347" i="1"/>
  <c r="J1395" i="1"/>
  <c r="J1443" i="1"/>
  <c r="J1479" i="1"/>
  <c r="J1511" i="1"/>
  <c r="J1543" i="1"/>
  <c r="J1575" i="1"/>
  <c r="J1607" i="1"/>
  <c r="J1483" i="1"/>
  <c r="J1531" i="1"/>
  <c r="J1579" i="1"/>
  <c r="J1322" i="1"/>
  <c r="J1453" i="1"/>
  <c r="J1326" i="1"/>
  <c r="J1379" i="1"/>
  <c r="J1467" i="1"/>
  <c r="J1515" i="1"/>
  <c r="J1471" i="1"/>
  <c r="J1535" i="1"/>
  <c r="J1599" i="1"/>
  <c r="J1519" i="1"/>
  <c r="J1567" i="1"/>
  <c r="J1615" i="1"/>
  <c r="J1491" i="1"/>
  <c r="J1523" i="1"/>
  <c r="J1555" i="1"/>
  <c r="J1587" i="1"/>
  <c r="J1619" i="1"/>
  <c r="J1503" i="1"/>
  <c r="J1551" i="1"/>
  <c r="J1595" i="1"/>
  <c r="J1487" i="1"/>
  <c r="J1475" i="1"/>
  <c r="J1507" i="1"/>
  <c r="J1539" i="1"/>
  <c r="J1571" i="1"/>
  <c r="J1603" i="1"/>
  <c r="J1547" i="1"/>
  <c r="J1583" i="1"/>
  <c r="J3754" i="1"/>
  <c r="J3760" i="1"/>
  <c r="J3744" i="1"/>
  <c r="J3724" i="1"/>
  <c r="J3738" i="1"/>
  <c r="J3728" i="1"/>
  <c r="J3755" i="1"/>
  <c r="J3731" i="1"/>
  <c r="J3767" i="1"/>
  <c r="J3743" i="1"/>
  <c r="J3732" i="1"/>
  <c r="J3762" i="1"/>
  <c r="J3753" i="1"/>
  <c r="J3736" i="1"/>
  <c r="J3742" i="1"/>
  <c r="J1710" i="1"/>
  <c r="J1678" i="1"/>
  <c r="J1646" i="1"/>
  <c r="J1614" i="1"/>
  <c r="J1582" i="1"/>
  <c r="J1550" i="1"/>
  <c r="J1518" i="1"/>
  <c r="J1486" i="1"/>
  <c r="J1454" i="1"/>
  <c r="J1422" i="1"/>
  <c r="J1390" i="1"/>
  <c r="J1358" i="1"/>
  <c r="J1707" i="1"/>
  <c r="J1675" i="1"/>
  <c r="J1643" i="1"/>
  <c r="J1496" i="1"/>
  <c r="J1716" i="1"/>
  <c r="J1684" i="1"/>
  <c r="J1652" i="1"/>
  <c r="J1620" i="1"/>
  <c r="J1424" i="1"/>
  <c r="J3759" i="1"/>
  <c r="J3735" i="1"/>
  <c r="J1702" i="1"/>
  <c r="J1670" i="1"/>
  <c r="J1638" i="1"/>
  <c r="J1606" i="1"/>
  <c r="J1574" i="1"/>
  <c r="J1542" i="1"/>
  <c r="J1510" i="1"/>
  <c r="J1478" i="1"/>
  <c r="J1446" i="1"/>
  <c r="J1414" i="1"/>
  <c r="J1382" i="1"/>
  <c r="J1350" i="1"/>
  <c r="J1699" i="1"/>
  <c r="J1667" i="1"/>
  <c r="J1635" i="1"/>
  <c r="J1604" i="1"/>
  <c r="J1568" i="1"/>
  <c r="J1592" i="1"/>
  <c r="J1428" i="1"/>
  <c r="J1708" i="1"/>
  <c r="J1676" i="1"/>
  <c r="J1644" i="1"/>
  <c r="J1524" i="1"/>
  <c r="J1399" i="1"/>
  <c r="J1722" i="1"/>
  <c r="J1690" i="1"/>
  <c r="J1658" i="1"/>
  <c r="J1626" i="1"/>
  <c r="J1594" i="1"/>
  <c r="J1562" i="1"/>
  <c r="J1530" i="1"/>
  <c r="J1498" i="1"/>
  <c r="J1466" i="1"/>
  <c r="J1434" i="1"/>
  <c r="J3763" i="1"/>
  <c r="J3747" i="1"/>
  <c r="J3765" i="1"/>
  <c r="J3756" i="1"/>
  <c r="J3751" i="1"/>
  <c r="J3733" i="1"/>
  <c r="J3761" i="1"/>
  <c r="J3730" i="1"/>
  <c r="J3741" i="1"/>
  <c r="J3740" i="1"/>
  <c r="J3746" i="1"/>
  <c r="J1726" i="1"/>
  <c r="J1694" i="1"/>
  <c r="J1662" i="1"/>
  <c r="J1630" i="1"/>
  <c r="J1598" i="1"/>
  <c r="J1566" i="1"/>
  <c r="J1534" i="1"/>
  <c r="J1502" i="1"/>
  <c r="J1470" i="1"/>
  <c r="J1438" i="1"/>
  <c r="J1406" i="1"/>
  <c r="J1374" i="1"/>
  <c r="J1723" i="1"/>
  <c r="J1691" i="1"/>
  <c r="J1659" i="1"/>
  <c r="J1627" i="1"/>
  <c r="J1556" i="1"/>
  <c r="J1560" i="1"/>
  <c r="J1364" i="1"/>
  <c r="J1700" i="1"/>
  <c r="J1668" i="1"/>
  <c r="J1636" i="1"/>
  <c r="J1463" i="1"/>
  <c r="J1377" i="1"/>
  <c r="J3739" i="1"/>
  <c r="J3729" i="1"/>
  <c r="J3752" i="1"/>
  <c r="J3764" i="1"/>
  <c r="J3749" i="1"/>
  <c r="J3758" i="1"/>
  <c r="J3757" i="1"/>
  <c r="J3745" i="1"/>
  <c r="J3737" i="1"/>
  <c r="J3748" i="1"/>
  <c r="J1718" i="1"/>
  <c r="J1686" i="1"/>
  <c r="J1654" i="1"/>
  <c r="J1622" i="1"/>
  <c r="J1590" i="1"/>
  <c r="J1558" i="1"/>
  <c r="J1526" i="1"/>
  <c r="J1494" i="1"/>
  <c r="J1462" i="1"/>
  <c r="J1430" i="1"/>
  <c r="J1398" i="1"/>
  <c r="J1366" i="1"/>
  <c r="J1715" i="1"/>
  <c r="J1683" i="1"/>
  <c r="J1651" i="1"/>
  <c r="J1457" i="1"/>
  <c r="J1528" i="1"/>
  <c r="J1724" i="1"/>
  <c r="J1692" i="1"/>
  <c r="J1660" i="1"/>
  <c r="J1628" i="1"/>
  <c r="J1441" i="1"/>
  <c r="J1360" i="1"/>
  <c r="J1682" i="1"/>
  <c r="J1642" i="1"/>
  <c r="J1602" i="1"/>
  <c r="J1554" i="1"/>
  <c r="J1514" i="1"/>
  <c r="J1474" i="1"/>
  <c r="J1426" i="1"/>
  <c r="J1394" i="1"/>
  <c r="J1362" i="1"/>
  <c r="J1711" i="1"/>
  <c r="J1679" i="1"/>
  <c r="J1647" i="1"/>
  <c r="J1721" i="1"/>
  <c r="J1657" i="1"/>
  <c r="J1476" i="1"/>
  <c r="J1383" i="1"/>
  <c r="J1576" i="1"/>
  <c r="J1460" i="1"/>
  <c r="J1492" i="1"/>
  <c r="J1623" i="1"/>
  <c r="J1665" i="1"/>
  <c r="J1380" i="1"/>
  <c r="J1572" i="1"/>
  <c r="J1409" i="1"/>
  <c r="J1415" i="1"/>
  <c r="J1504" i="1"/>
  <c r="J1500" i="1"/>
  <c r="J1384" i="1"/>
  <c r="J1693" i="1"/>
  <c r="J1629" i="1"/>
  <c r="J1420" i="1"/>
  <c r="J1704" i="1"/>
  <c r="J1672" i="1"/>
  <c r="J1640" i="1"/>
  <c r="J1580" i="1"/>
  <c r="J1432" i="1"/>
  <c r="J1397" i="1"/>
  <c r="J1685" i="1"/>
  <c r="J1600" i="1"/>
  <c r="J1372" i="1"/>
  <c r="J1352" i="1"/>
  <c r="J1445" i="1"/>
  <c r="J1714" i="1"/>
  <c r="J1674" i="1"/>
  <c r="J1634" i="1"/>
  <c r="J1586" i="1"/>
  <c r="J1546" i="1"/>
  <c r="J1506" i="1"/>
  <c r="J1458" i="1"/>
  <c r="J1418" i="1"/>
  <c r="J1386" i="1"/>
  <c r="J1354" i="1"/>
  <c r="J1703" i="1"/>
  <c r="J1671" i="1"/>
  <c r="J1639" i="1"/>
  <c r="J1705" i="1"/>
  <c r="J1641" i="1"/>
  <c r="J1447" i="1"/>
  <c r="J1361" i="1"/>
  <c r="J1544" i="1"/>
  <c r="J1396" i="1"/>
  <c r="J1713" i="1"/>
  <c r="J1649" i="1"/>
  <c r="J1508" i="1"/>
  <c r="J1392" i="1"/>
  <c r="J1393" i="1"/>
  <c r="J1452" i="1"/>
  <c r="J1596" i="1"/>
  <c r="J1468" i="1"/>
  <c r="J1355" i="1"/>
  <c r="J1677" i="1"/>
  <c r="J1616" i="1"/>
  <c r="J1356" i="1"/>
  <c r="J1696" i="1"/>
  <c r="J1664" i="1"/>
  <c r="J1632" i="1"/>
  <c r="J1548" i="1"/>
  <c r="J1368" i="1"/>
  <c r="J1365" i="1"/>
  <c r="J1669" i="1"/>
  <c r="J1536" i="1"/>
  <c r="J1451" i="1"/>
  <c r="J1413" i="1"/>
  <c r="J1706" i="1"/>
  <c r="J1666" i="1"/>
  <c r="J1618" i="1"/>
  <c r="J1578" i="1"/>
  <c r="J1538" i="1"/>
  <c r="J1490" i="1"/>
  <c r="J1450" i="1"/>
  <c r="J1410" i="1"/>
  <c r="J1378" i="1"/>
  <c r="J1727" i="1"/>
  <c r="J1695" i="1"/>
  <c r="J1663" i="1"/>
  <c r="J1689" i="1"/>
  <c r="J1625" i="1"/>
  <c r="J1425" i="1"/>
  <c r="J1512" i="1"/>
  <c r="J1520" i="1"/>
  <c r="J1697" i="1"/>
  <c r="J1633" i="1"/>
  <c r="J1456" i="1"/>
  <c r="J1367" i="1"/>
  <c r="J1552" i="1"/>
  <c r="J1376" i="1"/>
  <c r="J1717" i="1"/>
  <c r="J1388" i="1"/>
  <c r="J1564" i="1"/>
  <c r="J1464" i="1"/>
  <c r="J1725" i="1"/>
  <c r="J1661" i="1"/>
  <c r="J1584" i="1"/>
  <c r="J1720" i="1"/>
  <c r="J1688" i="1"/>
  <c r="J1656" i="1"/>
  <c r="J1624" i="1"/>
  <c r="J1516" i="1"/>
  <c r="J1419" i="1"/>
  <c r="J1461" i="1"/>
  <c r="J1653" i="1"/>
  <c r="J1472" i="1"/>
  <c r="J1387" i="1"/>
  <c r="J1435" i="1"/>
  <c r="J1381" i="1"/>
  <c r="J1698" i="1"/>
  <c r="J1650" i="1"/>
  <c r="J1610" i="1"/>
  <c r="J1570" i="1"/>
  <c r="J1522" i="1"/>
  <c r="J1482" i="1"/>
  <c r="J1442" i="1"/>
  <c r="J1402" i="1"/>
  <c r="J1370" i="1"/>
  <c r="J1719" i="1"/>
  <c r="J1687" i="1"/>
  <c r="J1655" i="1"/>
  <c r="J1673" i="1"/>
  <c r="J1412" i="1"/>
  <c r="J1588" i="1"/>
  <c r="J1408" i="1"/>
  <c r="J1608" i="1"/>
  <c r="J1480" i="1"/>
  <c r="J1540" i="1"/>
  <c r="J1631" i="1"/>
  <c r="J1681" i="1"/>
  <c r="J1444" i="1"/>
  <c r="J1431" i="1"/>
  <c r="J1404" i="1"/>
  <c r="J1440" i="1"/>
  <c r="J1351" i="1"/>
  <c r="J1701" i="1"/>
  <c r="J1532" i="1"/>
  <c r="J1400" i="1"/>
  <c r="J1448" i="1"/>
  <c r="J1709" i="1"/>
  <c r="J1645" i="1"/>
  <c r="J1488" i="1"/>
  <c r="J1712" i="1"/>
  <c r="J1680" i="1"/>
  <c r="J1648" i="1"/>
  <c r="J1612" i="1"/>
  <c r="J1484" i="1"/>
  <c r="J1403" i="1"/>
  <c r="J1429" i="1"/>
  <c r="J1637" i="1"/>
  <c r="J1436" i="1"/>
  <c r="J1416" i="1"/>
  <c r="J1371" i="1"/>
  <c r="J1349" i="1"/>
  <c r="J3727" i="1"/>
  <c r="J3723" i="1"/>
  <c r="J1346" i="1"/>
  <c r="J1338" i="1"/>
  <c r="J1330" i="1"/>
  <c r="K1323" i="1"/>
  <c r="J1342" i="1"/>
  <c r="J1334" i="1"/>
  <c r="J1331" i="1"/>
  <c r="K1331" i="1"/>
  <c r="J1340" i="1"/>
  <c r="K1340" i="1"/>
  <c r="J1501" i="1"/>
  <c r="K1501" i="1"/>
  <c r="J1565" i="1"/>
  <c r="K1565" i="1"/>
  <c r="J1932" i="1"/>
  <c r="K1932" i="1"/>
  <c r="J1936" i="1"/>
  <c r="K1936" i="1"/>
  <c r="J1794" i="1"/>
  <c r="K1794" i="1"/>
  <c r="J1874" i="1"/>
  <c r="K1874" i="1"/>
  <c r="J1928" i="1"/>
  <c r="K1928" i="1"/>
  <c r="J2373" i="1"/>
  <c r="K2373" i="1"/>
  <c r="J1777" i="1"/>
  <c r="K1777" i="1"/>
  <c r="J1793" i="1"/>
  <c r="K1793" i="1"/>
  <c r="J1809" i="1"/>
  <c r="K1809" i="1"/>
  <c r="J1825" i="1"/>
  <c r="K1825" i="1"/>
  <c r="J1841" i="1"/>
  <c r="K1841" i="1"/>
  <c r="J1857" i="1"/>
  <c r="K1857" i="1"/>
  <c r="J1873" i="1"/>
  <c r="K1873" i="1"/>
  <c r="J1889" i="1"/>
  <c r="K1889" i="1"/>
  <c r="J1905" i="1"/>
  <c r="K1905" i="1"/>
  <c r="J1921" i="1"/>
  <c r="K1921" i="1"/>
  <c r="J1937" i="1"/>
  <c r="K1937" i="1"/>
  <c r="J1953" i="1"/>
  <c r="K1953" i="1"/>
  <c r="J1969" i="1"/>
  <c r="K1969" i="1"/>
  <c r="J1985" i="1"/>
  <c r="K1985" i="1"/>
  <c r="J2001" i="1"/>
  <c r="K2001" i="1"/>
  <c r="J2017" i="1"/>
  <c r="K2017" i="1"/>
  <c r="J2033" i="1"/>
  <c r="K2033" i="1"/>
  <c r="J2049" i="1"/>
  <c r="K2049" i="1"/>
  <c r="J2065" i="1"/>
  <c r="K2065" i="1"/>
  <c r="J2081" i="1"/>
  <c r="K2081" i="1"/>
  <c r="J2097" i="1"/>
  <c r="K2097" i="1"/>
  <c r="J2113" i="1"/>
  <c r="K2113" i="1"/>
  <c r="J2129" i="1"/>
  <c r="K2129" i="1"/>
  <c r="J2145" i="1"/>
  <c r="K2145" i="1"/>
  <c r="J2161" i="1"/>
  <c r="K2161" i="1"/>
  <c r="J2177" i="1"/>
  <c r="K2177" i="1"/>
  <c r="J2193" i="1"/>
  <c r="K2193" i="1"/>
  <c r="J1960" i="1"/>
  <c r="K1960" i="1"/>
  <c r="J1976" i="1"/>
  <c r="K1976" i="1"/>
  <c r="J1992" i="1"/>
  <c r="K1992" i="1"/>
  <c r="J2008" i="1"/>
  <c r="K2008" i="1"/>
  <c r="J2024" i="1"/>
  <c r="K2024" i="1"/>
  <c r="J2040" i="1"/>
  <c r="K2040" i="1"/>
  <c r="J2056" i="1"/>
  <c r="K2056" i="1"/>
  <c r="J2072" i="1"/>
  <c r="K2072" i="1"/>
  <c r="J2088" i="1"/>
  <c r="K2088" i="1"/>
  <c r="J2104" i="1"/>
  <c r="K2104" i="1"/>
  <c r="J2120" i="1"/>
  <c r="K2120" i="1"/>
  <c r="J2136" i="1"/>
  <c r="K2136" i="1"/>
  <c r="J2152" i="1"/>
  <c r="K2152" i="1"/>
  <c r="J2168" i="1"/>
  <c r="K2168" i="1"/>
  <c r="J2184" i="1"/>
  <c r="K2184" i="1"/>
  <c r="J742" i="1"/>
  <c r="J746" i="1"/>
  <c r="J750" i="1"/>
  <c r="J754" i="1"/>
  <c r="J758" i="1"/>
  <c r="J762" i="1"/>
  <c r="J766" i="1"/>
  <c r="J770" i="1"/>
  <c r="J774" i="1"/>
  <c r="J778" i="1"/>
  <c r="J782" i="1"/>
  <c r="J786" i="1"/>
  <c r="J790" i="1"/>
  <c r="J794" i="1"/>
  <c r="J798" i="1"/>
  <c r="J802" i="1"/>
  <c r="J806" i="1"/>
  <c r="J810" i="1"/>
  <c r="J814" i="1"/>
  <c r="J818" i="1"/>
  <c r="J822" i="1"/>
  <c r="J826" i="1"/>
  <c r="J830" i="1"/>
  <c r="J834" i="1"/>
  <c r="J838" i="1"/>
  <c r="J842" i="1"/>
  <c r="J846" i="1"/>
  <c r="J851" i="1"/>
  <c r="J858" i="1"/>
  <c r="K897" i="1"/>
  <c r="K869" i="1"/>
  <c r="K901" i="1"/>
  <c r="K713" i="1"/>
  <c r="K717" i="1"/>
  <c r="K721" i="1"/>
  <c r="K725" i="1"/>
  <c r="K729" i="1"/>
  <c r="K733" i="1"/>
  <c r="K737" i="1"/>
  <c r="K741" i="1"/>
  <c r="K745" i="1"/>
  <c r="K749" i="1"/>
  <c r="K753" i="1"/>
  <c r="K757" i="1"/>
  <c r="K761" i="1"/>
  <c r="K765" i="1"/>
  <c r="J853" i="1"/>
  <c r="K853" i="1"/>
  <c r="J860" i="1"/>
  <c r="J1525" i="1"/>
  <c r="K1525" i="1"/>
  <c r="J1589" i="1"/>
  <c r="K1589" i="1"/>
  <c r="J921" i="1"/>
  <c r="K921" i="1"/>
  <c r="J937" i="1"/>
  <c r="K937" i="1"/>
  <c r="J953" i="1"/>
  <c r="K953" i="1"/>
  <c r="J969" i="1"/>
  <c r="K969" i="1"/>
  <c r="J985" i="1"/>
  <c r="K985" i="1"/>
  <c r="J1001" i="1"/>
  <c r="K1001" i="1"/>
  <c r="J1017" i="1"/>
  <c r="K1017" i="1"/>
  <c r="J1033" i="1"/>
  <c r="K1033" i="1"/>
  <c r="J1049" i="1"/>
  <c r="K1049" i="1"/>
  <c r="J1065" i="1"/>
  <c r="K1065" i="1"/>
  <c r="J1081" i="1"/>
  <c r="K1081" i="1"/>
  <c r="J1097" i="1"/>
  <c r="K1097" i="1"/>
  <c r="J1113" i="1"/>
  <c r="K1113" i="1"/>
  <c r="J1129" i="1"/>
  <c r="K1129" i="1"/>
  <c r="J1145" i="1"/>
  <c r="K1145" i="1"/>
  <c r="J1161" i="1"/>
  <c r="K1161" i="1"/>
  <c r="J1177" i="1"/>
  <c r="K1177" i="1"/>
  <c r="J1193" i="1"/>
  <c r="K1193" i="1"/>
  <c r="J1209" i="1"/>
  <c r="K1209" i="1"/>
  <c r="J1225" i="1"/>
  <c r="K1225" i="1"/>
  <c r="J1241" i="1"/>
  <c r="K1241" i="1"/>
  <c r="J1257" i="1"/>
  <c r="K1257" i="1"/>
  <c r="J1273" i="1"/>
  <c r="K1273" i="1"/>
  <c r="J1289" i="1"/>
  <c r="K1289" i="1"/>
  <c r="J1305" i="1"/>
  <c r="K1305" i="1"/>
  <c r="J1321" i="1"/>
  <c r="K1321" i="1"/>
  <c r="J1337" i="1"/>
  <c r="K1337" i="1"/>
  <c r="J1359" i="1"/>
  <c r="K1359" i="1"/>
  <c r="J1391" i="1"/>
  <c r="K1391" i="1"/>
  <c r="J1423" i="1"/>
  <c r="K1423" i="1"/>
  <c r="J1455" i="1"/>
  <c r="K1455" i="1"/>
  <c r="J1513" i="1"/>
  <c r="K1513" i="1"/>
  <c r="J1577" i="1"/>
  <c r="K1577" i="1"/>
  <c r="J868" i="1"/>
  <c r="K868" i="1"/>
  <c r="J884" i="1"/>
  <c r="K884" i="1"/>
  <c r="J900" i="1"/>
  <c r="K900" i="1"/>
  <c r="J916" i="1"/>
  <c r="K916" i="1"/>
  <c r="J932" i="1"/>
  <c r="K932" i="1"/>
  <c r="J948" i="1"/>
  <c r="K948" i="1"/>
  <c r="J964" i="1"/>
  <c r="K964" i="1"/>
  <c r="J980" i="1"/>
  <c r="K980" i="1"/>
  <c r="J996" i="1"/>
  <c r="K996" i="1"/>
  <c r="J1012" i="1"/>
  <c r="K1012" i="1"/>
  <c r="J1028" i="1"/>
  <c r="K1028" i="1"/>
  <c r="J1044" i="1"/>
  <c r="K1044" i="1"/>
  <c r="J1060" i="1"/>
  <c r="K1060" i="1"/>
  <c r="J1076" i="1"/>
  <c r="K1076" i="1"/>
  <c r="J1092" i="1"/>
  <c r="K1092" i="1"/>
  <c r="J1108" i="1"/>
  <c r="K1108" i="1"/>
  <c r="J1124" i="1"/>
  <c r="K1124" i="1"/>
  <c r="J1140" i="1"/>
  <c r="K1140" i="1"/>
  <c r="J1156" i="1"/>
  <c r="K1156" i="1"/>
  <c r="J1172" i="1"/>
  <c r="K1172" i="1"/>
  <c r="J1188" i="1"/>
  <c r="K1188" i="1"/>
  <c r="J1204" i="1"/>
  <c r="K1204" i="1"/>
  <c r="J1220" i="1"/>
  <c r="K1220" i="1"/>
  <c r="J1236" i="1"/>
  <c r="K1236" i="1"/>
  <c r="J1252" i="1"/>
  <c r="K1252" i="1"/>
  <c r="J1268" i="1"/>
  <c r="K1268" i="1"/>
  <c r="J1284" i="1"/>
  <c r="K1284" i="1"/>
  <c r="J1300" i="1"/>
  <c r="K1300" i="1"/>
  <c r="J1316" i="1"/>
  <c r="K1316" i="1"/>
  <c r="J1324" i="1"/>
  <c r="K1324" i="1"/>
  <c r="J1332" i="1"/>
  <c r="K1332" i="1"/>
  <c r="J1344" i="1"/>
  <c r="K1344" i="1"/>
  <c r="J1517" i="1"/>
  <c r="K1517" i="1"/>
  <c r="J1581" i="1"/>
  <c r="K1581" i="1"/>
  <c r="J1948" i="1"/>
  <c r="K1948" i="1"/>
  <c r="J1952" i="1"/>
  <c r="K1952" i="1"/>
  <c r="J1810" i="1"/>
  <c r="K1810" i="1"/>
  <c r="J1890" i="1"/>
  <c r="K1890" i="1"/>
  <c r="J1944" i="1"/>
  <c r="K1944" i="1"/>
  <c r="J2374" i="1"/>
  <c r="K2374" i="1"/>
  <c r="J1781" i="1"/>
  <c r="K1781" i="1"/>
  <c r="J1797" i="1"/>
  <c r="K1797" i="1"/>
  <c r="J1813" i="1"/>
  <c r="K1813" i="1"/>
  <c r="J1829" i="1"/>
  <c r="K1829" i="1"/>
  <c r="J1845" i="1"/>
  <c r="K1845" i="1"/>
  <c r="J1861" i="1"/>
  <c r="K1861" i="1"/>
  <c r="J1877" i="1"/>
  <c r="K1877" i="1"/>
  <c r="J1893" i="1"/>
  <c r="K1893" i="1"/>
  <c r="J1909" i="1"/>
  <c r="K1909" i="1"/>
  <c r="J1925" i="1"/>
  <c r="K1925" i="1"/>
  <c r="J1941" i="1"/>
  <c r="K1941" i="1"/>
  <c r="J1957" i="1"/>
  <c r="K1957" i="1"/>
  <c r="J1973" i="1"/>
  <c r="K1973" i="1"/>
  <c r="J1989" i="1"/>
  <c r="K1989" i="1"/>
  <c r="J2005" i="1"/>
  <c r="K2005" i="1"/>
  <c r="J2021" i="1"/>
  <c r="K2021" i="1"/>
  <c r="J2037" i="1"/>
  <c r="K2037" i="1"/>
  <c r="J2053" i="1"/>
  <c r="K2053" i="1"/>
  <c r="J2069" i="1"/>
  <c r="K2069" i="1"/>
  <c r="J2085" i="1"/>
  <c r="K2085" i="1"/>
  <c r="J2101" i="1"/>
  <c r="K2101" i="1"/>
  <c r="J2117" i="1"/>
  <c r="K2117" i="1"/>
  <c r="J2133" i="1"/>
  <c r="K2133" i="1"/>
  <c r="J2149" i="1"/>
  <c r="K2149" i="1"/>
  <c r="J2165" i="1"/>
  <c r="K2165" i="1"/>
  <c r="J2181" i="1"/>
  <c r="K2181" i="1"/>
  <c r="J2197" i="1"/>
  <c r="K2197" i="1"/>
  <c r="J1964" i="1"/>
  <c r="K1964" i="1"/>
  <c r="J1980" i="1"/>
  <c r="K1980" i="1"/>
  <c r="J1996" i="1"/>
  <c r="K1996" i="1"/>
  <c r="J2012" i="1"/>
  <c r="K2012" i="1"/>
  <c r="J2028" i="1"/>
  <c r="K2028" i="1"/>
  <c r="J2044" i="1"/>
  <c r="K2044" i="1"/>
  <c r="J2060" i="1"/>
  <c r="K2060" i="1"/>
  <c r="J2076" i="1"/>
  <c r="K2076" i="1"/>
  <c r="J2092" i="1"/>
  <c r="K2092" i="1"/>
  <c r="J2108" i="1"/>
  <c r="K2108" i="1"/>
  <c r="J2124" i="1"/>
  <c r="K2124" i="1"/>
  <c r="J2140" i="1"/>
  <c r="K2140" i="1"/>
  <c r="J2156" i="1"/>
  <c r="K2156" i="1"/>
  <c r="J2172" i="1"/>
  <c r="K2172" i="1"/>
  <c r="J2188" i="1"/>
  <c r="K2188" i="1"/>
  <c r="K716" i="1"/>
  <c r="K720" i="1"/>
  <c r="K724" i="1"/>
  <c r="K728" i="1"/>
  <c r="K732" i="1"/>
  <c r="K736" i="1"/>
  <c r="K740" i="1"/>
  <c r="K744" i="1"/>
  <c r="K748" i="1"/>
  <c r="K752" i="1"/>
  <c r="K756" i="1"/>
  <c r="J885" i="1"/>
  <c r="J711" i="1"/>
  <c r="J715" i="1"/>
  <c r="J719" i="1"/>
  <c r="J723" i="1"/>
  <c r="J727" i="1"/>
  <c r="J731" i="1"/>
  <c r="J735" i="1"/>
  <c r="J739" i="1"/>
  <c r="J743" i="1"/>
  <c r="J747" i="1"/>
  <c r="J751" i="1"/>
  <c r="J755" i="1"/>
  <c r="J759" i="1"/>
  <c r="J763" i="1"/>
  <c r="J767" i="1"/>
  <c r="J771" i="1"/>
  <c r="J1477" i="1"/>
  <c r="K1477" i="1"/>
  <c r="J1541" i="1"/>
  <c r="K1541" i="1"/>
  <c r="J1605" i="1"/>
  <c r="K1605" i="1"/>
  <c r="J925" i="1"/>
  <c r="K925" i="1"/>
  <c r="J941" i="1"/>
  <c r="K941" i="1"/>
  <c r="J957" i="1"/>
  <c r="K957" i="1"/>
  <c r="J973" i="1"/>
  <c r="K973" i="1"/>
  <c r="J989" i="1"/>
  <c r="K989" i="1"/>
  <c r="J1005" i="1"/>
  <c r="K1005" i="1"/>
  <c r="J1021" i="1"/>
  <c r="K1021" i="1"/>
  <c r="J1037" i="1"/>
  <c r="K1037" i="1"/>
  <c r="J1053" i="1"/>
  <c r="K1053" i="1"/>
  <c r="J1069" i="1"/>
  <c r="K1069" i="1"/>
  <c r="J1085" i="1"/>
  <c r="K1085" i="1"/>
  <c r="J1101" i="1"/>
  <c r="K1101" i="1"/>
  <c r="J1117" i="1"/>
  <c r="K1117" i="1"/>
  <c r="J1133" i="1"/>
  <c r="K1133" i="1"/>
  <c r="J1149" i="1"/>
  <c r="K1149" i="1"/>
  <c r="J1165" i="1"/>
  <c r="K1165" i="1"/>
  <c r="J1181" i="1"/>
  <c r="K1181" i="1"/>
  <c r="J1197" i="1"/>
  <c r="K1197" i="1"/>
  <c r="J1213" i="1"/>
  <c r="K1213" i="1"/>
  <c r="J1229" i="1"/>
  <c r="K1229" i="1"/>
  <c r="J1245" i="1"/>
  <c r="K1245" i="1"/>
  <c r="J1261" i="1"/>
  <c r="K1261" i="1"/>
  <c r="J1277" i="1"/>
  <c r="K1277" i="1"/>
  <c r="J1293" i="1"/>
  <c r="K1293" i="1"/>
  <c r="J1309" i="1"/>
  <c r="K1309" i="1"/>
  <c r="J1325" i="1"/>
  <c r="K1325" i="1"/>
  <c r="J1341" i="1"/>
  <c r="K1341" i="1"/>
  <c r="J1369" i="1"/>
  <c r="K1369" i="1"/>
  <c r="J1401" i="1"/>
  <c r="K1401" i="1"/>
  <c r="J1433" i="1"/>
  <c r="K1433" i="1"/>
  <c r="J1465" i="1"/>
  <c r="K1465" i="1"/>
  <c r="J1529" i="1"/>
  <c r="K1529" i="1"/>
  <c r="J1593" i="1"/>
  <c r="K1593" i="1"/>
  <c r="J906" i="1"/>
  <c r="J890" i="1"/>
  <c r="J894" i="1"/>
  <c r="J875" i="1"/>
  <c r="J915" i="1"/>
  <c r="J931" i="1"/>
  <c r="J947" i="1"/>
  <c r="J963" i="1"/>
  <c r="J979" i="1"/>
  <c r="J878" i="1"/>
  <c r="J910" i="1"/>
  <c r="J923" i="1"/>
  <c r="J946" i="1"/>
  <c r="J970" i="1"/>
  <c r="J987" i="1"/>
  <c r="J1003" i="1"/>
  <c r="J1019" i="1"/>
  <c r="J1035" i="1"/>
  <c r="J1051" i="1"/>
  <c r="J1067" i="1"/>
  <c r="J1083" i="1"/>
  <c r="J1099" i="1"/>
  <c r="J1115" i="1"/>
  <c r="J1131" i="1"/>
  <c r="J1147" i="1"/>
  <c r="J1163" i="1"/>
  <c r="J1179" i="1"/>
  <c r="J1195" i="1"/>
  <c r="J1211" i="1"/>
  <c r="J1227" i="1"/>
  <c r="J1243" i="1"/>
  <c r="J1259" i="1"/>
  <c r="J1275" i="1"/>
  <c r="J879" i="1"/>
  <c r="J895" i="1"/>
  <c r="J882" i="1"/>
  <c r="J898" i="1"/>
  <c r="J907" i="1"/>
  <c r="J930" i="1"/>
  <c r="J954" i="1"/>
  <c r="J971" i="1"/>
  <c r="J994" i="1"/>
  <c r="J1010" i="1"/>
  <c r="J1026" i="1"/>
  <c r="J1042" i="1"/>
  <c r="J1058" i="1"/>
  <c r="J1074" i="1"/>
  <c r="J1090" i="1"/>
  <c r="J1106" i="1"/>
  <c r="J1122" i="1"/>
  <c r="J1138" i="1"/>
  <c r="J1154" i="1"/>
  <c r="J1170" i="1"/>
  <c r="J1186" i="1"/>
  <c r="J1202" i="1"/>
  <c r="J1218" i="1"/>
  <c r="J1234" i="1"/>
  <c r="J1250" i="1"/>
  <c r="J1266" i="1"/>
  <c r="J927" i="1"/>
  <c r="J943" i="1"/>
  <c r="J959" i="1"/>
  <c r="J975" i="1"/>
  <c r="J991" i="1"/>
  <c r="J1007" i="1"/>
  <c r="J1023" i="1"/>
  <c r="J1039" i="1"/>
  <c r="J1055" i="1"/>
  <c r="J1071" i="1"/>
  <c r="J1087" i="1"/>
  <c r="J1103" i="1"/>
  <c r="J1119" i="1"/>
  <c r="J1135" i="1"/>
  <c r="J1151" i="1"/>
  <c r="J1167" i="1"/>
  <c r="J1183" i="1"/>
  <c r="J1199" i="1"/>
  <c r="J1215" i="1"/>
  <c r="J1231" i="1"/>
  <c r="J1247" i="1"/>
  <c r="J1263" i="1"/>
  <c r="J871" i="1"/>
  <c r="J887" i="1"/>
  <c r="J903" i="1"/>
  <c r="J891" i="1"/>
  <c r="J914" i="1"/>
  <c r="J938" i="1"/>
  <c r="J955" i="1"/>
  <c r="J978" i="1"/>
  <c r="J995" i="1"/>
  <c r="J939" i="1"/>
  <c r="J1011" i="1"/>
  <c r="J1043" i="1"/>
  <c r="J1075" i="1"/>
  <c r="J1107" i="1"/>
  <c r="J1139" i="1"/>
  <c r="J1171" i="1"/>
  <c r="J1203" i="1"/>
  <c r="J1235" i="1"/>
  <c r="J1267" i="1"/>
  <c r="J919" i="1"/>
  <c r="J942" i="1"/>
  <c r="J966" i="1"/>
  <c r="J983" i="1"/>
  <c r="J1006" i="1"/>
  <c r="J1030" i="1"/>
  <c r="J1047" i="1"/>
  <c r="J1070" i="1"/>
  <c r="J1094" i="1"/>
  <c r="J1111" i="1"/>
  <c r="J1134" i="1"/>
  <c r="J1158" i="1"/>
  <c r="J1175" i="1"/>
  <c r="J1198" i="1"/>
  <c r="J1222" i="1"/>
  <c r="J1239" i="1"/>
  <c r="J1262" i="1"/>
  <c r="J962" i="1"/>
  <c r="J1018" i="1"/>
  <c r="J1050" i="1"/>
  <c r="J1082" i="1"/>
  <c r="J1114" i="1"/>
  <c r="J1146" i="1"/>
  <c r="J1178" i="1"/>
  <c r="J1210" i="1"/>
  <c r="J1242" i="1"/>
  <c r="J1274" i="1"/>
  <c r="J926" i="1"/>
  <c r="J950" i="1"/>
  <c r="J967" i="1"/>
  <c r="J990" i="1"/>
  <c r="J1014" i="1"/>
  <c r="J1031" i="1"/>
  <c r="J1054" i="1"/>
  <c r="J1078" i="1"/>
  <c r="J1095" i="1"/>
  <c r="J1118" i="1"/>
  <c r="J1142" i="1"/>
  <c r="J1159" i="1"/>
  <c r="J1182" i="1"/>
  <c r="J1206" i="1"/>
  <c r="J1223" i="1"/>
  <c r="J1246" i="1"/>
  <c r="J1270" i="1"/>
  <c r="J986" i="1"/>
  <c r="J1027" i="1"/>
  <c r="J1059" i="1"/>
  <c r="J1091" i="1"/>
  <c r="J1123" i="1"/>
  <c r="J1155" i="1"/>
  <c r="J1187" i="1"/>
  <c r="J1219" i="1"/>
  <c r="J1251" i="1"/>
  <c r="J911" i="1"/>
  <c r="J934" i="1"/>
  <c r="J951" i="1"/>
  <c r="J974" i="1"/>
  <c r="J998" i="1"/>
  <c r="J1015" i="1"/>
  <c r="J1038" i="1"/>
  <c r="J1062" i="1"/>
  <c r="J1079" i="1"/>
  <c r="J1102" i="1"/>
  <c r="J1126" i="1"/>
  <c r="J1143" i="1"/>
  <c r="J1166" i="1"/>
  <c r="J1190" i="1"/>
  <c r="J1207" i="1"/>
  <c r="J1230" i="1"/>
  <c r="J1254" i="1"/>
  <c r="J1271" i="1"/>
  <c r="J922" i="1"/>
  <c r="J1002" i="1"/>
  <c r="J1034" i="1"/>
  <c r="J1066" i="1"/>
  <c r="J1098" i="1"/>
  <c r="J1130" i="1"/>
  <c r="J1162" i="1"/>
  <c r="J1194" i="1"/>
  <c r="J1226" i="1"/>
  <c r="J1258" i="1"/>
  <c r="J883" i="1"/>
  <c r="J899" i="1"/>
  <c r="J918" i="1"/>
  <c r="J935" i="1"/>
  <c r="J958" i="1"/>
  <c r="J982" i="1"/>
  <c r="J999" i="1"/>
  <c r="J1022" i="1"/>
  <c r="J1046" i="1"/>
  <c r="J1063" i="1"/>
  <c r="J1086" i="1"/>
  <c r="J1110" i="1"/>
  <c r="J1127" i="1"/>
  <c r="J1150" i="1"/>
  <c r="J1174" i="1"/>
  <c r="J1191" i="1"/>
  <c r="J1214" i="1"/>
  <c r="J1238" i="1"/>
  <c r="J1255" i="1"/>
  <c r="J3685" i="1"/>
  <c r="J3701" i="1"/>
  <c r="J3717" i="1"/>
  <c r="J3693" i="1"/>
  <c r="J3689" i="1"/>
  <c r="J3713" i="1"/>
  <c r="J3697" i="1"/>
  <c r="J3709" i="1"/>
  <c r="J3705" i="1"/>
  <c r="J3710" i="1"/>
  <c r="J3686" i="1"/>
  <c r="J3700" i="1"/>
  <c r="J3712" i="1"/>
  <c r="J3698" i="1"/>
  <c r="J3688" i="1"/>
  <c r="J3702" i="1"/>
  <c r="J3696" i="1"/>
  <c r="J3716" i="1"/>
  <c r="J3714" i="1"/>
  <c r="J3690" i="1"/>
  <c r="J3684" i="1"/>
  <c r="J3718" i="1"/>
  <c r="J3721" i="1"/>
  <c r="J3692" i="1"/>
  <c r="J3706" i="1"/>
  <c r="J3708" i="1"/>
  <c r="J3720" i="1"/>
  <c r="J3694" i="1"/>
  <c r="J3704" i="1"/>
  <c r="K872" i="1"/>
  <c r="J888" i="1"/>
  <c r="K888" i="1"/>
  <c r="J904" i="1"/>
  <c r="K904" i="1"/>
  <c r="J920" i="1"/>
  <c r="K920" i="1"/>
  <c r="J936" i="1"/>
  <c r="K936" i="1"/>
  <c r="J952" i="1"/>
  <c r="K952" i="1"/>
  <c r="J968" i="1"/>
  <c r="K968" i="1"/>
  <c r="J984" i="1"/>
  <c r="K984" i="1"/>
  <c r="J1000" i="1"/>
  <c r="K1000" i="1"/>
  <c r="J1016" i="1"/>
  <c r="K1016" i="1"/>
  <c r="J1032" i="1"/>
  <c r="K1032" i="1"/>
  <c r="J1048" i="1"/>
  <c r="K1048" i="1"/>
  <c r="J1064" i="1"/>
  <c r="K1064" i="1"/>
  <c r="J1080" i="1"/>
  <c r="K1080" i="1"/>
  <c r="J1096" i="1"/>
  <c r="K1096" i="1"/>
  <c r="J1112" i="1"/>
  <c r="K1112" i="1"/>
  <c r="J1128" i="1"/>
  <c r="K1128" i="1"/>
  <c r="J1144" i="1"/>
  <c r="K1144" i="1"/>
  <c r="J1160" i="1"/>
  <c r="K1160" i="1"/>
  <c r="J1176" i="1"/>
  <c r="K1176" i="1"/>
  <c r="J1192" i="1"/>
  <c r="K1192" i="1"/>
  <c r="J1208" i="1"/>
  <c r="K1208" i="1"/>
  <c r="J1224" i="1"/>
  <c r="K1224" i="1"/>
  <c r="J1240" i="1"/>
  <c r="K1240" i="1"/>
  <c r="J1256" i="1"/>
  <c r="K1256" i="1"/>
  <c r="J1272" i="1"/>
  <c r="K1272" i="1"/>
  <c r="J1288" i="1"/>
  <c r="K1288" i="1"/>
  <c r="J1304" i="1"/>
  <c r="K1304" i="1"/>
  <c r="J1319" i="1"/>
  <c r="K1319" i="1"/>
  <c r="J1327" i="1"/>
  <c r="K1327" i="1"/>
  <c r="J1335" i="1"/>
  <c r="K1335" i="1"/>
  <c r="J1469" i="1"/>
  <c r="K1469" i="1"/>
  <c r="J1533" i="1"/>
  <c r="K1533" i="1"/>
  <c r="J1597" i="1"/>
  <c r="K1597" i="1"/>
  <c r="J1940" i="1"/>
  <c r="K1940" i="1"/>
  <c r="J1826" i="1"/>
  <c r="K1826" i="1"/>
  <c r="J1906" i="1"/>
  <c r="K1906" i="1"/>
  <c r="J2366" i="1"/>
  <c r="K2366" i="1"/>
  <c r="J1769" i="1"/>
  <c r="K1769" i="1"/>
  <c r="J1887" i="1"/>
  <c r="J1823" i="1"/>
  <c r="J1728" i="1"/>
  <c r="J1919" i="1"/>
  <c r="J1855" i="1"/>
  <c r="J1791" i="1"/>
  <c r="J1785" i="1"/>
  <c r="K1785" i="1"/>
  <c r="J1801" i="1"/>
  <c r="K1801" i="1"/>
  <c r="J1817" i="1"/>
  <c r="K1817" i="1"/>
  <c r="J1833" i="1"/>
  <c r="K1833" i="1"/>
  <c r="J1849" i="1"/>
  <c r="K1849" i="1"/>
  <c r="J1865" i="1"/>
  <c r="K1865" i="1"/>
  <c r="J1881" i="1"/>
  <c r="K1881" i="1"/>
  <c r="J1897" i="1"/>
  <c r="K1897" i="1"/>
  <c r="J1913" i="1"/>
  <c r="K1913" i="1"/>
  <c r="J1929" i="1"/>
  <c r="K1929" i="1"/>
  <c r="J1945" i="1"/>
  <c r="K1945" i="1"/>
  <c r="J1961" i="1"/>
  <c r="K1961" i="1"/>
  <c r="J1977" i="1"/>
  <c r="K1977" i="1"/>
  <c r="J1993" i="1"/>
  <c r="K1993" i="1"/>
  <c r="J2009" i="1"/>
  <c r="K2009" i="1"/>
  <c r="J2025" i="1"/>
  <c r="K2025" i="1"/>
  <c r="J2041" i="1"/>
  <c r="K2041" i="1"/>
  <c r="J2057" i="1"/>
  <c r="K2057" i="1"/>
  <c r="J2073" i="1"/>
  <c r="K2073" i="1"/>
  <c r="J2089" i="1"/>
  <c r="K2089" i="1"/>
  <c r="J2105" i="1"/>
  <c r="K2105" i="1"/>
  <c r="J2121" i="1"/>
  <c r="K2121" i="1"/>
  <c r="J2137" i="1"/>
  <c r="K2137" i="1"/>
  <c r="J2153" i="1"/>
  <c r="K2153" i="1"/>
  <c r="J2169" i="1"/>
  <c r="K2169" i="1"/>
  <c r="J2185" i="1"/>
  <c r="K2185" i="1"/>
  <c r="J2201" i="1"/>
  <c r="K2201" i="1"/>
  <c r="J1968" i="1"/>
  <c r="K1968" i="1"/>
  <c r="J1984" i="1"/>
  <c r="K1984" i="1"/>
  <c r="J2000" i="1"/>
  <c r="K2000" i="1"/>
  <c r="J2016" i="1"/>
  <c r="K2016" i="1"/>
  <c r="J2032" i="1"/>
  <c r="K2032" i="1"/>
  <c r="J2048" i="1"/>
  <c r="K2048" i="1"/>
  <c r="J2064" i="1"/>
  <c r="K2064" i="1"/>
  <c r="J2080" i="1"/>
  <c r="K2080" i="1"/>
  <c r="J2096" i="1"/>
  <c r="K2096" i="1"/>
  <c r="J2112" i="1"/>
  <c r="J2123" i="1"/>
  <c r="J2139" i="1"/>
  <c r="J2155" i="1"/>
  <c r="J2171" i="1"/>
  <c r="J2187" i="1"/>
  <c r="J2375" i="1"/>
  <c r="J2111" i="1"/>
  <c r="J2127" i="1"/>
  <c r="J2143" i="1"/>
  <c r="J2159" i="1"/>
  <c r="J2175" i="1"/>
  <c r="J2191" i="1"/>
  <c r="J2379" i="1"/>
  <c r="J2391" i="1"/>
  <c r="J2407" i="1"/>
  <c r="J2423" i="1"/>
  <c r="J2439" i="1"/>
  <c r="J2455" i="1"/>
  <c r="J2471" i="1"/>
  <c r="J2380" i="1"/>
  <c r="J2396" i="1"/>
  <c r="J2412" i="1"/>
  <c r="J2428" i="1"/>
  <c r="J2444" i="1"/>
  <c r="J2460" i="1"/>
  <c r="J2114" i="1"/>
  <c r="J2130" i="1"/>
  <c r="J2146" i="1"/>
  <c r="J2162" i="1"/>
  <c r="J2178" i="1"/>
  <c r="J2194" i="1"/>
  <c r="J2368" i="1"/>
  <c r="J2118" i="1"/>
  <c r="J2134" i="1"/>
  <c r="J2150" i="1"/>
  <c r="J2166" i="1"/>
  <c r="J2182" i="1"/>
  <c r="J2198" i="1"/>
  <c r="J2376" i="1"/>
  <c r="J2392" i="1"/>
  <c r="J2408" i="1"/>
  <c r="J2424" i="1"/>
  <c r="J2440" i="1"/>
  <c r="J2456" i="1"/>
  <c r="J2472" i="1"/>
  <c r="J2115" i="1"/>
  <c r="J2131" i="1"/>
  <c r="J2147" i="1"/>
  <c r="J2163" i="1"/>
  <c r="J2179" i="1"/>
  <c r="J2195" i="1"/>
  <c r="J2369" i="1"/>
  <c r="J2364" i="1"/>
  <c r="J2119" i="1"/>
  <c r="J2135" i="1"/>
  <c r="J2151" i="1"/>
  <c r="J2167" i="1"/>
  <c r="J2183" i="1"/>
  <c r="J2199" i="1"/>
  <c r="J2206" i="1"/>
  <c r="J2214" i="1"/>
  <c r="J2222" i="1"/>
  <c r="J2230" i="1"/>
  <c r="J2238" i="1"/>
  <c r="J2246" i="1"/>
  <c r="J2254" i="1"/>
  <c r="J2262" i="1"/>
  <c r="J2270" i="1"/>
  <c r="J2278" i="1"/>
  <c r="J2286" i="1"/>
  <c r="J2294" i="1"/>
  <c r="J2302" i="1"/>
  <c r="J2310" i="1"/>
  <c r="J2318" i="1"/>
  <c r="J2326" i="1"/>
  <c r="J2334" i="1"/>
  <c r="J2342" i="1"/>
  <c r="J2350" i="1"/>
  <c r="J2358" i="1"/>
  <c r="J2365" i="1"/>
  <c r="J2383" i="1"/>
  <c r="J2399" i="1"/>
  <c r="J2415" i="1"/>
  <c r="J2431" i="1"/>
  <c r="J2447" i="1"/>
  <c r="J2463" i="1"/>
  <c r="J2388" i="1"/>
  <c r="J2404" i="1"/>
  <c r="J2420" i="1"/>
  <c r="J2436" i="1"/>
  <c r="J2452" i="1"/>
  <c r="J2468" i="1"/>
  <c r="J2122" i="1"/>
  <c r="J2138" i="1"/>
  <c r="J2154" i="1"/>
  <c r="J2170" i="1"/>
  <c r="J2186" i="1"/>
  <c r="J2202" i="1"/>
  <c r="J2210" i="1"/>
  <c r="J2218" i="1"/>
  <c r="J2226" i="1"/>
  <c r="J2234" i="1"/>
  <c r="J2242" i="1"/>
  <c r="J2250" i="1"/>
  <c r="J2258" i="1"/>
  <c r="J2266" i="1"/>
  <c r="J2274" i="1"/>
  <c r="J2282" i="1"/>
  <c r="J2290" i="1"/>
  <c r="J2298" i="1"/>
  <c r="J2306" i="1"/>
  <c r="J2314" i="1"/>
  <c r="J2322" i="1"/>
  <c r="J2330" i="1"/>
  <c r="J2338" i="1"/>
  <c r="J2346" i="1"/>
  <c r="J2354" i="1"/>
  <c r="J2362" i="1"/>
  <c r="J2110" i="1"/>
  <c r="J2126" i="1"/>
  <c r="J2142" i="1"/>
  <c r="J2158" i="1"/>
  <c r="J2174" i="1"/>
  <c r="J2190" i="1"/>
  <c r="J2400" i="1"/>
  <c r="J2464" i="1"/>
  <c r="J2411" i="1"/>
  <c r="J2443" i="1"/>
  <c r="J2416" i="1"/>
  <c r="J2387" i="1"/>
  <c r="J2419" i="1"/>
  <c r="J2451" i="1"/>
  <c r="J2432" i="1"/>
  <c r="J2395" i="1"/>
  <c r="J2427" i="1"/>
  <c r="J2459" i="1"/>
  <c r="J3855" i="1"/>
  <c r="J3812" i="1"/>
  <c r="J3820" i="1"/>
  <c r="J3828" i="1"/>
  <c r="J3836" i="1"/>
  <c r="J3859" i="1"/>
  <c r="J2384" i="1"/>
  <c r="J2448" i="1"/>
  <c r="J2403" i="1"/>
  <c r="J2435" i="1"/>
  <c r="J2467" i="1"/>
  <c r="J3824" i="1"/>
  <c r="J3865" i="1"/>
  <c r="J3816" i="1"/>
  <c r="J3857" i="1"/>
  <c r="J3847" i="1"/>
  <c r="J3804" i="1"/>
  <c r="J3861" i="1"/>
  <c r="J3840" i="1"/>
  <c r="J3863" i="1"/>
  <c r="J3853" i="1"/>
  <c r="J3851" i="1"/>
  <c r="J3832" i="1"/>
  <c r="J3849" i="1"/>
  <c r="J3808" i="1"/>
  <c r="J3867" i="1"/>
  <c r="J3872" i="1"/>
  <c r="J3843" i="1"/>
  <c r="J3811" i="1"/>
  <c r="J3813" i="1"/>
  <c r="J3841" i="1"/>
  <c r="J3805" i="1"/>
  <c r="J3821" i="1"/>
  <c r="J3844" i="1"/>
  <c r="J3839" i="1"/>
  <c r="J3807" i="1"/>
  <c r="J3860" i="1"/>
  <c r="J3873" i="1"/>
  <c r="J3856" i="1"/>
  <c r="J3858" i="1"/>
  <c r="J3862" i="1"/>
  <c r="J2372" i="1"/>
  <c r="J2341" i="1"/>
  <c r="J2309" i="1"/>
  <c r="J2277" i="1"/>
  <c r="J2245" i="1"/>
  <c r="J2213" i="1"/>
  <c r="J2347" i="1"/>
  <c r="J2315" i="1"/>
  <c r="J2283" i="1"/>
  <c r="J2251" i="1"/>
  <c r="J2219" i="1"/>
  <c r="J3870" i="1"/>
  <c r="J3835" i="1"/>
  <c r="J3803" i="1"/>
  <c r="J3866" i="1"/>
  <c r="J3852" i="1"/>
  <c r="J3831" i="1"/>
  <c r="J3817" i="1"/>
  <c r="J3829" i="1"/>
  <c r="J3871" i="1"/>
  <c r="J3854" i="1"/>
  <c r="J2333" i="1"/>
  <c r="J2301" i="1"/>
  <c r="J2269" i="1"/>
  <c r="J2237" i="1"/>
  <c r="J2205" i="1"/>
  <c r="J2339" i="1"/>
  <c r="J2307" i="1"/>
  <c r="J2275" i="1"/>
  <c r="J2243" i="1"/>
  <c r="J2211" i="1"/>
  <c r="J2361" i="1"/>
  <c r="J2329" i="1"/>
  <c r="J2297" i="1"/>
  <c r="J2265" i="1"/>
  <c r="J2233" i="1"/>
  <c r="J2371" i="1"/>
  <c r="J3876" i="1"/>
  <c r="J3868" i="1"/>
  <c r="J3827" i="1"/>
  <c r="J3833" i="1"/>
  <c r="J3809" i="1"/>
  <c r="J3823" i="1"/>
  <c r="J3850" i="1"/>
  <c r="J3877" i="1"/>
  <c r="J3869" i="1"/>
  <c r="J3848" i="1"/>
  <c r="J2357" i="1"/>
  <c r="J2325" i="1"/>
  <c r="J2293" i="1"/>
  <c r="J2261" i="1"/>
  <c r="J2229" i="1"/>
  <c r="J2363" i="1"/>
  <c r="J2331" i="1"/>
  <c r="J2299" i="1"/>
  <c r="J2267" i="1"/>
  <c r="J2235" i="1"/>
  <c r="J2203" i="1"/>
  <c r="J3874" i="1"/>
  <c r="J3819" i="1"/>
  <c r="J3864" i="1"/>
  <c r="J3815" i="1"/>
  <c r="J3875" i="1"/>
  <c r="J3846" i="1"/>
  <c r="J3825" i="1"/>
  <c r="J3837" i="1"/>
  <c r="J2349" i="1"/>
  <c r="J2317" i="1"/>
  <c r="J2285" i="1"/>
  <c r="J2253" i="1"/>
  <c r="J2221" i="1"/>
  <c r="J2355" i="1"/>
  <c r="J2323" i="1"/>
  <c r="J2291" i="1"/>
  <c r="J2259" i="1"/>
  <c r="J2227" i="1"/>
  <c r="J2345" i="1"/>
  <c r="J2313" i="1"/>
  <c r="J2281" i="1"/>
  <c r="J2249" i="1"/>
  <c r="J2217" i="1"/>
  <c r="J2305" i="1"/>
  <c r="J2241" i="1"/>
  <c r="J2343" i="1"/>
  <c r="J2311" i="1"/>
  <c r="J2279" i="1"/>
  <c r="J2247" i="1"/>
  <c r="J2215" i="1"/>
  <c r="J2353" i="1"/>
  <c r="J2289" i="1"/>
  <c r="J2225" i="1"/>
  <c r="J2367" i="1"/>
  <c r="J2335" i="1"/>
  <c r="J2303" i="1"/>
  <c r="J2271" i="1"/>
  <c r="J2239" i="1"/>
  <c r="J2207" i="1"/>
  <c r="J2337" i="1"/>
  <c r="J2273" i="1"/>
  <c r="J2209" i="1"/>
  <c r="J2359" i="1"/>
  <c r="J2327" i="1"/>
  <c r="J2295" i="1"/>
  <c r="J2263" i="1"/>
  <c r="J2231" i="1"/>
  <c r="J2321" i="1"/>
  <c r="J2257" i="1"/>
  <c r="J2351" i="1"/>
  <c r="J2319" i="1"/>
  <c r="J2287" i="1"/>
  <c r="J2255" i="1"/>
  <c r="J2223" i="1"/>
  <c r="K2112" i="1"/>
  <c r="J2128" i="1"/>
  <c r="K2128" i="1"/>
  <c r="J2144" i="1"/>
  <c r="K2144" i="1"/>
  <c r="J2160" i="1"/>
  <c r="K2160" i="1"/>
  <c r="J2176" i="1"/>
  <c r="K2176" i="1"/>
  <c r="J2192" i="1"/>
  <c r="K2192" i="1"/>
  <c r="J760" i="1"/>
  <c r="J764" i="1"/>
  <c r="J768" i="1"/>
  <c r="J772" i="1"/>
  <c r="J776" i="1"/>
  <c r="J780" i="1"/>
  <c r="J784" i="1"/>
  <c r="J788" i="1"/>
  <c r="J792" i="1"/>
  <c r="J796" i="1"/>
  <c r="J800" i="1"/>
  <c r="J804" i="1"/>
  <c r="J808" i="1"/>
  <c r="J812" i="1"/>
  <c r="J816" i="1"/>
  <c r="J820" i="1"/>
  <c r="J824" i="1"/>
  <c r="J828" i="1"/>
  <c r="J832" i="1"/>
  <c r="J836" i="1"/>
  <c r="J840" i="1"/>
  <c r="J844" i="1"/>
  <c r="J848" i="1"/>
  <c r="J854" i="1"/>
  <c r="K881" i="1"/>
  <c r="J488" i="1"/>
  <c r="J514" i="1"/>
  <c r="J546" i="1"/>
  <c r="J578" i="1"/>
  <c r="J594" i="1"/>
  <c r="J614" i="1"/>
  <c r="J703" i="1"/>
  <c r="J874" i="1"/>
  <c r="J512" i="1"/>
  <c r="J544" i="1"/>
  <c r="J576" i="1"/>
  <c r="J608" i="1"/>
  <c r="J636" i="1"/>
  <c r="J652" i="1"/>
  <c r="J668" i="1"/>
  <c r="J684" i="1"/>
  <c r="J700" i="1"/>
  <c r="J862" i="1"/>
  <c r="J516" i="1"/>
  <c r="J548" i="1"/>
  <c r="J580" i="1"/>
  <c r="J612" i="1"/>
  <c r="J902" i="1"/>
  <c r="K885" i="1"/>
  <c r="K711" i="1"/>
  <c r="K715" i="1"/>
  <c r="K719" i="1"/>
  <c r="K723" i="1"/>
  <c r="K727" i="1"/>
  <c r="K731" i="1"/>
  <c r="K735" i="1"/>
  <c r="K739" i="1"/>
  <c r="K743" i="1"/>
  <c r="K747" i="1"/>
  <c r="K751" i="1"/>
  <c r="K755" i="1"/>
  <c r="K759" i="1"/>
  <c r="K763" i="1"/>
  <c r="K767" i="1"/>
  <c r="K771" i="1"/>
  <c r="J856" i="1"/>
  <c r="J1493" i="1"/>
  <c r="K1493" i="1"/>
  <c r="J1557" i="1"/>
  <c r="K1557" i="1"/>
  <c r="J913" i="1"/>
  <c r="K913" i="1"/>
  <c r="J929" i="1"/>
  <c r="K929" i="1"/>
  <c r="J945" i="1"/>
  <c r="K945" i="1"/>
  <c r="J961" i="1"/>
  <c r="K961" i="1"/>
  <c r="J977" i="1"/>
  <c r="K977" i="1"/>
  <c r="J993" i="1"/>
  <c r="K993" i="1"/>
  <c r="J1009" i="1"/>
  <c r="K1009" i="1"/>
  <c r="J1025" i="1"/>
  <c r="K1025" i="1"/>
  <c r="J1041" i="1"/>
  <c r="K1041" i="1"/>
  <c r="J1057" i="1"/>
  <c r="K1057" i="1"/>
  <c r="J1073" i="1"/>
  <c r="K1073" i="1"/>
  <c r="J1089" i="1"/>
  <c r="K1089" i="1"/>
  <c r="J1105" i="1"/>
  <c r="K1105" i="1"/>
  <c r="J1121" i="1"/>
  <c r="K1121" i="1"/>
  <c r="J1137" i="1"/>
  <c r="K1137" i="1"/>
  <c r="J1153" i="1"/>
  <c r="K1153" i="1"/>
  <c r="J1169" i="1"/>
  <c r="K1169" i="1"/>
  <c r="J1185" i="1"/>
  <c r="K1185" i="1"/>
  <c r="J1201" i="1"/>
  <c r="K1201" i="1"/>
  <c r="J1217" i="1"/>
  <c r="K1217" i="1"/>
  <c r="J1233" i="1"/>
  <c r="K1233" i="1"/>
  <c r="J1249" i="1"/>
  <c r="K1249" i="1"/>
  <c r="J1265" i="1"/>
  <c r="K1265" i="1"/>
  <c r="J1281" i="1"/>
  <c r="K1281" i="1"/>
  <c r="J1297" i="1"/>
  <c r="K1297" i="1"/>
  <c r="J1313" i="1"/>
  <c r="K1313" i="1"/>
  <c r="J1329" i="1"/>
  <c r="K1329" i="1"/>
  <c r="J1345" i="1"/>
  <c r="K1345" i="1"/>
  <c r="J1375" i="1"/>
  <c r="K1375" i="1"/>
  <c r="J1407" i="1"/>
  <c r="K1407" i="1"/>
  <c r="J1439" i="1"/>
  <c r="K1439" i="1"/>
  <c r="J1481" i="1"/>
  <c r="K1481" i="1"/>
  <c r="J1545" i="1"/>
  <c r="K1545" i="1"/>
  <c r="J1609" i="1"/>
  <c r="K1609" i="1"/>
  <c r="J876" i="1"/>
  <c r="K876" i="1"/>
  <c r="J892" i="1"/>
  <c r="K892" i="1"/>
  <c r="J908" i="1"/>
  <c r="K908" i="1"/>
  <c r="J924" i="1"/>
  <c r="K924" i="1"/>
  <c r="J940" i="1"/>
  <c r="K940" i="1"/>
  <c r="J956" i="1"/>
  <c r="K956" i="1"/>
  <c r="J972" i="1"/>
  <c r="K972" i="1"/>
  <c r="J988" i="1"/>
  <c r="K988" i="1"/>
  <c r="J1004" i="1"/>
  <c r="K1004" i="1"/>
  <c r="J1020" i="1"/>
  <c r="K1020" i="1"/>
  <c r="J1036" i="1"/>
  <c r="K1036" i="1"/>
  <c r="J1052" i="1"/>
  <c r="K1052" i="1"/>
  <c r="J1068" i="1"/>
  <c r="K1068" i="1"/>
  <c r="J1084" i="1"/>
  <c r="K1084" i="1"/>
  <c r="J1100" i="1"/>
  <c r="K1100" i="1"/>
  <c r="J1116" i="1"/>
  <c r="K1116" i="1"/>
  <c r="J1132" i="1"/>
  <c r="K1132" i="1"/>
  <c r="J1148" i="1"/>
  <c r="K1148" i="1"/>
  <c r="J1164" i="1"/>
  <c r="K1164" i="1"/>
  <c r="J1180" i="1"/>
  <c r="K1180" i="1"/>
  <c r="J1196" i="1"/>
  <c r="K1196" i="1"/>
  <c r="J1212" i="1"/>
  <c r="K1212" i="1"/>
  <c r="J1228" i="1"/>
  <c r="K1228" i="1"/>
  <c r="J1244" i="1"/>
  <c r="K1244" i="1"/>
  <c r="J1260" i="1"/>
  <c r="K1260" i="1"/>
  <c r="J1276" i="1"/>
  <c r="K1276" i="1"/>
  <c r="J1292" i="1"/>
  <c r="K1292" i="1"/>
  <c r="J1308" i="1"/>
  <c r="K1308" i="1"/>
  <c r="J1320" i="1"/>
  <c r="K1320" i="1"/>
  <c r="J1328" i="1"/>
  <c r="K1328" i="1"/>
  <c r="J1336" i="1"/>
  <c r="K1336" i="1"/>
  <c r="J1485" i="1"/>
  <c r="K1485" i="1"/>
  <c r="J1549" i="1"/>
  <c r="K1549" i="1"/>
  <c r="J1613" i="1"/>
  <c r="K1613" i="1"/>
  <c r="J1778" i="1"/>
  <c r="K1778" i="1"/>
  <c r="J1842" i="1"/>
  <c r="K1842" i="1"/>
  <c r="J1922" i="1"/>
  <c r="K1922" i="1"/>
  <c r="J2370" i="1"/>
  <c r="K2370" i="1"/>
  <c r="J1773" i="1"/>
  <c r="K1773" i="1"/>
  <c r="J1789" i="1"/>
  <c r="K1789" i="1"/>
  <c r="J1805" i="1"/>
  <c r="K1805" i="1"/>
  <c r="J1821" i="1"/>
  <c r="K1821" i="1"/>
  <c r="J1837" i="1"/>
  <c r="K1837" i="1"/>
  <c r="J1853" i="1"/>
  <c r="K1853" i="1"/>
  <c r="J1869" i="1"/>
  <c r="K1869" i="1"/>
  <c r="J1885" i="1"/>
  <c r="K1885" i="1"/>
  <c r="J1901" i="1"/>
  <c r="K1901" i="1"/>
  <c r="J1917" i="1"/>
  <c r="K1917" i="1"/>
  <c r="J1933" i="1"/>
  <c r="K1933" i="1"/>
  <c r="J1949" i="1"/>
  <c r="K1949" i="1"/>
  <c r="J1965" i="1"/>
  <c r="K1965" i="1"/>
  <c r="J1981" i="1"/>
  <c r="K1981" i="1"/>
  <c r="J1997" i="1"/>
  <c r="K1997" i="1"/>
  <c r="J2013" i="1"/>
  <c r="K2013" i="1"/>
  <c r="J2029" i="1"/>
  <c r="K2029" i="1"/>
  <c r="J2045" i="1"/>
  <c r="K2045" i="1"/>
  <c r="J2061" i="1"/>
  <c r="K2061" i="1"/>
  <c r="J2077" i="1"/>
  <c r="K2077" i="1"/>
  <c r="J2093" i="1"/>
  <c r="K2093" i="1"/>
  <c r="J2109" i="1"/>
  <c r="K2109" i="1"/>
  <c r="J2125" i="1"/>
  <c r="K2125" i="1"/>
  <c r="J2141" i="1"/>
  <c r="K2141" i="1"/>
  <c r="J2157" i="1"/>
  <c r="K2157" i="1"/>
  <c r="J2173" i="1"/>
  <c r="K2173" i="1"/>
  <c r="J2189" i="1"/>
  <c r="K2189" i="1"/>
  <c r="J1956" i="1"/>
  <c r="K1956" i="1"/>
  <c r="J1972" i="1"/>
  <c r="K1972" i="1"/>
  <c r="J1988" i="1"/>
  <c r="K1988" i="1"/>
  <c r="J2004" i="1"/>
  <c r="K2004" i="1"/>
  <c r="J2020" i="1"/>
  <c r="K2020" i="1"/>
  <c r="J2036" i="1"/>
  <c r="K2036" i="1"/>
  <c r="J2052" i="1"/>
  <c r="K2052" i="1"/>
  <c r="J2068" i="1"/>
  <c r="K2068" i="1"/>
  <c r="J2084" i="1"/>
  <c r="K2084" i="1"/>
  <c r="J2100" i="1"/>
  <c r="K2100" i="1"/>
  <c r="J2116" i="1"/>
  <c r="K2116" i="1"/>
  <c r="J2132" i="1"/>
  <c r="K2132" i="1"/>
  <c r="J2148" i="1"/>
  <c r="K2148" i="1"/>
  <c r="J2164" i="1"/>
  <c r="K2164" i="1"/>
  <c r="J2180" i="1"/>
  <c r="K2180" i="1"/>
  <c r="J769" i="1"/>
  <c r="J773" i="1"/>
  <c r="J777" i="1"/>
  <c r="J781" i="1"/>
  <c r="J785" i="1"/>
  <c r="J789" i="1"/>
  <c r="J793" i="1"/>
  <c r="J797" i="1"/>
  <c r="J801" i="1"/>
  <c r="J805" i="1"/>
  <c r="J809" i="1"/>
  <c r="J813" i="1"/>
  <c r="J817" i="1"/>
  <c r="J821" i="1"/>
  <c r="J825" i="1"/>
  <c r="J829" i="1"/>
  <c r="J833" i="1"/>
  <c r="J837" i="1"/>
  <c r="J841" i="1"/>
  <c r="J845" i="1"/>
  <c r="J863" i="1"/>
  <c r="J889" i="1"/>
  <c r="J877" i="1"/>
  <c r="J909" i="1"/>
  <c r="J1489" i="1"/>
  <c r="J1521" i="1"/>
  <c r="J1553" i="1"/>
  <c r="J1585" i="1"/>
  <c r="J1617" i="1"/>
  <c r="J1621" i="1"/>
  <c r="J1348" i="1"/>
  <c r="J2386" i="1"/>
  <c r="K2386" i="1"/>
  <c r="J2402" i="1"/>
  <c r="K2402" i="1"/>
  <c r="J2418" i="1"/>
  <c r="K2418" i="1"/>
  <c r="J2434" i="1"/>
  <c r="K2434" i="1"/>
  <c r="J2450" i="1"/>
  <c r="K2450" i="1"/>
  <c r="J2466" i="1"/>
  <c r="K2466" i="1"/>
  <c r="J2482" i="1"/>
  <c r="K2482" i="1"/>
  <c r="J2498" i="1"/>
  <c r="K2498" i="1"/>
  <c r="J2514" i="1"/>
  <c r="K2514" i="1"/>
  <c r="J2530" i="1"/>
  <c r="K2530" i="1"/>
  <c r="J2546" i="1"/>
  <c r="K2546" i="1"/>
  <c r="J2562" i="1"/>
  <c r="K2562" i="1"/>
  <c r="J2578" i="1"/>
  <c r="K2578" i="1"/>
  <c r="J2594" i="1"/>
  <c r="K2594" i="1"/>
  <c r="J2610" i="1"/>
  <c r="K2610" i="1"/>
  <c r="J2626" i="1"/>
  <c r="K2626" i="1"/>
  <c r="J2642" i="1"/>
  <c r="K2642" i="1"/>
  <c r="J2658" i="1"/>
  <c r="K2658" i="1"/>
  <c r="J2674" i="1"/>
  <c r="K2674" i="1"/>
  <c r="J2690" i="1"/>
  <c r="K2690" i="1"/>
  <c r="J2706" i="1"/>
  <c r="K2706" i="1"/>
  <c r="J2722" i="1"/>
  <c r="K2722" i="1"/>
  <c r="J2738" i="1"/>
  <c r="K2738" i="1"/>
  <c r="J2754" i="1"/>
  <c r="K2754" i="1"/>
  <c r="J2770" i="1"/>
  <c r="K2770" i="1"/>
  <c r="J2786" i="1"/>
  <c r="K2786" i="1"/>
  <c r="J2802" i="1"/>
  <c r="K2802" i="1"/>
  <c r="J2818" i="1"/>
  <c r="K2818" i="1"/>
  <c r="J2834" i="1"/>
  <c r="K2834" i="1"/>
  <c r="J2850" i="1"/>
  <c r="K2850" i="1"/>
  <c r="J2887" i="1"/>
  <c r="J2895" i="1"/>
  <c r="J2902" i="1"/>
  <c r="K2902" i="1"/>
  <c r="J2377" i="1"/>
  <c r="K2377" i="1"/>
  <c r="J2393" i="1"/>
  <c r="K2393" i="1"/>
  <c r="J2409" i="1"/>
  <c r="K2409" i="1"/>
  <c r="J2425" i="1"/>
  <c r="K2425" i="1"/>
  <c r="J2441" i="1"/>
  <c r="K2441" i="1"/>
  <c r="J2457" i="1"/>
  <c r="K2457" i="1"/>
  <c r="J2473" i="1"/>
  <c r="J2487" i="1"/>
  <c r="J2503" i="1"/>
  <c r="J2519" i="1"/>
  <c r="J2535" i="1"/>
  <c r="J2551" i="1"/>
  <c r="J2567" i="1"/>
  <c r="J2583" i="1"/>
  <c r="J2599" i="1"/>
  <c r="J2615" i="1"/>
  <c r="J2631" i="1"/>
  <c r="J2647" i="1"/>
  <c r="J2663" i="1"/>
  <c r="J2679" i="1"/>
  <c r="J2695" i="1"/>
  <c r="J2711" i="1"/>
  <c r="J2727" i="1"/>
  <c r="J2743" i="1"/>
  <c r="J2759" i="1"/>
  <c r="J2775" i="1"/>
  <c r="J2791" i="1"/>
  <c r="J2807" i="1"/>
  <c r="J2476" i="1"/>
  <c r="J2492" i="1"/>
  <c r="J2508" i="1"/>
  <c r="J2524" i="1"/>
  <c r="J2540" i="1"/>
  <c r="J2556" i="1"/>
  <c r="J2572" i="1"/>
  <c r="J2588" i="1"/>
  <c r="J2604" i="1"/>
  <c r="J2620" i="1"/>
  <c r="J2636" i="1"/>
  <c r="J2652" i="1"/>
  <c r="J2668" i="1"/>
  <c r="J2684" i="1"/>
  <c r="J2700" i="1"/>
  <c r="J2716" i="1"/>
  <c r="J2732" i="1"/>
  <c r="J2748" i="1"/>
  <c r="J2764" i="1"/>
  <c r="J2780" i="1"/>
  <c r="J2796" i="1"/>
  <c r="J2488" i="1"/>
  <c r="J2504" i="1"/>
  <c r="J2520" i="1"/>
  <c r="J2479" i="1"/>
  <c r="J2495" i="1"/>
  <c r="J2511" i="1"/>
  <c r="J2527" i="1"/>
  <c r="J2543" i="1"/>
  <c r="J2559" i="1"/>
  <c r="J2575" i="1"/>
  <c r="J2591" i="1"/>
  <c r="J2607" i="1"/>
  <c r="J2623" i="1"/>
  <c r="J2639" i="1"/>
  <c r="J2655" i="1"/>
  <c r="J2671" i="1"/>
  <c r="J2687" i="1"/>
  <c r="J2703" i="1"/>
  <c r="J2719" i="1"/>
  <c r="J2735" i="1"/>
  <c r="J2751" i="1"/>
  <c r="J2767" i="1"/>
  <c r="J2783" i="1"/>
  <c r="J2799" i="1"/>
  <c r="J2484" i="1"/>
  <c r="J2500" i="1"/>
  <c r="J2516" i="1"/>
  <c r="J2532" i="1"/>
  <c r="J2548" i="1"/>
  <c r="J2564" i="1"/>
  <c r="J2580" i="1"/>
  <c r="J2596" i="1"/>
  <c r="J2612" i="1"/>
  <c r="J2628" i="1"/>
  <c r="J2644" i="1"/>
  <c r="J2660" i="1"/>
  <c r="J2676" i="1"/>
  <c r="J2692" i="1"/>
  <c r="J2708" i="1"/>
  <c r="J2528" i="1"/>
  <c r="J2560" i="1"/>
  <c r="J2592" i="1"/>
  <c r="J2624" i="1"/>
  <c r="J2656" i="1"/>
  <c r="J2688" i="1"/>
  <c r="J2720" i="1"/>
  <c r="J2752" i="1"/>
  <c r="J2784" i="1"/>
  <c r="J2475" i="1"/>
  <c r="J2507" i="1"/>
  <c r="J2539" i="1"/>
  <c r="J2571" i="1"/>
  <c r="J2603" i="1"/>
  <c r="J2635" i="1"/>
  <c r="J2667" i="1"/>
  <c r="J2699" i="1"/>
  <c r="J2724" i="1"/>
  <c r="J2747" i="1"/>
  <c r="J2771" i="1"/>
  <c r="J2788" i="1"/>
  <c r="J2480" i="1"/>
  <c r="J2536" i="1"/>
  <c r="J2568" i="1"/>
  <c r="J2600" i="1"/>
  <c r="J2632" i="1"/>
  <c r="J2664" i="1"/>
  <c r="J2696" i="1"/>
  <c r="J2728" i="1"/>
  <c r="J2760" i="1"/>
  <c r="J2792" i="1"/>
  <c r="J2483" i="1"/>
  <c r="J2515" i="1"/>
  <c r="J2547" i="1"/>
  <c r="J2579" i="1"/>
  <c r="J2611" i="1"/>
  <c r="J2643" i="1"/>
  <c r="J2675" i="1"/>
  <c r="J2707" i="1"/>
  <c r="J2731" i="1"/>
  <c r="J2755" i="1"/>
  <c r="J2772" i="1"/>
  <c r="J2795" i="1"/>
  <c r="J2496" i="1"/>
  <c r="J2544" i="1"/>
  <c r="J2576" i="1"/>
  <c r="J2608" i="1"/>
  <c r="J2640" i="1"/>
  <c r="J2672" i="1"/>
  <c r="J2704" i="1"/>
  <c r="J2736" i="1"/>
  <c r="J2768" i="1"/>
  <c r="J2800" i="1"/>
  <c r="J2491" i="1"/>
  <c r="J2523" i="1"/>
  <c r="J2555" i="1"/>
  <c r="J2587" i="1"/>
  <c r="J2619" i="1"/>
  <c r="J2651" i="1"/>
  <c r="J2683" i="1"/>
  <c r="J2715" i="1"/>
  <c r="J2739" i="1"/>
  <c r="J2756" i="1"/>
  <c r="J2779" i="1"/>
  <c r="J2803" i="1"/>
  <c r="J2512" i="1"/>
  <c r="J2552" i="1"/>
  <c r="J2584" i="1"/>
  <c r="J2616" i="1"/>
  <c r="J2648" i="1"/>
  <c r="J2680" i="1"/>
  <c r="J2712" i="1"/>
  <c r="J2744" i="1"/>
  <c r="J2776" i="1"/>
  <c r="J2808" i="1"/>
  <c r="J2499" i="1"/>
  <c r="J2531" i="1"/>
  <c r="J2563" i="1"/>
  <c r="J2595" i="1"/>
  <c r="J2627" i="1"/>
  <c r="J2659" i="1"/>
  <c r="J2691" i="1"/>
  <c r="J2723" i="1"/>
  <c r="J2740" i="1"/>
  <c r="J2763" i="1"/>
  <c r="J2787" i="1"/>
  <c r="J2804" i="1"/>
  <c r="J3927" i="1"/>
  <c r="J3931" i="1"/>
  <c r="J3935" i="1"/>
  <c r="J3980" i="1"/>
  <c r="J3982" i="1"/>
  <c r="J3983" i="1"/>
  <c r="J3981" i="1"/>
  <c r="J3976" i="1"/>
  <c r="J3960" i="1"/>
  <c r="J3944" i="1"/>
  <c r="J3903" i="1"/>
  <c r="J3888" i="1"/>
  <c r="J3880" i="1"/>
  <c r="J3905" i="1"/>
  <c r="J3936" i="1"/>
  <c r="J3961" i="1"/>
  <c r="J3929" i="1"/>
  <c r="J3923" i="1"/>
  <c r="J3966" i="1"/>
  <c r="J3950" i="1"/>
  <c r="J3904" i="1"/>
  <c r="J3928" i="1"/>
  <c r="J3949" i="1"/>
  <c r="J3902" i="1"/>
  <c r="J3889" i="1"/>
  <c r="J3881" i="1"/>
  <c r="J3915" i="1"/>
  <c r="J3972" i="1"/>
  <c r="J3956" i="1"/>
  <c r="J3940" i="1"/>
  <c r="J3894" i="1"/>
  <c r="J3886" i="1"/>
  <c r="J3878" i="1"/>
  <c r="J3897" i="1"/>
  <c r="J3932" i="1"/>
  <c r="J3953" i="1"/>
  <c r="J3906" i="1"/>
  <c r="J3978" i="1"/>
  <c r="J3962" i="1"/>
  <c r="J3946" i="1"/>
  <c r="J3896" i="1"/>
  <c r="J3973" i="1"/>
  <c r="J3941" i="1"/>
  <c r="J3895" i="1"/>
  <c r="J3887" i="1"/>
  <c r="J3879" i="1"/>
  <c r="J3907" i="1"/>
  <c r="J3968" i="1"/>
  <c r="J3952" i="1"/>
  <c r="J3908" i="1"/>
  <c r="J3892" i="1"/>
  <c r="J3884" i="1"/>
  <c r="J3920" i="1"/>
  <c r="J3977" i="1"/>
  <c r="J3945" i="1"/>
  <c r="J3898" i="1"/>
  <c r="J3974" i="1"/>
  <c r="J3958" i="1"/>
  <c r="J3942" i="1"/>
  <c r="J3919" i="1"/>
  <c r="J3909" i="1"/>
  <c r="J3965" i="1"/>
  <c r="J3933" i="1"/>
  <c r="J3893" i="1"/>
  <c r="J3885" i="1"/>
  <c r="J3899" i="1"/>
  <c r="J3964" i="1"/>
  <c r="J3948" i="1"/>
  <c r="J3900" i="1"/>
  <c r="J3890" i="1"/>
  <c r="J3882" i="1"/>
  <c r="J3913" i="1"/>
  <c r="J3924" i="1"/>
  <c r="J3969" i="1"/>
  <c r="J3937" i="1"/>
  <c r="J3911" i="1"/>
  <c r="J3970" i="1"/>
  <c r="J3954" i="1"/>
  <c r="J3938" i="1"/>
  <c r="J3901" i="1"/>
  <c r="J3957" i="1"/>
  <c r="J3925" i="1"/>
  <c r="J3891" i="1"/>
  <c r="J3883" i="1"/>
  <c r="J3917" i="1"/>
  <c r="K2473" i="1"/>
  <c r="J2489" i="1"/>
  <c r="K2489" i="1"/>
  <c r="J2505" i="1"/>
  <c r="K2505" i="1"/>
  <c r="J2521" i="1"/>
  <c r="K2521" i="1"/>
  <c r="J2537" i="1"/>
  <c r="K2537" i="1"/>
  <c r="J2553" i="1"/>
  <c r="K2553" i="1"/>
  <c r="J2569" i="1"/>
  <c r="K2569" i="1"/>
  <c r="J2585" i="1"/>
  <c r="K2585" i="1"/>
  <c r="J2601" i="1"/>
  <c r="K2601" i="1"/>
  <c r="J2617" i="1"/>
  <c r="K2617" i="1"/>
  <c r="J2633" i="1"/>
  <c r="K2633" i="1"/>
  <c r="J2649" i="1"/>
  <c r="K2649" i="1"/>
  <c r="J2665" i="1"/>
  <c r="K2665" i="1"/>
  <c r="J2681" i="1"/>
  <c r="K2681" i="1"/>
  <c r="J2697" i="1"/>
  <c r="K2697" i="1"/>
  <c r="J2713" i="1"/>
  <c r="K2713" i="1"/>
  <c r="J2729" i="1"/>
  <c r="K2729" i="1"/>
  <c r="J2745" i="1"/>
  <c r="K2745" i="1"/>
  <c r="J2761" i="1"/>
  <c r="K2761" i="1"/>
  <c r="J2777" i="1"/>
  <c r="K2777" i="1"/>
  <c r="J2793" i="1"/>
  <c r="K2793" i="1"/>
  <c r="J2809" i="1"/>
  <c r="K2809" i="1"/>
  <c r="J2825" i="1"/>
  <c r="K2825" i="1"/>
  <c r="J2841" i="1"/>
  <c r="K2841" i="1"/>
  <c r="J2857" i="1"/>
  <c r="K2857" i="1"/>
  <c r="J2874" i="1"/>
  <c r="K2874" i="1"/>
  <c r="J2890" i="1"/>
  <c r="K2890" i="1"/>
  <c r="J2922" i="1"/>
  <c r="K2922" i="1"/>
  <c r="J2905" i="1"/>
  <c r="K2905" i="1"/>
  <c r="J2921" i="1"/>
  <c r="K2921" i="1"/>
  <c r="J2937" i="1"/>
  <c r="K2937" i="1"/>
  <c r="J2953" i="1"/>
  <c r="K2953" i="1"/>
  <c r="J2968" i="1"/>
  <c r="K2968" i="1"/>
  <c r="J2976" i="1"/>
  <c r="K2976" i="1"/>
  <c r="J2984" i="1"/>
  <c r="K2984" i="1"/>
  <c r="J2992" i="1"/>
  <c r="K2992" i="1"/>
  <c r="J3000" i="1"/>
  <c r="K3000" i="1"/>
  <c r="J3008" i="1"/>
  <c r="K3008" i="1"/>
  <c r="J3016" i="1"/>
  <c r="K3016" i="1"/>
  <c r="J3024" i="1"/>
  <c r="K3024" i="1"/>
  <c r="J3032" i="1"/>
  <c r="K3032" i="1"/>
  <c r="J3040" i="1"/>
  <c r="K3040" i="1"/>
  <c r="J3048" i="1"/>
  <c r="K3048" i="1"/>
  <c r="J3056" i="1"/>
  <c r="K3056" i="1"/>
  <c r="J3064" i="1"/>
  <c r="K3064" i="1"/>
  <c r="J3072" i="1"/>
  <c r="K3072" i="1"/>
  <c r="J3080" i="1"/>
  <c r="K3080" i="1"/>
  <c r="J3088" i="1"/>
  <c r="K3088" i="1"/>
  <c r="J3096" i="1"/>
  <c r="K3096" i="1"/>
  <c r="J3104" i="1"/>
  <c r="K3104" i="1"/>
  <c r="J3113" i="1"/>
  <c r="K3113" i="1"/>
  <c r="J3137" i="1"/>
  <c r="K3137" i="1"/>
  <c r="J3153" i="1"/>
  <c r="K3153" i="1"/>
  <c r="J3169" i="1"/>
  <c r="K3169" i="1"/>
  <c r="J3185" i="1"/>
  <c r="K3185" i="1"/>
  <c r="J3201" i="1"/>
  <c r="K3201" i="1"/>
  <c r="J3217" i="1"/>
  <c r="K3217" i="1"/>
  <c r="J3233" i="1"/>
  <c r="K3233" i="1"/>
  <c r="J3249" i="1"/>
  <c r="K3249" i="1"/>
  <c r="J3265" i="1"/>
  <c r="K3265" i="1"/>
  <c r="J3281" i="1"/>
  <c r="K3281" i="1"/>
  <c r="J3297" i="1"/>
  <c r="K3297" i="1"/>
  <c r="J3313" i="1"/>
  <c r="K3313" i="1"/>
  <c r="J3329" i="1"/>
  <c r="K3329" i="1"/>
  <c r="J3345" i="1"/>
  <c r="K3345" i="1"/>
  <c r="J3361" i="1"/>
  <c r="K3361" i="1"/>
  <c r="J3124" i="1"/>
  <c r="K3124" i="1"/>
  <c r="J3140" i="1"/>
  <c r="K3140" i="1"/>
  <c r="J3156" i="1"/>
  <c r="K3156" i="1"/>
  <c r="J3172" i="1"/>
  <c r="K3172" i="1"/>
  <c r="J3188" i="1"/>
  <c r="K3188" i="1"/>
  <c r="J3204" i="1"/>
  <c r="K3204" i="1"/>
  <c r="J3220" i="1"/>
  <c r="K3220" i="1"/>
  <c r="J3236" i="1"/>
  <c r="K3236" i="1"/>
  <c r="J3252" i="1"/>
  <c r="K3252" i="1"/>
  <c r="J3268" i="1"/>
  <c r="K3268" i="1"/>
  <c r="J3284" i="1"/>
  <c r="K3284" i="1"/>
  <c r="J3300" i="1"/>
  <c r="K3300" i="1"/>
  <c r="J3372" i="1"/>
  <c r="K3372" i="1"/>
  <c r="J2200" i="1"/>
  <c r="J2208" i="1"/>
  <c r="J2216" i="1"/>
  <c r="J2224" i="1"/>
  <c r="J2232" i="1"/>
  <c r="J2240" i="1"/>
  <c r="J2248" i="1"/>
  <c r="J2256" i="1"/>
  <c r="J2264" i="1"/>
  <c r="J2272" i="1"/>
  <c r="J2280" i="1"/>
  <c r="J2288" i="1"/>
  <c r="J2296" i="1"/>
  <c r="J2304" i="1"/>
  <c r="J2312" i="1"/>
  <c r="J2320" i="1"/>
  <c r="J2328" i="1"/>
  <c r="J2336" i="1"/>
  <c r="J2344" i="1"/>
  <c r="J2352" i="1"/>
  <c r="J2360" i="1"/>
  <c r="J2873" i="1"/>
  <c r="J2881" i="1"/>
  <c r="J2889" i="1"/>
  <c r="J2897" i="1"/>
  <c r="J2926" i="1"/>
  <c r="J2958" i="1"/>
  <c r="J2930" i="1"/>
  <c r="J2962" i="1"/>
  <c r="J2390" i="1"/>
  <c r="K2390" i="1"/>
  <c r="J2406" i="1"/>
  <c r="K2406" i="1"/>
  <c r="J2422" i="1"/>
  <c r="K2422" i="1"/>
  <c r="J2438" i="1"/>
  <c r="K2438" i="1"/>
  <c r="J2454" i="1"/>
  <c r="K2454" i="1"/>
  <c r="J2470" i="1"/>
  <c r="K2470" i="1"/>
  <c r="J2486" i="1"/>
  <c r="K2486" i="1"/>
  <c r="J2502" i="1"/>
  <c r="K2502" i="1"/>
  <c r="J2518" i="1"/>
  <c r="K2518" i="1"/>
  <c r="J2534" i="1"/>
  <c r="K2534" i="1"/>
  <c r="J2550" i="1"/>
  <c r="K2550" i="1"/>
  <c r="J2566" i="1"/>
  <c r="K2566" i="1"/>
  <c r="J2582" i="1"/>
  <c r="K2582" i="1"/>
  <c r="J2598" i="1"/>
  <c r="K2598" i="1"/>
  <c r="J2614" i="1"/>
  <c r="K2614" i="1"/>
  <c r="J2630" i="1"/>
  <c r="K2630" i="1"/>
  <c r="J2646" i="1"/>
  <c r="K2646" i="1"/>
  <c r="J2662" i="1"/>
  <c r="K2662" i="1"/>
  <c r="J2678" i="1"/>
  <c r="K2678" i="1"/>
  <c r="J2694" i="1"/>
  <c r="K2694" i="1"/>
  <c r="J2710" i="1"/>
  <c r="K2710" i="1"/>
  <c r="J2726" i="1"/>
  <c r="K2726" i="1"/>
  <c r="J2742" i="1"/>
  <c r="K2742" i="1"/>
  <c r="J2758" i="1"/>
  <c r="K2758" i="1"/>
  <c r="J2774" i="1"/>
  <c r="K2774" i="1"/>
  <c r="J2790" i="1"/>
  <c r="K2790" i="1"/>
  <c r="J2806" i="1"/>
  <c r="K2806" i="1"/>
  <c r="J2822" i="1"/>
  <c r="K2822" i="1"/>
  <c r="J2838" i="1"/>
  <c r="K2838" i="1"/>
  <c r="J2854" i="1"/>
  <c r="K2854" i="1"/>
  <c r="J2918" i="1"/>
  <c r="K2918" i="1"/>
  <c r="J2381" i="1"/>
  <c r="K2381" i="1"/>
  <c r="J2397" i="1"/>
  <c r="K2397" i="1"/>
  <c r="J2413" i="1"/>
  <c r="K2413" i="1"/>
  <c r="J2429" i="1"/>
  <c r="K2429" i="1"/>
  <c r="J2445" i="1"/>
  <c r="K2445" i="1"/>
  <c r="J2461" i="1"/>
  <c r="K2461" i="1"/>
  <c r="J2477" i="1"/>
  <c r="K2477" i="1"/>
  <c r="J2493" i="1"/>
  <c r="K2493" i="1"/>
  <c r="J2509" i="1"/>
  <c r="K2509" i="1"/>
  <c r="J2525" i="1"/>
  <c r="K2525" i="1"/>
  <c r="J2541" i="1"/>
  <c r="K2541" i="1"/>
  <c r="J2557" i="1"/>
  <c r="K2557" i="1"/>
  <c r="J2573" i="1"/>
  <c r="K2573" i="1"/>
  <c r="J2589" i="1"/>
  <c r="K2589" i="1"/>
  <c r="J2605" i="1"/>
  <c r="K2605" i="1"/>
  <c r="J2621" i="1"/>
  <c r="K2621" i="1"/>
  <c r="J2637" i="1"/>
  <c r="K2637" i="1"/>
  <c r="J2653" i="1"/>
  <c r="K2653" i="1"/>
  <c r="J2669" i="1"/>
  <c r="K2669" i="1"/>
  <c r="J2685" i="1"/>
  <c r="K2685" i="1"/>
  <c r="J2701" i="1"/>
  <c r="K2701" i="1"/>
  <c r="J2717" i="1"/>
  <c r="K2717" i="1"/>
  <c r="J2733" i="1"/>
  <c r="K2733" i="1"/>
  <c r="J2749" i="1"/>
  <c r="K2749" i="1"/>
  <c r="J2765" i="1"/>
  <c r="K2765" i="1"/>
  <c r="J2781" i="1"/>
  <c r="K2781" i="1"/>
  <c r="J2797" i="1"/>
  <c r="K2797" i="1"/>
  <c r="J2813" i="1"/>
  <c r="K2813" i="1"/>
  <c r="J2829" i="1"/>
  <c r="K2829" i="1"/>
  <c r="J2845" i="1"/>
  <c r="K2845" i="1"/>
  <c r="J2861" i="1"/>
  <c r="K2861" i="1"/>
  <c r="J2878" i="1"/>
  <c r="K2878" i="1"/>
  <c r="J2894" i="1"/>
  <c r="K2894" i="1"/>
  <c r="J2938" i="1"/>
  <c r="K2938" i="1"/>
  <c r="J3027" i="1"/>
  <c r="J3035" i="1"/>
  <c r="J3043" i="1"/>
  <c r="J3051" i="1"/>
  <c r="J3059" i="1"/>
  <c r="J3067" i="1"/>
  <c r="J3075" i="1"/>
  <c r="J3083" i="1"/>
  <c r="J3091" i="1"/>
  <c r="J3107" i="1"/>
  <c r="J2909" i="1"/>
  <c r="K2909" i="1"/>
  <c r="J2925" i="1"/>
  <c r="K2925" i="1"/>
  <c r="J2941" i="1"/>
  <c r="K2941" i="1"/>
  <c r="J2957" i="1"/>
  <c r="K2957" i="1"/>
  <c r="J2969" i="1"/>
  <c r="K2969" i="1"/>
  <c r="J2977" i="1"/>
  <c r="K2977" i="1"/>
  <c r="J2985" i="1"/>
  <c r="K2985" i="1"/>
  <c r="J2993" i="1"/>
  <c r="K2993" i="1"/>
  <c r="J3001" i="1"/>
  <c r="K3001" i="1"/>
  <c r="J3009" i="1"/>
  <c r="K3009" i="1"/>
  <c r="J3017" i="1"/>
  <c r="K3017" i="1"/>
  <c r="J3025" i="1"/>
  <c r="K3025" i="1"/>
  <c r="J3033" i="1"/>
  <c r="K3033" i="1"/>
  <c r="J3041" i="1"/>
  <c r="K3041" i="1"/>
  <c r="J3049" i="1"/>
  <c r="K3049" i="1"/>
  <c r="J3057" i="1"/>
  <c r="K3057" i="1"/>
  <c r="J3065" i="1"/>
  <c r="K3065" i="1"/>
  <c r="J3073" i="1"/>
  <c r="K3073" i="1"/>
  <c r="J3081" i="1"/>
  <c r="K3081" i="1"/>
  <c r="J3089" i="1"/>
  <c r="K3089" i="1"/>
  <c r="J3097" i="1"/>
  <c r="K3097" i="1"/>
  <c r="J3105" i="1"/>
  <c r="K3105" i="1"/>
  <c r="J3117" i="1"/>
  <c r="K3117" i="1"/>
  <c r="J3125" i="1"/>
  <c r="K3125" i="1"/>
  <c r="J3141" i="1"/>
  <c r="K3141" i="1"/>
  <c r="J3157" i="1"/>
  <c r="K3157" i="1"/>
  <c r="J3173" i="1"/>
  <c r="K3173" i="1"/>
  <c r="J3189" i="1"/>
  <c r="K3189" i="1"/>
  <c r="J3205" i="1"/>
  <c r="J3339" i="1"/>
  <c r="J3355" i="1"/>
  <c r="J3207" i="1"/>
  <c r="J3223" i="1"/>
  <c r="J3239" i="1"/>
  <c r="J3255" i="1"/>
  <c r="J3271" i="1"/>
  <c r="J3287" i="1"/>
  <c r="J3303" i="1"/>
  <c r="J3323" i="1"/>
  <c r="J3319" i="1"/>
  <c r="J3210" i="1"/>
  <c r="J3226" i="1"/>
  <c r="J3242" i="1"/>
  <c r="J3258" i="1"/>
  <c r="J3274" i="1"/>
  <c r="J3290" i="1"/>
  <c r="J3306" i="1"/>
  <c r="J3326" i="1"/>
  <c r="J3214" i="1"/>
  <c r="J3230" i="1"/>
  <c r="J3246" i="1"/>
  <c r="J3262" i="1"/>
  <c r="J3278" i="1"/>
  <c r="J3294" i="1"/>
  <c r="J3310" i="1"/>
  <c r="J3343" i="1"/>
  <c r="J3359" i="1"/>
  <c r="J3211" i="1"/>
  <c r="J3227" i="1"/>
  <c r="J3243" i="1"/>
  <c r="J3259" i="1"/>
  <c r="J3275" i="1"/>
  <c r="J3291" i="1"/>
  <c r="J3307" i="1"/>
  <c r="J3330" i="1"/>
  <c r="J3509" i="1"/>
  <c r="J3515" i="1"/>
  <c r="J3567" i="1"/>
  <c r="J3327" i="1"/>
  <c r="J3347" i="1"/>
  <c r="J3363" i="1"/>
  <c r="J3215" i="1"/>
  <c r="J3231" i="1"/>
  <c r="J3247" i="1"/>
  <c r="J3263" i="1"/>
  <c r="J3279" i="1"/>
  <c r="J3295" i="1"/>
  <c r="J3311" i="1"/>
  <c r="J3370" i="1"/>
  <c r="J3334" i="1"/>
  <c r="J3218" i="1"/>
  <c r="J3234" i="1"/>
  <c r="J3250" i="1"/>
  <c r="J3266" i="1"/>
  <c r="J3282" i="1"/>
  <c r="J3298" i="1"/>
  <c r="J3314" i="1"/>
  <c r="J3331" i="1"/>
  <c r="J3513" i="1"/>
  <c r="J3503" i="1"/>
  <c r="J3519" i="1"/>
  <c r="J3561" i="1"/>
  <c r="J3569" i="1"/>
  <c r="J3206" i="1"/>
  <c r="J3222" i="1"/>
  <c r="J3238" i="1"/>
  <c r="J3254" i="1"/>
  <c r="J3270" i="1"/>
  <c r="J3286" i="1"/>
  <c r="J3302" i="1"/>
  <c r="J3322" i="1"/>
  <c r="J3371" i="1"/>
  <c r="J3318" i="1"/>
  <c r="J3335" i="1"/>
  <c r="J3351" i="1"/>
  <c r="J3367" i="1"/>
  <c r="J3219" i="1"/>
  <c r="J3235" i="1"/>
  <c r="J3251" i="1"/>
  <c r="J3267" i="1"/>
  <c r="J3283" i="1"/>
  <c r="J3299" i="1"/>
  <c r="J3315" i="1"/>
  <c r="J3573" i="1"/>
  <c r="J4074" i="1"/>
  <c r="J4091" i="1"/>
  <c r="J3501" i="1"/>
  <c r="J3507" i="1"/>
  <c r="J3563" i="1"/>
  <c r="J4061" i="1"/>
  <c r="J4069" i="1"/>
  <c r="J4078" i="1"/>
  <c r="J4086" i="1"/>
  <c r="J4124" i="1"/>
  <c r="J4093" i="1"/>
  <c r="J4095" i="1"/>
  <c r="J4112" i="1"/>
  <c r="J4089" i="1"/>
  <c r="J4088" i="1"/>
  <c r="J4128" i="1"/>
  <c r="J4070" i="1"/>
  <c r="J4131" i="1"/>
  <c r="J3505" i="1"/>
  <c r="J3511" i="1"/>
  <c r="J3565" i="1"/>
  <c r="J4082" i="1"/>
  <c r="J4116" i="1"/>
  <c r="J4104" i="1"/>
  <c r="J4132" i="1"/>
  <c r="J4120" i="1"/>
  <c r="J3517" i="1"/>
  <c r="J3571" i="1"/>
  <c r="J4066" i="1"/>
  <c r="J4087" i="1"/>
  <c r="J4108" i="1"/>
  <c r="J4062" i="1"/>
  <c r="J4096" i="1"/>
  <c r="J4085" i="1"/>
  <c r="J4100" i="1"/>
  <c r="J4077" i="1"/>
  <c r="J4080" i="1"/>
  <c r="J3547" i="1"/>
  <c r="J3406" i="1"/>
  <c r="J3390" i="1"/>
  <c r="J3374" i="1"/>
  <c r="J3360" i="1"/>
  <c r="J3344" i="1"/>
  <c r="J3320" i="1"/>
  <c r="J4060" i="1"/>
  <c r="J4076" i="1"/>
  <c r="J4081" i="1"/>
  <c r="J4072" i="1"/>
  <c r="J3551" i="1"/>
  <c r="J3535" i="1"/>
  <c r="J4064" i="1"/>
  <c r="J3553" i="1"/>
  <c r="J3521" i="1"/>
  <c r="J3392" i="1"/>
  <c r="J3362" i="1"/>
  <c r="J3554" i="1"/>
  <c r="J3546" i="1"/>
  <c r="J3538" i="1"/>
  <c r="J3530" i="1"/>
  <c r="J3522" i="1"/>
  <c r="J3394" i="1"/>
  <c r="J3493" i="1"/>
  <c r="J3480" i="1"/>
  <c r="J3472" i="1"/>
  <c r="J3464" i="1"/>
  <c r="J3456" i="1"/>
  <c r="J3448" i="1"/>
  <c r="J3440" i="1"/>
  <c r="J3432" i="1"/>
  <c r="J3424" i="1"/>
  <c r="J3416" i="1"/>
  <c r="J3356" i="1"/>
  <c r="J3487" i="1"/>
  <c r="J3479" i="1"/>
  <c r="J3471" i="1"/>
  <c r="J3463" i="1"/>
  <c r="J3455" i="1"/>
  <c r="J3447" i="1"/>
  <c r="J3439" i="1"/>
  <c r="J3431" i="1"/>
  <c r="J3423" i="1"/>
  <c r="J3415" i="1"/>
  <c r="J3316" i="1"/>
  <c r="J3366" i="1"/>
  <c r="J4059" i="1"/>
  <c r="J3539" i="1"/>
  <c r="J4199" i="1"/>
  <c r="J3549" i="1"/>
  <c r="J3533" i="1"/>
  <c r="J3495" i="1"/>
  <c r="J4073" i="1"/>
  <c r="J4068" i="1"/>
  <c r="J3545" i="1"/>
  <c r="J3520" i="1"/>
  <c r="J3396" i="1"/>
  <c r="J3380" i="1"/>
  <c r="J3491" i="1"/>
  <c r="J3384" i="1"/>
  <c r="J3346" i="1"/>
  <c r="J3552" i="1"/>
  <c r="J3544" i="1"/>
  <c r="J3536" i="1"/>
  <c r="J3528" i="1"/>
  <c r="J3555" i="1"/>
  <c r="J3386" i="1"/>
  <c r="J3486" i="1"/>
  <c r="J3478" i="1"/>
  <c r="J3470" i="1"/>
  <c r="J3462" i="1"/>
  <c r="J3454" i="1"/>
  <c r="J3446" i="1"/>
  <c r="J3438" i="1"/>
  <c r="J3430" i="1"/>
  <c r="J3422" i="1"/>
  <c r="J3414" i="1"/>
  <c r="J3348" i="1"/>
  <c r="J3485" i="1"/>
  <c r="J3477" i="1"/>
  <c r="J3469" i="1"/>
  <c r="J3461" i="1"/>
  <c r="J3453" i="1"/>
  <c r="J3445" i="1"/>
  <c r="J3437" i="1"/>
  <c r="J3429" i="1"/>
  <c r="J3421" i="1"/>
  <c r="J3413" i="1"/>
  <c r="J3354" i="1"/>
  <c r="J3350" i="1"/>
  <c r="J4130" i="1"/>
  <c r="J3557" i="1"/>
  <c r="J3531" i="1"/>
  <c r="J3398" i="1"/>
  <c r="J3382" i="1"/>
  <c r="J3368" i="1"/>
  <c r="J3352" i="1"/>
  <c r="J3336" i="1"/>
  <c r="J4158" i="1"/>
  <c r="J4065" i="1"/>
  <c r="J3543" i="1"/>
  <c r="J3527" i="1"/>
  <c r="J3537" i="1"/>
  <c r="J3408" i="1"/>
  <c r="J3376" i="1"/>
  <c r="J3358" i="1"/>
  <c r="J3550" i="1"/>
  <c r="J3542" i="1"/>
  <c r="J3534" i="1"/>
  <c r="J3526" i="1"/>
  <c r="J3410" i="1"/>
  <c r="J3378" i="1"/>
  <c r="J3484" i="1"/>
  <c r="J3476" i="1"/>
  <c r="J3468" i="1"/>
  <c r="J3460" i="1"/>
  <c r="J3452" i="1"/>
  <c r="J3444" i="1"/>
  <c r="J3436" i="1"/>
  <c r="J3428" i="1"/>
  <c r="J3420" i="1"/>
  <c r="J3412" i="1"/>
  <c r="J3340" i="1"/>
  <c r="J3483" i="1"/>
  <c r="J3475" i="1"/>
  <c r="J3467" i="1"/>
  <c r="J3459" i="1"/>
  <c r="J3451" i="1"/>
  <c r="J3443" i="1"/>
  <c r="J3435" i="1"/>
  <c r="J3427" i="1"/>
  <c r="J3419" i="1"/>
  <c r="J3411" i="1"/>
  <c r="J3338" i="1"/>
  <c r="J3523" i="1"/>
  <c r="J4094" i="1"/>
  <c r="J3541" i="1"/>
  <c r="J3525" i="1"/>
  <c r="J4198" i="1"/>
  <c r="J3529" i="1"/>
  <c r="J3404" i="1"/>
  <c r="J3388" i="1"/>
  <c r="J3499" i="1"/>
  <c r="J3400" i="1"/>
  <c r="J3324" i="1"/>
  <c r="J3342" i="1"/>
  <c r="J3559" i="1"/>
  <c r="J3548" i="1"/>
  <c r="J3540" i="1"/>
  <c r="J3532" i="1"/>
  <c r="J3524" i="1"/>
  <c r="J3402" i="1"/>
  <c r="J3497" i="1"/>
  <c r="J3482" i="1"/>
  <c r="J3474" i="1"/>
  <c r="J3466" i="1"/>
  <c r="J3458" i="1"/>
  <c r="J3450" i="1"/>
  <c r="J3442" i="1"/>
  <c r="J3434" i="1"/>
  <c r="J3426" i="1"/>
  <c r="J3418" i="1"/>
  <c r="J3364" i="1"/>
  <c r="J3328" i="1"/>
  <c r="J3481" i="1"/>
  <c r="J3473" i="1"/>
  <c r="J3465" i="1"/>
  <c r="J3457" i="1"/>
  <c r="J3449" i="1"/>
  <c r="J3441" i="1"/>
  <c r="J3433" i="1"/>
  <c r="J3425" i="1"/>
  <c r="J3417" i="1"/>
  <c r="J3332" i="1"/>
  <c r="J3518" i="1"/>
  <c r="J3510" i="1"/>
  <c r="J3502" i="1"/>
  <c r="J3494" i="1"/>
  <c r="J3516" i="1"/>
  <c r="J3508" i="1"/>
  <c r="J3500" i="1"/>
  <c r="J3492" i="1"/>
  <c r="J3488" i="1"/>
  <c r="J3514" i="1"/>
  <c r="J3506" i="1"/>
  <c r="J3498" i="1"/>
  <c r="J3490" i="1"/>
  <c r="J3512" i="1"/>
  <c r="J3504" i="1"/>
  <c r="J3496" i="1"/>
  <c r="K3205" i="1"/>
  <c r="J3221" i="1"/>
  <c r="K3221" i="1"/>
  <c r="J3237" i="1"/>
  <c r="K3237" i="1"/>
  <c r="J3253" i="1"/>
  <c r="K3253" i="1"/>
  <c r="J3269" i="1"/>
  <c r="K3269" i="1"/>
  <c r="J3285" i="1"/>
  <c r="K3285" i="1"/>
  <c r="J3301" i="1"/>
  <c r="K3301" i="1"/>
  <c r="J3317" i="1"/>
  <c r="K3317" i="1"/>
  <c r="J3333" i="1"/>
  <c r="K3333" i="1"/>
  <c r="J3349" i="1"/>
  <c r="K3349" i="1"/>
  <c r="J3365" i="1"/>
  <c r="K3365" i="1"/>
  <c r="J3128" i="1"/>
  <c r="K3128" i="1"/>
  <c r="J3144" i="1"/>
  <c r="K3144" i="1"/>
  <c r="J3160" i="1"/>
  <c r="K3160" i="1"/>
  <c r="J3176" i="1"/>
  <c r="K3176" i="1"/>
  <c r="J3192" i="1"/>
  <c r="K3192" i="1"/>
  <c r="J3208" i="1"/>
  <c r="K3208" i="1"/>
  <c r="J3224" i="1"/>
  <c r="K3224" i="1"/>
  <c r="J3240" i="1"/>
  <c r="K3240" i="1"/>
  <c r="J3256" i="1"/>
  <c r="K3256" i="1"/>
  <c r="J3272" i="1"/>
  <c r="K3272" i="1"/>
  <c r="J3288" i="1"/>
  <c r="K3288" i="1"/>
  <c r="J3304" i="1"/>
  <c r="K3304" i="1"/>
  <c r="J775" i="1"/>
  <c r="J779" i="1"/>
  <c r="J783" i="1"/>
  <c r="J787" i="1"/>
  <c r="J791" i="1"/>
  <c r="J795" i="1"/>
  <c r="J799" i="1"/>
  <c r="J803" i="1"/>
  <c r="J807" i="1"/>
  <c r="J811" i="1"/>
  <c r="J815" i="1"/>
  <c r="J819" i="1"/>
  <c r="J823" i="1"/>
  <c r="J827" i="1"/>
  <c r="J831" i="1"/>
  <c r="J835" i="1"/>
  <c r="J839" i="1"/>
  <c r="J843" i="1"/>
  <c r="J847" i="1"/>
  <c r="J873" i="1"/>
  <c r="J905" i="1"/>
  <c r="J893" i="1"/>
  <c r="J1473" i="1"/>
  <c r="J1505" i="1"/>
  <c r="J1537" i="1"/>
  <c r="J1569" i="1"/>
  <c r="J1601" i="1"/>
  <c r="J1729" i="1"/>
  <c r="J1808" i="1"/>
  <c r="J1824" i="1"/>
  <c r="J1762" i="1"/>
  <c r="J1815" i="1"/>
  <c r="J1832" i="1"/>
  <c r="J1760" i="1"/>
  <c r="J1776" i="1"/>
  <c r="J1754" i="1"/>
  <c r="J1799" i="1"/>
  <c r="J1746" i="1"/>
  <c r="J1800" i="1"/>
  <c r="J1744" i="1"/>
  <c r="J1783" i="1"/>
  <c r="J1911" i="1"/>
  <c r="J1831" i="1"/>
  <c r="J1768" i="1"/>
  <c r="J1784" i="1"/>
  <c r="J1912" i="1"/>
  <c r="J1766" i="1"/>
  <c r="J1888" i="1"/>
  <c r="J1748" i="1"/>
  <c r="J1847" i="1"/>
  <c r="J1858" i="1"/>
  <c r="J1742" i="1"/>
  <c r="J1764" i="1"/>
  <c r="J1864" i="1"/>
  <c r="J1963" i="1"/>
  <c r="J1979" i="1"/>
  <c r="J1995" i="1"/>
  <c r="J2011" i="1"/>
  <c r="J2027" i="1"/>
  <c r="J2043" i="1"/>
  <c r="J2059" i="1"/>
  <c r="J2075" i="1"/>
  <c r="J2091" i="1"/>
  <c r="J2107" i="1"/>
  <c r="J1934" i="1"/>
  <c r="J1950" i="1"/>
  <c r="J1966" i="1"/>
  <c r="J1982" i="1"/>
  <c r="J1998" i="1"/>
  <c r="J2014" i="1"/>
  <c r="J2030" i="1"/>
  <c r="J2046" i="1"/>
  <c r="J2062" i="1"/>
  <c r="J2078" i="1"/>
  <c r="J2094" i="1"/>
  <c r="J1816" i="1"/>
  <c r="J1752" i="1"/>
  <c r="J1895" i="1"/>
  <c r="J1756" i="1"/>
  <c r="J1926" i="1"/>
  <c r="J1939" i="1"/>
  <c r="J1970" i="1"/>
  <c r="J1986" i="1"/>
  <c r="J2002" i="1"/>
  <c r="J2018" i="1"/>
  <c r="J2034" i="1"/>
  <c r="J2050" i="1"/>
  <c r="J2066" i="1"/>
  <c r="J2082" i="1"/>
  <c r="J2098" i="1"/>
  <c r="J1967" i="1"/>
  <c r="J1983" i="1"/>
  <c r="J1999" i="1"/>
  <c r="J2015" i="1"/>
  <c r="J2031" i="1"/>
  <c r="J2047" i="1"/>
  <c r="J2063" i="1"/>
  <c r="J2079" i="1"/>
  <c r="J2095" i="1"/>
  <c r="J1938" i="1"/>
  <c r="J1954" i="1"/>
  <c r="J1758" i="1"/>
  <c r="J1879" i="1"/>
  <c r="J1896" i="1"/>
  <c r="J1848" i="1"/>
  <c r="J1942" i="1"/>
  <c r="J1955" i="1"/>
  <c r="J1971" i="1"/>
  <c r="J1987" i="1"/>
  <c r="J2003" i="1"/>
  <c r="J2019" i="1"/>
  <c r="J2035" i="1"/>
  <c r="J2051" i="1"/>
  <c r="J2067" i="1"/>
  <c r="J2083" i="1"/>
  <c r="J2099" i="1"/>
  <c r="J1930" i="1"/>
  <c r="J1946" i="1"/>
  <c r="J1958" i="1"/>
  <c r="J1974" i="1"/>
  <c r="J1990" i="1"/>
  <c r="J2006" i="1"/>
  <c r="J2022" i="1"/>
  <c r="J2038" i="1"/>
  <c r="J2054" i="1"/>
  <c r="J2070" i="1"/>
  <c r="J2086" i="1"/>
  <c r="J2102" i="1"/>
  <c r="J1750" i="1"/>
  <c r="J1880" i="1"/>
  <c r="J1863" i="1"/>
  <c r="J1962" i="1"/>
  <c r="J1978" i="1"/>
  <c r="J1994" i="1"/>
  <c r="J2010" i="1"/>
  <c r="J2026" i="1"/>
  <c r="J2042" i="1"/>
  <c r="J2058" i="1"/>
  <c r="J2074" i="1"/>
  <c r="J2090" i="1"/>
  <c r="J2106" i="1"/>
  <c r="J1931" i="1"/>
  <c r="J1947" i="1"/>
  <c r="J1959" i="1"/>
  <c r="J1975" i="1"/>
  <c r="J1991" i="1"/>
  <c r="J2007" i="1"/>
  <c r="J2023" i="1"/>
  <c r="J2039" i="1"/>
  <c r="J2055" i="1"/>
  <c r="J2071" i="1"/>
  <c r="J2087" i="1"/>
  <c r="J2103" i="1"/>
  <c r="J3786" i="1"/>
  <c r="J3800" i="1"/>
  <c r="J3792" i="1"/>
  <c r="J3770" i="1"/>
  <c r="J3776" i="1"/>
  <c r="J3779" i="1"/>
  <c r="J3796" i="1"/>
  <c r="J3778" i="1"/>
  <c r="J3783" i="1"/>
  <c r="J3780" i="1"/>
  <c r="J3781" i="1"/>
  <c r="J1883" i="1"/>
  <c r="J1811" i="1"/>
  <c r="J1868" i="1"/>
  <c r="J1786" i="1"/>
  <c r="J1872" i="1"/>
  <c r="J1918" i="1"/>
  <c r="J1854" i="1"/>
  <c r="J1790" i="1"/>
  <c r="J1745" i="1"/>
  <c r="J1747" i="1"/>
  <c r="J3771" i="1"/>
  <c r="J3774" i="1"/>
  <c r="J3790" i="1"/>
  <c r="J3777" i="1"/>
  <c r="J3801" i="1"/>
  <c r="J3794" i="1"/>
  <c r="J3784" i="1"/>
  <c r="J3789" i="1"/>
  <c r="J3772" i="1"/>
  <c r="J3768" i="1"/>
  <c r="J1867" i="1"/>
  <c r="J1734" i="1"/>
  <c r="J1814" i="1"/>
  <c r="J1902" i="1"/>
  <c r="J1838" i="1"/>
  <c r="J1774" i="1"/>
  <c r="J1740" i="1"/>
  <c r="J1843" i="1"/>
  <c r="J3795" i="1"/>
  <c r="J3799" i="1"/>
  <c r="J3775" i="1"/>
  <c r="J3785" i="1"/>
  <c r="J3773" i="1"/>
  <c r="J1915" i="1"/>
  <c r="J1761" i="1"/>
  <c r="J1891" i="1"/>
  <c r="J1886" i="1"/>
  <c r="J1822" i="1"/>
  <c r="J1735" i="1"/>
  <c r="J1732" i="1"/>
  <c r="J3787" i="1"/>
  <c r="J3791" i="1"/>
  <c r="J3793" i="1"/>
  <c r="J3797" i="1"/>
  <c r="J3769" i="1"/>
  <c r="J3788" i="1"/>
  <c r="J1899" i="1"/>
  <c r="J1875" i="1"/>
  <c r="J1898" i="1"/>
  <c r="J1846" i="1"/>
  <c r="J1827" i="1"/>
  <c r="J1870" i="1"/>
  <c r="J1806" i="1"/>
  <c r="J1920" i="1"/>
  <c r="J1884" i="1"/>
  <c r="J1804" i="1"/>
  <c r="J1927" i="1"/>
  <c r="J1730" i="1"/>
  <c r="J1900" i="1"/>
  <c r="J1851" i="1"/>
  <c r="J1787" i="1"/>
  <c r="J1795" i="1"/>
  <c r="J1892" i="1"/>
  <c r="J1828" i="1"/>
  <c r="J1739" i="1"/>
  <c r="J1737" i="1"/>
  <c r="J1856" i="1"/>
  <c r="J1904" i="1"/>
  <c r="J1916" i="1"/>
  <c r="J1765" i="1"/>
  <c r="J1767" i="1"/>
  <c r="J1749" i="1"/>
  <c r="J1751" i="1"/>
  <c r="J1907" i="1"/>
  <c r="J1862" i="1"/>
  <c r="J1835" i="1"/>
  <c r="J1771" i="1"/>
  <c r="J1876" i="1"/>
  <c r="J1812" i="1"/>
  <c r="J1731" i="1"/>
  <c r="J1894" i="1"/>
  <c r="J1882" i="1"/>
  <c r="J1914" i="1"/>
  <c r="J1757" i="1"/>
  <c r="J1866" i="1"/>
  <c r="J1818" i="1"/>
  <c r="J1733" i="1"/>
  <c r="J1741" i="1"/>
  <c r="J1736" i="1"/>
  <c r="J1850" i="1"/>
  <c r="J1779" i="1"/>
  <c r="J1830" i="1"/>
  <c r="J1770" i="1"/>
  <c r="J1951" i="1"/>
  <c r="J1819" i="1"/>
  <c r="J1923" i="1"/>
  <c r="J1924" i="1"/>
  <c r="J1860" i="1"/>
  <c r="J1796" i="1"/>
  <c r="J1753" i="1"/>
  <c r="J1763" i="1"/>
  <c r="J1852" i="1"/>
  <c r="J1840" i="1"/>
  <c r="J1836" i="1"/>
  <c r="J1788" i="1"/>
  <c r="J1743" i="1"/>
  <c r="J1834" i="1"/>
  <c r="J1820" i="1"/>
  <c r="J1759" i="1"/>
  <c r="J1943" i="1"/>
  <c r="J1738" i="1"/>
  <c r="J1798" i="1"/>
  <c r="J1935" i="1"/>
  <c r="J1803" i="1"/>
  <c r="J1859" i="1"/>
  <c r="J1908" i="1"/>
  <c r="J1844" i="1"/>
  <c r="J1780" i="1"/>
  <c r="J1792" i="1"/>
  <c r="J1755" i="1"/>
  <c r="J1878" i="1"/>
  <c r="J1772" i="1"/>
  <c r="J1910" i="1"/>
  <c r="J1802" i="1"/>
  <c r="J1782" i="1"/>
  <c r="K2200" i="1"/>
  <c r="K2208" i="1"/>
  <c r="K2216" i="1"/>
  <c r="K2224" i="1"/>
  <c r="K2232" i="1"/>
  <c r="K2240" i="1"/>
  <c r="K2248" i="1"/>
  <c r="K2256" i="1"/>
  <c r="K2264" i="1"/>
  <c r="K2272" i="1"/>
  <c r="K2280" i="1"/>
  <c r="K2288" i="1"/>
  <c r="K2296" i="1"/>
  <c r="K2304" i="1"/>
  <c r="K2312" i="1"/>
  <c r="K2320" i="1"/>
  <c r="K2328" i="1"/>
  <c r="K2336" i="1"/>
  <c r="K2344" i="1"/>
  <c r="K2352" i="1"/>
  <c r="K2360" i="1"/>
  <c r="K2865" i="1"/>
  <c r="K2873" i="1"/>
  <c r="K2881" i="1"/>
  <c r="K2889" i="1"/>
  <c r="K2897" i="1"/>
  <c r="K2926" i="1"/>
  <c r="K2958" i="1"/>
  <c r="K2930" i="1"/>
  <c r="K2962" i="1"/>
  <c r="J2394" i="1"/>
  <c r="K2394" i="1"/>
  <c r="J2410" i="1"/>
  <c r="K2410" i="1"/>
  <c r="J2426" i="1"/>
  <c r="K2426" i="1"/>
  <c r="J2442" i="1"/>
  <c r="K2442" i="1"/>
  <c r="J2458" i="1"/>
  <c r="K2458" i="1"/>
  <c r="J2474" i="1"/>
  <c r="K2474" i="1"/>
  <c r="J2490" i="1"/>
  <c r="K2490" i="1"/>
  <c r="J2506" i="1"/>
  <c r="K2506" i="1"/>
  <c r="J2522" i="1"/>
  <c r="K2522" i="1"/>
  <c r="J2538" i="1"/>
  <c r="K2538" i="1"/>
  <c r="J2554" i="1"/>
  <c r="K2554" i="1"/>
  <c r="J2570" i="1"/>
  <c r="K2570" i="1"/>
  <c r="J2586" i="1"/>
  <c r="K2586" i="1"/>
  <c r="J2602" i="1"/>
  <c r="K2602" i="1"/>
  <c r="J2618" i="1"/>
  <c r="K2618" i="1"/>
  <c r="J2634" i="1"/>
  <c r="K2634" i="1"/>
  <c r="J2650" i="1"/>
  <c r="K2650" i="1"/>
  <c r="J2666" i="1"/>
  <c r="K2666" i="1"/>
  <c r="J2682" i="1"/>
  <c r="K2682" i="1"/>
  <c r="J2698" i="1"/>
  <c r="K2698" i="1"/>
  <c r="J2714" i="1"/>
  <c r="K2714" i="1"/>
  <c r="J2730" i="1"/>
  <c r="K2730" i="1"/>
  <c r="J2746" i="1"/>
  <c r="K2746" i="1"/>
  <c r="J2762" i="1"/>
  <c r="K2762" i="1"/>
  <c r="J2778" i="1"/>
  <c r="K2778" i="1"/>
  <c r="J2794" i="1"/>
  <c r="K2794" i="1"/>
  <c r="J2951" i="1"/>
  <c r="J2823" i="1"/>
  <c r="J2839" i="1"/>
  <c r="J2855" i="1"/>
  <c r="J2904" i="1"/>
  <c r="J2812" i="1"/>
  <c r="J2907" i="1"/>
  <c r="J2919" i="1"/>
  <c r="J2815" i="1"/>
  <c r="J2831" i="1"/>
  <c r="J2847" i="1"/>
  <c r="J2863" i="1"/>
  <c r="J2935" i="1"/>
  <c r="J2816" i="1"/>
  <c r="J2848" i="1"/>
  <c r="J2811" i="1"/>
  <c r="J2828" i="1"/>
  <c r="J2844" i="1"/>
  <c r="J2860" i="1"/>
  <c r="J2948" i="1"/>
  <c r="J3118" i="1"/>
  <c r="J2920" i="1"/>
  <c r="J2995" i="1"/>
  <c r="J2983" i="1"/>
  <c r="J3015" i="1"/>
  <c r="J3127" i="1"/>
  <c r="J3143" i="1"/>
  <c r="J3159" i="1"/>
  <c r="J3175" i="1"/>
  <c r="J3191" i="1"/>
  <c r="J3130" i="1"/>
  <c r="J3146" i="1"/>
  <c r="J3162" i="1"/>
  <c r="J3178" i="1"/>
  <c r="J3194" i="1"/>
  <c r="J2824" i="1"/>
  <c r="J2856" i="1"/>
  <c r="J2819" i="1"/>
  <c r="J2835" i="1"/>
  <c r="J2851" i="1"/>
  <c r="J2932" i="1"/>
  <c r="J2971" i="1"/>
  <c r="J3003" i="1"/>
  <c r="J2912" i="1"/>
  <c r="J2928" i="1"/>
  <c r="J2944" i="1"/>
  <c r="J2960" i="1"/>
  <c r="J2991" i="1"/>
  <c r="J3134" i="1"/>
  <c r="J3150" i="1"/>
  <c r="J3166" i="1"/>
  <c r="J3182" i="1"/>
  <c r="J3198" i="1"/>
  <c r="J3131" i="1"/>
  <c r="J3147" i="1"/>
  <c r="J3163" i="1"/>
  <c r="J3179" i="1"/>
  <c r="J3195" i="1"/>
  <c r="J2939" i="1"/>
  <c r="J2832" i="1"/>
  <c r="J2923" i="1"/>
  <c r="J2820" i="1"/>
  <c r="J2836" i="1"/>
  <c r="J2852" i="1"/>
  <c r="J2916" i="1"/>
  <c r="J2952" i="1"/>
  <c r="J2979" i="1"/>
  <c r="J3011" i="1"/>
  <c r="J3114" i="1"/>
  <c r="J3110" i="1"/>
  <c r="J2967" i="1"/>
  <c r="J2999" i="1"/>
  <c r="J3135" i="1"/>
  <c r="J3151" i="1"/>
  <c r="J3167" i="1"/>
  <c r="J3183" i="1"/>
  <c r="J3199" i="1"/>
  <c r="J3123" i="1"/>
  <c r="J3138" i="1"/>
  <c r="J3154" i="1"/>
  <c r="J3170" i="1"/>
  <c r="J3186" i="1"/>
  <c r="J3202" i="1"/>
  <c r="J2840" i="1"/>
  <c r="J2955" i="1"/>
  <c r="J2827" i="1"/>
  <c r="J2843" i="1"/>
  <c r="J2859" i="1"/>
  <c r="J2964" i="1"/>
  <c r="J2936" i="1"/>
  <c r="J2987" i="1"/>
  <c r="J3019" i="1"/>
  <c r="J3116" i="1"/>
  <c r="J2908" i="1"/>
  <c r="J2924" i="1"/>
  <c r="J2940" i="1"/>
  <c r="J2956" i="1"/>
  <c r="J3112" i="1"/>
  <c r="J2975" i="1"/>
  <c r="J3007" i="1"/>
  <c r="J3126" i="1"/>
  <c r="J3142" i="1"/>
  <c r="J3158" i="1"/>
  <c r="J3174" i="1"/>
  <c r="J3190" i="1"/>
  <c r="J3119" i="1"/>
  <c r="J3139" i="1"/>
  <c r="J3155" i="1"/>
  <c r="J3171" i="1"/>
  <c r="J3187" i="1"/>
  <c r="J3203" i="1"/>
  <c r="J3994" i="1"/>
  <c r="J4002" i="1"/>
  <c r="J4024" i="1"/>
  <c r="J4032" i="1"/>
  <c r="J3988" i="1"/>
  <c r="J3996" i="1"/>
  <c r="J4010" i="1"/>
  <c r="J4018" i="1"/>
  <c r="J4026" i="1"/>
  <c r="J4034" i="1"/>
  <c r="J4008" i="1"/>
  <c r="J3990" i="1"/>
  <c r="J3998" i="1"/>
  <c r="J4004" i="1"/>
  <c r="J4012" i="1"/>
  <c r="J4020" i="1"/>
  <c r="J4028" i="1"/>
  <c r="J3986" i="1"/>
  <c r="J3984" i="1"/>
  <c r="J3987" i="1"/>
  <c r="J3992" i="1"/>
  <c r="J4000" i="1"/>
  <c r="J4006" i="1"/>
  <c r="J4014" i="1"/>
  <c r="J4022" i="1"/>
  <c r="J4030" i="1"/>
  <c r="J4016" i="1"/>
  <c r="J4049" i="1"/>
  <c r="J3074" i="1"/>
  <c r="J2872" i="1"/>
  <c r="J3086" i="1"/>
  <c r="J2990" i="1"/>
  <c r="J3050" i="1"/>
  <c r="J3010" i="1"/>
  <c r="J3122" i="1"/>
  <c r="J2900" i="1"/>
  <c r="J3014" i="1"/>
  <c r="J2888" i="1"/>
  <c r="J3078" i="1"/>
  <c r="J2986" i="1"/>
  <c r="J4045" i="1"/>
  <c r="J3042" i="1"/>
  <c r="J2864" i="1"/>
  <c r="J3054" i="1"/>
  <c r="J2974" i="1"/>
  <c r="J3094" i="1"/>
  <c r="J2994" i="1"/>
  <c r="J3090" i="1"/>
  <c r="J2884" i="1"/>
  <c r="J3102" i="1"/>
  <c r="J2998" i="1"/>
  <c r="J3098" i="1"/>
  <c r="J3046" i="1"/>
  <c r="J2970" i="1"/>
  <c r="J4056" i="1"/>
  <c r="J4053" i="1"/>
  <c r="J4044" i="1"/>
  <c r="J4047" i="1"/>
  <c r="J4057" i="1"/>
  <c r="J2892" i="1"/>
  <c r="J3022" i="1"/>
  <c r="J2896" i="1"/>
  <c r="J3062" i="1"/>
  <c r="J2978" i="1"/>
  <c r="J3058" i="1"/>
  <c r="J2876" i="1"/>
  <c r="J3070" i="1"/>
  <c r="J2982" i="1"/>
  <c r="J3066" i="1"/>
  <c r="J3018" i="1"/>
  <c r="J4055" i="1"/>
  <c r="J4052" i="1"/>
  <c r="J4051" i="1"/>
  <c r="J4048" i="1"/>
  <c r="J4043" i="1"/>
  <c r="J3106" i="1"/>
  <c r="J2880" i="1"/>
  <c r="J3006" i="1"/>
  <c r="J3082" i="1"/>
  <c r="J3030" i="1"/>
  <c r="J2903" i="1"/>
  <c r="J3026" i="1"/>
  <c r="J2868" i="1"/>
  <c r="J3038" i="1"/>
  <c r="J2966" i="1"/>
  <c r="J3034" i="1"/>
  <c r="J3002" i="1"/>
  <c r="K2810" i="1"/>
  <c r="J2826" i="1"/>
  <c r="K2826" i="1"/>
  <c r="J2842" i="1"/>
  <c r="K2842" i="1"/>
  <c r="J2858" i="1"/>
  <c r="K2858" i="1"/>
  <c r="J2891" i="1"/>
  <c r="J2899" i="1"/>
  <c r="J2934" i="1"/>
  <c r="K2934" i="1"/>
  <c r="J2385" i="1"/>
  <c r="K2385" i="1"/>
  <c r="J2401" i="1"/>
  <c r="K2401" i="1"/>
  <c r="J2417" i="1"/>
  <c r="K2417" i="1"/>
  <c r="J2433" i="1"/>
  <c r="K2433" i="1"/>
  <c r="J2449" i="1"/>
  <c r="K2449" i="1"/>
  <c r="J2465" i="1"/>
  <c r="K2465" i="1"/>
  <c r="J2481" i="1"/>
  <c r="K2481" i="1"/>
  <c r="J2497" i="1"/>
  <c r="K2497" i="1"/>
  <c r="J2513" i="1"/>
  <c r="K2513" i="1"/>
  <c r="J2529" i="1"/>
  <c r="K2529" i="1"/>
  <c r="J2545" i="1"/>
  <c r="K2545" i="1"/>
  <c r="J2561" i="1"/>
  <c r="K2561" i="1"/>
  <c r="J2577" i="1"/>
  <c r="K2577" i="1"/>
  <c r="J2593" i="1"/>
  <c r="K2593" i="1"/>
  <c r="J2609" i="1"/>
  <c r="K2609" i="1"/>
  <c r="J2625" i="1"/>
  <c r="K2625" i="1"/>
  <c r="J2641" i="1"/>
  <c r="K2641" i="1"/>
  <c r="J2657" i="1"/>
  <c r="K2657" i="1"/>
  <c r="J2673" i="1"/>
  <c r="K2673" i="1"/>
  <c r="J2689" i="1"/>
  <c r="K2689" i="1"/>
  <c r="J2705" i="1"/>
  <c r="K2705" i="1"/>
  <c r="J2721" i="1"/>
  <c r="K2721" i="1"/>
  <c r="J2737" i="1"/>
  <c r="K2737" i="1"/>
  <c r="J2753" i="1"/>
  <c r="K2753" i="1"/>
  <c r="J2769" i="1"/>
  <c r="K2769" i="1"/>
  <c r="J2785" i="1"/>
  <c r="K2785" i="1"/>
  <c r="J2801" i="1"/>
  <c r="K2801" i="1"/>
  <c r="J2817" i="1"/>
  <c r="K2817" i="1"/>
  <c r="J2833" i="1"/>
  <c r="K2833" i="1"/>
  <c r="J2849" i="1"/>
  <c r="K2849" i="1"/>
  <c r="J2866" i="1"/>
  <c r="K2866" i="1"/>
  <c r="J2882" i="1"/>
  <c r="K2882" i="1"/>
  <c r="J2898" i="1"/>
  <c r="K2898" i="1"/>
  <c r="J2954" i="1"/>
  <c r="K2954" i="1"/>
  <c r="J2913" i="1"/>
  <c r="K2913" i="1"/>
  <c r="J2929" i="1"/>
  <c r="K2929" i="1"/>
  <c r="J2945" i="1"/>
  <c r="K2945" i="1"/>
  <c r="J2961" i="1"/>
  <c r="K2961" i="1"/>
  <c r="J2972" i="1"/>
  <c r="K2972" i="1"/>
  <c r="J2980" i="1"/>
  <c r="K2980" i="1"/>
  <c r="J2988" i="1"/>
  <c r="K2988" i="1"/>
  <c r="J2996" i="1"/>
  <c r="K2996" i="1"/>
  <c r="J3004" i="1"/>
  <c r="K3004" i="1"/>
  <c r="J3012" i="1"/>
  <c r="K3012" i="1"/>
  <c r="J3020" i="1"/>
  <c r="K3020" i="1"/>
  <c r="J3028" i="1"/>
  <c r="K3028" i="1"/>
  <c r="J3036" i="1"/>
  <c r="K3036" i="1"/>
  <c r="J3044" i="1"/>
  <c r="K3044" i="1"/>
  <c r="J3052" i="1"/>
  <c r="K3052" i="1"/>
  <c r="J3060" i="1"/>
  <c r="K3060" i="1"/>
  <c r="J3068" i="1"/>
  <c r="K3068" i="1"/>
  <c r="J3076" i="1"/>
  <c r="K3076" i="1"/>
  <c r="J3084" i="1"/>
  <c r="K3084" i="1"/>
  <c r="J3092" i="1"/>
  <c r="K3092" i="1"/>
  <c r="J3100" i="1"/>
  <c r="K3100" i="1"/>
  <c r="J3108" i="1"/>
  <c r="K3108" i="1"/>
  <c r="J3120" i="1"/>
  <c r="K3120" i="1"/>
  <c r="J3129" i="1"/>
  <c r="K3129" i="1"/>
  <c r="J3145" i="1"/>
  <c r="K3145" i="1"/>
  <c r="J3161" i="1"/>
  <c r="K3161" i="1"/>
  <c r="J3177" i="1"/>
  <c r="K3177" i="1"/>
  <c r="J3193" i="1"/>
  <c r="K3193" i="1"/>
  <c r="J3209" i="1"/>
  <c r="K3209" i="1"/>
  <c r="J3225" i="1"/>
  <c r="K3225" i="1"/>
  <c r="J3241" i="1"/>
  <c r="K3241" i="1"/>
  <c r="J3257" i="1"/>
  <c r="K3257" i="1"/>
  <c r="J3273" i="1"/>
  <c r="K3273" i="1"/>
  <c r="J3289" i="1"/>
  <c r="K3289" i="1"/>
  <c r="J3305" i="1"/>
  <c r="K3305" i="1"/>
  <c r="J3321" i="1"/>
  <c r="K3321" i="1"/>
  <c r="J3337" i="1"/>
  <c r="K3337" i="1"/>
  <c r="J3353" i="1"/>
  <c r="K3353" i="1"/>
  <c r="J3369" i="1"/>
  <c r="K3369" i="1"/>
  <c r="J3132" i="1"/>
  <c r="K3132" i="1"/>
  <c r="J3148" i="1"/>
  <c r="K3148" i="1"/>
  <c r="J3164" i="1"/>
  <c r="K3164" i="1"/>
  <c r="J3180" i="1"/>
  <c r="K3180" i="1"/>
  <c r="J3196" i="1"/>
  <c r="K3196" i="1"/>
  <c r="J3212" i="1"/>
  <c r="K3212" i="1"/>
  <c r="J3228" i="1"/>
  <c r="K3228" i="1"/>
  <c r="J3244" i="1"/>
  <c r="K3244" i="1"/>
  <c r="J3260" i="1"/>
  <c r="K3260" i="1"/>
  <c r="J3276" i="1"/>
  <c r="K3276" i="1"/>
  <c r="J3292" i="1"/>
  <c r="K3292" i="1"/>
  <c r="J3308" i="1"/>
  <c r="K3308" i="1"/>
  <c r="J2196" i="1"/>
  <c r="J2204" i="1"/>
  <c r="J2212" i="1"/>
  <c r="J2220" i="1"/>
  <c r="J2228" i="1"/>
  <c r="J2236" i="1"/>
  <c r="J2244" i="1"/>
  <c r="J2252" i="1"/>
  <c r="J2260" i="1"/>
  <c r="J2268" i="1"/>
  <c r="J2276" i="1"/>
  <c r="J2284" i="1"/>
  <c r="J2292" i="1"/>
  <c r="J2300" i="1"/>
  <c r="J2308" i="1"/>
  <c r="J2316" i="1"/>
  <c r="J2324" i="1"/>
  <c r="J2332" i="1"/>
  <c r="J2340" i="1"/>
  <c r="J2348" i="1"/>
  <c r="J2356" i="1"/>
  <c r="J2378" i="1"/>
  <c r="J2869" i="1"/>
  <c r="J2877" i="1"/>
  <c r="J2885" i="1"/>
  <c r="J2893" i="1"/>
  <c r="J2910" i="1"/>
  <c r="J2942" i="1"/>
  <c r="J2914" i="1"/>
  <c r="J2946" i="1"/>
  <c r="J2382" i="1"/>
  <c r="K2382" i="1"/>
  <c r="J2398" i="1"/>
  <c r="K2398" i="1"/>
  <c r="J2414" i="1"/>
  <c r="K2414" i="1"/>
  <c r="J2430" i="1"/>
  <c r="K2430" i="1"/>
  <c r="J2446" i="1"/>
  <c r="K2446" i="1"/>
  <c r="J2462" i="1"/>
  <c r="K2462" i="1"/>
  <c r="J2478" i="1"/>
  <c r="K2478" i="1"/>
  <c r="J2494" i="1"/>
  <c r="K2494" i="1"/>
  <c r="J2510" i="1"/>
  <c r="K2510" i="1"/>
  <c r="J2526" i="1"/>
  <c r="K2526" i="1"/>
  <c r="J2542" i="1"/>
  <c r="K2542" i="1"/>
  <c r="J2558" i="1"/>
  <c r="K2558" i="1"/>
  <c r="J2574" i="1"/>
  <c r="K2574" i="1"/>
  <c r="J2590" i="1"/>
  <c r="K2590" i="1"/>
  <c r="J2606" i="1"/>
  <c r="K2606" i="1"/>
  <c r="J2622" i="1"/>
  <c r="K2622" i="1"/>
  <c r="J2638" i="1"/>
  <c r="K2638" i="1"/>
  <c r="J2654" i="1"/>
  <c r="K2654" i="1"/>
  <c r="J2670" i="1"/>
  <c r="K2670" i="1"/>
  <c r="J2686" i="1"/>
  <c r="K2686" i="1"/>
  <c r="J2702" i="1"/>
  <c r="K2702" i="1"/>
  <c r="J2718" i="1"/>
  <c r="K2718" i="1"/>
  <c r="J2734" i="1"/>
  <c r="K2734" i="1"/>
  <c r="J2750" i="1"/>
  <c r="K2750" i="1"/>
  <c r="J2766" i="1"/>
  <c r="K2766" i="1"/>
  <c r="J2782" i="1"/>
  <c r="K2782" i="1"/>
  <c r="J2798" i="1"/>
  <c r="K2798" i="1"/>
  <c r="J2814" i="1"/>
  <c r="K2814" i="1"/>
  <c r="J2830" i="1"/>
  <c r="K2830" i="1"/>
  <c r="J2846" i="1"/>
  <c r="K2846" i="1"/>
  <c r="J2862" i="1"/>
  <c r="K2862" i="1"/>
  <c r="J2950" i="1"/>
  <c r="K2950" i="1"/>
  <c r="J2389" i="1"/>
  <c r="K2389" i="1"/>
  <c r="J2405" i="1"/>
  <c r="K2405" i="1"/>
  <c r="J2421" i="1"/>
  <c r="K2421" i="1"/>
  <c r="J2437" i="1"/>
  <c r="K2437" i="1"/>
  <c r="J2453" i="1"/>
  <c r="K2453" i="1"/>
  <c r="J2469" i="1"/>
  <c r="K2469" i="1"/>
  <c r="J2485" i="1"/>
  <c r="K2485" i="1"/>
  <c r="J2501" i="1"/>
  <c r="K2501" i="1"/>
  <c r="J2517" i="1"/>
  <c r="K2517" i="1"/>
  <c r="J2533" i="1"/>
  <c r="K2533" i="1"/>
  <c r="J2549" i="1"/>
  <c r="K2549" i="1"/>
  <c r="J2565" i="1"/>
  <c r="K2565" i="1"/>
  <c r="J2581" i="1"/>
  <c r="K2581" i="1"/>
  <c r="J2597" i="1"/>
  <c r="K2597" i="1"/>
  <c r="J2613" i="1"/>
  <c r="K2613" i="1"/>
  <c r="J2629" i="1"/>
  <c r="K2629" i="1"/>
  <c r="J2645" i="1"/>
  <c r="K2645" i="1"/>
  <c r="J2661" i="1"/>
  <c r="K2661" i="1"/>
  <c r="J2677" i="1"/>
  <c r="K2677" i="1"/>
  <c r="J2693" i="1"/>
  <c r="K2693" i="1"/>
  <c r="J2709" i="1"/>
  <c r="K2709" i="1"/>
  <c r="J2725" i="1"/>
  <c r="K2725" i="1"/>
  <c r="J2741" i="1"/>
  <c r="K2741" i="1"/>
  <c r="J2757" i="1"/>
  <c r="K2757" i="1"/>
  <c r="J2773" i="1"/>
  <c r="K2773" i="1"/>
  <c r="J2789" i="1"/>
  <c r="K2789" i="1"/>
  <c r="J2805" i="1"/>
  <c r="K2805" i="1"/>
  <c r="J2821" i="1"/>
  <c r="K2821" i="1"/>
  <c r="J2837" i="1"/>
  <c r="K2837" i="1"/>
  <c r="J2853" i="1"/>
  <c r="K2853" i="1"/>
  <c r="J2870" i="1"/>
  <c r="K2870" i="1"/>
  <c r="J2886" i="1"/>
  <c r="K2886" i="1"/>
  <c r="J2906" i="1"/>
  <c r="K2906" i="1"/>
  <c r="J3023" i="1"/>
  <c r="J3031" i="1"/>
  <c r="J3039" i="1"/>
  <c r="J3047" i="1"/>
  <c r="J3055" i="1"/>
  <c r="J3063" i="1"/>
  <c r="J3071" i="1"/>
  <c r="J3079" i="1"/>
  <c r="J3087" i="1"/>
  <c r="J3095" i="1"/>
  <c r="J3103" i="1"/>
  <c r="J3111" i="1"/>
  <c r="J2901" i="1"/>
  <c r="K2901" i="1"/>
  <c r="J2917" i="1"/>
  <c r="K2917" i="1"/>
  <c r="J2933" i="1"/>
  <c r="K2933" i="1"/>
  <c r="J2949" i="1"/>
  <c r="K2949" i="1"/>
  <c r="J2965" i="1"/>
  <c r="K2965" i="1"/>
  <c r="J2973" i="1"/>
  <c r="K2973" i="1"/>
  <c r="J2981" i="1"/>
  <c r="K2981" i="1"/>
  <c r="J2989" i="1"/>
  <c r="K2989" i="1"/>
  <c r="J2997" i="1"/>
  <c r="K2997" i="1"/>
  <c r="J3005" i="1"/>
  <c r="K3005" i="1"/>
  <c r="J3013" i="1"/>
  <c r="K3013" i="1"/>
  <c r="J3021" i="1"/>
  <c r="K3021" i="1"/>
  <c r="J3029" i="1"/>
  <c r="K3029" i="1"/>
  <c r="J3037" i="1"/>
  <c r="K3037" i="1"/>
  <c r="J3045" i="1"/>
  <c r="K3045" i="1"/>
  <c r="J3053" i="1"/>
  <c r="K3053" i="1"/>
  <c r="J3061" i="1"/>
  <c r="K3061" i="1"/>
  <c r="J3069" i="1"/>
  <c r="K3069" i="1"/>
  <c r="J3077" i="1"/>
  <c r="K3077" i="1"/>
  <c r="J3085" i="1"/>
  <c r="K3085" i="1"/>
  <c r="J3093" i="1"/>
  <c r="K3093" i="1"/>
  <c r="J3101" i="1"/>
  <c r="K3101" i="1"/>
  <c r="J3109" i="1"/>
  <c r="K3109" i="1"/>
  <c r="J3121" i="1"/>
  <c r="K3121" i="1"/>
  <c r="J3133" i="1"/>
  <c r="K3133" i="1"/>
  <c r="J3149" i="1"/>
  <c r="K3149" i="1"/>
  <c r="J3165" i="1"/>
  <c r="K3165" i="1"/>
  <c r="J3181" i="1"/>
  <c r="K3181" i="1"/>
  <c r="J3197" i="1"/>
  <c r="K3197" i="1"/>
  <c r="J3213" i="1"/>
  <c r="K3213" i="1"/>
  <c r="J3229" i="1"/>
  <c r="K3229" i="1"/>
  <c r="J3245" i="1"/>
  <c r="K3245" i="1"/>
  <c r="J3261" i="1"/>
  <c r="K3261" i="1"/>
  <c r="J3277" i="1"/>
  <c r="K3277" i="1"/>
  <c r="J3293" i="1"/>
  <c r="K3293" i="1"/>
  <c r="J3309" i="1"/>
  <c r="K3309" i="1"/>
  <c r="J3325" i="1"/>
  <c r="K3325" i="1"/>
  <c r="J3341" i="1"/>
  <c r="K3341" i="1"/>
  <c r="J3357" i="1"/>
  <c r="K3357" i="1"/>
  <c r="J3373" i="1"/>
  <c r="K3373" i="1"/>
  <c r="J3136" i="1"/>
  <c r="K3136" i="1"/>
  <c r="J3152" i="1"/>
  <c r="K3152" i="1"/>
  <c r="J3168" i="1"/>
  <c r="K3168" i="1"/>
  <c r="J3184" i="1"/>
  <c r="K3184" i="1"/>
  <c r="J3200" i="1"/>
  <c r="K3200" i="1"/>
  <c r="J3216" i="1"/>
  <c r="K3216" i="1"/>
  <c r="J3232" i="1"/>
  <c r="K3232" i="1"/>
  <c r="J3248" i="1"/>
  <c r="K3248" i="1"/>
  <c r="J3264" i="1"/>
  <c r="K3264" i="1"/>
  <c r="J3280" i="1"/>
  <c r="K3280" i="1"/>
  <c r="J3296" i="1"/>
  <c r="K3296" i="1"/>
  <c r="J3312" i="1"/>
  <c r="K3312" i="1"/>
  <c r="J3375" i="1"/>
  <c r="J3379" i="1"/>
  <c r="J3383" i="1"/>
  <c r="J3387" i="1"/>
  <c r="J3391" i="1"/>
  <c r="J3395" i="1"/>
  <c r="J3399" i="1"/>
  <c r="J3403" i="1"/>
  <c r="J3407" i="1"/>
  <c r="K3603" i="1"/>
  <c r="J3611" i="1"/>
  <c r="J1307" i="1"/>
  <c r="J1314" i="1"/>
  <c r="J1311" i="1"/>
  <c r="J1303" i="1"/>
  <c r="J1306" i="1"/>
  <c r="J1310" i="1"/>
  <c r="J1315" i="1"/>
  <c r="J1318" i="1"/>
  <c r="J1302" i="1"/>
  <c r="J3575" i="1"/>
  <c r="J3583" i="1"/>
  <c r="J3609" i="1"/>
  <c r="J3637" i="1"/>
  <c r="J3613" i="1"/>
  <c r="J3577" i="1"/>
  <c r="J3585" i="1"/>
  <c r="J3629" i="1"/>
  <c r="J3625" i="1"/>
  <c r="J3621" i="1"/>
  <c r="J3579" i="1"/>
  <c r="J3633" i="1"/>
  <c r="J3581" i="1"/>
  <c r="J3645" i="1"/>
  <c r="J3587" i="1"/>
  <c r="J3617" i="1"/>
  <c r="J3641" i="1"/>
  <c r="J3616" i="1"/>
  <c r="J3646" i="1"/>
  <c r="J3622" i="1"/>
  <c r="J3612" i="1"/>
  <c r="J3634" i="1"/>
  <c r="J3610" i="1"/>
  <c r="J3624" i="1"/>
  <c r="J3620" i="1"/>
  <c r="J3638" i="1"/>
  <c r="J3628" i="1"/>
  <c r="J3626" i="1"/>
  <c r="J3644" i="1"/>
  <c r="J3604" i="1"/>
  <c r="J3614" i="1"/>
  <c r="J3632" i="1"/>
  <c r="J3642" i="1"/>
  <c r="J3630" i="1"/>
  <c r="J3606" i="1"/>
  <c r="J3636" i="1"/>
  <c r="J3608" i="1"/>
  <c r="J3618" i="1"/>
  <c r="J3640" i="1"/>
  <c r="J405" i="1"/>
  <c r="J390" i="1"/>
  <c r="J374" i="1"/>
  <c r="J357" i="1"/>
  <c r="J342" i="1"/>
  <c r="J326" i="1"/>
  <c r="J310" i="1"/>
  <c r="J481" i="1"/>
  <c r="J449" i="1"/>
  <c r="J472" i="1"/>
  <c r="J440" i="1"/>
  <c r="J80" i="1"/>
  <c r="J461" i="1"/>
  <c r="J429" i="1"/>
  <c r="J298" i="1"/>
  <c r="J282" i="1"/>
  <c r="J266" i="1"/>
  <c r="J250" i="1"/>
  <c r="J234" i="1"/>
  <c r="J218" i="1"/>
  <c r="J202" i="1"/>
  <c r="J186" i="1"/>
  <c r="J170" i="1"/>
  <c r="J460" i="1"/>
  <c r="J428" i="1"/>
  <c r="J486" i="1"/>
  <c r="J454" i="1"/>
  <c r="J406" i="1"/>
  <c r="J389" i="1"/>
  <c r="J162" i="1"/>
  <c r="J146" i="1"/>
  <c r="J130" i="1"/>
  <c r="J113" i="1"/>
  <c r="J98" i="1"/>
  <c r="J82" i="1"/>
  <c r="J63" i="1"/>
  <c r="J48" i="1"/>
  <c r="J483" i="1"/>
  <c r="J451" i="1"/>
  <c r="J419" i="1"/>
  <c r="J412" i="1"/>
  <c r="J474" i="1"/>
  <c r="J438" i="1"/>
  <c r="J399" i="1"/>
  <c r="J383" i="1"/>
  <c r="J368" i="1"/>
  <c r="J352" i="1"/>
  <c r="J335" i="1"/>
  <c r="J319" i="1"/>
  <c r="J303" i="1"/>
  <c r="J287" i="1"/>
  <c r="J271" i="1"/>
  <c r="J255" i="1"/>
  <c r="J239" i="1"/>
  <c r="J223" i="1"/>
  <c r="J206" i="1"/>
  <c r="J191" i="1"/>
  <c r="J175" i="1"/>
  <c r="J159" i="1"/>
  <c r="J143" i="1"/>
  <c r="J128" i="1"/>
  <c r="J434" i="1"/>
  <c r="J400" i="1"/>
  <c r="J384" i="1"/>
  <c r="J367" i="1"/>
  <c r="J351" i="1"/>
  <c r="J336" i="1"/>
  <c r="J320" i="1"/>
  <c r="J304" i="1"/>
  <c r="J288" i="1"/>
  <c r="J272" i="1"/>
  <c r="J256" i="1"/>
  <c r="J479" i="1"/>
  <c r="J447" i="1"/>
  <c r="J414" i="1"/>
  <c r="J373" i="1"/>
  <c r="J358" i="1"/>
  <c r="J341" i="1"/>
  <c r="J325" i="1"/>
  <c r="J309" i="1"/>
  <c r="J294" i="1"/>
  <c r="J276" i="1"/>
  <c r="J261" i="1"/>
  <c r="J245" i="1"/>
  <c r="J229" i="1"/>
  <c r="J213" i="1"/>
  <c r="J197" i="1"/>
  <c r="J181" i="1"/>
  <c r="J165" i="1"/>
  <c r="J149" i="1"/>
  <c r="J133" i="1"/>
  <c r="J40" i="1"/>
  <c r="J24" i="1"/>
  <c r="J8" i="1"/>
  <c r="J112" i="1"/>
  <c r="J95" i="1"/>
  <c r="J77" i="1"/>
  <c r="J62" i="1"/>
  <c r="J45" i="1"/>
  <c r="J29" i="1"/>
  <c r="J13" i="1"/>
  <c r="J248" i="1"/>
  <c r="J232" i="1"/>
  <c r="J216" i="1"/>
  <c r="J200" i="1"/>
  <c r="J184" i="1"/>
  <c r="J168" i="1"/>
  <c r="J152" i="1"/>
  <c r="J136" i="1"/>
  <c r="J119" i="1"/>
  <c r="J104" i="1"/>
  <c r="J88" i="1"/>
  <c r="J69" i="1"/>
  <c r="J54" i="1"/>
  <c r="J38" i="1"/>
  <c r="J22" i="1"/>
  <c r="J6" i="1"/>
  <c r="J110" i="1"/>
  <c r="J93" i="1"/>
  <c r="J75" i="1"/>
  <c r="J446" i="1"/>
  <c r="J402" i="1"/>
  <c r="J386" i="1"/>
  <c r="J370" i="1"/>
  <c r="J353" i="1"/>
  <c r="J338" i="1"/>
  <c r="J322" i="1"/>
  <c r="J306" i="1"/>
  <c r="J473" i="1"/>
  <c r="J441" i="1"/>
  <c r="J464" i="1"/>
  <c r="J432" i="1"/>
  <c r="J485" i="1"/>
  <c r="J453" i="1"/>
  <c r="J421" i="1"/>
  <c r="J293" i="1"/>
  <c r="J278" i="1"/>
  <c r="J262" i="1"/>
  <c r="J246" i="1"/>
  <c r="J230" i="1"/>
  <c r="J214" i="1"/>
  <c r="J198" i="1"/>
  <c r="J182" i="1"/>
  <c r="J484" i="1"/>
  <c r="J452" i="1"/>
  <c r="J420" i="1"/>
  <c r="J478" i="1"/>
  <c r="J442" i="1"/>
  <c r="J401" i="1"/>
  <c r="J385" i="1"/>
  <c r="J158" i="1"/>
  <c r="J142" i="1"/>
  <c r="J126" i="1"/>
  <c r="J109" i="1"/>
  <c r="J94" i="1"/>
  <c r="J76" i="1"/>
  <c r="J59" i="1"/>
  <c r="J44" i="1"/>
  <c r="J475" i="1"/>
  <c r="J443" i="1"/>
  <c r="J410" i="1"/>
  <c r="J466" i="1"/>
  <c r="J422" i="1"/>
  <c r="J395" i="1"/>
  <c r="J379" i="1"/>
  <c r="J364" i="1"/>
  <c r="J347" i="1"/>
  <c r="J331" i="1"/>
  <c r="J315" i="1"/>
  <c r="J299" i="1"/>
  <c r="J283" i="1"/>
  <c r="J267" i="1"/>
  <c r="J251" i="1"/>
  <c r="J235" i="1"/>
  <c r="J219" i="1"/>
  <c r="J203" i="1"/>
  <c r="J187" i="1"/>
  <c r="J171" i="1"/>
  <c r="J155" i="1"/>
  <c r="J139" i="1"/>
  <c r="J123" i="1"/>
  <c r="J418" i="1"/>
  <c r="J396" i="1"/>
  <c r="J380" i="1"/>
  <c r="J363" i="1"/>
  <c r="J348" i="1"/>
  <c r="J332" i="1"/>
  <c r="J316" i="1"/>
  <c r="J300" i="1"/>
  <c r="J284" i="1"/>
  <c r="J268" i="1"/>
  <c r="J471" i="1"/>
  <c r="J439" i="1"/>
  <c r="J369" i="1"/>
  <c r="J354" i="1"/>
  <c r="J337" i="1"/>
  <c r="J321" i="1"/>
  <c r="J305" i="1"/>
  <c r="J289" i="1"/>
  <c r="J273" i="1"/>
  <c r="J257" i="1"/>
  <c r="J241" i="1"/>
  <c r="J225" i="1"/>
  <c r="J208" i="1"/>
  <c r="J193" i="1"/>
  <c r="J177" i="1"/>
  <c r="J161" i="1"/>
  <c r="J145" i="1"/>
  <c r="J129" i="1"/>
  <c r="J36" i="1"/>
  <c r="J20" i="1"/>
  <c r="J4" i="1"/>
  <c r="J108" i="1"/>
  <c r="J91" i="1"/>
  <c r="J74" i="1"/>
  <c r="J57" i="1"/>
  <c r="J41" i="1"/>
  <c r="J25" i="1"/>
  <c r="J9" i="1"/>
  <c r="J244" i="1"/>
  <c r="J228" i="1"/>
  <c r="J212" i="1"/>
  <c r="J196" i="1"/>
  <c r="J180" i="1"/>
  <c r="J164" i="1"/>
  <c r="J148" i="1"/>
  <c r="J132" i="1"/>
  <c r="J115" i="1"/>
  <c r="J99" i="1"/>
  <c r="J84" i="1"/>
  <c r="J65" i="1"/>
  <c r="J50" i="1"/>
  <c r="J34" i="1"/>
  <c r="J18" i="1"/>
  <c r="J2" i="1"/>
  <c r="J105" i="1"/>
  <c r="J89" i="1"/>
  <c r="J72" i="1"/>
  <c r="J55" i="1"/>
  <c r="J426" i="1"/>
  <c r="J398" i="1"/>
  <c r="J382" i="1"/>
  <c r="J365" i="1"/>
  <c r="J350" i="1"/>
  <c r="J334" i="1"/>
  <c r="J318" i="1"/>
  <c r="J465" i="1"/>
  <c r="J433" i="1"/>
  <c r="J456" i="1"/>
  <c r="J424" i="1"/>
  <c r="J477" i="1"/>
  <c r="J445" i="1"/>
  <c r="J416" i="1"/>
  <c r="J290" i="1"/>
  <c r="J274" i="1"/>
  <c r="J258" i="1"/>
  <c r="J242" i="1"/>
  <c r="J226" i="1"/>
  <c r="J211" i="1"/>
  <c r="J194" i="1"/>
  <c r="J178" i="1"/>
  <c r="J476" i="1"/>
  <c r="J444" i="1"/>
  <c r="J411" i="1"/>
  <c r="J470" i="1"/>
  <c r="J430" i="1"/>
  <c r="J397" i="1"/>
  <c r="J381" i="1"/>
  <c r="J154" i="1"/>
  <c r="J138" i="1"/>
  <c r="J122" i="1"/>
  <c r="J106" i="1"/>
  <c r="J90" i="1"/>
  <c r="J71" i="1"/>
  <c r="J56" i="1"/>
  <c r="J467" i="1"/>
  <c r="J435" i="1"/>
  <c r="J458" i="1"/>
  <c r="J408" i="1"/>
  <c r="J391" i="1"/>
  <c r="J375" i="1"/>
  <c r="J360" i="1"/>
  <c r="J343" i="1"/>
  <c r="J327" i="1"/>
  <c r="J311" i="1"/>
  <c r="J295" i="1"/>
  <c r="J279" i="1"/>
  <c r="J263" i="1"/>
  <c r="J247" i="1"/>
  <c r="J231" i="1"/>
  <c r="J215" i="1"/>
  <c r="J199" i="1"/>
  <c r="J183" i="1"/>
  <c r="J167" i="1"/>
  <c r="J151" i="1"/>
  <c r="J135" i="1"/>
  <c r="J407" i="1"/>
  <c r="J392" i="1"/>
  <c r="J376" i="1"/>
  <c r="J359" i="1"/>
  <c r="J344" i="1"/>
  <c r="J328" i="1"/>
  <c r="J312" i="1"/>
  <c r="J296" i="1"/>
  <c r="J280" i="1"/>
  <c r="J264" i="1"/>
  <c r="J463" i="1"/>
  <c r="J431" i="1"/>
  <c r="J79" i="1"/>
  <c r="J366" i="1"/>
  <c r="J349" i="1"/>
  <c r="J333" i="1"/>
  <c r="J317" i="1"/>
  <c r="J302" i="1"/>
  <c r="J285" i="1"/>
  <c r="J269" i="1"/>
  <c r="J253" i="1"/>
  <c r="J237" i="1"/>
  <c r="J221" i="1"/>
  <c r="J204" i="1"/>
  <c r="J189" i="1"/>
  <c r="J173" i="1"/>
  <c r="J157" i="1"/>
  <c r="J141" i="1"/>
  <c r="J125" i="1"/>
  <c r="J32" i="1"/>
  <c r="J16" i="1"/>
  <c r="J120" i="1"/>
  <c r="J103" i="1"/>
  <c r="J87" i="1"/>
  <c r="J70" i="1"/>
  <c r="J53" i="1"/>
  <c r="J37" i="1"/>
  <c r="J21" i="1"/>
  <c r="J5" i="1"/>
  <c r="J240" i="1"/>
  <c r="J224" i="1"/>
  <c r="J209" i="1"/>
  <c r="J192" i="1"/>
  <c r="J176" i="1"/>
  <c r="J160" i="1"/>
  <c r="J144" i="1"/>
  <c r="J127" i="1"/>
  <c r="J111" i="1"/>
  <c r="J96" i="1"/>
  <c r="J78" i="1"/>
  <c r="J61" i="1"/>
  <c r="J46" i="1"/>
  <c r="J30" i="1"/>
  <c r="J14" i="1"/>
  <c r="J118" i="1"/>
  <c r="J101" i="1"/>
  <c r="J409" i="1"/>
  <c r="J394" i="1"/>
  <c r="J378" i="1"/>
  <c r="J361" i="1"/>
  <c r="J346" i="1"/>
  <c r="J330" i="1"/>
  <c r="J314" i="1"/>
  <c r="J457" i="1"/>
  <c r="J425" i="1"/>
  <c r="J480" i="1"/>
  <c r="J448" i="1"/>
  <c r="J415" i="1"/>
  <c r="J469" i="1"/>
  <c r="J437" i="1"/>
  <c r="J301" i="1"/>
  <c r="J286" i="1"/>
  <c r="J270" i="1"/>
  <c r="J254" i="1"/>
  <c r="J238" i="1"/>
  <c r="J222" i="1"/>
  <c r="J207" i="1"/>
  <c r="J190" i="1"/>
  <c r="J174" i="1"/>
  <c r="J468" i="1"/>
  <c r="J436" i="1"/>
  <c r="J462" i="1"/>
  <c r="J413" i="1"/>
  <c r="J393" i="1"/>
  <c r="J166" i="1"/>
  <c r="J150" i="1"/>
  <c r="J134" i="1"/>
  <c r="J117" i="1"/>
  <c r="J102" i="1"/>
  <c r="J85" i="1"/>
  <c r="J67" i="1"/>
  <c r="J52" i="1"/>
  <c r="J459" i="1"/>
  <c r="J427" i="1"/>
  <c r="J417" i="1"/>
  <c r="J482" i="1"/>
  <c r="J450" i="1"/>
  <c r="J403" i="1"/>
  <c r="J387" i="1"/>
  <c r="J371" i="1"/>
  <c r="J356" i="1"/>
  <c r="J339" i="1"/>
  <c r="J323" i="1"/>
  <c r="J307" i="1"/>
  <c r="J292" i="1"/>
  <c r="J275" i="1"/>
  <c r="J259" i="1"/>
  <c r="J243" i="1"/>
  <c r="J227" i="1"/>
  <c r="J210" i="1"/>
  <c r="J195" i="1"/>
  <c r="J179" i="1"/>
  <c r="J163" i="1"/>
  <c r="J147" i="1"/>
  <c r="J131" i="1"/>
  <c r="J404" i="1"/>
  <c r="J388" i="1"/>
  <c r="J372" i="1"/>
  <c r="J355" i="1"/>
  <c r="J340" i="1"/>
  <c r="J324" i="1"/>
  <c r="J308" i="1"/>
  <c r="J291" i="1"/>
  <c r="J277" i="1"/>
  <c r="J260" i="1"/>
  <c r="J487" i="1"/>
  <c r="J455" i="1"/>
  <c r="J423" i="1"/>
  <c r="J377" i="1"/>
  <c r="J362" i="1"/>
  <c r="J3623" i="1"/>
  <c r="J3631" i="1"/>
  <c r="J3639" i="1"/>
  <c r="J3647" i="1"/>
  <c r="J3655" i="1"/>
  <c r="J3663" i="1"/>
  <c r="J3671" i="1"/>
  <c r="J3679" i="1"/>
  <c r="J3687" i="1"/>
  <c r="J3695" i="1"/>
  <c r="J3703" i="1"/>
  <c r="J3711" i="1"/>
  <c r="J3719" i="1"/>
  <c r="J3726" i="1"/>
  <c r="J3750" i="1"/>
  <c r="J3782" i="1"/>
  <c r="J3725" i="1"/>
  <c r="J3810" i="1"/>
  <c r="J3818" i="1"/>
  <c r="J3826" i="1"/>
  <c r="J3834" i="1"/>
  <c r="J3842" i="1"/>
  <c r="J3921" i="1"/>
  <c r="J3930" i="1"/>
  <c r="J3910" i="1"/>
  <c r="J3914" i="1"/>
  <c r="J3918" i="1"/>
  <c r="J3939" i="1"/>
  <c r="J3947" i="1"/>
  <c r="J3955" i="1"/>
  <c r="J3963" i="1"/>
  <c r="J3971" i="1"/>
  <c r="J4110" i="1"/>
  <c r="J4126" i="1"/>
  <c r="J4038" i="1"/>
  <c r="J4042" i="1"/>
  <c r="J4050" i="1"/>
  <c r="J4058" i="1"/>
  <c r="J4098" i="1"/>
  <c r="J4114" i="1"/>
  <c r="J4063" i="1"/>
  <c r="J4071" i="1"/>
  <c r="J4079" i="1"/>
  <c r="J4140" i="1"/>
  <c r="J4148" i="1"/>
  <c r="J4156" i="1"/>
  <c r="J4138" i="1"/>
  <c r="J4146" i="1"/>
  <c r="J4154" i="1"/>
  <c r="J4160" i="1"/>
  <c r="J4168" i="1"/>
  <c r="J4176" i="1"/>
  <c r="J4184" i="1"/>
  <c r="J4192" i="1"/>
  <c r="J4162" i="1"/>
  <c r="J4170" i="1"/>
  <c r="J4178" i="1"/>
  <c r="J4186" i="1"/>
  <c r="J4194" i="1"/>
  <c r="J3" i="1"/>
  <c r="J19" i="1"/>
  <c r="J35" i="1"/>
  <c r="J51" i="1"/>
  <c r="J81" i="1"/>
  <c r="J10" i="1"/>
  <c r="J73" i="1"/>
  <c r="J140" i="1"/>
  <c r="J205" i="1"/>
  <c r="J17" i="1"/>
  <c r="J83" i="1"/>
  <c r="J28" i="1"/>
  <c r="J169" i="1"/>
  <c r="J233" i="1"/>
  <c r="J297" i="1"/>
  <c r="K3375" i="1"/>
  <c r="J3489" i="1"/>
  <c r="J3558" i="1"/>
  <c r="J3562" i="1"/>
  <c r="J3566" i="1"/>
  <c r="J3570" i="1"/>
  <c r="J3578" i="1"/>
  <c r="J3582" i="1"/>
  <c r="J3586" i="1"/>
  <c r="J3590" i="1"/>
  <c r="J3594" i="1"/>
  <c r="J3598" i="1"/>
  <c r="J3602" i="1"/>
  <c r="K3611" i="1"/>
  <c r="K3623" i="1"/>
  <c r="K3631" i="1"/>
  <c r="K3639" i="1"/>
  <c r="K3647" i="1"/>
  <c r="K3655" i="1"/>
  <c r="K3663" i="1"/>
  <c r="K3671" i="1"/>
  <c r="K3679" i="1"/>
  <c r="K3687" i="1"/>
  <c r="J3979" i="1"/>
  <c r="J4084" i="1"/>
  <c r="J4107" i="1"/>
  <c r="J4123" i="1"/>
  <c r="J3989" i="1"/>
  <c r="J3993" i="1"/>
  <c r="J3997" i="1"/>
  <c r="J4001" i="1"/>
  <c r="J4005" i="1"/>
  <c r="J4009" i="1"/>
  <c r="J4013" i="1"/>
  <c r="J4017" i="1"/>
  <c r="J4021" i="1"/>
  <c r="J4025" i="1"/>
  <c r="J4029" i="1"/>
  <c r="J4033" i="1"/>
  <c r="J4037" i="1"/>
  <c r="J4041" i="1"/>
  <c r="J4111" i="1"/>
  <c r="J4127" i="1"/>
  <c r="J4141" i="1"/>
  <c r="J4149" i="1"/>
  <c r="J4157" i="1"/>
  <c r="J4165" i="1"/>
  <c r="K4063" i="1"/>
  <c r="K4071" i="1"/>
  <c r="J4090" i="1"/>
  <c r="J4139" i="1"/>
  <c r="J4147" i="1"/>
  <c r="J4155" i="1"/>
  <c r="J4177" i="1"/>
  <c r="J4185" i="1"/>
  <c r="J4193" i="1"/>
  <c r="J4097" i="1"/>
  <c r="J4105" i="1"/>
  <c r="J4113" i="1"/>
  <c r="J4121" i="1"/>
  <c r="J4129" i="1"/>
  <c r="J4159" i="1"/>
  <c r="J4167" i="1"/>
  <c r="J4175" i="1"/>
  <c r="J4183" i="1"/>
  <c r="J4191" i="1"/>
  <c r="K4162" i="1"/>
  <c r="K4170" i="1"/>
  <c r="K4178" i="1"/>
  <c r="K4186" i="1"/>
  <c r="J7" i="1"/>
  <c r="J23" i="1"/>
  <c r="J39" i="1"/>
  <c r="J60" i="1"/>
  <c r="J86" i="1"/>
  <c r="J26" i="1"/>
  <c r="J92" i="1"/>
  <c r="J156" i="1"/>
  <c r="J220" i="1"/>
  <c r="J33" i="1"/>
  <c r="J100" i="1"/>
  <c r="J121" i="1"/>
  <c r="J185" i="1"/>
  <c r="J249" i="1"/>
  <c r="J313" i="1"/>
  <c r="J3377" i="1"/>
  <c r="J3381" i="1"/>
  <c r="J3385" i="1"/>
  <c r="J3389" i="1"/>
  <c r="J3393" i="1"/>
  <c r="J3397" i="1"/>
  <c r="J3401" i="1"/>
  <c r="J3405" i="1"/>
  <c r="J3409" i="1"/>
  <c r="J3806" i="1"/>
  <c r="J3627" i="1"/>
  <c r="J3635" i="1"/>
  <c r="J3643" i="1"/>
  <c r="J3651" i="1"/>
  <c r="J3659" i="1"/>
  <c r="J3667" i="1"/>
  <c r="J3675" i="1"/>
  <c r="J3683" i="1"/>
  <c r="J3691" i="1"/>
  <c r="J3699" i="1"/>
  <c r="J3707" i="1"/>
  <c r="J3715" i="1"/>
  <c r="J3722" i="1"/>
  <c r="J3734" i="1"/>
  <c r="J3766" i="1"/>
  <c r="J3798" i="1"/>
  <c r="J3802" i="1"/>
  <c r="J3814" i="1"/>
  <c r="J3822" i="1"/>
  <c r="J3830" i="1"/>
  <c r="J3838" i="1"/>
  <c r="J3845" i="1"/>
  <c r="J3926" i="1"/>
  <c r="J3934" i="1"/>
  <c r="J3912" i="1"/>
  <c r="J3916" i="1"/>
  <c r="J3922" i="1"/>
  <c r="J3943" i="1"/>
  <c r="J3951" i="1"/>
  <c r="J3959" i="1"/>
  <c r="J3967" i="1"/>
  <c r="J3975" i="1"/>
  <c r="J4102" i="1"/>
  <c r="J4118" i="1"/>
  <c r="J4036" i="1"/>
  <c r="J4040" i="1"/>
  <c r="J4046" i="1"/>
  <c r="J4054" i="1"/>
  <c r="J4106" i="1"/>
  <c r="J4122" i="1"/>
  <c r="J4067" i="1"/>
  <c r="J4075" i="1"/>
  <c r="J4083" i="1"/>
  <c r="J4136" i="1"/>
  <c r="J4144" i="1"/>
  <c r="J4152" i="1"/>
  <c r="J4134" i="1"/>
  <c r="J4142" i="1"/>
  <c r="J4150" i="1"/>
  <c r="J4164" i="1"/>
  <c r="J4172" i="1"/>
  <c r="J4180" i="1"/>
  <c r="J4188" i="1"/>
  <c r="J4196" i="1"/>
  <c r="J4166" i="1"/>
  <c r="J4174" i="1"/>
  <c r="J4182" i="1"/>
  <c r="J4190" i="1"/>
  <c r="J4200" i="1"/>
  <c r="J11" i="1"/>
  <c r="J27" i="1"/>
  <c r="J43" i="1"/>
  <c r="J64" i="1"/>
  <c r="J97" i="1"/>
  <c r="J42" i="1"/>
  <c r="J107" i="1"/>
  <c r="J172" i="1"/>
  <c r="J236" i="1"/>
  <c r="J49" i="1"/>
  <c r="J116" i="1"/>
  <c r="J137" i="1"/>
  <c r="J201" i="1"/>
  <c r="J265" i="1"/>
  <c r="J329" i="1"/>
  <c r="K3377" i="1"/>
  <c r="K3381" i="1"/>
  <c r="K3385" i="1"/>
  <c r="K3589" i="1"/>
  <c r="K3593" i="1"/>
  <c r="J3556" i="1"/>
  <c r="J3560" i="1"/>
  <c r="J3564" i="1"/>
  <c r="J3568" i="1"/>
  <c r="J3572" i="1"/>
  <c r="J3576" i="1"/>
  <c r="J3580" i="1"/>
  <c r="J3584" i="1"/>
  <c r="J3588" i="1"/>
  <c r="J3592" i="1"/>
  <c r="J3596" i="1"/>
  <c r="J3600" i="1"/>
  <c r="J3605" i="1"/>
  <c r="K3806" i="1"/>
  <c r="K3627" i="1"/>
  <c r="K3635" i="1"/>
  <c r="K3643" i="1"/>
  <c r="K3651" i="1"/>
  <c r="K3659" i="1"/>
  <c r="K3667" i="1"/>
  <c r="K3675" i="1"/>
  <c r="K3683" i="1"/>
  <c r="K3691" i="1"/>
  <c r="K3699" i="1"/>
  <c r="K3707" i="1"/>
  <c r="K3715" i="1"/>
  <c r="K3722" i="1"/>
  <c r="K3734" i="1"/>
  <c r="K3766" i="1"/>
  <c r="K3798" i="1"/>
  <c r="K3802" i="1"/>
  <c r="K3814" i="1"/>
  <c r="J3985" i="1"/>
  <c r="J4099" i="1"/>
  <c r="J4115" i="1"/>
  <c r="J4092" i="1"/>
  <c r="J3991" i="1"/>
  <c r="J3995" i="1"/>
  <c r="J3999" i="1"/>
  <c r="J4003" i="1"/>
  <c r="J4007" i="1"/>
  <c r="J4011" i="1"/>
  <c r="J4015" i="1"/>
  <c r="J4019" i="1"/>
  <c r="J4023" i="1"/>
  <c r="J4027" i="1"/>
  <c r="J4031" i="1"/>
  <c r="J4035" i="1"/>
  <c r="J4039" i="1"/>
  <c r="J4103" i="1"/>
  <c r="J4119" i="1"/>
  <c r="J4137" i="1"/>
  <c r="J4145" i="1"/>
  <c r="J4153" i="1"/>
  <c r="J4161" i="1"/>
  <c r="J4169" i="1"/>
  <c r="K4067" i="1"/>
  <c r="J4135" i="1"/>
  <c r="J4143" i="1"/>
  <c r="J4151" i="1"/>
  <c r="J4173" i="1"/>
  <c r="J4181" i="1"/>
  <c r="J4189" i="1"/>
  <c r="J4197" i="1"/>
  <c r="J4101" i="1"/>
  <c r="J4109" i="1"/>
  <c r="J4117" i="1"/>
  <c r="J4125" i="1"/>
  <c r="J4133" i="1"/>
  <c r="J4163" i="1"/>
  <c r="J4171" i="1"/>
  <c r="J4179" i="1"/>
  <c r="J4187" i="1"/>
  <c r="J4195" i="1"/>
  <c r="K4166" i="1"/>
  <c r="K4174" i="1"/>
  <c r="K4182" i="1"/>
  <c r="K4190" i="1"/>
  <c r="K4200" i="1"/>
  <c r="J15" i="1"/>
  <c r="J31" i="1"/>
  <c r="J47" i="1"/>
  <c r="J68" i="1"/>
  <c r="J114" i="1"/>
  <c r="J58" i="1"/>
  <c r="J124" i="1"/>
  <c r="J188" i="1"/>
  <c r="J252" i="1"/>
  <c r="J66" i="1"/>
  <c r="J12" i="1"/>
  <c r="J153" i="1"/>
  <c r="J217" i="1"/>
  <c r="J281" i="1"/>
  <c r="J345" i="1"/>
  <c r="J872" i="1"/>
  <c r="J886" i="1"/>
  <c r="J870" i="1"/>
  <c r="J2963" i="1"/>
  <c r="J2947" i="1"/>
  <c r="J2931" i="1"/>
  <c r="J2915" i="1"/>
  <c r="J2810" i="1"/>
  <c r="J2959" i="1"/>
  <c r="J2943" i="1"/>
  <c r="J2927" i="1"/>
  <c r="J2911" i="1"/>
  <c r="J2883" i="1"/>
  <c r="J2879" i="1"/>
  <c r="J2875" i="1"/>
  <c r="J2871" i="1"/>
  <c r="J2867" i="1"/>
</calcChain>
</file>

<file path=xl/sharedStrings.xml><?xml version="1.0" encoding="utf-8"?>
<sst xmlns="http://schemas.openxmlformats.org/spreadsheetml/2006/main" count="12562" uniqueCount="822">
  <si>
    <t>Name</t>
  </si>
  <si>
    <t>Pos</t>
  </si>
  <si>
    <t>Week</t>
  </si>
  <si>
    <t>Points</t>
  </si>
  <si>
    <t>Impact</t>
  </si>
  <si>
    <t>% Start</t>
  </si>
  <si>
    <t>FGW</t>
  </si>
  <si>
    <t>Weekly Points Rank</t>
  </si>
  <si>
    <t>Weekly FGW Rank</t>
  </si>
  <si>
    <t>A.J. Brown</t>
  </si>
  <si>
    <t>WR</t>
  </si>
  <si>
    <t>Week 1</t>
  </si>
  <si>
    <t>Week 2</t>
  </si>
  <si>
    <t>A.J. Green</t>
  </si>
  <si>
    <t>Aaron Jones</t>
  </si>
  <si>
    <t>RB</t>
  </si>
  <si>
    <t>Aaron Rodgers</t>
  </si>
  <si>
    <t>QB</t>
  </si>
  <si>
    <t>Adam Humphries</t>
  </si>
  <si>
    <t>Adam Thielen</t>
  </si>
  <si>
    <t>Adam Trautman</t>
  </si>
  <si>
    <t>TE</t>
  </si>
  <si>
    <t>AJ Dillon</t>
  </si>
  <si>
    <t>Albert Okwuegbunam</t>
  </si>
  <si>
    <t>Albert Wilson</t>
  </si>
  <si>
    <t>Aldrick Rosas</t>
  </si>
  <si>
    <t>K</t>
  </si>
  <si>
    <t>Alec Ingold</t>
  </si>
  <si>
    <t>Aleva Hifo</t>
  </si>
  <si>
    <t>Alex Collins</t>
  </si>
  <si>
    <t>Alex Erickson</t>
  </si>
  <si>
    <t>Alex Kessman</t>
  </si>
  <si>
    <t>Alexander Mattison</t>
  </si>
  <si>
    <t>Allen Lazard</t>
  </si>
  <si>
    <t>Allen Robinson II</t>
  </si>
  <si>
    <t>Alvin Kamara</t>
  </si>
  <si>
    <t>Amari Cooper</t>
  </si>
  <si>
    <t>Amari Rodgers</t>
  </si>
  <si>
    <t>Ameer Abdullah</t>
  </si>
  <si>
    <t>Amon-Ra St. Brown</t>
  </si>
  <si>
    <t>Andre Baccellia</t>
  </si>
  <si>
    <t>Andre Roberts</t>
  </si>
  <si>
    <t>Andy Dalton</t>
  </si>
  <si>
    <t>Andy Janovich</t>
  </si>
  <si>
    <t>Anthony Firkser</t>
  </si>
  <si>
    <t>Anthony McFarland Jr.</t>
  </si>
  <si>
    <t>Anthony Schwartz</t>
  </si>
  <si>
    <t>Antoine Wesley</t>
  </si>
  <si>
    <t>Antonio Brown</t>
  </si>
  <si>
    <t>Antonio Gibson</t>
  </si>
  <si>
    <t>Antony Auclair</t>
  </si>
  <si>
    <t>Arizona</t>
  </si>
  <si>
    <t>DEF</t>
  </si>
  <si>
    <t>Ashton Dulin</t>
  </si>
  <si>
    <t>Atlanta</t>
  </si>
  <si>
    <t>Auden Tate</t>
  </si>
  <si>
    <t>Austin Ekeler</t>
  </si>
  <si>
    <t>Austin Hooper</t>
  </si>
  <si>
    <t>Austin MacGinnis</t>
  </si>
  <si>
    <t>Austin Mack</t>
  </si>
  <si>
    <t>Austin Seibert</t>
  </si>
  <si>
    <t>Baker Mayfield</t>
  </si>
  <si>
    <t>Baltimore</t>
  </si>
  <si>
    <t>Ben Ellefson</t>
  </si>
  <si>
    <t>Ben Roethlisberger</t>
  </si>
  <si>
    <t>Benny Snell Jr.</t>
  </si>
  <si>
    <t>Binjimen Victor</t>
  </si>
  <si>
    <t>Blake Bell</t>
  </si>
  <si>
    <t>Blake Haubeil</t>
  </si>
  <si>
    <t>Blake Jarwin</t>
  </si>
  <si>
    <t>Boston Scott</t>
  </si>
  <si>
    <t>Brandin Cooks</t>
  </si>
  <si>
    <t>Brandon Aiyuk</t>
  </si>
  <si>
    <t>Brandon Bolden</t>
  </si>
  <si>
    <t>Brandon Dillon</t>
  </si>
  <si>
    <t>Brandon McManus</t>
  </si>
  <si>
    <t>Brandon Zylstra</t>
  </si>
  <si>
    <t>Braxton Berrios</t>
  </si>
  <si>
    <t>Breshad Perriman</t>
  </si>
  <si>
    <t>Brett Maher</t>
  </si>
  <si>
    <t>Brian Johnson</t>
  </si>
  <si>
    <t>Bryan Edwards</t>
  </si>
  <si>
    <t>Buffalo</t>
  </si>
  <si>
    <t>Byron Pringle</t>
  </si>
  <si>
    <t>C.J. Board</t>
  </si>
  <si>
    <t>C.J. Goodwin</t>
  </si>
  <si>
    <t>C.J. Ham</t>
  </si>
  <si>
    <t>C.J. Uzomah</t>
  </si>
  <si>
    <t>Cairo Santos</t>
  </si>
  <si>
    <t>Calvin Ridley</t>
  </si>
  <si>
    <t>Cam Akers</t>
  </si>
  <si>
    <t>Cam Newton</t>
  </si>
  <si>
    <t>Cam Sims</t>
  </si>
  <si>
    <t>Cam Sutton</t>
  </si>
  <si>
    <t>Cameron Brate</t>
  </si>
  <si>
    <t>Carlos Hyde</t>
  </si>
  <si>
    <t>Carolina</t>
  </si>
  <si>
    <t>Carson Wentz</t>
  </si>
  <si>
    <t>Case Cookus</t>
  </si>
  <si>
    <t>Cedrick Wilson</t>
  </si>
  <si>
    <t>CeeDee Lamb</t>
  </si>
  <si>
    <t>Cethan Carter</t>
  </si>
  <si>
    <t>Charlie Taumoepeau</t>
  </si>
  <si>
    <t>Charlie Woerner</t>
  </si>
  <si>
    <t>Chase Claypool</t>
  </si>
  <si>
    <t>Chase Daniel</t>
  </si>
  <si>
    <t>Chase Edmonds</t>
  </si>
  <si>
    <t>Chase McLaughlin</t>
  </si>
  <si>
    <t>Chester Rogers</t>
  </si>
  <si>
    <t>Chicago</t>
  </si>
  <si>
    <t>Chris Boswell</t>
  </si>
  <si>
    <t>Chris Carson</t>
  </si>
  <si>
    <t>Chris Conley</t>
  </si>
  <si>
    <t>Chris Evans</t>
  </si>
  <si>
    <t>Chris Godwin</t>
  </si>
  <si>
    <t>Chris Herndon</t>
  </si>
  <si>
    <t>Chris Hogan</t>
  </si>
  <si>
    <t>Chris Manhertz</t>
  </si>
  <si>
    <t>Chris Naggar</t>
  </si>
  <si>
    <t>Chris Rowland</t>
  </si>
  <si>
    <t>Chris Streveler</t>
  </si>
  <si>
    <t>Christian Blake</t>
  </si>
  <si>
    <t>Christian Kirk</t>
  </si>
  <si>
    <t>Christian McCaffrey</t>
  </si>
  <si>
    <t>Chuba Hubbard</t>
  </si>
  <si>
    <t>Cincinnati</t>
  </si>
  <si>
    <t>Clark Harris</t>
  </si>
  <si>
    <t>Cleveland</t>
  </si>
  <si>
    <t>Clyde Edwards-Helaire</t>
  </si>
  <si>
    <t>Cody Parkey</t>
  </si>
  <si>
    <t>Cole Beasley</t>
  </si>
  <si>
    <t>Cole Kmet</t>
  </si>
  <si>
    <t>Colin Thompson</t>
  </si>
  <si>
    <t>Cooper Kupp</t>
  </si>
  <si>
    <t>Cordarrelle Patterson</t>
  </si>
  <si>
    <t>WR,RB</t>
  </si>
  <si>
    <t>Corey Clement</t>
  </si>
  <si>
    <t>Corey Davis</t>
  </si>
  <si>
    <t>Courtland Sutton</t>
  </si>
  <si>
    <t>Cullen Gillaspia</t>
  </si>
  <si>
    <t>Curtis Samuel</t>
  </si>
  <si>
    <t>D.J. Montgomery</t>
  </si>
  <si>
    <t>DK Metcalf</t>
  </si>
  <si>
    <t>Dak Prescott</t>
  </si>
  <si>
    <t>Dallas</t>
  </si>
  <si>
    <t>Dallas Goedert</t>
  </si>
  <si>
    <t>Dalton Schultz</t>
  </si>
  <si>
    <t>Dalvin Cook</t>
  </si>
  <si>
    <t>Damarea Crockett</t>
  </si>
  <si>
    <t>Damien Harris</t>
  </si>
  <si>
    <t>Damien Williams</t>
  </si>
  <si>
    <t>Damiere Byrd</t>
  </si>
  <si>
    <t>Dan Arnold</t>
  </si>
  <si>
    <t>Dan Bailey</t>
  </si>
  <si>
    <t>Dan Chisena</t>
  </si>
  <si>
    <t>D'Andre Swift</t>
  </si>
  <si>
    <t>Daniel Brown</t>
  </si>
  <si>
    <t>Daniel Carlson</t>
  </si>
  <si>
    <t>Daniel Jones</t>
  </si>
  <si>
    <t>Danny Amendola</t>
  </si>
  <si>
    <t>Dare Ogunbowale</t>
  </si>
  <si>
    <t>Darius Slayton</t>
  </si>
  <si>
    <t>Darnell Mooney</t>
  </si>
  <si>
    <t>Darrel Williams</t>
  </si>
  <si>
    <t>Darrell Daniels</t>
  </si>
  <si>
    <t>Darrell Henderson Jr.</t>
  </si>
  <si>
    <t>Darren Fells</t>
  </si>
  <si>
    <t>Darren Waller</t>
  </si>
  <si>
    <t>Darrynton Evans</t>
  </si>
  <si>
    <t>Davante Adams</t>
  </si>
  <si>
    <t>David Blough</t>
  </si>
  <si>
    <t>David Johnson</t>
  </si>
  <si>
    <t>David Montgomery</t>
  </si>
  <si>
    <t>David Njoku</t>
  </si>
  <si>
    <t>Davis Mills</t>
  </si>
  <si>
    <t>Dawson Knox</t>
  </si>
  <si>
    <t>DeAndre Carter</t>
  </si>
  <si>
    <t>DeAndre Hopkins</t>
  </si>
  <si>
    <t>Dede Westbrook</t>
  </si>
  <si>
    <t>Dee Eskridge</t>
  </si>
  <si>
    <t>Deebo Samuel</t>
  </si>
  <si>
    <t>DeeJay Dallas</t>
  </si>
  <si>
    <t>Demarcus Robinson</t>
  </si>
  <si>
    <t>Demetric Felton</t>
  </si>
  <si>
    <t>Demetrius Harris</t>
  </si>
  <si>
    <t>Denver</t>
  </si>
  <si>
    <t>Denzel Mims</t>
  </si>
  <si>
    <t>Deonte Harris</t>
  </si>
  <si>
    <t>Derek Carr</t>
  </si>
  <si>
    <t>Derek Carrier</t>
  </si>
  <si>
    <t>Derek Watt</t>
  </si>
  <si>
    <t>D'Ernest Johnson</t>
  </si>
  <si>
    <t>Derrick Dillon</t>
  </si>
  <si>
    <t>Derrick Henry</t>
  </si>
  <si>
    <t>DeSean Jackson</t>
  </si>
  <si>
    <t>Deshaun Watson</t>
  </si>
  <si>
    <t>Detroit</t>
  </si>
  <si>
    <t>DeVante Parker</t>
  </si>
  <si>
    <t>Devin Duvernay</t>
  </si>
  <si>
    <t>Devin Singletary</t>
  </si>
  <si>
    <t>Devin Smith</t>
  </si>
  <si>
    <t>Devlin Hodges</t>
  </si>
  <si>
    <t>Devonta Freeman</t>
  </si>
  <si>
    <t>DeVonta Smith</t>
  </si>
  <si>
    <t>Devontae Booker</t>
  </si>
  <si>
    <t>Diontae Johnson</t>
  </si>
  <si>
    <t>Diontae Spencer</t>
  </si>
  <si>
    <t>DJ Chark Jr.</t>
  </si>
  <si>
    <t>DJ Moore</t>
  </si>
  <si>
    <t>Dominik Eberle</t>
  </si>
  <si>
    <t>Dominique Dafney</t>
  </si>
  <si>
    <t>Donald Parham Jr.</t>
  </si>
  <si>
    <t>Donovan Peoples-Jones</t>
  </si>
  <si>
    <t>Drew Lock</t>
  </si>
  <si>
    <t>Drew Sample</t>
  </si>
  <si>
    <t>Durham Smythe</t>
  </si>
  <si>
    <t>Dustin Hopkins</t>
  </si>
  <si>
    <t>D'Wayne Eskridge</t>
  </si>
  <si>
    <t>Dwayne Washington</t>
  </si>
  <si>
    <t>Dyami Brown</t>
  </si>
  <si>
    <t>Eddy Pineiro</t>
  </si>
  <si>
    <t>Eli Mitchell</t>
  </si>
  <si>
    <t>Eli Penny</t>
  </si>
  <si>
    <t>Elijah Moore</t>
  </si>
  <si>
    <t>Elijhaa Penny</t>
  </si>
  <si>
    <t>Elliott Fry</t>
  </si>
  <si>
    <t>Emmanuel Sanders</t>
  </si>
  <si>
    <t>Equanimeous St. Brown</t>
  </si>
  <si>
    <t>Eric Ebron</t>
  </si>
  <si>
    <t>Eric Saubert</t>
  </si>
  <si>
    <t>Eric Tomlinson</t>
  </si>
  <si>
    <t>Evan Engram</t>
  </si>
  <si>
    <t>Evan McPherson</t>
  </si>
  <si>
    <t>Ezekiel Elliott</t>
  </si>
  <si>
    <t>Feleipe Franks</t>
  </si>
  <si>
    <t>Foster Moreau</t>
  </si>
  <si>
    <t>Freddie Swain</t>
  </si>
  <si>
    <t>Gabe Nabers</t>
  </si>
  <si>
    <t>Gabriel Davis</t>
  </si>
  <si>
    <t>Gardner Minshew II</t>
  </si>
  <si>
    <t>Garrett Griffin</t>
  </si>
  <si>
    <t>Gary Brightwell</t>
  </si>
  <si>
    <t>Geno Smith</t>
  </si>
  <si>
    <t>Geoff Swaim</t>
  </si>
  <si>
    <t>George Kittle</t>
  </si>
  <si>
    <t>Gerald Everett</t>
  </si>
  <si>
    <t>Giovani Bernard</t>
  </si>
  <si>
    <t>Giovanni Ricci</t>
  </si>
  <si>
    <t>RB,TE</t>
  </si>
  <si>
    <t>Graham Gano</t>
  </si>
  <si>
    <t>Green Bay</t>
  </si>
  <si>
    <t>Greg Joseph</t>
  </si>
  <si>
    <t>Greg Ward</t>
  </si>
  <si>
    <t>Greg Zuerlein</t>
  </si>
  <si>
    <t>Gunner Olszewski</t>
  </si>
  <si>
    <t>Gus Edwards</t>
  </si>
  <si>
    <t>Harrison Bryant</t>
  </si>
  <si>
    <t>Harrison Butker</t>
  </si>
  <si>
    <t>Hayden Hurst</t>
  </si>
  <si>
    <t>Henry Ruggs III</t>
  </si>
  <si>
    <t>Houston</t>
  </si>
  <si>
    <t>Hunter Henry</t>
  </si>
  <si>
    <t>Hunter Renfrow</t>
  </si>
  <si>
    <t>Ian Book</t>
  </si>
  <si>
    <t>Ian Thomas</t>
  </si>
  <si>
    <t>Indianapolis</t>
  </si>
  <si>
    <t>Irv Smith Jr.</t>
  </si>
  <si>
    <t>Isaiah McKenzie</t>
  </si>
  <si>
    <t>J.D. McKissic</t>
  </si>
  <si>
    <t>J.J. Taylor</t>
  </si>
  <si>
    <t>J.K. Dobbins</t>
  </si>
  <si>
    <t>J.P. Holtz</t>
  </si>
  <si>
    <t>Jack Doyle</t>
  </si>
  <si>
    <t>Jacksonville</t>
  </si>
  <si>
    <t>Jacoby Brissett</t>
  </si>
  <si>
    <t>Jake Dolegala</t>
  </si>
  <si>
    <t>Jake Elliott</t>
  </si>
  <si>
    <t>Jake Funk</t>
  </si>
  <si>
    <t>Jake Kumerow</t>
  </si>
  <si>
    <t>Jakeem Grant</t>
  </si>
  <si>
    <t>Jakob Johnson</t>
  </si>
  <si>
    <t>Jakobi Meyers</t>
  </si>
  <si>
    <t>Jalen Guyton</t>
  </si>
  <si>
    <t>Jalen Hurts</t>
  </si>
  <si>
    <t>Jalen McCleskey</t>
  </si>
  <si>
    <t>Jalen Reagor</t>
  </si>
  <si>
    <t>Jamaal Williams</t>
  </si>
  <si>
    <t>Jamal Agnew</t>
  </si>
  <si>
    <t>Ja'Marr Chase</t>
  </si>
  <si>
    <t>Jameis Winston</t>
  </si>
  <si>
    <t>James Conner</t>
  </si>
  <si>
    <t>James O'Shaughnessy</t>
  </si>
  <si>
    <t>James Proche</t>
  </si>
  <si>
    <t>James Robinson</t>
  </si>
  <si>
    <t>James Washington</t>
  </si>
  <si>
    <t>James White</t>
  </si>
  <si>
    <t>Jamison Crowder</t>
  </si>
  <si>
    <t>JaMycal Hasty</t>
  </si>
  <si>
    <t>Jared Cook</t>
  </si>
  <si>
    <t>Jared Goff</t>
  </si>
  <si>
    <t>Jared Pinkney</t>
  </si>
  <si>
    <t>Jaret Patterson</t>
  </si>
  <si>
    <t>Jarvis Landry</t>
  </si>
  <si>
    <t>Jason Cabinda</t>
  </si>
  <si>
    <t>Jason Myers</t>
  </si>
  <si>
    <t>Jason Sanders</t>
  </si>
  <si>
    <t>Jauan Jennings</t>
  </si>
  <si>
    <t>Javonte Williams</t>
  </si>
  <si>
    <t>Jaydon Mickens</t>
  </si>
  <si>
    <t>Jaylen Waddle</t>
  </si>
  <si>
    <t>Jeff Smith</t>
  </si>
  <si>
    <t>Jeff Wilson Jr.</t>
  </si>
  <si>
    <t>Jeremy McNichols</t>
  </si>
  <si>
    <t>Jeremy Sprinkle</t>
  </si>
  <si>
    <t>Jerick McKinnon</t>
  </si>
  <si>
    <t>Jermar Jefferson</t>
  </si>
  <si>
    <t>Jerry Jeudy</t>
  </si>
  <si>
    <t>Jesse James</t>
  </si>
  <si>
    <t>Jimmy Garoppolo</t>
  </si>
  <si>
    <t>Jimmy Graham</t>
  </si>
  <si>
    <t>JJ Arcega-Whiteside</t>
  </si>
  <si>
    <t>JJ Molson</t>
  </si>
  <si>
    <t>Jody Fortson</t>
  </si>
  <si>
    <t>WR,TE</t>
  </si>
  <si>
    <t>Joe Burrow</t>
  </si>
  <si>
    <t>Joe Mixon</t>
  </si>
  <si>
    <t>Joey Slye</t>
  </si>
  <si>
    <t>John Brown</t>
  </si>
  <si>
    <t>Johnny Mundt</t>
  </si>
  <si>
    <t>JoJo Ward</t>
  </si>
  <si>
    <t>Jonathan Taylor</t>
  </si>
  <si>
    <t>Jonathan Ward</t>
  </si>
  <si>
    <t>Jonnu Smith</t>
  </si>
  <si>
    <t>Jordan Akins</t>
  </si>
  <si>
    <t>Jordan Love</t>
  </si>
  <si>
    <t>Jordan Ta'amu</t>
  </si>
  <si>
    <t>Jordan Wilkins</t>
  </si>
  <si>
    <t>Jose Borregales</t>
  </si>
  <si>
    <t>Josh Allen</t>
  </si>
  <si>
    <t>Josh Jacobs</t>
  </si>
  <si>
    <t>Josh Lambo</t>
  </si>
  <si>
    <t>Josh Oliver</t>
  </si>
  <si>
    <t>Josh Palmer</t>
  </si>
  <si>
    <t>Josh Reynolds</t>
  </si>
  <si>
    <t>Josh Rosen</t>
  </si>
  <si>
    <t>Joshua Kelley</t>
  </si>
  <si>
    <t>Joshua Palmer</t>
  </si>
  <si>
    <t>Josiah Deguara</t>
  </si>
  <si>
    <t>JuJu Smith-Schuster</t>
  </si>
  <si>
    <t>Julio Jones</t>
  </si>
  <si>
    <t>Justice Hill</t>
  </si>
  <si>
    <t>Justin Fields</t>
  </si>
  <si>
    <t>Justin Hardee</t>
  </si>
  <si>
    <t>Justin Herbert</t>
  </si>
  <si>
    <t>Justin Jackson</t>
  </si>
  <si>
    <t>Justin Jefferson</t>
  </si>
  <si>
    <t>Justin Tucker</t>
  </si>
  <si>
    <t>Juwan Green</t>
  </si>
  <si>
    <t>Juwan Johnson</t>
  </si>
  <si>
    <t>K.J. Hill</t>
  </si>
  <si>
    <t>K.J. Osborn</t>
  </si>
  <si>
    <t>Kadarius Toney</t>
  </si>
  <si>
    <t>Kaden Smith</t>
  </si>
  <si>
    <t>Ka'imi Fairbairn</t>
  </si>
  <si>
    <t>Kalen Ballage</t>
  </si>
  <si>
    <t>Kalif Raymond</t>
  </si>
  <si>
    <t>Kansas City</t>
  </si>
  <si>
    <t>Kareem Hunt</t>
  </si>
  <si>
    <t>Keelan Cole Sr.</t>
  </si>
  <si>
    <t>Keenan Allen</t>
  </si>
  <si>
    <t>Keith Smith</t>
  </si>
  <si>
    <t>Kendall Hinton</t>
  </si>
  <si>
    <t>Kendrick Bourne</t>
  </si>
  <si>
    <t>Kenji Bahar</t>
  </si>
  <si>
    <t>Kenneth Gainwell</t>
  </si>
  <si>
    <t>Kenny Golladay</t>
  </si>
  <si>
    <t>Kenyan Drake</t>
  </si>
  <si>
    <t>Ke'Shawn Vaughn</t>
  </si>
  <si>
    <t>Khari Blasingame</t>
  </si>
  <si>
    <t>Kirk Cousins</t>
  </si>
  <si>
    <t>KJ Hamler</t>
  </si>
  <si>
    <t>Kyle Juszczyk</t>
  </si>
  <si>
    <t>Kyle Pitts</t>
  </si>
  <si>
    <t>Kyle Rudolph</t>
  </si>
  <si>
    <t>Kyle Shurmur</t>
  </si>
  <si>
    <t>Kyler Murray</t>
  </si>
  <si>
    <t>Kylin Hill</t>
  </si>
  <si>
    <t>Lamar Jackson</t>
  </si>
  <si>
    <t>Larry Rountree III</t>
  </si>
  <si>
    <t>Las Vegas</t>
  </si>
  <si>
    <t>Latavius Murray</t>
  </si>
  <si>
    <t>Laviska Shenault Jr.</t>
  </si>
  <si>
    <t>Lee Smith</t>
  </si>
  <si>
    <t>Leonard Fournette</t>
  </si>
  <si>
    <t>LeVante Bellamy</t>
  </si>
  <si>
    <t>Le'Veon Bell</t>
  </si>
  <si>
    <t>Lil'Jordan Humphrey</t>
  </si>
  <si>
    <t>Lirim Hajrullahu</t>
  </si>
  <si>
    <t>Logan Thomas</t>
  </si>
  <si>
    <t>Los Angeles Chargers</t>
  </si>
  <si>
    <t>Los Angeles Rams</t>
  </si>
  <si>
    <t>Luke Farrell</t>
  </si>
  <si>
    <t>Lynn Bowden Jr.</t>
  </si>
  <si>
    <t>Mac Jones</t>
  </si>
  <si>
    <t>Mack Hollins</t>
  </si>
  <si>
    <t>Malcolm Brown</t>
  </si>
  <si>
    <t>Malcolm Perry</t>
  </si>
  <si>
    <t>Malik Taylor</t>
  </si>
  <si>
    <t>Marcedes Lewis</t>
  </si>
  <si>
    <t>Marcus Kemp</t>
  </si>
  <si>
    <t>Marcus Mariota</t>
  </si>
  <si>
    <t>Mark Andrews</t>
  </si>
  <si>
    <t>Mark Ingram II</t>
  </si>
  <si>
    <t>Marlon Mack</t>
  </si>
  <si>
    <t>Marquez Callaway</t>
  </si>
  <si>
    <t>Marquez Valdes-Scantling</t>
  </si>
  <si>
    <t>Marquise Brown</t>
  </si>
  <si>
    <t>Marquise Goodwin</t>
  </si>
  <si>
    <t>Marvin Jones Jr.</t>
  </si>
  <si>
    <t>Mason Crosby</t>
  </si>
  <si>
    <t>Matt Ammendola</t>
  </si>
  <si>
    <t>Matt Breida</t>
  </si>
  <si>
    <t>Matt Gay</t>
  </si>
  <si>
    <t>Matt McCrane</t>
  </si>
  <si>
    <t>Matt Prater</t>
  </si>
  <si>
    <t>Matt Ryan</t>
  </si>
  <si>
    <t>Matthew Orzech</t>
  </si>
  <si>
    <t>Matthew Slater</t>
  </si>
  <si>
    <t>Matthew Stafford</t>
  </si>
  <si>
    <t>Matthew Wright</t>
  </si>
  <si>
    <t>Maurice Ffrench</t>
  </si>
  <si>
    <t>Maxx Williams</t>
  </si>
  <si>
    <t>Mecole Hardman</t>
  </si>
  <si>
    <t>Mekhi Sargent</t>
  </si>
  <si>
    <t>Melvin Gordon III</t>
  </si>
  <si>
    <t>Miami</t>
  </si>
  <si>
    <t>Michael Badgley</t>
  </si>
  <si>
    <t>Michael Burton</t>
  </si>
  <si>
    <t>Michael Carter</t>
  </si>
  <si>
    <t>Michael Gallup</t>
  </si>
  <si>
    <t>Michael Pittman Jr.</t>
  </si>
  <si>
    <t>Michael Thomas</t>
  </si>
  <si>
    <t>Mike Davis</t>
  </si>
  <si>
    <t>Mike Evans</t>
  </si>
  <si>
    <t>Mike Gesicki</t>
  </si>
  <si>
    <t>Mike Strachan</t>
  </si>
  <si>
    <t>Mike Thomas</t>
  </si>
  <si>
    <t>Mike Williams</t>
  </si>
  <si>
    <t>Miles Sanders</t>
  </si>
  <si>
    <t>Minnesota</t>
  </si>
  <si>
    <t>Mo Alie-Cox</t>
  </si>
  <si>
    <t>Mohamed Sanu</t>
  </si>
  <si>
    <t>MyCole Pruitt</t>
  </si>
  <si>
    <t>Myles Gaskin</t>
  </si>
  <si>
    <t>Najee Harris</t>
  </si>
  <si>
    <t>Nakia Griffin-Stewart</t>
  </si>
  <si>
    <t>Nate Becker</t>
  </si>
  <si>
    <t>Nate Solder</t>
  </si>
  <si>
    <t>Nelson Agholor</t>
  </si>
  <si>
    <t>New England</t>
  </si>
  <si>
    <t>New Orleans</t>
  </si>
  <si>
    <t>New York Jets</t>
  </si>
  <si>
    <t>New York Giants</t>
  </si>
  <si>
    <t>Nick Chubb</t>
  </si>
  <si>
    <t>Nick Folk</t>
  </si>
  <si>
    <t>Nick Vannett</t>
  </si>
  <si>
    <t>Nick Westbrook-Ikhine</t>
  </si>
  <si>
    <t>Nico Collins</t>
  </si>
  <si>
    <t>N'Keal Harry</t>
  </si>
  <si>
    <t>Noah Fant</t>
  </si>
  <si>
    <t>Nsimba Webster</t>
  </si>
  <si>
    <t>Nyheim Hines</t>
  </si>
  <si>
    <t>O.J. Howard</t>
  </si>
  <si>
    <t>Odell Beckham Jr.</t>
  </si>
  <si>
    <t>Olamide Zaccheaus</t>
  </si>
  <si>
    <t>Parris Campbell</t>
  </si>
  <si>
    <t>Pat Freiermuth</t>
  </si>
  <si>
    <t>Patrick Mahomes</t>
  </si>
  <si>
    <t>Patrick Ricard</t>
  </si>
  <si>
    <t>Penny Hart</t>
  </si>
  <si>
    <t>Pete Guerriero</t>
  </si>
  <si>
    <t>Peyton Barber</t>
  </si>
  <si>
    <t>Pharaoh Brown</t>
  </si>
  <si>
    <t>Philadelphia</t>
  </si>
  <si>
    <t>Phillip Lindsay</t>
  </si>
  <si>
    <t>Pittsburgh</t>
  </si>
  <si>
    <t>Preston Williams</t>
  </si>
  <si>
    <t>Quez Watkins</t>
  </si>
  <si>
    <t>Quinn Nordin</t>
  </si>
  <si>
    <t>Quintez Cephus</t>
  </si>
  <si>
    <t>Raheem Mostert</t>
  </si>
  <si>
    <t>Randall Cobb</t>
  </si>
  <si>
    <t>Randy Bullock</t>
  </si>
  <si>
    <t>Rashaad Penny</t>
  </si>
  <si>
    <t>Rashard Higgins</t>
  </si>
  <si>
    <t>Rashod Bateman</t>
  </si>
  <si>
    <t>Ray-Ray McCloud</t>
  </si>
  <si>
    <t>Reggie Gilliam</t>
  </si>
  <si>
    <t>Rex Burkhead</t>
  </si>
  <si>
    <t>Rhamondre Stevenson</t>
  </si>
  <si>
    <t>Ricky Seals-Jones</t>
  </si>
  <si>
    <t>Riley Patterson</t>
  </si>
  <si>
    <t>Rob Gronkowski</t>
  </si>
  <si>
    <t>Robbie Gould</t>
  </si>
  <si>
    <t>Robby Anderson</t>
  </si>
  <si>
    <t>Robert Tonyan</t>
  </si>
  <si>
    <t>Robert Woods</t>
  </si>
  <si>
    <t>Roberto Aguayo</t>
  </si>
  <si>
    <t>Rodrigo Blankenship</t>
  </si>
  <si>
    <t>Ronald Jones II</t>
  </si>
  <si>
    <t>Rondale Moore</t>
  </si>
  <si>
    <t>Royce Freeman</t>
  </si>
  <si>
    <t>Russell Gage</t>
  </si>
  <si>
    <t>Russell Wilson</t>
  </si>
  <si>
    <t>Ryan Becker</t>
  </si>
  <si>
    <t>Ryan Fitzpatrick</t>
  </si>
  <si>
    <t>Ryan Griffin</t>
  </si>
  <si>
    <t>Ryan Santoso</t>
  </si>
  <si>
    <t>Ryan Succop</t>
  </si>
  <si>
    <t>Ryan Tannehill</t>
  </si>
  <si>
    <t>Rysen John</t>
  </si>
  <si>
    <t>Salvon Ahmed</t>
  </si>
  <si>
    <t>Sam Darnold</t>
  </si>
  <si>
    <t>Sam Ehlinger</t>
  </si>
  <si>
    <t>Sam Ficken</t>
  </si>
  <si>
    <t>Sam Sloman</t>
  </si>
  <si>
    <t>Samaje Perine</t>
  </si>
  <si>
    <t>Sammy Watkins</t>
  </si>
  <si>
    <t>San Francisco</t>
  </si>
  <si>
    <t>Saquon Barkley</t>
  </si>
  <si>
    <t>Scott Miller</t>
  </si>
  <si>
    <t>Sean McKeon</t>
  </si>
  <si>
    <t>Seattle</t>
  </si>
  <si>
    <t>Sony Michel</t>
  </si>
  <si>
    <t>Stanley Morgan Jr.</t>
  </si>
  <si>
    <t>Stefon Diggs</t>
  </si>
  <si>
    <t>Stephen Anderson</t>
  </si>
  <si>
    <t>Stephen Carlson</t>
  </si>
  <si>
    <t>Stephen Gostkowski</t>
  </si>
  <si>
    <t>Stephen Guidry</t>
  </si>
  <si>
    <t>Stephen Sullivan</t>
  </si>
  <si>
    <t>Sterling Shepard</t>
  </si>
  <si>
    <t>T.J. Hockenson</t>
  </si>
  <si>
    <t>T.Y. Hilton</t>
  </si>
  <si>
    <t>Taiwan Jones</t>
  </si>
  <si>
    <t>Tajae Sharpe</t>
  </si>
  <si>
    <t>Tampa Bay</t>
  </si>
  <si>
    <t>Tarik Cohen</t>
  </si>
  <si>
    <t>Taylor Heinicke</t>
  </si>
  <si>
    <t>Taysom Hill</t>
  </si>
  <si>
    <t>Teddy Bridgewater</t>
  </si>
  <si>
    <t>Tee Higgins</t>
  </si>
  <si>
    <t>Tennessee</t>
  </si>
  <si>
    <t>Terrace Marshall Jr.</t>
  </si>
  <si>
    <t>Terry McLaurin</t>
  </si>
  <si>
    <t>Tevin Coleman</t>
  </si>
  <si>
    <t>Thomas Ives</t>
  </si>
  <si>
    <t>Tim Patrick</t>
  </si>
  <si>
    <t>Todd Gurley II</t>
  </si>
  <si>
    <t>Tom Brady</t>
  </si>
  <si>
    <t>Tommy Hudson</t>
  </si>
  <si>
    <t>Tommy Sweeney</t>
  </si>
  <si>
    <t>Tony Jones Jr.</t>
  </si>
  <si>
    <t>Tony Pollard</t>
  </si>
  <si>
    <t>Travis Etienne</t>
  </si>
  <si>
    <t>Travis Homer</t>
  </si>
  <si>
    <t>Travis Kelce</t>
  </si>
  <si>
    <t>Trent Sherfield</t>
  </si>
  <si>
    <t>Trenton Cannon</t>
  </si>
  <si>
    <t>Tre'Quan Smith</t>
  </si>
  <si>
    <t>Trevon Wesco</t>
  </si>
  <si>
    <t>Trevor Lawrence</t>
  </si>
  <si>
    <t>Trey Lance</t>
  </si>
  <si>
    <t>Trey Ragas</t>
  </si>
  <si>
    <t>Trey Sermon</t>
  </si>
  <si>
    <t>Trinity Benson</t>
  </si>
  <si>
    <t>Tristan Vizcaino</t>
  </si>
  <si>
    <t>Tua Tagovailoa</t>
  </si>
  <si>
    <t>Tucker McCann</t>
  </si>
  <si>
    <t>Ty Johnson</t>
  </si>
  <si>
    <t>Ty Montgomery</t>
  </si>
  <si>
    <t>Tyler Bass</t>
  </si>
  <si>
    <t>Tyler Boyd</t>
  </si>
  <si>
    <t>Tyler Conklin</t>
  </si>
  <si>
    <t>Tyler Higbee</t>
  </si>
  <si>
    <t>Tyler Johnson</t>
  </si>
  <si>
    <t>Tyler Kroft</t>
  </si>
  <si>
    <t>Tyler Lockett</t>
  </si>
  <si>
    <t>Tyreek Hill</t>
  </si>
  <si>
    <t>Tyrell Williams</t>
  </si>
  <si>
    <t>Tyrie Cleveland</t>
  </si>
  <si>
    <t>Tyrod Taylor</t>
  </si>
  <si>
    <t>Tyron Johnson</t>
  </si>
  <si>
    <t>Tyrone Swoopes</t>
  </si>
  <si>
    <t>Ty'Son Williams</t>
  </si>
  <si>
    <t>Van Jefferson Jr.</t>
  </si>
  <si>
    <t>Washington</t>
  </si>
  <si>
    <t>Wayne Gallman Jr.</t>
  </si>
  <si>
    <t>Wil Lutz</t>
  </si>
  <si>
    <t>Will Dissly</t>
  </si>
  <si>
    <t>Will Fuller</t>
  </si>
  <si>
    <t>Willie Snead</t>
  </si>
  <si>
    <t>Younghoe Koo</t>
  </si>
  <si>
    <t>Zach Ertz</t>
  </si>
  <si>
    <t>Zach Gentry</t>
  </si>
  <si>
    <t>Zach Pascal</t>
  </si>
  <si>
    <t>Zach Wilson</t>
  </si>
  <si>
    <t>Zack Moss</t>
  </si>
  <si>
    <t>Zane Gonzalez</t>
  </si>
  <si>
    <t>Zay Jones</t>
  </si>
  <si>
    <t>Week 3</t>
  </si>
  <si>
    <t>Tommy Tremble</t>
  </si>
  <si>
    <t>Anthony Miller</t>
  </si>
  <si>
    <t>Collin Johnson</t>
  </si>
  <si>
    <t>Will Fuller V</t>
  </si>
  <si>
    <t>Ray-Ray McCloud III</t>
  </si>
  <si>
    <t>Cody White</t>
  </si>
  <si>
    <t>Jacob Hollister</t>
  </si>
  <si>
    <t>Kenny Stills</t>
  </si>
  <si>
    <t>Scotty Miller</t>
  </si>
  <si>
    <t>Mitchell Trubisky</t>
  </si>
  <si>
    <t>Cameron Batson</t>
  </si>
  <si>
    <t>KhaDarel Hodge</t>
  </si>
  <si>
    <t>Noah Brown</t>
  </si>
  <si>
    <t>Noah Gray</t>
  </si>
  <si>
    <t>Alex Armah</t>
  </si>
  <si>
    <t>Jaelon Darden</t>
  </si>
  <si>
    <t>Dalton Schoen</t>
  </si>
  <si>
    <t>Rico Dowdle</t>
  </si>
  <si>
    <t>Jaylon Moore</t>
  </si>
  <si>
    <t>Aaron Parker</t>
  </si>
  <si>
    <t>Darius Anderson</t>
  </si>
  <si>
    <t>Jake Breeland</t>
  </si>
  <si>
    <t>Reggie Bonnafon</t>
  </si>
  <si>
    <t>Kyle Allen</t>
  </si>
  <si>
    <t>David Wells</t>
  </si>
  <si>
    <t>Jordan Chunn</t>
  </si>
  <si>
    <t>Tanner Hudson</t>
  </si>
  <si>
    <t>Donnie Ernsberger</t>
  </si>
  <si>
    <t>Mike Boone</t>
  </si>
  <si>
    <t>Jeff Badet</t>
  </si>
  <si>
    <t>Trey Quinn</t>
  </si>
  <si>
    <t>Austin Proehl</t>
  </si>
  <si>
    <t>Logan Woodside</t>
  </si>
  <si>
    <t>Richie James</t>
  </si>
  <si>
    <t>Nick Bawden</t>
  </si>
  <si>
    <t>Bo Scarbrough</t>
  </si>
  <si>
    <t>Marcell Ateman</t>
  </si>
  <si>
    <t>Javon Wims</t>
  </si>
  <si>
    <t>Alex McGough</t>
  </si>
  <si>
    <t>Danny Etling</t>
  </si>
  <si>
    <t>Jordan Thomas</t>
  </si>
  <si>
    <t>Jacob Eason</t>
  </si>
  <si>
    <t>Blaine Gabbert</t>
  </si>
  <si>
    <t>De'Mornay Pierson-El</t>
  </si>
  <si>
    <t>Devin Gray</t>
  </si>
  <si>
    <t>Kurt Benkert</t>
  </si>
  <si>
    <t>Ross Dwelley</t>
  </si>
  <si>
    <t>Andrew Vollert</t>
  </si>
  <si>
    <t>Graham Adomitis</t>
  </si>
  <si>
    <t>Ryan Izzo</t>
  </si>
  <si>
    <t>Mikey Daniel</t>
  </si>
  <si>
    <t>Jake Luton</t>
  </si>
  <si>
    <t>Isaiah Hodgins</t>
  </si>
  <si>
    <t>Dezmon Patmon</t>
  </si>
  <si>
    <t>C.J. Saunders</t>
  </si>
  <si>
    <t>Tyler Davis</t>
  </si>
  <si>
    <t>Javon Leake</t>
  </si>
  <si>
    <t>Eno Benjamin</t>
  </si>
  <si>
    <t>Eli Wolf</t>
  </si>
  <si>
    <t>Darius Bradwell</t>
  </si>
  <si>
    <t>Matt Seybert</t>
  </si>
  <si>
    <t>Jeff Cotton Jr.</t>
  </si>
  <si>
    <t>Tyler Huntley</t>
  </si>
  <si>
    <t>Week 4</t>
  </si>
  <si>
    <t>Colt McCoy</t>
  </si>
  <si>
    <t>DeVontres Dukes</t>
  </si>
  <si>
    <t>Isaiah Coulter</t>
  </si>
  <si>
    <t>Jacques Patrick</t>
  </si>
  <si>
    <t>Jason Huntley</t>
  </si>
  <si>
    <t>Joe Reed</t>
  </si>
  <si>
    <t>John Hightower</t>
  </si>
  <si>
    <t>John Ross III</t>
  </si>
  <si>
    <t>Josh Hammond</t>
  </si>
  <si>
    <t>Kalija Lipscomb</t>
  </si>
  <si>
    <t>Khalil Herbert</t>
  </si>
  <si>
    <t>Kylen Granson</t>
  </si>
  <si>
    <t>Michael Warren</t>
  </si>
  <si>
    <t>Omar Bayless</t>
  </si>
  <si>
    <t>Quartney Davis</t>
  </si>
  <si>
    <t>Rashod Berry</t>
  </si>
  <si>
    <t>Rodney Smith</t>
  </si>
  <si>
    <t>Tavien Feaster</t>
  </si>
  <si>
    <t>Tavon Austin</t>
  </si>
  <si>
    <t>Trenton Irwin</t>
  </si>
  <si>
    <t>Warren Jackson</t>
  </si>
  <si>
    <t>Willie Snead IV</t>
  </si>
  <si>
    <t>Position Average</t>
  </si>
  <si>
    <t>Week 5</t>
  </si>
  <si>
    <t>Josh Gordon</t>
  </si>
  <si>
    <t>Chris Moore</t>
  </si>
  <si>
    <t>Mike Glennon</t>
  </si>
  <si>
    <t>Marcus Johnson</t>
  </si>
  <si>
    <t>Jesper Horsted</t>
  </si>
  <si>
    <t>Adam Shaheen</t>
  </si>
  <si>
    <t>Dax Milne</t>
  </si>
  <si>
    <t>Jalen Richard</t>
  </si>
  <si>
    <t>Isaiah Ford</t>
  </si>
  <si>
    <t>Colby Parkinson</t>
  </si>
  <si>
    <t>Codey McElroy</t>
  </si>
  <si>
    <t>Nathan Peterman</t>
  </si>
  <si>
    <t>Jamycal Hasty</t>
  </si>
  <si>
    <t>Week 6</t>
  </si>
  <si>
    <t>Dante Pettis</t>
  </si>
  <si>
    <t>Brandon Allen</t>
  </si>
  <si>
    <t>Shi Smith</t>
  </si>
  <si>
    <t>Tom Kennedy</t>
  </si>
  <si>
    <t>Trayveon Williams</t>
  </si>
  <si>
    <t>John Bates</t>
  </si>
  <si>
    <t>Johnny Stanton IV</t>
  </si>
  <si>
    <t>Miles Boykin</t>
  </si>
  <si>
    <t>Phillip Dorsett II</t>
  </si>
  <si>
    <t>Case Keenum</t>
  </si>
  <si>
    <t>Brian Lewerke</t>
  </si>
  <si>
    <t>John Wolford</t>
  </si>
  <si>
    <t>Dylan Cantrell</t>
  </si>
  <si>
    <t>Deon Cain</t>
  </si>
  <si>
    <t>Damion Ratley</t>
  </si>
  <si>
    <t>John Kelly</t>
  </si>
  <si>
    <t>Jaylen Samuels</t>
  </si>
  <si>
    <t>bFGW</t>
  </si>
  <si>
    <t>Week 7</t>
  </si>
  <si>
    <t>Mike White</t>
  </si>
  <si>
    <t>Chad Henne</t>
  </si>
  <si>
    <t>Brian Hoyer</t>
  </si>
  <si>
    <t>Keith Kirkwood</t>
  </si>
  <si>
    <t>P.J. Walker</t>
  </si>
  <si>
    <t>Devine Ozigbo</t>
  </si>
  <si>
    <t>Derrick Gore</t>
  </si>
  <si>
    <t>Keke Coutee</t>
  </si>
  <si>
    <t>Ryan Nall</t>
  </si>
  <si>
    <t>Deon Yelder</t>
  </si>
  <si>
    <t>Daurice Fountain</t>
  </si>
  <si>
    <t>Troy Fumagalli</t>
  </si>
  <si>
    <t>Justin Watson</t>
  </si>
  <si>
    <t>Chris Blewitt</t>
  </si>
  <si>
    <t>Khalil Tate</t>
  </si>
  <si>
    <t>Michael Dereus</t>
  </si>
  <si>
    <t>DeAndre Thompkins</t>
  </si>
  <si>
    <t>Isaiah Zuber</t>
  </si>
  <si>
    <t>Los Angeles Chargers</t>
  </si>
  <si>
    <t>Week 8</t>
  </si>
  <si>
    <t>Cooper Rush</t>
  </si>
  <si>
    <t>Jordan Howard</t>
  </si>
  <si>
    <t>Jeremy Cox</t>
  </si>
  <si>
    <t>Jake Bargas</t>
  </si>
  <si>
    <t>Daniel Helm</t>
  </si>
  <si>
    <t>Kyle Markway</t>
  </si>
  <si>
    <t>Anthony Ratliff-Williams</t>
  </si>
  <si>
    <t>David Sills</t>
  </si>
  <si>
    <t>New York Giants</t>
  </si>
  <si>
    <t>Brevin Jordan</t>
  </si>
  <si>
    <t>Trevor Siemian</t>
  </si>
  <si>
    <t>Cyril Grayson</t>
  </si>
  <si>
    <t>Juwann Winfree</t>
  </si>
  <si>
    <t>Ben Skowronek</t>
  </si>
  <si>
    <t>Kevin White</t>
  </si>
  <si>
    <t>Scottie Phillips</t>
  </si>
  <si>
    <t>Patrick Laird</t>
  </si>
  <si>
    <t>Jack Stoll</t>
  </si>
  <si>
    <t>Luke Stocker</t>
  </si>
  <si>
    <t>Ihmir Smith-Marsette</t>
  </si>
  <si>
    <t>Buddy Howell</t>
  </si>
  <si>
    <t>Josh Johnson</t>
  </si>
  <si>
    <t>La'Mical Perine</t>
  </si>
  <si>
    <t>Johnnie Dixon</t>
  </si>
  <si>
    <t>James Morgan</t>
  </si>
  <si>
    <t>Jason Moore Jr.</t>
  </si>
  <si>
    <t>Greg Dortch</t>
  </si>
  <si>
    <t>Brycen Hopkins</t>
  </si>
  <si>
    <t>Week 9</t>
  </si>
  <si>
    <t>Malik Turner</t>
  </si>
  <si>
    <t>Adrian Peterson</t>
  </si>
  <si>
    <t>Kene Nwangwu</t>
  </si>
  <si>
    <t>D'Onta Foreman</t>
  </si>
  <si>
    <t>Kirk Merritt</t>
  </si>
  <si>
    <t>C.J. Beathard</t>
  </si>
  <si>
    <t>Kevin Rader</t>
  </si>
  <si>
    <t>Tyree Jackson</t>
  </si>
  <si>
    <t>Sewo Olonilua</t>
  </si>
  <si>
    <t>Jakeem Grant Sr.</t>
  </si>
  <si>
    <t>Cody Thompson</t>
  </si>
  <si>
    <t>Damion Willis</t>
  </si>
  <si>
    <t>River Cracraft</t>
  </si>
  <si>
    <t>Rashard Davis</t>
  </si>
  <si>
    <t>De'Quan Hampton</t>
  </si>
  <si>
    <t>Fred Brown</t>
  </si>
  <si>
    <t>Mason Rudolph</t>
  </si>
  <si>
    <t>Bug Howard</t>
  </si>
  <si>
    <t>Michael Walker</t>
  </si>
  <si>
    <t>Carson Meier</t>
  </si>
  <si>
    <t>Caleb Wilson</t>
  </si>
  <si>
    <t>Olabisi Johnson</t>
  </si>
  <si>
    <t>Terry Godwin</t>
  </si>
  <si>
    <t>John Ursua</t>
  </si>
  <si>
    <t>Alize Mack</t>
  </si>
  <si>
    <t>Isaac Nauta</t>
  </si>
  <si>
    <t>Kerrith Whyte Jr.</t>
  </si>
  <si>
    <t>Mike Weber</t>
  </si>
  <si>
    <t>Kelvin Harmon</t>
  </si>
  <si>
    <t>Trace McSorley</t>
  </si>
  <si>
    <t>Dexter Williams</t>
  </si>
  <si>
    <t>Travis Fulgham</t>
  </si>
  <si>
    <t>KeeSean Johnson</t>
  </si>
  <si>
    <t>Darwin Thompson</t>
  </si>
  <si>
    <t>Alex Bachman</t>
  </si>
  <si>
    <t>Dax Raymond</t>
  </si>
  <si>
    <t>Ian Bunting</t>
  </si>
  <si>
    <t>Eric Dungey</t>
  </si>
  <si>
    <t>Andrew Beck</t>
  </si>
  <si>
    <t>Brett Rypien</t>
  </si>
  <si>
    <t>Kendall Blanton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</si>
</sst>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0" xfId="0" applyNumberFormat="1"/>
    <xf numFmtId="9" fontId="0" fillId="0" borderId="0" xfId="0" applyNumberFormat="1"/>
    <xf numFmtId="44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yans/Documents/BrennanSta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derboard"/>
      <sheetName val="Draft"/>
      <sheetName val="Pivot"/>
      <sheetName val="Weekly"/>
      <sheetName val="Summary"/>
      <sheetName val="% Start"/>
      <sheetName val="Points"/>
      <sheetName val="Pick Log"/>
      <sheetName val="Positional Averages"/>
      <sheetName val="Positional Average Data"/>
      <sheetName val="Team Summary"/>
      <sheetName val="Sheet14"/>
      <sheetName val="% Start Modified"/>
      <sheetName val="Tables"/>
      <sheetName val="Sheet30"/>
      <sheetName val="Sheet31"/>
      <sheetName val="Sheet32"/>
      <sheetName val="Sheet27"/>
      <sheetName val="Sheet28"/>
      <sheetName val="Sheet29"/>
      <sheetName val="Sheet23"/>
      <sheetName val="Sheet24"/>
      <sheetName val="Sheet25"/>
      <sheetName val="Sheet21"/>
      <sheetName val="Sheet19"/>
      <sheetName val="Sheet17"/>
      <sheetName val="Sheet15"/>
      <sheetName val="Sheet18"/>
      <sheetName val="Sheet16"/>
      <sheetName val="Sheet1"/>
      <sheetName val="Sheet7"/>
      <sheetName val="Sheet10"/>
      <sheetName val="Sheet11"/>
      <sheetName val="Sheet6"/>
      <sheetName val="Sheet12"/>
      <sheetName val="Sheet13"/>
      <sheetName val="datadump1"/>
      <sheetName val="datadump2"/>
      <sheetName val="datadump3"/>
      <sheetName val="Sheet5"/>
      <sheetName val="Sheet4"/>
      <sheetName val="Sheet9"/>
      <sheetName val="Sheet8"/>
      <sheetName val="Sheet2"/>
      <sheetName val="Sheet3"/>
      <sheetName val="datadump5"/>
      <sheetName val="datadump4"/>
    </sheetNames>
    <sheetDataSet>
      <sheetData sheetId="0"/>
      <sheetData sheetId="1"/>
      <sheetData sheetId="2"/>
      <sheetData sheetId="3"/>
      <sheetData sheetId="4">
        <row r="2">
          <cell r="A2" t="str">
            <v>Name</v>
          </cell>
          <cell r="B2" t="str">
            <v>Pos</v>
          </cell>
          <cell r="C2" t="str">
            <v>Week</v>
          </cell>
        </row>
        <row r="3">
          <cell r="A3" t="str">
            <v>Kyler Murray</v>
          </cell>
          <cell r="B3" t="str">
            <v>QB</v>
          </cell>
          <cell r="C3" t="str">
            <v>Week 1</v>
          </cell>
        </row>
        <row r="4">
          <cell r="A4" t="str">
            <v>Patrick Mahomes</v>
          </cell>
          <cell r="B4" t="str">
            <v>QB</v>
          </cell>
          <cell r="C4" t="str">
            <v>Week 1</v>
          </cell>
        </row>
        <row r="5">
          <cell r="A5" t="str">
            <v>Amari Cooper</v>
          </cell>
          <cell r="B5" t="str">
            <v>WR</v>
          </cell>
          <cell r="C5" t="str">
            <v>Week 1</v>
          </cell>
        </row>
        <row r="6">
          <cell r="A6" t="str">
            <v>Tyreek Hill</v>
          </cell>
          <cell r="B6" t="str">
            <v>WR</v>
          </cell>
          <cell r="C6" t="str">
            <v>Week 1</v>
          </cell>
        </row>
        <row r="7">
          <cell r="A7" t="str">
            <v>Jared Goff</v>
          </cell>
          <cell r="B7" t="str">
            <v>QB</v>
          </cell>
          <cell r="C7" t="str">
            <v>Week 1</v>
          </cell>
        </row>
        <row r="8">
          <cell r="A8" t="str">
            <v>Jameis Winston</v>
          </cell>
          <cell r="B8" t="str">
            <v>QB</v>
          </cell>
          <cell r="C8" t="str">
            <v>Week 1</v>
          </cell>
        </row>
        <row r="9">
          <cell r="A9" t="str">
            <v>Tom Brady</v>
          </cell>
          <cell r="B9" t="str">
            <v>QB</v>
          </cell>
          <cell r="C9" t="str">
            <v>Week 1</v>
          </cell>
        </row>
        <row r="10">
          <cell r="A10" t="str">
            <v>Jalen Hurts</v>
          </cell>
          <cell r="B10" t="str">
            <v>QB</v>
          </cell>
          <cell r="C10" t="str">
            <v>Week 1</v>
          </cell>
        </row>
        <row r="11">
          <cell r="A11" t="str">
            <v>Dak Prescott</v>
          </cell>
          <cell r="B11" t="str">
            <v>QB</v>
          </cell>
          <cell r="C11" t="str">
            <v>Week 1</v>
          </cell>
        </row>
        <row r="12">
          <cell r="A12" t="str">
            <v>Deebo Samuel</v>
          </cell>
          <cell r="B12" t="str">
            <v>WR</v>
          </cell>
          <cell r="C12" t="str">
            <v>Week 1</v>
          </cell>
        </row>
        <row r="13">
          <cell r="A13" t="str">
            <v>Russell Wilson</v>
          </cell>
          <cell r="B13" t="str">
            <v>QB</v>
          </cell>
          <cell r="C13" t="str">
            <v>Week 1</v>
          </cell>
        </row>
        <row r="14">
          <cell r="A14" t="str">
            <v>Adam Thielen</v>
          </cell>
          <cell r="B14" t="str">
            <v>WR</v>
          </cell>
          <cell r="C14" t="str">
            <v>Week 1</v>
          </cell>
        </row>
        <row r="15">
          <cell r="A15" t="str">
            <v>Rob Gronkowski</v>
          </cell>
          <cell r="B15" t="str">
            <v>TE</v>
          </cell>
          <cell r="C15" t="str">
            <v>Week 1</v>
          </cell>
        </row>
        <row r="16">
          <cell r="A16" t="str">
            <v>Matthew Stafford</v>
          </cell>
          <cell r="B16" t="str">
            <v>QB</v>
          </cell>
          <cell r="C16" t="str">
            <v>Week 1</v>
          </cell>
        </row>
        <row r="17">
          <cell r="A17" t="str">
            <v>Corey Davis</v>
          </cell>
          <cell r="B17" t="str">
            <v>WR</v>
          </cell>
          <cell r="C17" t="str">
            <v>Week 1</v>
          </cell>
        </row>
        <row r="18">
          <cell r="A18" t="str">
            <v>Tyler Lockett</v>
          </cell>
          <cell r="B18" t="str">
            <v>WR</v>
          </cell>
          <cell r="C18" t="str">
            <v>Week 1</v>
          </cell>
        </row>
        <row r="19">
          <cell r="A19" t="str">
            <v>Tyrod Taylor</v>
          </cell>
          <cell r="B19" t="str">
            <v>QB</v>
          </cell>
          <cell r="C19" t="str">
            <v>Week 1</v>
          </cell>
        </row>
        <row r="20">
          <cell r="A20" t="str">
            <v>DeAndre Hopkins</v>
          </cell>
          <cell r="B20" t="str">
            <v>WR</v>
          </cell>
          <cell r="C20" t="str">
            <v>Week 1</v>
          </cell>
        </row>
        <row r="21">
          <cell r="A21" t="str">
            <v>Christian McCaffrey</v>
          </cell>
          <cell r="B21" t="str">
            <v>RB</v>
          </cell>
          <cell r="C21" t="str">
            <v>Week 1</v>
          </cell>
        </row>
        <row r="22">
          <cell r="A22" t="str">
            <v>Joe Mixon</v>
          </cell>
          <cell r="B22" t="str">
            <v>RB</v>
          </cell>
          <cell r="C22" t="str">
            <v>Week 1</v>
          </cell>
        </row>
        <row r="23">
          <cell r="A23" t="str">
            <v>Travis Kelce</v>
          </cell>
          <cell r="B23" t="str">
            <v>TE</v>
          </cell>
          <cell r="C23" t="str">
            <v>Week 1</v>
          </cell>
        </row>
        <row r="24">
          <cell r="A24" t="str">
            <v>Trevor Lawrence</v>
          </cell>
          <cell r="B24" t="str">
            <v>QB</v>
          </cell>
          <cell r="C24" t="str">
            <v>Week 1</v>
          </cell>
        </row>
        <row r="25">
          <cell r="A25" t="str">
            <v>Kirk Cousins</v>
          </cell>
          <cell r="B25" t="str">
            <v>QB</v>
          </cell>
          <cell r="C25" t="str">
            <v>Week 1</v>
          </cell>
        </row>
        <row r="26">
          <cell r="A26" t="str">
            <v>Christian Kirk</v>
          </cell>
          <cell r="B26" t="str">
            <v>WR</v>
          </cell>
          <cell r="C26" t="str">
            <v>Week 1</v>
          </cell>
        </row>
        <row r="27">
          <cell r="A27" t="str">
            <v>Daniel Jones</v>
          </cell>
          <cell r="B27" t="str">
            <v>QB</v>
          </cell>
          <cell r="C27" t="str">
            <v>Week 1</v>
          </cell>
        </row>
        <row r="28">
          <cell r="A28" t="str">
            <v>Antonio Brown</v>
          </cell>
          <cell r="B28" t="str">
            <v>WR</v>
          </cell>
          <cell r="C28" t="str">
            <v>Week 1</v>
          </cell>
        </row>
        <row r="29">
          <cell r="A29" t="str">
            <v>Nick Chubb</v>
          </cell>
          <cell r="B29" t="str">
            <v>RB</v>
          </cell>
          <cell r="C29" t="str">
            <v>Week 1</v>
          </cell>
        </row>
        <row r="30">
          <cell r="A30" t="str">
            <v>Jamaal Williams</v>
          </cell>
          <cell r="B30" t="str">
            <v>RB</v>
          </cell>
          <cell r="C30" t="str">
            <v>Week 1</v>
          </cell>
        </row>
        <row r="31">
          <cell r="A31" t="str">
            <v>Sterling Shepard</v>
          </cell>
          <cell r="B31" t="str">
            <v>WR</v>
          </cell>
          <cell r="C31" t="str">
            <v>Week 1</v>
          </cell>
        </row>
        <row r="32">
          <cell r="A32" t="str">
            <v>Teddy Bridgewater</v>
          </cell>
          <cell r="B32" t="str">
            <v>QB</v>
          </cell>
          <cell r="C32" t="str">
            <v>Week 1</v>
          </cell>
        </row>
        <row r="33">
          <cell r="A33" t="str">
            <v>D'Andre Swift</v>
          </cell>
          <cell r="B33" t="str">
            <v>RB</v>
          </cell>
          <cell r="C33" t="str">
            <v>Week 1</v>
          </cell>
        </row>
        <row r="34">
          <cell r="A34" t="str">
            <v>Cooper Kupp</v>
          </cell>
          <cell r="B34" t="str">
            <v>WR</v>
          </cell>
          <cell r="C34" t="str">
            <v>Week 1</v>
          </cell>
        </row>
        <row r="35">
          <cell r="A35" t="str">
            <v>CeeDee Lamb</v>
          </cell>
          <cell r="B35" t="str">
            <v>WR</v>
          </cell>
          <cell r="C35" t="str">
            <v>Week 1</v>
          </cell>
        </row>
        <row r="36">
          <cell r="A36" t="str">
            <v>T.J. Hockenson</v>
          </cell>
          <cell r="B36" t="str">
            <v>TE</v>
          </cell>
          <cell r="C36" t="str">
            <v>Week 1</v>
          </cell>
        </row>
        <row r="37">
          <cell r="A37" t="str">
            <v>Melvin Gordon III</v>
          </cell>
          <cell r="B37" t="str">
            <v>RB</v>
          </cell>
          <cell r="C37" t="str">
            <v>Week 1</v>
          </cell>
        </row>
        <row r="38">
          <cell r="A38" t="str">
            <v>Zach Wilson</v>
          </cell>
          <cell r="B38" t="str">
            <v>QB</v>
          </cell>
          <cell r="C38" t="str">
            <v>Week 1</v>
          </cell>
        </row>
        <row r="39">
          <cell r="A39" t="str">
            <v>Sam Darnold</v>
          </cell>
          <cell r="B39" t="str">
            <v>QB</v>
          </cell>
          <cell r="C39" t="str">
            <v>Week 1</v>
          </cell>
        </row>
        <row r="40">
          <cell r="A40" t="str">
            <v>Chris Godwin</v>
          </cell>
          <cell r="B40" t="str">
            <v>WR</v>
          </cell>
          <cell r="C40" t="str">
            <v>Week 1</v>
          </cell>
        </row>
        <row r="41">
          <cell r="A41" t="str">
            <v>Joe Burrow</v>
          </cell>
          <cell r="B41" t="str">
            <v>QB</v>
          </cell>
          <cell r="C41" t="str">
            <v>Week 1</v>
          </cell>
        </row>
        <row r="42">
          <cell r="A42" t="str">
            <v>Ja'Marr Chase</v>
          </cell>
          <cell r="B42" t="str">
            <v>WR</v>
          </cell>
          <cell r="C42" t="str">
            <v>Week 1</v>
          </cell>
        </row>
        <row r="43">
          <cell r="A43" t="str">
            <v>David Montgomery</v>
          </cell>
          <cell r="B43" t="str">
            <v>RB</v>
          </cell>
          <cell r="C43" t="str">
            <v>Week 1</v>
          </cell>
        </row>
        <row r="44">
          <cell r="A44" t="str">
            <v>Zach Pascal</v>
          </cell>
          <cell r="B44" t="str">
            <v>WR</v>
          </cell>
          <cell r="C44" t="str">
            <v>Week 1</v>
          </cell>
        </row>
        <row r="45">
          <cell r="A45" t="str">
            <v>Carson Wentz</v>
          </cell>
          <cell r="B45" t="str">
            <v>QB</v>
          </cell>
          <cell r="C45" t="str">
            <v>Week 1</v>
          </cell>
        </row>
        <row r="46">
          <cell r="A46" t="str">
            <v>Mike Williams</v>
          </cell>
          <cell r="B46" t="str">
            <v>WR</v>
          </cell>
          <cell r="C46" t="str">
            <v>Week 1</v>
          </cell>
        </row>
        <row r="47">
          <cell r="A47" t="str">
            <v>Dalvin Cook</v>
          </cell>
          <cell r="B47" t="str">
            <v>RB</v>
          </cell>
          <cell r="C47" t="str">
            <v>Week 1</v>
          </cell>
        </row>
        <row r="48">
          <cell r="A48" t="str">
            <v>Josh Allen</v>
          </cell>
          <cell r="B48" t="str">
            <v>QB</v>
          </cell>
          <cell r="C48" t="str">
            <v>Week 1</v>
          </cell>
        </row>
        <row r="49">
          <cell r="A49" t="str">
            <v>Tua Tagovailoa</v>
          </cell>
          <cell r="B49" t="str">
            <v>QB</v>
          </cell>
          <cell r="C49" t="str">
            <v>Week 1</v>
          </cell>
        </row>
        <row r="50">
          <cell r="A50" t="str">
            <v>Jarvis Landry</v>
          </cell>
          <cell r="B50" t="str">
            <v>WR</v>
          </cell>
          <cell r="C50" t="str">
            <v>Week 1</v>
          </cell>
        </row>
        <row r="51">
          <cell r="A51" t="str">
            <v>Alvin Kamara</v>
          </cell>
          <cell r="B51" t="str">
            <v>RB</v>
          </cell>
          <cell r="C51" t="str">
            <v>Week 1</v>
          </cell>
        </row>
        <row r="52">
          <cell r="A52" t="str">
            <v>Eli Mitchell</v>
          </cell>
          <cell r="B52" t="str">
            <v>RB</v>
          </cell>
          <cell r="C52" t="str">
            <v>Week 1</v>
          </cell>
        </row>
        <row r="53">
          <cell r="A53" t="str">
            <v>Marvin Jones Jr.</v>
          </cell>
          <cell r="B53" t="str">
            <v>WR</v>
          </cell>
          <cell r="C53" t="str">
            <v>Week 1</v>
          </cell>
        </row>
        <row r="54">
          <cell r="A54" t="str">
            <v>DeVonta Smith</v>
          </cell>
          <cell r="B54" t="str">
            <v>WR</v>
          </cell>
          <cell r="C54" t="str">
            <v>Week 1</v>
          </cell>
        </row>
        <row r="55">
          <cell r="A55" t="str">
            <v>DJ Chark Jr.</v>
          </cell>
          <cell r="B55" t="str">
            <v>WR</v>
          </cell>
          <cell r="C55" t="str">
            <v>Week 1</v>
          </cell>
        </row>
        <row r="56">
          <cell r="A56" t="str">
            <v>Brandin Cooks</v>
          </cell>
          <cell r="B56" t="str">
            <v>WR</v>
          </cell>
          <cell r="C56" t="str">
            <v>Week 1</v>
          </cell>
        </row>
        <row r="57">
          <cell r="A57" t="str">
            <v>Nelson Agholor</v>
          </cell>
          <cell r="B57" t="str">
            <v>WR</v>
          </cell>
          <cell r="C57" t="str">
            <v>Week 1</v>
          </cell>
        </row>
        <row r="58">
          <cell r="A58" t="str">
            <v>Juwan Johnson</v>
          </cell>
          <cell r="B58" t="str">
            <v>WR,TE</v>
          </cell>
          <cell r="C58" t="str">
            <v>Week 1</v>
          </cell>
        </row>
        <row r="59">
          <cell r="A59" t="str">
            <v>Kareem Hunt</v>
          </cell>
          <cell r="B59" t="str">
            <v>RB</v>
          </cell>
          <cell r="C59" t="str">
            <v>Week 1</v>
          </cell>
        </row>
        <row r="60">
          <cell r="A60" t="str">
            <v>Miles Sanders</v>
          </cell>
          <cell r="B60" t="str">
            <v>RB</v>
          </cell>
          <cell r="C60" t="str">
            <v>Week 1</v>
          </cell>
        </row>
        <row r="61">
          <cell r="A61" t="str">
            <v>Ryan Tannehill</v>
          </cell>
          <cell r="B61" t="str">
            <v>QB</v>
          </cell>
          <cell r="C61" t="str">
            <v>Week 1</v>
          </cell>
        </row>
        <row r="62">
          <cell r="A62" t="str">
            <v>Darrell Henderson Jr.</v>
          </cell>
          <cell r="B62" t="str">
            <v>RB</v>
          </cell>
          <cell r="C62" t="str">
            <v>Week 1</v>
          </cell>
        </row>
        <row r="63">
          <cell r="A63" t="str">
            <v>Mac Jones</v>
          </cell>
          <cell r="B63" t="str">
            <v>QB</v>
          </cell>
          <cell r="C63" t="str">
            <v>Week 1</v>
          </cell>
        </row>
        <row r="64">
          <cell r="A64" t="str">
            <v>Van Jefferson Jr.</v>
          </cell>
          <cell r="B64" t="str">
            <v>WR</v>
          </cell>
          <cell r="C64" t="str">
            <v>Week 1</v>
          </cell>
        </row>
        <row r="65">
          <cell r="A65" t="str">
            <v>Jimmy Garoppolo</v>
          </cell>
          <cell r="B65" t="str">
            <v>QB</v>
          </cell>
          <cell r="C65" t="str">
            <v>Week 1</v>
          </cell>
        </row>
        <row r="66">
          <cell r="A66" t="str">
            <v>Jonathan Taylor</v>
          </cell>
          <cell r="B66" t="str">
            <v>RB</v>
          </cell>
          <cell r="C66" t="str">
            <v>Week 1</v>
          </cell>
        </row>
        <row r="67">
          <cell r="A67" t="str">
            <v>Keenan Allen</v>
          </cell>
          <cell r="B67" t="str">
            <v>WR</v>
          </cell>
          <cell r="C67" t="str">
            <v>Week 1</v>
          </cell>
        </row>
        <row r="68">
          <cell r="A68" t="str">
            <v>Mark Ingram II</v>
          </cell>
          <cell r="B68" t="str">
            <v>RB</v>
          </cell>
          <cell r="C68" t="str">
            <v>Week 1</v>
          </cell>
        </row>
        <row r="69">
          <cell r="A69" t="str">
            <v>Justin Herbert</v>
          </cell>
          <cell r="B69" t="str">
            <v>QB</v>
          </cell>
          <cell r="C69" t="str">
            <v>Week 1</v>
          </cell>
        </row>
        <row r="70">
          <cell r="A70" t="str">
            <v>Deonte Harris</v>
          </cell>
          <cell r="B70" t="str">
            <v>WR</v>
          </cell>
          <cell r="C70" t="str">
            <v>Week 1</v>
          </cell>
        </row>
        <row r="71">
          <cell r="A71" t="str">
            <v>Jaylen Waddle</v>
          </cell>
          <cell r="B71" t="str">
            <v>WR</v>
          </cell>
          <cell r="C71" t="str">
            <v>Week 1</v>
          </cell>
        </row>
        <row r="72">
          <cell r="A72" t="str">
            <v>DK Metcalf</v>
          </cell>
          <cell r="B72" t="str">
            <v>WR</v>
          </cell>
          <cell r="C72" t="str">
            <v>Week 1</v>
          </cell>
        </row>
        <row r="73">
          <cell r="A73" t="str">
            <v>Jalen Reagor</v>
          </cell>
          <cell r="B73" t="str">
            <v>WR</v>
          </cell>
          <cell r="C73" t="str">
            <v>Week 1</v>
          </cell>
        </row>
        <row r="74">
          <cell r="A74" t="str">
            <v>Tee Higgins</v>
          </cell>
          <cell r="B74" t="str">
            <v>WR</v>
          </cell>
          <cell r="C74" t="str">
            <v>Week 1</v>
          </cell>
        </row>
        <row r="75">
          <cell r="A75" t="str">
            <v>Baker Mayfield</v>
          </cell>
          <cell r="B75" t="str">
            <v>QB</v>
          </cell>
          <cell r="C75" t="str">
            <v>Week 1</v>
          </cell>
        </row>
        <row r="76">
          <cell r="A76" t="str">
            <v>A.J. Brown</v>
          </cell>
          <cell r="B76" t="str">
            <v>WR</v>
          </cell>
          <cell r="C76" t="str">
            <v>Week 1</v>
          </cell>
        </row>
        <row r="77">
          <cell r="A77" t="str">
            <v>Chase Edmonds</v>
          </cell>
          <cell r="B77" t="str">
            <v>RB</v>
          </cell>
          <cell r="C77" t="str">
            <v>Week 1</v>
          </cell>
        </row>
        <row r="78">
          <cell r="A78" t="str">
            <v>DJ Moore</v>
          </cell>
          <cell r="B78" t="str">
            <v>WR</v>
          </cell>
          <cell r="C78" t="str">
            <v>Week 1</v>
          </cell>
        </row>
        <row r="79">
          <cell r="A79" t="str">
            <v>Dallas Goedert</v>
          </cell>
          <cell r="B79" t="str">
            <v>TE</v>
          </cell>
          <cell r="C79" t="str">
            <v>Week 1</v>
          </cell>
        </row>
        <row r="80">
          <cell r="A80" t="str">
            <v>Robby Anderson</v>
          </cell>
          <cell r="B80" t="str">
            <v>WR</v>
          </cell>
          <cell r="C80" t="str">
            <v>Week 1</v>
          </cell>
        </row>
        <row r="81">
          <cell r="A81" t="str">
            <v>Diontae Johnson</v>
          </cell>
          <cell r="B81" t="str">
            <v>WR</v>
          </cell>
          <cell r="C81" t="str">
            <v>Week 1</v>
          </cell>
        </row>
        <row r="82">
          <cell r="A82" t="str">
            <v>Ben Roethlisberger</v>
          </cell>
          <cell r="B82" t="str">
            <v>QB</v>
          </cell>
          <cell r="C82" t="str">
            <v>Week 1</v>
          </cell>
        </row>
        <row r="83">
          <cell r="A83" t="str">
            <v>Danny Amendola</v>
          </cell>
          <cell r="B83" t="str">
            <v>WR</v>
          </cell>
          <cell r="C83" t="str">
            <v>Week 1</v>
          </cell>
        </row>
        <row r="84">
          <cell r="A84" t="str">
            <v>Tim Patrick</v>
          </cell>
          <cell r="B84" t="str">
            <v>WR</v>
          </cell>
          <cell r="C84" t="str">
            <v>Week 1</v>
          </cell>
        </row>
        <row r="85">
          <cell r="A85" t="str">
            <v>Austin Ekeler</v>
          </cell>
          <cell r="B85" t="str">
            <v>RB</v>
          </cell>
          <cell r="C85" t="str">
            <v>Week 1</v>
          </cell>
        </row>
        <row r="86">
          <cell r="A86" t="str">
            <v>Stefon Diggs</v>
          </cell>
          <cell r="B86" t="str">
            <v>WR</v>
          </cell>
          <cell r="C86" t="str">
            <v>Week 1</v>
          </cell>
        </row>
        <row r="87">
          <cell r="A87" t="str">
            <v>Kenneth Gainwell</v>
          </cell>
          <cell r="B87" t="str">
            <v>RB</v>
          </cell>
          <cell r="C87" t="str">
            <v>Week 1</v>
          </cell>
        </row>
        <row r="88">
          <cell r="A88" t="str">
            <v>Nyheim Hines</v>
          </cell>
          <cell r="B88" t="str">
            <v>RB</v>
          </cell>
          <cell r="C88" t="str">
            <v>Week 1</v>
          </cell>
        </row>
        <row r="89">
          <cell r="A89" t="str">
            <v>Chris Carson</v>
          </cell>
          <cell r="B89" t="str">
            <v>RB</v>
          </cell>
          <cell r="C89" t="str">
            <v>Week 1</v>
          </cell>
        </row>
        <row r="90">
          <cell r="A90" t="str">
            <v>K.J. Osborn</v>
          </cell>
          <cell r="B90" t="str">
            <v>WR</v>
          </cell>
          <cell r="C90" t="str">
            <v>Week 1</v>
          </cell>
        </row>
        <row r="91">
          <cell r="A91" t="str">
            <v>Gabriel Davis</v>
          </cell>
          <cell r="B91" t="str">
            <v>WR</v>
          </cell>
          <cell r="C91" t="str">
            <v>Week 1</v>
          </cell>
        </row>
        <row r="92">
          <cell r="A92" t="str">
            <v>Robert Woods</v>
          </cell>
          <cell r="B92" t="str">
            <v>WR</v>
          </cell>
          <cell r="C92" t="str">
            <v>Week 1</v>
          </cell>
        </row>
        <row r="93">
          <cell r="A93" t="str">
            <v>Damien Harris</v>
          </cell>
          <cell r="B93" t="str">
            <v>RB</v>
          </cell>
          <cell r="C93" t="str">
            <v>Week 1</v>
          </cell>
        </row>
        <row r="94">
          <cell r="A94" t="str">
            <v>Taylor Heinicke</v>
          </cell>
          <cell r="B94" t="str">
            <v>QB</v>
          </cell>
          <cell r="C94" t="str">
            <v>Week 1</v>
          </cell>
        </row>
        <row r="95">
          <cell r="A95" t="str">
            <v>Logan Thomas</v>
          </cell>
          <cell r="B95" t="str">
            <v>TE</v>
          </cell>
          <cell r="C95" t="str">
            <v>Week 1</v>
          </cell>
        </row>
        <row r="96">
          <cell r="A96" t="str">
            <v>Antonio Gibson</v>
          </cell>
          <cell r="B96" t="str">
            <v>RB</v>
          </cell>
          <cell r="C96" t="str">
            <v>Week 1</v>
          </cell>
        </row>
        <row r="97">
          <cell r="A97" t="str">
            <v>David Johnson</v>
          </cell>
          <cell r="B97" t="str">
            <v>RB</v>
          </cell>
          <cell r="C97" t="str">
            <v>Week 1</v>
          </cell>
        </row>
        <row r="98">
          <cell r="A98" t="str">
            <v>Jerry Jeudy</v>
          </cell>
          <cell r="B98" t="str">
            <v>WR</v>
          </cell>
          <cell r="C98" t="str">
            <v>Week 1</v>
          </cell>
        </row>
        <row r="99">
          <cell r="A99" t="str">
            <v>Myles Gaskin</v>
          </cell>
          <cell r="B99" t="str">
            <v>RB</v>
          </cell>
          <cell r="C99" t="str">
            <v>Week 1</v>
          </cell>
        </row>
        <row r="100">
          <cell r="A100" t="str">
            <v>DeVante Parker</v>
          </cell>
          <cell r="B100" t="str">
            <v>WR</v>
          </cell>
          <cell r="C100" t="str">
            <v>Week 1</v>
          </cell>
        </row>
        <row r="101">
          <cell r="A101" t="str">
            <v>Anthony Schwartz</v>
          </cell>
          <cell r="B101" t="str">
            <v>WR</v>
          </cell>
          <cell r="C101" t="str">
            <v>Week 1</v>
          </cell>
        </row>
        <row r="102">
          <cell r="A102" t="str">
            <v>Cole Beasley</v>
          </cell>
          <cell r="B102" t="str">
            <v>WR</v>
          </cell>
          <cell r="C102" t="str">
            <v>Week 1</v>
          </cell>
        </row>
        <row r="103">
          <cell r="A103" t="str">
            <v>Justin Jefferson</v>
          </cell>
          <cell r="B103" t="str">
            <v>WR</v>
          </cell>
          <cell r="C103" t="str">
            <v>Week 1</v>
          </cell>
        </row>
        <row r="104">
          <cell r="A104" t="str">
            <v>Devin Singletary</v>
          </cell>
          <cell r="B104" t="str">
            <v>RB</v>
          </cell>
          <cell r="C104" t="str">
            <v>Week 1</v>
          </cell>
        </row>
        <row r="105">
          <cell r="A105" t="str">
            <v>Laviska Shenault Jr.</v>
          </cell>
          <cell r="B105" t="str">
            <v>WR</v>
          </cell>
          <cell r="C105" t="str">
            <v>Week 1</v>
          </cell>
        </row>
        <row r="106">
          <cell r="A106" t="str">
            <v>Tyler Higbee</v>
          </cell>
          <cell r="B106" t="str">
            <v>TE</v>
          </cell>
          <cell r="C106" t="str">
            <v>Week 1</v>
          </cell>
        </row>
        <row r="107">
          <cell r="A107" t="str">
            <v>Trent Sherfield</v>
          </cell>
          <cell r="B107" t="str">
            <v>WR</v>
          </cell>
          <cell r="C107" t="str">
            <v>Week 1</v>
          </cell>
        </row>
        <row r="108">
          <cell r="A108" t="str">
            <v>Noah Fant</v>
          </cell>
          <cell r="B108" t="str">
            <v>TE</v>
          </cell>
          <cell r="C108" t="str">
            <v>Week 1</v>
          </cell>
        </row>
        <row r="109">
          <cell r="A109" t="str">
            <v>Derrick Henry</v>
          </cell>
          <cell r="B109" t="str">
            <v>RB</v>
          </cell>
          <cell r="C109" t="str">
            <v>Week 1</v>
          </cell>
        </row>
        <row r="110">
          <cell r="A110" t="str">
            <v>James White</v>
          </cell>
          <cell r="B110" t="str">
            <v>RB</v>
          </cell>
          <cell r="C110" t="str">
            <v>Week 1</v>
          </cell>
        </row>
        <row r="111">
          <cell r="A111" t="str">
            <v>David Njoku</v>
          </cell>
          <cell r="B111" t="str">
            <v>TE</v>
          </cell>
          <cell r="C111" t="str">
            <v>Week 1</v>
          </cell>
        </row>
        <row r="112">
          <cell r="A112" t="str">
            <v>Gerald Everett</v>
          </cell>
          <cell r="B112" t="str">
            <v>TE</v>
          </cell>
          <cell r="C112" t="str">
            <v>Week 1</v>
          </cell>
        </row>
        <row r="113">
          <cell r="A113" t="str">
            <v>Rondale Moore</v>
          </cell>
          <cell r="B113" t="str">
            <v>WR</v>
          </cell>
          <cell r="C113" t="str">
            <v>Week 1</v>
          </cell>
        </row>
        <row r="114">
          <cell r="A114" t="str">
            <v>Pharaoh Brown</v>
          </cell>
          <cell r="B114" t="str">
            <v>TE</v>
          </cell>
          <cell r="C114" t="str">
            <v>Week 1</v>
          </cell>
        </row>
        <row r="115">
          <cell r="A115" t="str">
            <v>Mike Davis</v>
          </cell>
          <cell r="B115" t="str">
            <v>RB</v>
          </cell>
          <cell r="C115" t="str">
            <v>Week 1</v>
          </cell>
        </row>
        <row r="116">
          <cell r="A116" t="str">
            <v>Quintez Cephus</v>
          </cell>
          <cell r="B116" t="str">
            <v>WR</v>
          </cell>
          <cell r="C116" t="str">
            <v>Week 1</v>
          </cell>
        </row>
        <row r="117">
          <cell r="A117" t="str">
            <v>Clyde Edwards-Helaire</v>
          </cell>
          <cell r="B117" t="str">
            <v>RB</v>
          </cell>
          <cell r="C117" t="str">
            <v>Week 1</v>
          </cell>
        </row>
        <row r="118">
          <cell r="A118" t="str">
            <v>Chris Manhertz</v>
          </cell>
          <cell r="B118" t="str">
            <v>TE</v>
          </cell>
          <cell r="C118" t="str">
            <v>Week 1</v>
          </cell>
        </row>
        <row r="119">
          <cell r="A119" t="str">
            <v>Chase Claypool</v>
          </cell>
          <cell r="B119" t="str">
            <v>WR</v>
          </cell>
          <cell r="C119" t="str">
            <v>Week 1</v>
          </cell>
        </row>
        <row r="120">
          <cell r="A120" t="str">
            <v>Phillip Lindsay</v>
          </cell>
          <cell r="B120" t="str">
            <v>RB</v>
          </cell>
          <cell r="C120" t="str">
            <v>Week 1</v>
          </cell>
        </row>
        <row r="121">
          <cell r="A121" t="str">
            <v>Leonard Fournette</v>
          </cell>
          <cell r="B121" t="str">
            <v>RB</v>
          </cell>
          <cell r="C121" t="str">
            <v>Week 1</v>
          </cell>
        </row>
        <row r="122">
          <cell r="A122" t="str">
            <v>Kenny Golladay</v>
          </cell>
          <cell r="B122" t="str">
            <v>WR</v>
          </cell>
          <cell r="C122" t="str">
            <v>Week 1</v>
          </cell>
        </row>
        <row r="123">
          <cell r="A123" t="str">
            <v>Jamycal Hasty</v>
          </cell>
          <cell r="B123" t="str">
            <v>RB</v>
          </cell>
          <cell r="C123" t="str">
            <v>Week 1</v>
          </cell>
        </row>
        <row r="124">
          <cell r="A124" t="str">
            <v>Chester Rogers</v>
          </cell>
          <cell r="B124" t="str">
            <v>WR</v>
          </cell>
          <cell r="C124" t="str">
            <v>Week 1</v>
          </cell>
        </row>
        <row r="125">
          <cell r="A125" t="str">
            <v>Terry McLaurin</v>
          </cell>
          <cell r="B125" t="str">
            <v>WR</v>
          </cell>
          <cell r="C125" t="str">
            <v>Week 1</v>
          </cell>
        </row>
        <row r="126">
          <cell r="A126" t="str">
            <v>Davante Adams</v>
          </cell>
          <cell r="B126" t="str">
            <v>WR</v>
          </cell>
          <cell r="C126" t="str">
            <v>Week 1</v>
          </cell>
        </row>
        <row r="127">
          <cell r="A127" t="str">
            <v>Jared Cook</v>
          </cell>
          <cell r="B127" t="str">
            <v>TE</v>
          </cell>
          <cell r="C127" t="str">
            <v>Week 1</v>
          </cell>
        </row>
        <row r="128">
          <cell r="A128" t="str">
            <v>Darius Slayton</v>
          </cell>
          <cell r="B128" t="str">
            <v>WR</v>
          </cell>
          <cell r="C128" t="str">
            <v>Week 1</v>
          </cell>
        </row>
        <row r="129">
          <cell r="A129" t="str">
            <v>George Kittle</v>
          </cell>
          <cell r="B129" t="str">
            <v>TE</v>
          </cell>
          <cell r="C129" t="str">
            <v>Week 1</v>
          </cell>
        </row>
        <row r="130">
          <cell r="A130" t="str">
            <v>James O'Shaughnessy</v>
          </cell>
          <cell r="B130" t="str">
            <v>TE</v>
          </cell>
          <cell r="C130" t="str">
            <v>Week 1</v>
          </cell>
        </row>
        <row r="131">
          <cell r="A131" t="str">
            <v>Cordarrelle Patterson</v>
          </cell>
          <cell r="B131" t="str">
            <v>WR,RB</v>
          </cell>
          <cell r="C131" t="str">
            <v>Week 1</v>
          </cell>
        </row>
        <row r="132">
          <cell r="A132" t="str">
            <v>Calvin Ridley</v>
          </cell>
          <cell r="B132" t="str">
            <v>WR</v>
          </cell>
          <cell r="C132" t="str">
            <v>Week 1</v>
          </cell>
        </row>
        <row r="133">
          <cell r="A133" t="str">
            <v>Braxton Berrios</v>
          </cell>
          <cell r="B133" t="str">
            <v>WR</v>
          </cell>
          <cell r="C133" t="str">
            <v>Week 1</v>
          </cell>
        </row>
        <row r="134">
          <cell r="A134" t="str">
            <v>Dalton Schultz</v>
          </cell>
          <cell r="B134" t="str">
            <v>TE</v>
          </cell>
          <cell r="C134" t="str">
            <v>Week 1</v>
          </cell>
        </row>
        <row r="135">
          <cell r="A135" t="str">
            <v>Chris Hogan</v>
          </cell>
          <cell r="B135" t="str">
            <v>WR</v>
          </cell>
          <cell r="C135" t="str">
            <v>Week 1</v>
          </cell>
        </row>
        <row r="136">
          <cell r="A136" t="str">
            <v>Jakobi Meyers</v>
          </cell>
          <cell r="B136" t="str">
            <v>WR</v>
          </cell>
          <cell r="C136" t="str">
            <v>Week 1</v>
          </cell>
        </row>
        <row r="137">
          <cell r="A137" t="str">
            <v>Kalif Raymond</v>
          </cell>
          <cell r="B137" t="str">
            <v>WR</v>
          </cell>
          <cell r="C137" t="str">
            <v>Week 1</v>
          </cell>
        </row>
        <row r="138">
          <cell r="A138" t="str">
            <v>Matt Ryan</v>
          </cell>
          <cell r="B138" t="str">
            <v>QB</v>
          </cell>
          <cell r="C138" t="str">
            <v>Week 1</v>
          </cell>
        </row>
        <row r="139">
          <cell r="A139" t="str">
            <v>Jonnu Smith</v>
          </cell>
          <cell r="B139" t="str">
            <v>TE</v>
          </cell>
          <cell r="C139" t="str">
            <v>Week 1</v>
          </cell>
        </row>
        <row r="140">
          <cell r="A140" t="str">
            <v>Emmanuel Sanders</v>
          </cell>
          <cell r="B140" t="str">
            <v>WR</v>
          </cell>
          <cell r="C140" t="str">
            <v>Week 1</v>
          </cell>
        </row>
        <row r="141">
          <cell r="A141" t="str">
            <v>JuJu Smith-Schuster</v>
          </cell>
          <cell r="B141" t="str">
            <v>WR</v>
          </cell>
          <cell r="C141" t="str">
            <v>Week 1</v>
          </cell>
        </row>
        <row r="142">
          <cell r="A142" t="str">
            <v>Albert Okwuegbunam</v>
          </cell>
          <cell r="B142" t="str">
            <v>TE</v>
          </cell>
          <cell r="C142" t="str">
            <v>Week 1</v>
          </cell>
        </row>
        <row r="143">
          <cell r="A143" t="str">
            <v>James Robinson</v>
          </cell>
          <cell r="B143" t="str">
            <v>RB</v>
          </cell>
          <cell r="C143" t="str">
            <v>Week 1</v>
          </cell>
        </row>
        <row r="144">
          <cell r="A144" t="str">
            <v>Carlos Hyde</v>
          </cell>
          <cell r="B144" t="str">
            <v>RB</v>
          </cell>
          <cell r="C144" t="str">
            <v>Week 1</v>
          </cell>
        </row>
        <row r="145">
          <cell r="A145" t="str">
            <v>Cole Kmet</v>
          </cell>
          <cell r="B145" t="str">
            <v>TE</v>
          </cell>
          <cell r="C145" t="str">
            <v>Week 1</v>
          </cell>
        </row>
        <row r="146">
          <cell r="A146" t="str">
            <v>Justin Fields</v>
          </cell>
          <cell r="B146" t="str">
            <v>QB</v>
          </cell>
          <cell r="C146" t="str">
            <v>Week 1</v>
          </cell>
        </row>
        <row r="147">
          <cell r="A147" t="str">
            <v>Allen Robinson II</v>
          </cell>
          <cell r="B147" t="str">
            <v>WR</v>
          </cell>
          <cell r="C147" t="str">
            <v>Week 1</v>
          </cell>
        </row>
        <row r="148">
          <cell r="A148" t="str">
            <v>Andy Dalton</v>
          </cell>
          <cell r="B148" t="str">
            <v>QB</v>
          </cell>
          <cell r="C148" t="str">
            <v>Week 1</v>
          </cell>
        </row>
        <row r="149">
          <cell r="A149" t="str">
            <v>Jalen Guyton</v>
          </cell>
          <cell r="B149" t="str">
            <v>WR</v>
          </cell>
          <cell r="C149" t="str">
            <v>Week 1</v>
          </cell>
        </row>
        <row r="150">
          <cell r="A150" t="str">
            <v>Marquise Goodwin</v>
          </cell>
          <cell r="B150" t="str">
            <v>WR</v>
          </cell>
          <cell r="C150" t="str">
            <v>Week 1</v>
          </cell>
        </row>
        <row r="151">
          <cell r="A151" t="str">
            <v>Tony Pollard</v>
          </cell>
          <cell r="B151" t="str">
            <v>RB</v>
          </cell>
          <cell r="C151" t="str">
            <v>Week 1</v>
          </cell>
        </row>
        <row r="152">
          <cell r="A152" t="str">
            <v>Dawson Knox</v>
          </cell>
          <cell r="B152" t="str">
            <v>TE</v>
          </cell>
          <cell r="C152" t="str">
            <v>Week 1</v>
          </cell>
        </row>
        <row r="153">
          <cell r="A153" t="str">
            <v>Tyler Conklin</v>
          </cell>
          <cell r="B153" t="str">
            <v>TE</v>
          </cell>
          <cell r="C153" t="str">
            <v>Week 1</v>
          </cell>
        </row>
        <row r="154">
          <cell r="A154" t="str">
            <v>Damien Williams</v>
          </cell>
          <cell r="B154" t="str">
            <v>RB</v>
          </cell>
          <cell r="C154" t="str">
            <v>Week 1</v>
          </cell>
        </row>
        <row r="155">
          <cell r="A155" t="str">
            <v>Tony Jones Jr.</v>
          </cell>
          <cell r="B155" t="str">
            <v>RB</v>
          </cell>
          <cell r="C155" t="str">
            <v>Week 1</v>
          </cell>
        </row>
        <row r="156">
          <cell r="A156" t="str">
            <v>Michael Gallup</v>
          </cell>
          <cell r="B156" t="str">
            <v>WR</v>
          </cell>
          <cell r="C156" t="str">
            <v>Week 1</v>
          </cell>
        </row>
        <row r="157">
          <cell r="A157" t="str">
            <v>KJ Hamler</v>
          </cell>
          <cell r="B157" t="str">
            <v>WR</v>
          </cell>
          <cell r="C157" t="str">
            <v>Week 1</v>
          </cell>
        </row>
        <row r="158">
          <cell r="A158" t="str">
            <v>Najee Harris</v>
          </cell>
          <cell r="B158" t="str">
            <v>RB</v>
          </cell>
          <cell r="C158" t="str">
            <v>Week 1</v>
          </cell>
        </row>
        <row r="159">
          <cell r="A159" t="str">
            <v>James Conner</v>
          </cell>
          <cell r="B159" t="str">
            <v>RB</v>
          </cell>
          <cell r="C159" t="str">
            <v>Week 1</v>
          </cell>
        </row>
        <row r="160">
          <cell r="A160" t="str">
            <v>Will Dissly</v>
          </cell>
          <cell r="B160" t="str">
            <v>TE</v>
          </cell>
          <cell r="C160" t="str">
            <v>Week 1</v>
          </cell>
        </row>
        <row r="161">
          <cell r="A161" t="str">
            <v>Darnell Mooney</v>
          </cell>
          <cell r="B161" t="str">
            <v>WR</v>
          </cell>
          <cell r="C161" t="str">
            <v>Week 1</v>
          </cell>
        </row>
        <row r="162">
          <cell r="A162" t="str">
            <v>Kyle Pitts</v>
          </cell>
          <cell r="B162" t="str">
            <v>TE</v>
          </cell>
          <cell r="C162" t="str">
            <v>Week 1</v>
          </cell>
        </row>
        <row r="163">
          <cell r="A163" t="str">
            <v>Ezekiel Elliott</v>
          </cell>
          <cell r="B163" t="str">
            <v>RB</v>
          </cell>
          <cell r="C163" t="str">
            <v>Week 1</v>
          </cell>
        </row>
        <row r="164">
          <cell r="A164" t="str">
            <v>Hayden Hurst</v>
          </cell>
          <cell r="B164" t="str">
            <v>TE</v>
          </cell>
          <cell r="C164" t="str">
            <v>Week 1</v>
          </cell>
        </row>
        <row r="165">
          <cell r="A165" t="str">
            <v>Jeremy McNichols</v>
          </cell>
          <cell r="B165" t="str">
            <v>RB</v>
          </cell>
          <cell r="C165" t="str">
            <v>Week 1</v>
          </cell>
        </row>
        <row r="166">
          <cell r="A166" t="str">
            <v>Tyler Boyd</v>
          </cell>
          <cell r="B166" t="str">
            <v>WR</v>
          </cell>
          <cell r="C166" t="str">
            <v>Week 1</v>
          </cell>
        </row>
        <row r="167">
          <cell r="A167" t="str">
            <v>Keith Smith</v>
          </cell>
          <cell r="B167" t="str">
            <v>RB</v>
          </cell>
          <cell r="C167" t="str">
            <v>Week 1</v>
          </cell>
        </row>
        <row r="168">
          <cell r="A168" t="str">
            <v>Hunter Henry</v>
          </cell>
          <cell r="B168" t="str">
            <v>TE</v>
          </cell>
          <cell r="C168" t="str">
            <v>Week 1</v>
          </cell>
        </row>
        <row r="169">
          <cell r="A169" t="str">
            <v>Javonte Williams</v>
          </cell>
          <cell r="B169" t="str">
            <v>RB</v>
          </cell>
          <cell r="C169" t="str">
            <v>Week 1</v>
          </cell>
        </row>
        <row r="170">
          <cell r="A170" t="str">
            <v>K.J. Hill</v>
          </cell>
          <cell r="B170" t="str">
            <v>WR</v>
          </cell>
          <cell r="C170" t="str">
            <v>Week 1</v>
          </cell>
        </row>
        <row r="171">
          <cell r="A171" t="str">
            <v>C.J. Uzomah</v>
          </cell>
          <cell r="B171" t="str">
            <v>TE</v>
          </cell>
          <cell r="C171" t="str">
            <v>Week 1</v>
          </cell>
        </row>
        <row r="172">
          <cell r="A172" t="str">
            <v>Denzel Mims</v>
          </cell>
          <cell r="B172" t="str">
            <v>WR</v>
          </cell>
          <cell r="C172" t="str">
            <v>Week 1</v>
          </cell>
        </row>
        <row r="173">
          <cell r="A173" t="str">
            <v>Michael Pittman Jr.</v>
          </cell>
          <cell r="B173" t="str">
            <v>WR</v>
          </cell>
          <cell r="C173" t="str">
            <v>Week 1</v>
          </cell>
        </row>
        <row r="174">
          <cell r="A174" t="str">
            <v>Julio Jones</v>
          </cell>
          <cell r="B174" t="str">
            <v>WR</v>
          </cell>
          <cell r="C174" t="str">
            <v>Week 1</v>
          </cell>
        </row>
        <row r="175">
          <cell r="A175" t="str">
            <v>Zach Ertz</v>
          </cell>
          <cell r="B175" t="str">
            <v>TE</v>
          </cell>
          <cell r="C175" t="str">
            <v>Week 1</v>
          </cell>
        </row>
        <row r="176">
          <cell r="A176" t="str">
            <v>Trey Lance</v>
          </cell>
          <cell r="B176" t="str">
            <v>QB</v>
          </cell>
          <cell r="C176" t="str">
            <v>Week 1</v>
          </cell>
        </row>
        <row r="177">
          <cell r="A177" t="str">
            <v>Austin Hooper</v>
          </cell>
          <cell r="B177" t="str">
            <v>TE</v>
          </cell>
          <cell r="C177" t="str">
            <v>Week 1</v>
          </cell>
        </row>
        <row r="178">
          <cell r="A178" t="str">
            <v>Terrace Marshall Jr.</v>
          </cell>
          <cell r="B178" t="str">
            <v>WR</v>
          </cell>
          <cell r="C178" t="str">
            <v>Week 1</v>
          </cell>
        </row>
        <row r="179">
          <cell r="A179" t="str">
            <v>Tyler Kroft</v>
          </cell>
          <cell r="B179" t="str">
            <v>TE</v>
          </cell>
          <cell r="C179" t="str">
            <v>Week 1</v>
          </cell>
        </row>
        <row r="180">
          <cell r="A180" t="str">
            <v>Cedrick Wilson</v>
          </cell>
          <cell r="B180" t="str">
            <v>WR</v>
          </cell>
          <cell r="C180" t="str">
            <v>Week 1</v>
          </cell>
        </row>
        <row r="181">
          <cell r="A181" t="str">
            <v>Mike Evans</v>
          </cell>
          <cell r="B181" t="str">
            <v>WR</v>
          </cell>
          <cell r="C181" t="str">
            <v>Week 1</v>
          </cell>
        </row>
        <row r="182">
          <cell r="A182" t="str">
            <v>Quez Watkins</v>
          </cell>
          <cell r="B182" t="str">
            <v>WR</v>
          </cell>
          <cell r="C182" t="str">
            <v>Week 1</v>
          </cell>
        </row>
        <row r="183">
          <cell r="A183" t="str">
            <v>Salvon Ahmed</v>
          </cell>
          <cell r="B183" t="str">
            <v>RB</v>
          </cell>
          <cell r="C183" t="str">
            <v>Week 1</v>
          </cell>
        </row>
        <row r="184">
          <cell r="A184" t="str">
            <v>Randall Cobb</v>
          </cell>
          <cell r="B184" t="str">
            <v>WR</v>
          </cell>
          <cell r="C184" t="str">
            <v>Week 1</v>
          </cell>
        </row>
        <row r="185">
          <cell r="A185" t="str">
            <v>Ryan Griffin</v>
          </cell>
          <cell r="B185" t="str">
            <v>TE</v>
          </cell>
          <cell r="C185" t="str">
            <v>Week 1</v>
          </cell>
        </row>
        <row r="186">
          <cell r="A186" t="str">
            <v>Chris Conley</v>
          </cell>
          <cell r="B186" t="str">
            <v>WR</v>
          </cell>
          <cell r="C186" t="str">
            <v>Week 1</v>
          </cell>
        </row>
        <row r="187">
          <cell r="A187" t="str">
            <v>Jack Doyle</v>
          </cell>
          <cell r="B187" t="str">
            <v>TE</v>
          </cell>
          <cell r="C187" t="str">
            <v>Week 1</v>
          </cell>
        </row>
        <row r="188">
          <cell r="A188" t="str">
            <v>Mike Strachan</v>
          </cell>
          <cell r="B188" t="str">
            <v>WR</v>
          </cell>
          <cell r="C188" t="str">
            <v>Week 1</v>
          </cell>
        </row>
        <row r="189">
          <cell r="A189" t="str">
            <v>Blake Jarwin</v>
          </cell>
          <cell r="B189" t="str">
            <v>TE</v>
          </cell>
          <cell r="C189" t="str">
            <v>Week 1</v>
          </cell>
        </row>
        <row r="190">
          <cell r="A190" t="str">
            <v>A.J. Green</v>
          </cell>
          <cell r="B190" t="str">
            <v>WR</v>
          </cell>
          <cell r="C190" t="str">
            <v>Week 1</v>
          </cell>
        </row>
        <row r="191">
          <cell r="A191" t="str">
            <v>Damiere Byrd</v>
          </cell>
          <cell r="B191" t="str">
            <v>WR</v>
          </cell>
          <cell r="C191" t="str">
            <v>Week 1</v>
          </cell>
        </row>
        <row r="192">
          <cell r="A192" t="str">
            <v>Trinity Benson</v>
          </cell>
          <cell r="B192" t="str">
            <v>WR</v>
          </cell>
          <cell r="C192" t="str">
            <v>Week 1</v>
          </cell>
        </row>
        <row r="193">
          <cell r="A193" t="str">
            <v>Mecole Hardman</v>
          </cell>
          <cell r="B193" t="str">
            <v>WR</v>
          </cell>
          <cell r="C193" t="str">
            <v>Week 1</v>
          </cell>
        </row>
        <row r="194">
          <cell r="A194" t="str">
            <v>Anthony Firkser</v>
          </cell>
          <cell r="B194" t="str">
            <v>TE</v>
          </cell>
          <cell r="C194" t="str">
            <v>Week 1</v>
          </cell>
        </row>
        <row r="195">
          <cell r="A195" t="str">
            <v>Samaje Perine</v>
          </cell>
          <cell r="B195" t="str">
            <v>RB</v>
          </cell>
          <cell r="C195" t="str">
            <v>Week 1</v>
          </cell>
        </row>
        <row r="196">
          <cell r="A196" t="str">
            <v>Adam Trautman</v>
          </cell>
          <cell r="B196" t="str">
            <v>TE</v>
          </cell>
          <cell r="C196" t="str">
            <v>Week 1</v>
          </cell>
        </row>
        <row r="197">
          <cell r="A197" t="str">
            <v>Amon-Ra St. Brown</v>
          </cell>
          <cell r="B197" t="str">
            <v>WR</v>
          </cell>
          <cell r="C197" t="str">
            <v>Week 1</v>
          </cell>
        </row>
        <row r="198">
          <cell r="A198" t="str">
            <v>D'Wayne Eskridge</v>
          </cell>
          <cell r="B198" t="str">
            <v>WR</v>
          </cell>
          <cell r="C198" t="str">
            <v>Week 1</v>
          </cell>
        </row>
        <row r="199">
          <cell r="A199" t="str">
            <v>Aaron Rodgers</v>
          </cell>
          <cell r="B199" t="str">
            <v>QB</v>
          </cell>
          <cell r="C199" t="str">
            <v>Week 1</v>
          </cell>
        </row>
        <row r="200">
          <cell r="A200" t="str">
            <v>Marquez Valdes-Scantling</v>
          </cell>
          <cell r="B200" t="str">
            <v>WR</v>
          </cell>
          <cell r="C200" t="str">
            <v>Week 1</v>
          </cell>
        </row>
        <row r="201">
          <cell r="A201" t="str">
            <v>Aaron Jones</v>
          </cell>
          <cell r="B201" t="str">
            <v>RB</v>
          </cell>
          <cell r="C201" t="str">
            <v>Week 1</v>
          </cell>
        </row>
        <row r="202">
          <cell r="A202" t="str">
            <v>Saquon Barkley</v>
          </cell>
          <cell r="B202" t="str">
            <v>RB</v>
          </cell>
          <cell r="C202" t="str">
            <v>Week 1</v>
          </cell>
        </row>
        <row r="203">
          <cell r="A203" t="str">
            <v>DeSean Jackson</v>
          </cell>
          <cell r="B203" t="str">
            <v>WR</v>
          </cell>
          <cell r="C203" t="str">
            <v>Week 1</v>
          </cell>
        </row>
        <row r="204">
          <cell r="A204" t="str">
            <v>AJ Dillon</v>
          </cell>
          <cell r="B204" t="str">
            <v>RB</v>
          </cell>
          <cell r="C204" t="str">
            <v>Week 1</v>
          </cell>
        </row>
        <row r="205">
          <cell r="A205" t="str">
            <v>Ty Johnson</v>
          </cell>
          <cell r="B205" t="str">
            <v>RB</v>
          </cell>
          <cell r="C205" t="str">
            <v>Week 1</v>
          </cell>
        </row>
        <row r="206">
          <cell r="A206" t="str">
            <v>Ameer Abdullah</v>
          </cell>
          <cell r="B206" t="str">
            <v>RB</v>
          </cell>
          <cell r="C206" t="str">
            <v>Week 1</v>
          </cell>
        </row>
        <row r="207">
          <cell r="A207" t="str">
            <v>Parris Campbell</v>
          </cell>
          <cell r="B207" t="str">
            <v>WR</v>
          </cell>
          <cell r="C207" t="str">
            <v>Week 1</v>
          </cell>
        </row>
        <row r="208">
          <cell r="A208" t="str">
            <v>Pat Freiermuth</v>
          </cell>
          <cell r="B208" t="str">
            <v>TE</v>
          </cell>
          <cell r="C208" t="str">
            <v>Week 1</v>
          </cell>
        </row>
        <row r="209">
          <cell r="A209" t="str">
            <v>Larry Rountree III</v>
          </cell>
          <cell r="B209" t="str">
            <v>RB</v>
          </cell>
          <cell r="C209" t="str">
            <v>Week 1</v>
          </cell>
        </row>
        <row r="210">
          <cell r="A210" t="str">
            <v>Allen Lazard</v>
          </cell>
          <cell r="B210" t="str">
            <v>WR</v>
          </cell>
          <cell r="C210" t="str">
            <v>Week 1</v>
          </cell>
        </row>
        <row r="211">
          <cell r="A211" t="str">
            <v>Michael Carter</v>
          </cell>
          <cell r="B211" t="str">
            <v>RB</v>
          </cell>
          <cell r="C211" t="str">
            <v>Week 1</v>
          </cell>
        </row>
        <row r="212">
          <cell r="A212" t="str">
            <v>Tyrell Williams</v>
          </cell>
          <cell r="B212" t="str">
            <v>WR</v>
          </cell>
          <cell r="C212" t="str">
            <v>Week 1</v>
          </cell>
        </row>
        <row r="213">
          <cell r="A213" t="str">
            <v>Malik Taylor</v>
          </cell>
          <cell r="B213" t="str">
            <v>WR</v>
          </cell>
          <cell r="C213" t="str">
            <v>Week 1</v>
          </cell>
        </row>
        <row r="214">
          <cell r="A214" t="str">
            <v>Marcedes Lewis</v>
          </cell>
          <cell r="B214" t="str">
            <v>TE</v>
          </cell>
          <cell r="C214" t="str">
            <v>Week 1</v>
          </cell>
        </row>
        <row r="215">
          <cell r="A215" t="str">
            <v>Amari Rodgers</v>
          </cell>
          <cell r="B215" t="str">
            <v>WR</v>
          </cell>
          <cell r="C215" t="str">
            <v>Week 1</v>
          </cell>
        </row>
        <row r="216">
          <cell r="A216" t="str">
            <v>Eric Ebron</v>
          </cell>
          <cell r="B216" t="str">
            <v>TE</v>
          </cell>
          <cell r="C216" t="str">
            <v>Week 1</v>
          </cell>
        </row>
        <row r="217">
          <cell r="A217" t="str">
            <v>Tevin Coleman</v>
          </cell>
          <cell r="B217" t="str">
            <v>RB</v>
          </cell>
          <cell r="C217" t="str">
            <v>Week 1</v>
          </cell>
        </row>
        <row r="218">
          <cell r="A218" t="str">
            <v>Giovani Bernard</v>
          </cell>
          <cell r="B218" t="str">
            <v>RB</v>
          </cell>
          <cell r="C218" t="str">
            <v>Week 1</v>
          </cell>
        </row>
        <row r="219">
          <cell r="A219" t="str">
            <v>Ian Thomas</v>
          </cell>
          <cell r="B219" t="str">
            <v>TE</v>
          </cell>
          <cell r="C219" t="str">
            <v>Week 1</v>
          </cell>
        </row>
        <row r="220">
          <cell r="A220" t="str">
            <v>Harrison Bryant</v>
          </cell>
          <cell r="B220" t="str">
            <v>TE</v>
          </cell>
          <cell r="C220" t="str">
            <v>Week 1</v>
          </cell>
        </row>
        <row r="221">
          <cell r="A221" t="str">
            <v>Kendrick Bourne</v>
          </cell>
          <cell r="B221" t="str">
            <v>WR</v>
          </cell>
          <cell r="C221" t="str">
            <v>Week 1</v>
          </cell>
        </row>
        <row r="222">
          <cell r="A222" t="str">
            <v>Josh Palmer</v>
          </cell>
          <cell r="B222" t="str">
            <v>WR</v>
          </cell>
          <cell r="C222" t="str">
            <v>Week 1</v>
          </cell>
        </row>
        <row r="223">
          <cell r="A223" t="str">
            <v>Cam Sims</v>
          </cell>
          <cell r="B223" t="str">
            <v>WR</v>
          </cell>
          <cell r="C223" t="str">
            <v>Week 1</v>
          </cell>
        </row>
        <row r="224">
          <cell r="A224" t="str">
            <v>James Washington</v>
          </cell>
          <cell r="B224" t="str">
            <v>WR</v>
          </cell>
          <cell r="C224" t="str">
            <v>Week 1</v>
          </cell>
        </row>
        <row r="225">
          <cell r="A225" t="str">
            <v>Adam Humphries</v>
          </cell>
          <cell r="B225" t="str">
            <v>WR</v>
          </cell>
          <cell r="C225" t="str">
            <v>Week 1</v>
          </cell>
        </row>
        <row r="226">
          <cell r="A226" t="str">
            <v>Raheem Mostert</v>
          </cell>
          <cell r="B226" t="str">
            <v>RB</v>
          </cell>
          <cell r="C226" t="str">
            <v>Week 1</v>
          </cell>
        </row>
        <row r="227">
          <cell r="A227" t="str">
            <v>C.J. Ham</v>
          </cell>
          <cell r="B227" t="str">
            <v>RB</v>
          </cell>
          <cell r="C227" t="str">
            <v>Week 1</v>
          </cell>
        </row>
        <row r="228">
          <cell r="A228" t="str">
            <v>Courtland Sutton</v>
          </cell>
          <cell r="B228" t="str">
            <v>WR</v>
          </cell>
          <cell r="C228" t="str">
            <v>Week 1</v>
          </cell>
        </row>
        <row r="229">
          <cell r="A229" t="str">
            <v>Marquez Callaway</v>
          </cell>
          <cell r="B229" t="str">
            <v>WR</v>
          </cell>
          <cell r="C229" t="str">
            <v>Week 1</v>
          </cell>
        </row>
        <row r="230">
          <cell r="A230" t="str">
            <v>Robert Tonyan</v>
          </cell>
          <cell r="B230" t="str">
            <v>TE</v>
          </cell>
          <cell r="C230" t="str">
            <v>Week 1</v>
          </cell>
        </row>
        <row r="231">
          <cell r="A231" t="str">
            <v>Kyle Rudolph</v>
          </cell>
          <cell r="B231" t="str">
            <v>TE</v>
          </cell>
          <cell r="C231" t="str">
            <v>Week 1</v>
          </cell>
        </row>
        <row r="232">
          <cell r="A232" t="str">
            <v>Devontae Booker</v>
          </cell>
          <cell r="B232" t="str">
            <v>RB</v>
          </cell>
          <cell r="C232" t="str">
            <v>Week 1</v>
          </cell>
        </row>
        <row r="233">
          <cell r="A233" t="str">
            <v>Dan Arnold</v>
          </cell>
          <cell r="B233" t="str">
            <v>TE</v>
          </cell>
          <cell r="C233" t="str">
            <v>Week 1</v>
          </cell>
        </row>
        <row r="234">
          <cell r="A234" t="str">
            <v>Jimmy Graham</v>
          </cell>
          <cell r="B234" t="str">
            <v>TE</v>
          </cell>
          <cell r="C234" t="str">
            <v>Week 1</v>
          </cell>
        </row>
        <row r="235">
          <cell r="A235" t="str">
            <v>Dede Westbrook</v>
          </cell>
          <cell r="B235" t="str">
            <v>WR</v>
          </cell>
          <cell r="C235" t="str">
            <v>Week 1</v>
          </cell>
        </row>
        <row r="236">
          <cell r="A236" t="str">
            <v>Malcolm Brown</v>
          </cell>
          <cell r="B236" t="str">
            <v>RB</v>
          </cell>
          <cell r="C236" t="str">
            <v>Week 1</v>
          </cell>
        </row>
        <row r="237">
          <cell r="A237" t="str">
            <v>Nick Westbrook-Ikhine</v>
          </cell>
          <cell r="B237" t="str">
            <v>WR</v>
          </cell>
          <cell r="C237" t="str">
            <v>Week 1</v>
          </cell>
        </row>
        <row r="238">
          <cell r="A238" t="str">
            <v>DeeJay Dallas</v>
          </cell>
          <cell r="B238" t="str">
            <v>RB</v>
          </cell>
          <cell r="C238" t="str">
            <v>Week 1</v>
          </cell>
        </row>
        <row r="239">
          <cell r="A239" t="str">
            <v>Chuba Hubbard</v>
          </cell>
          <cell r="B239" t="str">
            <v>RB</v>
          </cell>
          <cell r="C239" t="str">
            <v>Week 1</v>
          </cell>
        </row>
        <row r="240">
          <cell r="A240" t="str">
            <v>Demarcus Robinson</v>
          </cell>
          <cell r="B240" t="str">
            <v>WR</v>
          </cell>
          <cell r="C240" t="str">
            <v>Week 1</v>
          </cell>
        </row>
        <row r="241">
          <cell r="A241" t="str">
            <v>Durham Smythe</v>
          </cell>
          <cell r="B241" t="str">
            <v>TE</v>
          </cell>
          <cell r="C241" t="str">
            <v>Week 1</v>
          </cell>
        </row>
        <row r="242">
          <cell r="A242" t="str">
            <v>Kylin Hill</v>
          </cell>
          <cell r="B242" t="str">
            <v>RB</v>
          </cell>
          <cell r="C242" t="str">
            <v>Week 1</v>
          </cell>
        </row>
        <row r="243">
          <cell r="A243" t="str">
            <v>Eric Saubert</v>
          </cell>
          <cell r="B243" t="str">
            <v>TE</v>
          </cell>
          <cell r="C243" t="str">
            <v>Week 1</v>
          </cell>
        </row>
        <row r="244">
          <cell r="A244" t="str">
            <v>Nico Collins</v>
          </cell>
          <cell r="B244" t="str">
            <v>WR</v>
          </cell>
          <cell r="C244" t="str">
            <v>Week 1</v>
          </cell>
        </row>
        <row r="245">
          <cell r="A245" t="str">
            <v>Justin Jackson</v>
          </cell>
          <cell r="B245" t="str">
            <v>RB</v>
          </cell>
          <cell r="C245" t="str">
            <v>Week 1</v>
          </cell>
        </row>
        <row r="246">
          <cell r="A246" t="str">
            <v>Kyle Juszczyk</v>
          </cell>
          <cell r="B246" t="str">
            <v>RB</v>
          </cell>
          <cell r="C246" t="str">
            <v>Week 1</v>
          </cell>
        </row>
        <row r="247">
          <cell r="A247" t="str">
            <v>Mohamed Sanu</v>
          </cell>
          <cell r="B247" t="str">
            <v>WR</v>
          </cell>
          <cell r="C247" t="str">
            <v>Week 1</v>
          </cell>
        </row>
        <row r="248">
          <cell r="A248" t="str">
            <v>Rex Burkhead</v>
          </cell>
          <cell r="B248" t="str">
            <v>RB</v>
          </cell>
          <cell r="C248" t="str">
            <v>Week 1</v>
          </cell>
        </row>
        <row r="249">
          <cell r="A249" t="str">
            <v>Tyron Johnson</v>
          </cell>
          <cell r="B249" t="str">
            <v>WR</v>
          </cell>
          <cell r="C249" t="str">
            <v>Week 1</v>
          </cell>
        </row>
        <row r="250">
          <cell r="A250" t="str">
            <v>Byron Pringle</v>
          </cell>
          <cell r="B250" t="str">
            <v>WR</v>
          </cell>
          <cell r="C250" t="str">
            <v>Week 1</v>
          </cell>
        </row>
        <row r="251">
          <cell r="A251" t="str">
            <v>Alexander Mattison</v>
          </cell>
          <cell r="B251" t="str">
            <v>RB</v>
          </cell>
          <cell r="C251" t="str">
            <v>Week 1</v>
          </cell>
        </row>
        <row r="252">
          <cell r="A252" t="str">
            <v>C.J. Board</v>
          </cell>
          <cell r="B252" t="str">
            <v>WR</v>
          </cell>
          <cell r="C252" t="str">
            <v>Week 1</v>
          </cell>
        </row>
        <row r="253">
          <cell r="A253" t="str">
            <v>Gary Brightwell</v>
          </cell>
          <cell r="B253" t="str">
            <v>RB</v>
          </cell>
          <cell r="C253" t="str">
            <v>Week 1</v>
          </cell>
        </row>
        <row r="254">
          <cell r="A254" t="str">
            <v>Mike Thomas</v>
          </cell>
          <cell r="B254" t="str">
            <v>WR</v>
          </cell>
          <cell r="C254" t="str">
            <v>Week 1</v>
          </cell>
        </row>
        <row r="255">
          <cell r="A255" t="str">
            <v>Blake Bell</v>
          </cell>
          <cell r="B255" t="str">
            <v>TE</v>
          </cell>
          <cell r="C255" t="str">
            <v>Week 1</v>
          </cell>
        </row>
        <row r="256">
          <cell r="A256" t="str">
            <v>Ty Montgomery</v>
          </cell>
          <cell r="B256" t="str">
            <v>WR,RB</v>
          </cell>
          <cell r="C256" t="str">
            <v>Week 1</v>
          </cell>
        </row>
        <row r="257">
          <cell r="A257" t="str">
            <v>Donovan Peoples-Jones</v>
          </cell>
          <cell r="B257" t="str">
            <v>WR</v>
          </cell>
          <cell r="C257" t="str">
            <v>Week 1</v>
          </cell>
        </row>
        <row r="258">
          <cell r="A258" t="str">
            <v>Jaret Patterson</v>
          </cell>
          <cell r="B258" t="str">
            <v>RB</v>
          </cell>
          <cell r="C258" t="str">
            <v>Week 1</v>
          </cell>
        </row>
        <row r="259">
          <cell r="A259" t="str">
            <v>Kadarius Toney</v>
          </cell>
          <cell r="B259" t="str">
            <v>WR</v>
          </cell>
          <cell r="C259" t="str">
            <v>Week 1</v>
          </cell>
        </row>
        <row r="260">
          <cell r="A260" t="str">
            <v>Rashaad Penny</v>
          </cell>
          <cell r="B260" t="str">
            <v>RB</v>
          </cell>
          <cell r="C260" t="str">
            <v>Week 1</v>
          </cell>
        </row>
        <row r="261">
          <cell r="A261" t="str">
            <v>J.D. McKissic</v>
          </cell>
          <cell r="B261" t="str">
            <v>RB</v>
          </cell>
          <cell r="C261" t="str">
            <v>Week 1</v>
          </cell>
        </row>
        <row r="262">
          <cell r="A262" t="str">
            <v>Jordan Love</v>
          </cell>
          <cell r="B262" t="str">
            <v>QB</v>
          </cell>
          <cell r="C262" t="str">
            <v>Week 1</v>
          </cell>
        </row>
        <row r="263">
          <cell r="A263" t="str">
            <v>Darren Fells</v>
          </cell>
          <cell r="B263" t="str">
            <v>TE</v>
          </cell>
          <cell r="C263" t="str">
            <v>Week 1</v>
          </cell>
        </row>
        <row r="264">
          <cell r="A264" t="str">
            <v>Ryan Fitzpatrick</v>
          </cell>
          <cell r="B264" t="str">
            <v>QB</v>
          </cell>
          <cell r="C264" t="str">
            <v>Week 1</v>
          </cell>
        </row>
        <row r="265">
          <cell r="A265" t="str">
            <v>Stephen Anderson</v>
          </cell>
          <cell r="B265" t="str">
            <v>TE</v>
          </cell>
          <cell r="C265" t="str">
            <v>Week 1</v>
          </cell>
        </row>
        <row r="266">
          <cell r="A266" t="str">
            <v>Brandon Bolden</v>
          </cell>
          <cell r="B266" t="str">
            <v>RB</v>
          </cell>
          <cell r="C266" t="str">
            <v>Week 1</v>
          </cell>
        </row>
        <row r="267">
          <cell r="A267" t="str">
            <v>Freddie Swain</v>
          </cell>
          <cell r="B267" t="str">
            <v>WR</v>
          </cell>
          <cell r="C267" t="str">
            <v>Week 1</v>
          </cell>
        </row>
        <row r="268">
          <cell r="A268" t="str">
            <v>Matt Breida</v>
          </cell>
          <cell r="B268" t="str">
            <v>RB</v>
          </cell>
          <cell r="C268" t="str">
            <v>Week 1</v>
          </cell>
        </row>
        <row r="269">
          <cell r="A269" t="str">
            <v>Darrel Williams</v>
          </cell>
          <cell r="B269" t="str">
            <v>RB</v>
          </cell>
          <cell r="C269" t="str">
            <v>Week 1</v>
          </cell>
        </row>
        <row r="270">
          <cell r="A270" t="str">
            <v>Jacoby Brissett</v>
          </cell>
          <cell r="B270" t="str">
            <v>QB</v>
          </cell>
          <cell r="C270" t="str">
            <v>Week 1</v>
          </cell>
        </row>
        <row r="271">
          <cell r="A271" t="str">
            <v>Zach Gentry</v>
          </cell>
          <cell r="B271" t="str">
            <v>TE</v>
          </cell>
          <cell r="C271" t="str">
            <v>Week 1</v>
          </cell>
        </row>
        <row r="272">
          <cell r="A272" t="str">
            <v>Dyami Brown</v>
          </cell>
          <cell r="B272" t="str">
            <v>WR</v>
          </cell>
          <cell r="C272" t="str">
            <v>Week 1</v>
          </cell>
        </row>
        <row r="273">
          <cell r="A273" t="str">
            <v>Elijah Moore</v>
          </cell>
          <cell r="B273" t="str">
            <v>WR</v>
          </cell>
          <cell r="C273" t="str">
            <v>Week 1</v>
          </cell>
        </row>
        <row r="274">
          <cell r="A274" t="str">
            <v>Michael Burton</v>
          </cell>
          <cell r="B274" t="str">
            <v>RB</v>
          </cell>
          <cell r="C274" t="str">
            <v>Week 1</v>
          </cell>
        </row>
        <row r="275">
          <cell r="A275" t="str">
            <v>Taysom Hill</v>
          </cell>
          <cell r="B275" t="str">
            <v>QB</v>
          </cell>
          <cell r="C275" t="str">
            <v>Week 1</v>
          </cell>
        </row>
        <row r="276">
          <cell r="A276" t="str">
            <v>Mekhi Sargent</v>
          </cell>
          <cell r="B276" t="str">
            <v>RB</v>
          </cell>
          <cell r="C276" t="str">
            <v>Week 1</v>
          </cell>
        </row>
        <row r="277">
          <cell r="A277" t="str">
            <v>Sony Michel</v>
          </cell>
          <cell r="B277" t="str">
            <v>RB</v>
          </cell>
          <cell r="C277" t="str">
            <v>Week 1</v>
          </cell>
        </row>
        <row r="278">
          <cell r="A278" t="str">
            <v>Gabe Nabers</v>
          </cell>
          <cell r="B278" t="str">
            <v>RB</v>
          </cell>
          <cell r="C278" t="str">
            <v>Week 1</v>
          </cell>
        </row>
        <row r="279">
          <cell r="A279" t="str">
            <v>Isaiah McKenzie</v>
          </cell>
          <cell r="B279" t="str">
            <v>WR</v>
          </cell>
          <cell r="C279" t="str">
            <v>Week 1</v>
          </cell>
        </row>
        <row r="280">
          <cell r="A280" t="str">
            <v>Rhamondre Stevenson</v>
          </cell>
          <cell r="B280" t="str">
            <v>RB</v>
          </cell>
          <cell r="C280" t="str">
            <v>Week 1</v>
          </cell>
        </row>
        <row r="281">
          <cell r="A281" t="str">
            <v>Derek Watt</v>
          </cell>
          <cell r="B281" t="str">
            <v>RB</v>
          </cell>
          <cell r="C281" t="str">
            <v>Week 1</v>
          </cell>
        </row>
        <row r="282">
          <cell r="A282" t="str">
            <v>Jakob Johnson</v>
          </cell>
          <cell r="C282" t="str">
            <v>Week 1</v>
          </cell>
        </row>
        <row r="283">
          <cell r="A283" t="str">
            <v>Christian Blake</v>
          </cell>
          <cell r="B283" t="str">
            <v>WR</v>
          </cell>
          <cell r="C283" t="str">
            <v>Week 1</v>
          </cell>
        </row>
        <row r="284">
          <cell r="A284" t="str">
            <v>Russell Gage</v>
          </cell>
          <cell r="B284" t="str">
            <v>WR</v>
          </cell>
          <cell r="C284" t="str">
            <v>Week 1</v>
          </cell>
        </row>
        <row r="285">
          <cell r="A285" t="str">
            <v>Josh Rosen</v>
          </cell>
          <cell r="C285" t="str">
            <v>Week 1</v>
          </cell>
        </row>
        <row r="286">
          <cell r="A286" t="str">
            <v>Tajae Sharpe</v>
          </cell>
          <cell r="B286" t="str">
            <v>WR</v>
          </cell>
          <cell r="C286" t="str">
            <v>Week 1</v>
          </cell>
        </row>
        <row r="287">
          <cell r="A287" t="str">
            <v>Lee Smith</v>
          </cell>
          <cell r="B287" t="str">
            <v>TE</v>
          </cell>
          <cell r="C287" t="str">
            <v>Week 1</v>
          </cell>
        </row>
        <row r="288">
          <cell r="A288" t="str">
            <v>Olamide Zaccheaus</v>
          </cell>
          <cell r="B288" t="str">
            <v>WR</v>
          </cell>
          <cell r="C288" t="str">
            <v>Week 1</v>
          </cell>
        </row>
        <row r="289">
          <cell r="A289" t="str">
            <v>Reggie Gilliam</v>
          </cell>
          <cell r="B289" t="str">
            <v>RB,TE</v>
          </cell>
          <cell r="C289" t="str">
            <v>Week 1</v>
          </cell>
        </row>
        <row r="290">
          <cell r="A290" t="str">
            <v>Taiwan Jones</v>
          </cell>
          <cell r="C290" t="str">
            <v>Week 1</v>
          </cell>
        </row>
        <row r="291">
          <cell r="A291" t="str">
            <v>Jake Kumerow</v>
          </cell>
          <cell r="C291" t="str">
            <v>Week 1</v>
          </cell>
        </row>
        <row r="292">
          <cell r="A292" t="str">
            <v>Tommy Sweeney</v>
          </cell>
          <cell r="B292" t="str">
            <v>TE</v>
          </cell>
          <cell r="C292" t="str">
            <v>Week 1</v>
          </cell>
        </row>
        <row r="293">
          <cell r="A293" t="str">
            <v>Alex Erickson</v>
          </cell>
          <cell r="B293" t="str">
            <v>WR</v>
          </cell>
          <cell r="C293" t="str">
            <v>Week 1</v>
          </cell>
        </row>
        <row r="294">
          <cell r="A294" t="str">
            <v>Royce Freeman</v>
          </cell>
          <cell r="B294" t="str">
            <v>RB</v>
          </cell>
          <cell r="C294" t="str">
            <v>Week 1</v>
          </cell>
        </row>
        <row r="295">
          <cell r="A295" t="str">
            <v>Colin Thompson</v>
          </cell>
          <cell r="C295" t="str">
            <v>Week 1</v>
          </cell>
        </row>
        <row r="296">
          <cell r="A296" t="str">
            <v>Brandon Zylstra</v>
          </cell>
          <cell r="B296" t="str">
            <v>WR</v>
          </cell>
          <cell r="C296" t="str">
            <v>Week 1</v>
          </cell>
        </row>
        <row r="297">
          <cell r="A297" t="str">
            <v>J.P. Holtz</v>
          </cell>
          <cell r="C297" t="str">
            <v>Week 1</v>
          </cell>
        </row>
        <row r="298">
          <cell r="A298" t="str">
            <v>Jesse James</v>
          </cell>
          <cell r="C298" t="str">
            <v>Week 1</v>
          </cell>
        </row>
        <row r="299">
          <cell r="A299" t="str">
            <v>Nsimba Webster</v>
          </cell>
          <cell r="C299" t="str">
            <v>Week 1</v>
          </cell>
        </row>
        <row r="300">
          <cell r="A300" t="str">
            <v>Clark Harris</v>
          </cell>
          <cell r="C300" t="str">
            <v>Week 1</v>
          </cell>
        </row>
        <row r="301">
          <cell r="A301" t="str">
            <v>Stanley Morgan Jr.</v>
          </cell>
          <cell r="C301" t="str">
            <v>Week 1</v>
          </cell>
        </row>
        <row r="302">
          <cell r="A302" t="str">
            <v>Drew Sample</v>
          </cell>
          <cell r="C302" t="str">
            <v>Week 1</v>
          </cell>
        </row>
        <row r="303">
          <cell r="A303" t="str">
            <v>Auden Tate</v>
          </cell>
          <cell r="B303" t="str">
            <v>WR</v>
          </cell>
          <cell r="C303" t="str">
            <v>Week 1</v>
          </cell>
        </row>
        <row r="304">
          <cell r="A304" t="str">
            <v>Rashard Higgins</v>
          </cell>
          <cell r="B304" t="str">
            <v>WR</v>
          </cell>
          <cell r="C304" t="str">
            <v>Week 1</v>
          </cell>
        </row>
        <row r="305">
          <cell r="A305" t="str">
            <v>Andy Janovich</v>
          </cell>
          <cell r="B305" t="str">
            <v>RB</v>
          </cell>
          <cell r="C305" t="str">
            <v>Week 1</v>
          </cell>
        </row>
        <row r="306">
          <cell r="A306" t="str">
            <v>D'Ernest Johnson</v>
          </cell>
          <cell r="B306" t="str">
            <v>RB</v>
          </cell>
          <cell r="C306" t="str">
            <v>Week 1</v>
          </cell>
        </row>
        <row r="307">
          <cell r="A307" t="str">
            <v>Mo Alie-Cox</v>
          </cell>
          <cell r="B307" t="str">
            <v>TE</v>
          </cell>
          <cell r="C307" t="str">
            <v>Week 1</v>
          </cell>
        </row>
        <row r="308">
          <cell r="A308" t="str">
            <v>Ashton Dulin</v>
          </cell>
          <cell r="B308" t="str">
            <v>WR</v>
          </cell>
          <cell r="C308" t="str">
            <v>Week 1</v>
          </cell>
        </row>
        <row r="309">
          <cell r="A309" t="str">
            <v>Jordan Wilkins</v>
          </cell>
          <cell r="C309" t="str">
            <v>Week 1</v>
          </cell>
        </row>
        <row r="310">
          <cell r="A310" t="str">
            <v>Darrell Daniels</v>
          </cell>
          <cell r="C310" t="str">
            <v>Week 1</v>
          </cell>
        </row>
        <row r="311">
          <cell r="A311" t="str">
            <v>Demetrius Harris</v>
          </cell>
          <cell r="C311" t="str">
            <v>Week 1</v>
          </cell>
        </row>
        <row r="312">
          <cell r="A312" t="str">
            <v>Jonathan Ward</v>
          </cell>
          <cell r="C312" t="str">
            <v>Week 1</v>
          </cell>
        </row>
        <row r="313">
          <cell r="A313" t="str">
            <v>Maxx Williams</v>
          </cell>
          <cell r="B313" t="str">
            <v>TE</v>
          </cell>
          <cell r="C313" t="str">
            <v>Week 1</v>
          </cell>
        </row>
        <row r="314">
          <cell r="A314" t="str">
            <v>Corey Clement</v>
          </cell>
          <cell r="C314" t="str">
            <v>Week 1</v>
          </cell>
        </row>
        <row r="315">
          <cell r="A315" t="str">
            <v>C.J. Goodwin</v>
          </cell>
          <cell r="C315" t="str">
            <v>Week 1</v>
          </cell>
        </row>
        <row r="316">
          <cell r="A316" t="str">
            <v>Jeremy Sprinkle</v>
          </cell>
          <cell r="C316" t="str">
            <v>Week 1</v>
          </cell>
        </row>
        <row r="317">
          <cell r="A317" t="str">
            <v>Damarea Crockett</v>
          </cell>
          <cell r="B317" t="e">
            <v>#VALUE!</v>
          </cell>
          <cell r="C317" t="str">
            <v>Week 1</v>
          </cell>
        </row>
        <row r="318">
          <cell r="A318" t="str">
            <v>Diontae Spencer</v>
          </cell>
          <cell r="B318" t="str">
            <v>WR</v>
          </cell>
          <cell r="C318" t="str">
            <v>Week 1</v>
          </cell>
        </row>
        <row r="319">
          <cell r="A319" t="str">
            <v>Dominique Dafney</v>
          </cell>
          <cell r="C319" t="str">
            <v>Week 1</v>
          </cell>
        </row>
        <row r="320">
          <cell r="A320" t="str">
            <v>Josiah Deguara</v>
          </cell>
          <cell r="B320" t="str">
            <v>TE</v>
          </cell>
          <cell r="C320" t="str">
            <v>Week 1</v>
          </cell>
        </row>
        <row r="321">
          <cell r="A321" t="str">
            <v>Jordan Akins</v>
          </cell>
          <cell r="B321" t="str">
            <v>TE</v>
          </cell>
          <cell r="C321" t="str">
            <v>Week 1</v>
          </cell>
        </row>
        <row r="322">
          <cell r="A322" t="str">
            <v>Antony Auclair</v>
          </cell>
          <cell r="C322" t="str">
            <v>Week 1</v>
          </cell>
        </row>
        <row r="323">
          <cell r="A323" t="str">
            <v>Andre Roberts</v>
          </cell>
          <cell r="B323" t="str">
            <v>WR</v>
          </cell>
          <cell r="C323" t="str">
            <v>Week 1</v>
          </cell>
        </row>
        <row r="324">
          <cell r="A324" t="str">
            <v>Jamal Agnew</v>
          </cell>
          <cell r="B324" t="str">
            <v>WR</v>
          </cell>
          <cell r="C324" t="str">
            <v>Week 1</v>
          </cell>
        </row>
        <row r="325">
          <cell r="A325" t="str">
            <v>Dare Ogunbowale</v>
          </cell>
          <cell r="B325" t="str">
            <v>RB</v>
          </cell>
          <cell r="C325" t="str">
            <v>Week 1</v>
          </cell>
        </row>
        <row r="326">
          <cell r="A326" t="str">
            <v>Devin Smith</v>
          </cell>
          <cell r="C326" t="str">
            <v>Week 1</v>
          </cell>
        </row>
        <row r="327">
          <cell r="A327" t="str">
            <v>Marcus Kemp</v>
          </cell>
          <cell r="C327" t="str">
            <v>Week 1</v>
          </cell>
        </row>
        <row r="328">
          <cell r="A328" t="str">
            <v>Jerick McKinnon</v>
          </cell>
          <cell r="B328" t="str">
            <v>RB</v>
          </cell>
          <cell r="C328" t="str">
            <v>Week 1</v>
          </cell>
        </row>
        <row r="329">
          <cell r="A329" t="str">
            <v>Cethan Carter</v>
          </cell>
          <cell r="B329" t="str">
            <v>TE</v>
          </cell>
          <cell r="C329" t="str">
            <v>Week 1</v>
          </cell>
        </row>
        <row r="330">
          <cell r="A330" t="str">
            <v>Mike Gesicki</v>
          </cell>
          <cell r="B330" t="str">
            <v>TE</v>
          </cell>
          <cell r="C330" t="str">
            <v>Week 1</v>
          </cell>
        </row>
        <row r="331">
          <cell r="A331" t="str">
            <v>Jakeem Grant</v>
          </cell>
          <cell r="B331" t="str">
            <v>WR</v>
          </cell>
          <cell r="C331" t="str">
            <v>Week 1</v>
          </cell>
        </row>
        <row r="332">
          <cell r="A332" t="str">
            <v>Mack Hollins</v>
          </cell>
          <cell r="C332" t="str">
            <v>Week 1</v>
          </cell>
        </row>
        <row r="333">
          <cell r="A333" t="str">
            <v>Albert Wilson</v>
          </cell>
          <cell r="B333" t="str">
            <v>WR</v>
          </cell>
          <cell r="C333" t="str">
            <v>Week 1</v>
          </cell>
        </row>
        <row r="334">
          <cell r="A334" t="str">
            <v>Brandon Dillon</v>
          </cell>
          <cell r="C334" t="str">
            <v>Week 1</v>
          </cell>
        </row>
        <row r="335">
          <cell r="A335" t="str">
            <v>Chris Herndon</v>
          </cell>
          <cell r="B335" t="str">
            <v>TE</v>
          </cell>
          <cell r="C335" t="str">
            <v>Week 1</v>
          </cell>
        </row>
        <row r="336">
          <cell r="A336" t="str">
            <v>Garrett Griffin</v>
          </cell>
          <cell r="C336" t="str">
            <v>Week 1</v>
          </cell>
        </row>
        <row r="337">
          <cell r="A337" t="str">
            <v>Lil'Jordan Humphrey</v>
          </cell>
          <cell r="B337" t="str">
            <v>WR</v>
          </cell>
          <cell r="C337" t="str">
            <v>Week 1</v>
          </cell>
        </row>
        <row r="338">
          <cell r="A338" t="str">
            <v>Tre'Quan Smith</v>
          </cell>
          <cell r="B338" t="str">
            <v>WR</v>
          </cell>
          <cell r="C338" t="str">
            <v>Week 1</v>
          </cell>
        </row>
        <row r="339">
          <cell r="A339" t="str">
            <v>Nick Vannett</v>
          </cell>
          <cell r="C339" t="str">
            <v>Week 1</v>
          </cell>
        </row>
        <row r="340">
          <cell r="A340" t="str">
            <v>Dwayne Washington</v>
          </cell>
          <cell r="B340" t="str">
            <v>RB</v>
          </cell>
          <cell r="C340" t="str">
            <v>Week 1</v>
          </cell>
        </row>
        <row r="341">
          <cell r="A341" t="str">
            <v>Gunner Olszewski</v>
          </cell>
          <cell r="C341" t="str">
            <v>Week 1</v>
          </cell>
        </row>
        <row r="342">
          <cell r="A342" t="str">
            <v>Matthew Slater</v>
          </cell>
          <cell r="C342" t="str">
            <v>Week 1</v>
          </cell>
        </row>
        <row r="343">
          <cell r="A343" t="str">
            <v>Cullen Gillaspia</v>
          </cell>
          <cell r="C343" t="str">
            <v>Week 1</v>
          </cell>
        </row>
        <row r="344">
          <cell r="A344" t="str">
            <v>Elijhaa Penny</v>
          </cell>
          <cell r="C344" t="str">
            <v>Week 1</v>
          </cell>
        </row>
        <row r="345">
          <cell r="A345" t="str">
            <v>Kaden Smith</v>
          </cell>
          <cell r="B345" t="str">
            <v>TE</v>
          </cell>
          <cell r="C345" t="str">
            <v>Week 1</v>
          </cell>
        </row>
        <row r="346">
          <cell r="A346" t="str">
            <v>Nate Solder</v>
          </cell>
          <cell r="C346" t="str">
            <v>Week 1</v>
          </cell>
        </row>
        <row r="347">
          <cell r="A347" t="str">
            <v>Daniel Brown</v>
          </cell>
          <cell r="C347" t="str">
            <v>Week 1</v>
          </cell>
        </row>
        <row r="348">
          <cell r="A348" t="str">
            <v>Justin Hardee</v>
          </cell>
          <cell r="C348" t="str">
            <v>Week 1</v>
          </cell>
        </row>
        <row r="349">
          <cell r="A349" t="str">
            <v>Jeff Smith</v>
          </cell>
          <cell r="B349" t="str">
            <v>WR</v>
          </cell>
          <cell r="C349" t="str">
            <v>Week 1</v>
          </cell>
        </row>
        <row r="350">
          <cell r="A350" t="str">
            <v>Trevon Wesco</v>
          </cell>
          <cell r="C350" t="str">
            <v>Week 1</v>
          </cell>
        </row>
        <row r="351">
          <cell r="A351" t="str">
            <v>Khari Blasingame</v>
          </cell>
          <cell r="C351" t="str">
            <v>Week 1</v>
          </cell>
        </row>
        <row r="352">
          <cell r="A352" t="str">
            <v>MyCole Pruitt</v>
          </cell>
          <cell r="B352" t="str">
            <v>TE</v>
          </cell>
          <cell r="C352" t="str">
            <v>Week 1</v>
          </cell>
        </row>
        <row r="353">
          <cell r="A353" t="str">
            <v>Geoff Swaim</v>
          </cell>
          <cell r="B353" t="str">
            <v>TE</v>
          </cell>
          <cell r="C353" t="str">
            <v>Week 1</v>
          </cell>
        </row>
        <row r="354">
          <cell r="A354" t="str">
            <v>JJ Arcega-Whiteside</v>
          </cell>
          <cell r="B354" t="str">
            <v>WR</v>
          </cell>
          <cell r="C354" t="str">
            <v>Week 1</v>
          </cell>
        </row>
        <row r="355">
          <cell r="A355" t="str">
            <v>Boston Scott</v>
          </cell>
          <cell r="B355" t="str">
            <v>RB</v>
          </cell>
          <cell r="C355" t="str">
            <v>Week 1</v>
          </cell>
        </row>
        <row r="356">
          <cell r="A356" t="str">
            <v>Greg Ward</v>
          </cell>
          <cell r="B356" t="str">
            <v>WR</v>
          </cell>
          <cell r="C356" t="str">
            <v>Week 1</v>
          </cell>
        </row>
        <row r="357">
          <cell r="A357" t="str">
            <v>Kalen Ballage</v>
          </cell>
          <cell r="C357" t="str">
            <v>Week 1</v>
          </cell>
        </row>
        <row r="358">
          <cell r="A358" t="str">
            <v>Ray-Ray McCloud</v>
          </cell>
          <cell r="C358" t="str">
            <v>Week 1</v>
          </cell>
        </row>
        <row r="359">
          <cell r="A359" t="str">
            <v>Benny Snell Jr.</v>
          </cell>
          <cell r="B359" t="str">
            <v>RB</v>
          </cell>
          <cell r="C359" t="str">
            <v>Week 1</v>
          </cell>
        </row>
        <row r="360">
          <cell r="A360" t="str">
            <v>Johnny Mundt</v>
          </cell>
          <cell r="B360" t="str">
            <v>TE</v>
          </cell>
          <cell r="C360" t="str">
            <v>Week 1</v>
          </cell>
        </row>
        <row r="361">
          <cell r="A361" t="str">
            <v>Matthew Orzech</v>
          </cell>
          <cell r="C361" t="str">
            <v>Week 1</v>
          </cell>
        </row>
        <row r="362">
          <cell r="A362" t="str">
            <v>Chase Daniel</v>
          </cell>
          <cell r="C362" t="str">
            <v>Week 1</v>
          </cell>
        </row>
        <row r="363">
          <cell r="A363" t="str">
            <v>Penny Hart</v>
          </cell>
          <cell r="B363" t="str">
            <v>WR</v>
          </cell>
          <cell r="C363" t="str">
            <v>Week 1</v>
          </cell>
        </row>
        <row r="364">
          <cell r="A364" t="str">
            <v>Travis Homer</v>
          </cell>
          <cell r="B364" t="str">
            <v>RB</v>
          </cell>
          <cell r="C364" t="str">
            <v>Week 1</v>
          </cell>
        </row>
        <row r="365">
          <cell r="A365" t="str">
            <v>Geno Smith</v>
          </cell>
          <cell r="C365" t="str">
            <v>Week 1</v>
          </cell>
        </row>
        <row r="366">
          <cell r="A366" t="str">
            <v>Brandon Aiyuk</v>
          </cell>
          <cell r="B366" t="str">
            <v>WR</v>
          </cell>
          <cell r="C366" t="str">
            <v>Week 1</v>
          </cell>
        </row>
        <row r="367">
          <cell r="A367" t="str">
            <v>Ross Dwelley</v>
          </cell>
          <cell r="B367" t="str">
            <v>TE</v>
          </cell>
          <cell r="C367" t="str">
            <v>Week 1</v>
          </cell>
        </row>
        <row r="368">
          <cell r="A368" t="str">
            <v>Charlie Woerner</v>
          </cell>
          <cell r="C368" t="str">
            <v>Week 1</v>
          </cell>
        </row>
        <row r="369">
          <cell r="A369" t="str">
            <v>Cameron Brate</v>
          </cell>
          <cell r="B369" t="str">
            <v>TE</v>
          </cell>
          <cell r="C369" t="str">
            <v>Week 1</v>
          </cell>
        </row>
        <row r="370">
          <cell r="A370" t="str">
            <v>O.J. Howard</v>
          </cell>
          <cell r="B370" t="str">
            <v>TE</v>
          </cell>
          <cell r="C370" t="str">
            <v>Week 1</v>
          </cell>
        </row>
        <row r="371">
          <cell r="A371" t="str">
            <v>Tyler Johnson</v>
          </cell>
          <cell r="B371" t="str">
            <v>WR</v>
          </cell>
          <cell r="C371" t="str">
            <v>Week 1</v>
          </cell>
        </row>
        <row r="372">
          <cell r="A372" t="str">
            <v>Jaydon Mickens</v>
          </cell>
          <cell r="C372" t="str">
            <v>Week 1</v>
          </cell>
        </row>
        <row r="373">
          <cell r="A373" t="str">
            <v>Scott Miller</v>
          </cell>
          <cell r="C373" t="str">
            <v>Week 1</v>
          </cell>
        </row>
        <row r="374">
          <cell r="A374" t="str">
            <v>DeAndre Carter</v>
          </cell>
          <cell r="B374" t="str">
            <v>WR</v>
          </cell>
          <cell r="C374" t="str">
            <v>Week 1</v>
          </cell>
        </row>
        <row r="375">
          <cell r="A375" t="str">
            <v>Ricky Seals-Jones</v>
          </cell>
          <cell r="B375" t="str">
            <v>TE</v>
          </cell>
          <cell r="C375" t="str">
            <v>Week 1</v>
          </cell>
        </row>
        <row r="376">
          <cell r="A376" t="str">
            <v>Tyrone Swoopes</v>
          </cell>
          <cell r="C376" t="str">
            <v>Week 1</v>
          </cell>
        </row>
        <row r="377">
          <cell r="A377" t="str">
            <v>Darren Waller</v>
          </cell>
          <cell r="B377" t="str">
            <v>TE</v>
          </cell>
          <cell r="C377" t="str">
            <v>Week 1</v>
          </cell>
        </row>
        <row r="378">
          <cell r="A378" t="str">
            <v>Josh Jacobs</v>
          </cell>
          <cell r="B378" t="str">
            <v>RB</v>
          </cell>
          <cell r="C378" t="str">
            <v>Week 1</v>
          </cell>
        </row>
        <row r="379">
          <cell r="A379" t="str">
            <v>Ty'Son Williams</v>
          </cell>
          <cell r="B379" t="str">
            <v>RB</v>
          </cell>
          <cell r="C379" t="str">
            <v>Week 1</v>
          </cell>
        </row>
        <row r="380">
          <cell r="A380" t="str">
            <v>Marquise Brown</v>
          </cell>
          <cell r="B380" t="str">
            <v>WR</v>
          </cell>
          <cell r="C380" t="str">
            <v>Week 1</v>
          </cell>
        </row>
        <row r="381">
          <cell r="A381" t="str">
            <v>Derek Carr</v>
          </cell>
          <cell r="B381" t="str">
            <v>QB</v>
          </cell>
          <cell r="C381" t="str">
            <v>Week 1</v>
          </cell>
        </row>
        <row r="382">
          <cell r="A382" t="str">
            <v>Lamar Jackson</v>
          </cell>
          <cell r="B382" t="str">
            <v>QB</v>
          </cell>
          <cell r="C382" t="str">
            <v>Week 1</v>
          </cell>
        </row>
        <row r="383">
          <cell r="A383" t="str">
            <v>Zay Jones</v>
          </cell>
          <cell r="B383" t="str">
            <v>WR</v>
          </cell>
          <cell r="C383" t="str">
            <v>Week 1</v>
          </cell>
        </row>
        <row r="384">
          <cell r="A384" t="str">
            <v>Sammy Watkins</v>
          </cell>
          <cell r="B384" t="str">
            <v>WR</v>
          </cell>
          <cell r="C384" t="str">
            <v>Week 1</v>
          </cell>
        </row>
        <row r="385">
          <cell r="A385" t="str">
            <v>Latavius Murray</v>
          </cell>
          <cell r="B385" t="str">
            <v>RB</v>
          </cell>
          <cell r="C385" t="str">
            <v>Week 1</v>
          </cell>
        </row>
        <row r="386">
          <cell r="A386" t="str">
            <v>Bryan Edwards</v>
          </cell>
          <cell r="B386" t="str">
            <v>WR</v>
          </cell>
          <cell r="C386" t="str">
            <v>Week 1</v>
          </cell>
        </row>
        <row r="387">
          <cell r="A387" t="str">
            <v>Kenyan Drake</v>
          </cell>
          <cell r="B387" t="str">
            <v>RB</v>
          </cell>
          <cell r="C387" t="str">
            <v>Week 1</v>
          </cell>
        </row>
        <row r="388">
          <cell r="A388" t="str">
            <v>Hunter Renfrow</v>
          </cell>
          <cell r="B388" t="str">
            <v>WR</v>
          </cell>
          <cell r="C388" t="str">
            <v>Week 1</v>
          </cell>
        </row>
        <row r="389">
          <cell r="A389" t="str">
            <v>Henry Ruggs III</v>
          </cell>
          <cell r="B389" t="str">
            <v>WR</v>
          </cell>
          <cell r="C389" t="str">
            <v>Week 1</v>
          </cell>
        </row>
        <row r="390">
          <cell r="A390" t="str">
            <v>Marcus Mariota</v>
          </cell>
          <cell r="B390" t="str">
            <v>QB</v>
          </cell>
          <cell r="C390" t="str">
            <v>Week 1</v>
          </cell>
        </row>
        <row r="391">
          <cell r="A391" t="str">
            <v>Alec Ingold</v>
          </cell>
          <cell r="B391" t="str">
            <v>RB</v>
          </cell>
          <cell r="C391" t="str">
            <v>Week 1</v>
          </cell>
        </row>
        <row r="392">
          <cell r="A392" t="str">
            <v>Mark Andrews</v>
          </cell>
          <cell r="B392" t="str">
            <v>TE</v>
          </cell>
          <cell r="C392" t="str">
            <v>Week 1</v>
          </cell>
        </row>
        <row r="393">
          <cell r="A393" t="str">
            <v>Patrick Ricard</v>
          </cell>
          <cell r="B393" t="str">
            <v>RB</v>
          </cell>
          <cell r="C393" t="str">
            <v>Week 1</v>
          </cell>
        </row>
        <row r="394">
          <cell r="A394" t="str">
            <v>Trenton Cannon</v>
          </cell>
          <cell r="B394" t="str">
            <v>RB</v>
          </cell>
          <cell r="C394" t="str">
            <v>Week 1</v>
          </cell>
        </row>
        <row r="395">
          <cell r="A395" t="str">
            <v>Devin Duvernay</v>
          </cell>
          <cell r="B395" t="str">
            <v>WR</v>
          </cell>
          <cell r="C395" t="str">
            <v>Week 1</v>
          </cell>
        </row>
        <row r="396">
          <cell r="A396" t="str">
            <v>Derek Carrier</v>
          </cell>
          <cell r="B396" t="str">
            <v>TE</v>
          </cell>
          <cell r="C396" t="str">
            <v>Week 1</v>
          </cell>
        </row>
        <row r="397">
          <cell r="A397" t="str">
            <v>Foster Moreau</v>
          </cell>
          <cell r="B397" t="str">
            <v>TE</v>
          </cell>
          <cell r="C397" t="str">
            <v>Week 1</v>
          </cell>
        </row>
        <row r="398">
          <cell r="A398" t="str">
            <v>Willie Snead</v>
          </cell>
          <cell r="B398" t="str">
            <v>WR</v>
          </cell>
          <cell r="C398" t="str">
            <v>Week 1</v>
          </cell>
        </row>
        <row r="399">
          <cell r="A399" t="str">
            <v>Josh Oliver</v>
          </cell>
          <cell r="B399" t="str">
            <v>TE</v>
          </cell>
          <cell r="C399" t="str">
            <v>Week 1</v>
          </cell>
        </row>
        <row r="400">
          <cell r="A400" t="str">
            <v>James Proche</v>
          </cell>
          <cell r="B400" t="str">
            <v>WR</v>
          </cell>
          <cell r="C400" t="str">
            <v>Week 1</v>
          </cell>
        </row>
        <row r="401">
          <cell r="A401" t="str">
            <v>Eric Tomlinson</v>
          </cell>
          <cell r="C401" t="str">
            <v>Week 1</v>
          </cell>
        </row>
        <row r="402">
          <cell r="A402" t="str">
            <v>Robbie Gould</v>
          </cell>
          <cell r="B402" t="str">
            <v>K</v>
          </cell>
          <cell r="C402" t="str">
            <v>Week 1</v>
          </cell>
        </row>
        <row r="403">
          <cell r="A403" t="str">
            <v>Joey Slye</v>
          </cell>
          <cell r="B403" t="str">
            <v>K</v>
          </cell>
          <cell r="C403" t="str">
            <v>Week 1</v>
          </cell>
        </row>
        <row r="404">
          <cell r="A404" t="str">
            <v>Chris Boswell</v>
          </cell>
          <cell r="B404" t="str">
            <v>K</v>
          </cell>
          <cell r="C404" t="str">
            <v>Week 1</v>
          </cell>
        </row>
        <row r="405">
          <cell r="A405" t="str">
            <v>Dustin Hopkins</v>
          </cell>
          <cell r="B405" t="str">
            <v>K</v>
          </cell>
          <cell r="C405" t="str">
            <v>Week 1</v>
          </cell>
        </row>
        <row r="406">
          <cell r="A406" t="str">
            <v>Greg Zuerlein</v>
          </cell>
          <cell r="B406" t="str">
            <v>K</v>
          </cell>
          <cell r="C406" t="str">
            <v>Week 1</v>
          </cell>
        </row>
        <row r="407">
          <cell r="A407" t="str">
            <v>Matt Gay</v>
          </cell>
          <cell r="B407" t="str">
            <v>K</v>
          </cell>
          <cell r="C407" t="str">
            <v>Week 1</v>
          </cell>
        </row>
        <row r="408">
          <cell r="A408" t="str">
            <v>Daniel Carlson</v>
          </cell>
          <cell r="B408" t="str">
            <v>K</v>
          </cell>
          <cell r="C408" t="str">
            <v>Week 1</v>
          </cell>
        </row>
        <row r="409">
          <cell r="A409" t="str">
            <v>Tyler Bass</v>
          </cell>
          <cell r="B409" t="str">
            <v>K</v>
          </cell>
          <cell r="C409" t="str">
            <v>Week 1</v>
          </cell>
        </row>
        <row r="410">
          <cell r="A410" t="str">
            <v>Nick Folk</v>
          </cell>
          <cell r="B410" t="str">
            <v>K</v>
          </cell>
          <cell r="C410" t="str">
            <v>Week 1</v>
          </cell>
        </row>
        <row r="411">
          <cell r="A411" t="str">
            <v>Evan McPherson</v>
          </cell>
          <cell r="B411" t="str">
            <v>K</v>
          </cell>
          <cell r="C411" t="str">
            <v>Week 1</v>
          </cell>
        </row>
        <row r="412">
          <cell r="A412" t="str">
            <v>Justin Tucker</v>
          </cell>
          <cell r="B412" t="str">
            <v>K</v>
          </cell>
          <cell r="C412" t="str">
            <v>Week 1</v>
          </cell>
        </row>
        <row r="413">
          <cell r="A413" t="str">
            <v>Harrison Butker</v>
          </cell>
          <cell r="B413" t="str">
            <v>K</v>
          </cell>
          <cell r="C413" t="str">
            <v>Week 1</v>
          </cell>
        </row>
        <row r="414">
          <cell r="A414" t="str">
            <v>Brandon McManus</v>
          </cell>
          <cell r="B414" t="str">
            <v>K</v>
          </cell>
          <cell r="C414" t="str">
            <v>Week 1</v>
          </cell>
        </row>
        <row r="415">
          <cell r="A415" t="str">
            <v>Aldrick Rosas</v>
          </cell>
          <cell r="B415" t="str">
            <v>K</v>
          </cell>
          <cell r="C415" t="str">
            <v>Week 1</v>
          </cell>
        </row>
        <row r="416">
          <cell r="A416" t="str">
            <v>Tristan Vizcaino</v>
          </cell>
          <cell r="B416" t="str">
            <v>K</v>
          </cell>
          <cell r="C416" t="str">
            <v>Week 1</v>
          </cell>
        </row>
        <row r="417">
          <cell r="A417" t="str">
            <v>Matt Prater</v>
          </cell>
          <cell r="B417" t="str">
            <v>K</v>
          </cell>
          <cell r="C417" t="str">
            <v>Week 1</v>
          </cell>
        </row>
        <row r="418">
          <cell r="A418" t="str">
            <v>Greg Joseph</v>
          </cell>
          <cell r="B418" t="str">
            <v>K</v>
          </cell>
          <cell r="C418" t="str">
            <v>Week 1</v>
          </cell>
        </row>
        <row r="419">
          <cell r="A419" t="str">
            <v>Ryan Santoso</v>
          </cell>
          <cell r="B419" t="str">
            <v>K</v>
          </cell>
          <cell r="C419" t="str">
            <v>Week 1</v>
          </cell>
        </row>
        <row r="420">
          <cell r="A420" t="str">
            <v>Ryan Succop</v>
          </cell>
          <cell r="B420" t="str">
            <v>K</v>
          </cell>
          <cell r="C420" t="str">
            <v>Week 1</v>
          </cell>
        </row>
        <row r="421">
          <cell r="A421" t="str">
            <v>Jake Elliott</v>
          </cell>
          <cell r="B421" t="str">
            <v>K</v>
          </cell>
          <cell r="C421" t="str">
            <v>Week 1</v>
          </cell>
        </row>
        <row r="422">
          <cell r="A422" t="str">
            <v>Austin Seibert</v>
          </cell>
          <cell r="B422" t="str">
            <v>K</v>
          </cell>
          <cell r="C422" t="str">
            <v>Week 1</v>
          </cell>
        </row>
        <row r="423">
          <cell r="A423" t="str">
            <v>Younghoe Koo</v>
          </cell>
          <cell r="B423" t="str">
            <v>K</v>
          </cell>
          <cell r="C423" t="str">
            <v>Week 1</v>
          </cell>
        </row>
        <row r="424">
          <cell r="A424" t="str">
            <v>Jason Sanders</v>
          </cell>
          <cell r="B424" t="str">
            <v>K</v>
          </cell>
          <cell r="C424" t="str">
            <v>Week 1</v>
          </cell>
        </row>
        <row r="425">
          <cell r="A425" t="str">
            <v>Jason Myers</v>
          </cell>
          <cell r="B425" t="str">
            <v>K</v>
          </cell>
          <cell r="C425" t="str">
            <v>Week 1</v>
          </cell>
        </row>
        <row r="426">
          <cell r="A426" t="str">
            <v>Rodrigo Blankenship</v>
          </cell>
          <cell r="B426" t="str">
            <v>K</v>
          </cell>
          <cell r="C426" t="str">
            <v>Week 1</v>
          </cell>
        </row>
        <row r="427">
          <cell r="A427" t="str">
            <v>Josh Lambo</v>
          </cell>
          <cell r="B427" t="str">
            <v>K</v>
          </cell>
          <cell r="C427" t="str">
            <v>Week 1</v>
          </cell>
        </row>
        <row r="428">
          <cell r="A428" t="str">
            <v>Chase McLaughlin</v>
          </cell>
          <cell r="B428" t="str">
            <v>K</v>
          </cell>
          <cell r="C428" t="str">
            <v>Week 1</v>
          </cell>
        </row>
        <row r="429">
          <cell r="A429" t="str">
            <v>Mason Crosby</v>
          </cell>
          <cell r="B429" t="str">
            <v>K</v>
          </cell>
          <cell r="C429" t="str">
            <v>Week 1</v>
          </cell>
        </row>
        <row r="430">
          <cell r="A430" t="str">
            <v>Cairo Santos</v>
          </cell>
          <cell r="B430" t="str">
            <v>K</v>
          </cell>
          <cell r="C430" t="str">
            <v>Week 1</v>
          </cell>
        </row>
        <row r="431">
          <cell r="A431" t="str">
            <v>Michael Badgley</v>
          </cell>
          <cell r="B431" t="str">
            <v>K</v>
          </cell>
          <cell r="C431" t="str">
            <v>Week 1</v>
          </cell>
        </row>
        <row r="432">
          <cell r="A432" t="str">
            <v>Graham Gano</v>
          </cell>
          <cell r="B432" t="str">
            <v>K</v>
          </cell>
          <cell r="C432" t="str">
            <v>Week 1</v>
          </cell>
        </row>
        <row r="433">
          <cell r="A433" t="str">
            <v>Tucker McCann</v>
          </cell>
          <cell r="B433" t="str">
            <v>K</v>
          </cell>
          <cell r="C433" t="str">
            <v>Week 1</v>
          </cell>
        </row>
        <row r="434">
          <cell r="A434" t="str">
            <v>Alex Kessman</v>
          </cell>
          <cell r="B434" t="str">
            <v>K</v>
          </cell>
          <cell r="C434" t="str">
            <v>Week 1</v>
          </cell>
        </row>
        <row r="435">
          <cell r="A435" t="str">
            <v>Dominik Eberle</v>
          </cell>
          <cell r="B435" t="str">
            <v>K</v>
          </cell>
          <cell r="C435" t="str">
            <v>Week 1</v>
          </cell>
        </row>
        <row r="436">
          <cell r="A436" t="str">
            <v>JJ Molson</v>
          </cell>
          <cell r="B436" t="str">
            <v>K</v>
          </cell>
          <cell r="C436" t="str">
            <v>Week 1</v>
          </cell>
        </row>
        <row r="437">
          <cell r="A437" t="str">
            <v>Matt Ammendola</v>
          </cell>
          <cell r="B437" t="str">
            <v>K</v>
          </cell>
          <cell r="C437" t="str">
            <v>Week 1</v>
          </cell>
        </row>
        <row r="438">
          <cell r="A438" t="str">
            <v>Chris Naggar</v>
          </cell>
          <cell r="B438" t="str">
            <v>K</v>
          </cell>
          <cell r="C438" t="str">
            <v>Week 1</v>
          </cell>
        </row>
        <row r="439">
          <cell r="A439" t="str">
            <v>Riley Patterson</v>
          </cell>
          <cell r="B439" t="str">
            <v>K</v>
          </cell>
          <cell r="C439" t="str">
            <v>Week 1</v>
          </cell>
        </row>
        <row r="440">
          <cell r="A440" t="str">
            <v>Quinn Nordin</v>
          </cell>
          <cell r="B440" t="str">
            <v>K</v>
          </cell>
          <cell r="C440" t="str">
            <v>Week 1</v>
          </cell>
        </row>
        <row r="441">
          <cell r="A441" t="str">
            <v>Blake Haubeil</v>
          </cell>
          <cell r="B441" t="str">
            <v>K</v>
          </cell>
          <cell r="C441" t="str">
            <v>Week 1</v>
          </cell>
        </row>
        <row r="442">
          <cell r="A442" t="str">
            <v>Jose Borregales</v>
          </cell>
          <cell r="B442" t="str">
            <v>K</v>
          </cell>
          <cell r="C442" t="str">
            <v>Week 1</v>
          </cell>
        </row>
        <row r="443">
          <cell r="A443" t="str">
            <v>Brian Johnson</v>
          </cell>
          <cell r="B443" t="str">
            <v>K</v>
          </cell>
          <cell r="C443" t="str">
            <v>Week 1</v>
          </cell>
        </row>
        <row r="444">
          <cell r="A444" t="str">
            <v>Sam Sloman</v>
          </cell>
          <cell r="B444" t="str">
            <v>K</v>
          </cell>
          <cell r="C444" t="str">
            <v>Week 1</v>
          </cell>
        </row>
        <row r="445">
          <cell r="A445" t="str">
            <v>Matt McCrane</v>
          </cell>
          <cell r="B445" t="str">
            <v>K</v>
          </cell>
          <cell r="C445" t="str">
            <v>Week 1</v>
          </cell>
        </row>
        <row r="446">
          <cell r="A446" t="str">
            <v>Lirim Hajrullahu</v>
          </cell>
          <cell r="B446" t="str">
            <v>K</v>
          </cell>
          <cell r="C446" t="str">
            <v>Week 1</v>
          </cell>
        </row>
        <row r="447">
          <cell r="A447" t="str">
            <v>Austin MacGinnis</v>
          </cell>
          <cell r="B447" t="str">
            <v>K</v>
          </cell>
          <cell r="C447" t="str">
            <v>Week 1</v>
          </cell>
        </row>
        <row r="448">
          <cell r="A448" t="str">
            <v>Matthew Wright</v>
          </cell>
          <cell r="B448" t="str">
            <v>K</v>
          </cell>
          <cell r="C448" t="str">
            <v>Week 1</v>
          </cell>
        </row>
        <row r="449">
          <cell r="A449" t="str">
            <v>Elliott Fry</v>
          </cell>
          <cell r="B449" t="str">
            <v>K</v>
          </cell>
          <cell r="C449" t="str">
            <v>Week 1</v>
          </cell>
        </row>
        <row r="450">
          <cell r="A450" t="str">
            <v>Eddy Pineiro</v>
          </cell>
          <cell r="B450" t="str">
            <v>K</v>
          </cell>
          <cell r="C450" t="str">
            <v>Week 1</v>
          </cell>
        </row>
        <row r="451">
          <cell r="A451" t="str">
            <v>Stephen Gostkowski</v>
          </cell>
          <cell r="B451" t="str">
            <v>K</v>
          </cell>
          <cell r="C451" t="str">
            <v>Week 1</v>
          </cell>
        </row>
        <row r="452">
          <cell r="A452" t="str">
            <v>Arizona</v>
          </cell>
          <cell r="B452" t="str">
            <v>DEF</v>
          </cell>
          <cell r="C452" t="str">
            <v>Week 1</v>
          </cell>
        </row>
        <row r="453">
          <cell r="A453" t="str">
            <v>New Orleans</v>
          </cell>
          <cell r="B453" t="str">
            <v>DEF</v>
          </cell>
          <cell r="C453" t="str">
            <v>Week 1</v>
          </cell>
        </row>
        <row r="454">
          <cell r="A454" t="str">
            <v>Pittsburgh</v>
          </cell>
          <cell r="B454" t="str">
            <v>DEF</v>
          </cell>
          <cell r="C454" t="str">
            <v>Week 1</v>
          </cell>
        </row>
        <row r="455">
          <cell r="A455" t="str">
            <v>San Francisco</v>
          </cell>
          <cell r="B455" t="str">
            <v>DEF</v>
          </cell>
          <cell r="C455" t="str">
            <v>Week 1</v>
          </cell>
        </row>
        <row r="456">
          <cell r="A456" t="str">
            <v>Philadelphia</v>
          </cell>
          <cell r="B456" t="str">
            <v>DEF</v>
          </cell>
          <cell r="C456" t="str">
            <v>Week 1</v>
          </cell>
        </row>
        <row r="457">
          <cell r="A457" t="str">
            <v>Carolina</v>
          </cell>
          <cell r="B457" t="str">
            <v>DEF</v>
          </cell>
          <cell r="C457" t="str">
            <v>Week 1</v>
          </cell>
        </row>
        <row r="458">
          <cell r="A458" t="str">
            <v>Denver</v>
          </cell>
          <cell r="B458" t="str">
            <v>DEF</v>
          </cell>
          <cell r="C458" t="str">
            <v>Week 1</v>
          </cell>
        </row>
        <row r="459">
          <cell r="A459" t="str">
            <v>Los Angeles Rams</v>
          </cell>
          <cell r="B459" t="str">
            <v>DEF</v>
          </cell>
          <cell r="C459" t="str">
            <v>Week 1</v>
          </cell>
        </row>
        <row r="460">
          <cell r="A460" t="str">
            <v>Houston</v>
          </cell>
          <cell r="B460" t="str">
            <v>DEF</v>
          </cell>
          <cell r="C460" t="str">
            <v>Week 1</v>
          </cell>
        </row>
        <row r="461">
          <cell r="A461" t="str">
            <v>Washington</v>
          </cell>
          <cell r="B461" t="str">
            <v>DEF</v>
          </cell>
          <cell r="C461" t="str">
            <v>Week 1</v>
          </cell>
        </row>
        <row r="462">
          <cell r="A462" t="str">
            <v>Dallas</v>
          </cell>
          <cell r="B462" t="str">
            <v>DEF</v>
          </cell>
          <cell r="C462" t="str">
            <v>Week 1</v>
          </cell>
        </row>
        <row r="463">
          <cell r="A463" t="str">
            <v>Las Vegas</v>
          </cell>
          <cell r="B463" t="str">
            <v>DEF</v>
          </cell>
          <cell r="C463" t="str">
            <v>Week 1</v>
          </cell>
        </row>
        <row r="464">
          <cell r="A464" t="str">
            <v>Miami</v>
          </cell>
          <cell r="B464" t="str">
            <v>DEF</v>
          </cell>
          <cell r="C464" t="str">
            <v>Week 1</v>
          </cell>
        </row>
        <row r="465">
          <cell r="A465" t="str">
            <v>Seattle</v>
          </cell>
          <cell r="B465" t="str">
            <v>DEF</v>
          </cell>
          <cell r="C465" t="str">
            <v>Week 1</v>
          </cell>
        </row>
        <row r="466">
          <cell r="A466" t="str">
            <v>New England</v>
          </cell>
          <cell r="B466" t="str">
            <v>DEF</v>
          </cell>
          <cell r="C466" t="str">
            <v>Week 1</v>
          </cell>
        </row>
        <row r="467">
          <cell r="A467" t="str">
            <v>Minnesota</v>
          </cell>
          <cell r="B467" t="str">
            <v>DEF</v>
          </cell>
          <cell r="C467" t="str">
            <v>Week 1</v>
          </cell>
        </row>
        <row r="468">
          <cell r="A468" t="str">
            <v>Cincinnati</v>
          </cell>
          <cell r="B468" t="str">
            <v>DEF</v>
          </cell>
          <cell r="C468" t="str">
            <v>Week 1</v>
          </cell>
        </row>
        <row r="469">
          <cell r="A469" t="str">
            <v>Kansas City</v>
          </cell>
          <cell r="B469" t="str">
            <v>DEF</v>
          </cell>
          <cell r="C469" t="str">
            <v>Week 1</v>
          </cell>
        </row>
        <row r="470">
          <cell r="A470" t="str">
            <v>Baltimore</v>
          </cell>
          <cell r="B470" t="str">
            <v>DEF</v>
          </cell>
          <cell r="C470" t="str">
            <v>Week 1</v>
          </cell>
        </row>
        <row r="471">
          <cell r="A471" t="str">
            <v>Los Angeles Chargers</v>
          </cell>
          <cell r="B471" t="str">
            <v>DEF</v>
          </cell>
          <cell r="C471" t="str">
            <v>Week 1</v>
          </cell>
        </row>
        <row r="472">
          <cell r="A472" t="str">
            <v>Indianapolis</v>
          </cell>
          <cell r="B472" t="str">
            <v>DEF</v>
          </cell>
          <cell r="C472" t="str">
            <v>Week 1</v>
          </cell>
        </row>
        <row r="473">
          <cell r="A473" t="str">
            <v>New York Jets</v>
          </cell>
          <cell r="B473" t="str">
            <v>DEF</v>
          </cell>
          <cell r="C473" t="str">
            <v>Week 1</v>
          </cell>
        </row>
        <row r="474">
          <cell r="A474" t="str">
            <v>New York Giants</v>
          </cell>
          <cell r="B474" t="str">
            <v>DEF</v>
          </cell>
          <cell r="C474" t="str">
            <v>Week 1</v>
          </cell>
        </row>
        <row r="475">
          <cell r="A475" t="str">
            <v>Buffalo</v>
          </cell>
          <cell r="B475" t="str">
            <v>DEF</v>
          </cell>
          <cell r="C475" t="str">
            <v>Week 1</v>
          </cell>
        </row>
        <row r="476">
          <cell r="A476" t="str">
            <v>Tampa Bay</v>
          </cell>
          <cell r="B476" t="str">
            <v>DEF</v>
          </cell>
          <cell r="C476" t="str">
            <v>Week 1</v>
          </cell>
        </row>
        <row r="477">
          <cell r="A477" t="str">
            <v>Detroit</v>
          </cell>
          <cell r="B477" t="str">
            <v>DEF</v>
          </cell>
          <cell r="C477" t="str">
            <v>Week 1</v>
          </cell>
        </row>
        <row r="478">
          <cell r="A478" t="str">
            <v>Cleveland</v>
          </cell>
          <cell r="B478" t="str">
            <v>DEF</v>
          </cell>
          <cell r="C478" t="str">
            <v>Week 1</v>
          </cell>
        </row>
        <row r="479">
          <cell r="A479" t="str">
            <v>Tennessee</v>
          </cell>
          <cell r="B479" t="str">
            <v>DEF</v>
          </cell>
          <cell r="C479" t="str">
            <v>Week 1</v>
          </cell>
        </row>
        <row r="480">
          <cell r="A480" t="str">
            <v>Chicago</v>
          </cell>
          <cell r="B480" t="str">
            <v>DEF</v>
          </cell>
          <cell r="C480" t="str">
            <v>Week 1</v>
          </cell>
        </row>
        <row r="481">
          <cell r="A481" t="str">
            <v>Atlanta</v>
          </cell>
          <cell r="B481" t="str">
            <v>DEF</v>
          </cell>
          <cell r="C481" t="str">
            <v>Week 1</v>
          </cell>
        </row>
        <row r="482">
          <cell r="A482" t="str">
            <v>Jacksonville</v>
          </cell>
          <cell r="B482" t="str">
            <v>DEF</v>
          </cell>
          <cell r="C482" t="str">
            <v>Week 1</v>
          </cell>
        </row>
        <row r="483">
          <cell r="A483" t="str">
            <v>Green Bay</v>
          </cell>
          <cell r="B483" t="str">
            <v>DEF</v>
          </cell>
          <cell r="C483" t="str">
            <v>Week 1</v>
          </cell>
        </row>
        <row r="484">
          <cell r="A484" t="str">
            <v>Jeff Wilson Jr.</v>
          </cell>
          <cell r="B484" t="str">
            <v>RB</v>
          </cell>
          <cell r="C484" t="str">
            <v>Week 1</v>
          </cell>
        </row>
        <row r="485">
          <cell r="A485" t="str">
            <v>Wayne Gallman Jr.</v>
          </cell>
          <cell r="B485" t="str">
            <v>RB</v>
          </cell>
          <cell r="C485" t="str">
            <v>Week 1</v>
          </cell>
        </row>
        <row r="486">
          <cell r="A486" t="str">
            <v>Anthony McFarland Jr.</v>
          </cell>
          <cell r="B486" t="str">
            <v>RB</v>
          </cell>
          <cell r="C486" t="str">
            <v>Week 1</v>
          </cell>
        </row>
        <row r="487">
          <cell r="A487" t="str">
            <v>Lynn Bowden Jr.</v>
          </cell>
          <cell r="B487" t="str">
            <v>WR</v>
          </cell>
          <cell r="C487" t="str">
            <v>Week 1</v>
          </cell>
        </row>
        <row r="488">
          <cell r="A488" t="str">
            <v>Donald Parham Jr.</v>
          </cell>
          <cell r="B488" t="str">
            <v>TE</v>
          </cell>
          <cell r="C488" t="str">
            <v>Week 1</v>
          </cell>
        </row>
        <row r="489">
          <cell r="A489" t="str">
            <v>Derrick Henry</v>
          </cell>
          <cell r="B489" t="str">
            <v>RB</v>
          </cell>
          <cell r="C489" t="str">
            <v>Week 2</v>
          </cell>
        </row>
        <row r="490">
          <cell r="A490" t="str">
            <v>Aaron Jones</v>
          </cell>
          <cell r="B490" t="str">
            <v>RB</v>
          </cell>
          <cell r="C490" t="str">
            <v>Week 2</v>
          </cell>
        </row>
        <row r="491">
          <cell r="A491" t="str">
            <v>Kyler Murray</v>
          </cell>
          <cell r="B491" t="str">
            <v>QB</v>
          </cell>
          <cell r="C491" t="str">
            <v>Week 2</v>
          </cell>
        </row>
        <row r="492">
          <cell r="A492" t="str">
            <v>Tom Brady</v>
          </cell>
          <cell r="B492" t="str">
            <v>QB</v>
          </cell>
          <cell r="C492" t="str">
            <v>Week 2</v>
          </cell>
        </row>
        <row r="493">
          <cell r="A493" t="str">
            <v>Lamar Jackson</v>
          </cell>
          <cell r="B493" t="str">
            <v>QB</v>
          </cell>
          <cell r="C493" t="str">
            <v>Week 2</v>
          </cell>
        </row>
        <row r="494">
          <cell r="A494" t="str">
            <v>Cooper Kupp</v>
          </cell>
          <cell r="B494" t="str">
            <v>WR</v>
          </cell>
          <cell r="C494" t="str">
            <v>Week 2</v>
          </cell>
        </row>
        <row r="495">
          <cell r="A495" t="str">
            <v>Aaron Rodgers</v>
          </cell>
          <cell r="B495" t="str">
            <v>QB</v>
          </cell>
          <cell r="C495" t="str">
            <v>Week 2</v>
          </cell>
        </row>
        <row r="496">
          <cell r="A496" t="str">
            <v>Daniel Jones</v>
          </cell>
          <cell r="B496" t="str">
            <v>QB</v>
          </cell>
          <cell r="C496" t="str">
            <v>Week 2</v>
          </cell>
        </row>
        <row r="497">
          <cell r="A497" t="str">
            <v>Kirk Cousins</v>
          </cell>
          <cell r="B497" t="str">
            <v>QB</v>
          </cell>
          <cell r="C497" t="str">
            <v>Week 2</v>
          </cell>
        </row>
        <row r="498">
          <cell r="A498" t="str">
            <v>Tyler Lockett</v>
          </cell>
          <cell r="B498" t="str">
            <v>WR</v>
          </cell>
          <cell r="C498" t="str">
            <v>Week 2</v>
          </cell>
        </row>
        <row r="499">
          <cell r="A499" t="str">
            <v>Patrick Mahomes</v>
          </cell>
          <cell r="B499" t="str">
            <v>QB</v>
          </cell>
          <cell r="C499" t="str">
            <v>Week 2</v>
          </cell>
        </row>
        <row r="500">
          <cell r="A500" t="str">
            <v>Derek Carr</v>
          </cell>
          <cell r="B500" t="str">
            <v>QB</v>
          </cell>
          <cell r="C500" t="str">
            <v>Week 2</v>
          </cell>
        </row>
        <row r="501">
          <cell r="A501" t="str">
            <v>Russell Wilson</v>
          </cell>
          <cell r="B501" t="str">
            <v>QB</v>
          </cell>
          <cell r="C501" t="str">
            <v>Week 2</v>
          </cell>
        </row>
        <row r="502">
          <cell r="A502" t="str">
            <v>Teddy Bridgewater</v>
          </cell>
          <cell r="B502" t="str">
            <v>QB</v>
          </cell>
          <cell r="C502" t="str">
            <v>Week 2</v>
          </cell>
        </row>
        <row r="503">
          <cell r="A503" t="str">
            <v>Terry McLaurin</v>
          </cell>
          <cell r="B503" t="str">
            <v>WR</v>
          </cell>
          <cell r="C503" t="str">
            <v>Week 2</v>
          </cell>
        </row>
        <row r="504">
          <cell r="A504" t="str">
            <v>Christian McCaffrey</v>
          </cell>
          <cell r="B504" t="str">
            <v>RB</v>
          </cell>
          <cell r="C504" t="str">
            <v>Week 2</v>
          </cell>
        </row>
        <row r="505">
          <cell r="A505" t="str">
            <v>Taylor Heinicke</v>
          </cell>
          <cell r="B505" t="str">
            <v>QB</v>
          </cell>
          <cell r="C505" t="str">
            <v>Week 2</v>
          </cell>
        </row>
        <row r="506">
          <cell r="A506" t="str">
            <v>Mike Evans</v>
          </cell>
          <cell r="B506" t="str">
            <v>WR</v>
          </cell>
          <cell r="C506" t="str">
            <v>Week 2</v>
          </cell>
        </row>
        <row r="507">
          <cell r="A507" t="str">
            <v>Jalen Hurts</v>
          </cell>
          <cell r="B507" t="str">
            <v>QB</v>
          </cell>
          <cell r="C507" t="str">
            <v>Week 2</v>
          </cell>
        </row>
        <row r="508">
          <cell r="A508" t="str">
            <v>Tony Pollard</v>
          </cell>
          <cell r="B508" t="str">
            <v>RB</v>
          </cell>
          <cell r="C508" t="str">
            <v>Week 2</v>
          </cell>
        </row>
        <row r="509">
          <cell r="A509" t="str">
            <v>Cordarrelle Patterson</v>
          </cell>
          <cell r="B509" t="str">
            <v>WR,RB</v>
          </cell>
          <cell r="C509" t="str">
            <v>Week 2</v>
          </cell>
        </row>
        <row r="510">
          <cell r="A510" t="str">
            <v>Rondale Moore</v>
          </cell>
          <cell r="B510" t="str">
            <v>WR</v>
          </cell>
          <cell r="C510" t="str">
            <v>Week 2</v>
          </cell>
        </row>
        <row r="511">
          <cell r="A511" t="str">
            <v>Sam Darnold</v>
          </cell>
          <cell r="B511" t="str">
            <v>QB</v>
          </cell>
          <cell r="C511" t="str">
            <v>Week 2</v>
          </cell>
        </row>
        <row r="512">
          <cell r="A512" t="str">
            <v>Jimmy Garoppolo</v>
          </cell>
          <cell r="B512" t="str">
            <v>QB</v>
          </cell>
          <cell r="C512" t="str">
            <v>Week 2</v>
          </cell>
        </row>
        <row r="513">
          <cell r="A513" t="str">
            <v>Jared Goff</v>
          </cell>
          <cell r="B513" t="str">
            <v>QB</v>
          </cell>
          <cell r="C513" t="str">
            <v>Week 2</v>
          </cell>
        </row>
        <row r="514">
          <cell r="A514" t="str">
            <v>Travis Kelce</v>
          </cell>
          <cell r="B514" t="str">
            <v>TE</v>
          </cell>
          <cell r="C514" t="str">
            <v>Week 2</v>
          </cell>
        </row>
        <row r="515">
          <cell r="A515" t="str">
            <v>Courtland Sutton</v>
          </cell>
          <cell r="B515" t="str">
            <v>WR</v>
          </cell>
          <cell r="C515" t="str">
            <v>Week 2</v>
          </cell>
        </row>
        <row r="516">
          <cell r="A516" t="str">
            <v>Marquise Brown</v>
          </cell>
          <cell r="B516" t="str">
            <v>WR</v>
          </cell>
          <cell r="C516" t="str">
            <v>Week 2</v>
          </cell>
        </row>
        <row r="517">
          <cell r="A517" t="str">
            <v>Henry Ruggs III</v>
          </cell>
          <cell r="B517" t="str">
            <v>WR</v>
          </cell>
          <cell r="C517" t="str">
            <v>Week 2</v>
          </cell>
        </row>
        <row r="518">
          <cell r="A518" t="str">
            <v>Matthew Stafford</v>
          </cell>
          <cell r="B518" t="str">
            <v>QB</v>
          </cell>
          <cell r="C518" t="str">
            <v>Week 2</v>
          </cell>
        </row>
        <row r="519">
          <cell r="A519" t="str">
            <v>Josh Allen</v>
          </cell>
          <cell r="B519" t="str">
            <v>QB</v>
          </cell>
          <cell r="C519" t="str">
            <v>Week 2</v>
          </cell>
        </row>
        <row r="520">
          <cell r="A520" t="str">
            <v>Mike Williams</v>
          </cell>
          <cell r="B520" t="str">
            <v>WR</v>
          </cell>
          <cell r="C520" t="str">
            <v>Week 2</v>
          </cell>
        </row>
        <row r="521">
          <cell r="A521" t="str">
            <v>Carson Wentz</v>
          </cell>
          <cell r="B521" t="str">
            <v>QB</v>
          </cell>
          <cell r="C521" t="str">
            <v>Week 2</v>
          </cell>
        </row>
        <row r="522">
          <cell r="A522" t="str">
            <v>Baker Mayfield</v>
          </cell>
          <cell r="B522" t="str">
            <v>QB</v>
          </cell>
          <cell r="C522" t="str">
            <v>Week 2</v>
          </cell>
        </row>
        <row r="523">
          <cell r="A523" t="str">
            <v>Freddie Swain</v>
          </cell>
          <cell r="B523" t="str">
            <v>WR</v>
          </cell>
          <cell r="C523" t="str">
            <v>Week 2</v>
          </cell>
        </row>
        <row r="524">
          <cell r="A524" t="str">
            <v>Matt Ryan</v>
          </cell>
          <cell r="B524" t="str">
            <v>QB</v>
          </cell>
          <cell r="C524" t="str">
            <v>Week 2</v>
          </cell>
        </row>
        <row r="525">
          <cell r="A525" t="str">
            <v>Brandin Cooks</v>
          </cell>
          <cell r="B525" t="str">
            <v>WR</v>
          </cell>
          <cell r="C525" t="str">
            <v>Week 2</v>
          </cell>
        </row>
        <row r="526">
          <cell r="A526" t="str">
            <v>Austin Ekeler</v>
          </cell>
          <cell r="B526" t="str">
            <v>RB</v>
          </cell>
          <cell r="C526" t="str">
            <v>Week 2</v>
          </cell>
        </row>
        <row r="527">
          <cell r="A527" t="str">
            <v>DJ Moore</v>
          </cell>
          <cell r="B527" t="str">
            <v>WR</v>
          </cell>
          <cell r="C527" t="str">
            <v>Week 2</v>
          </cell>
        </row>
        <row r="528">
          <cell r="A528" t="str">
            <v>Rob Gronkowski</v>
          </cell>
          <cell r="B528" t="str">
            <v>TE</v>
          </cell>
          <cell r="C528" t="str">
            <v>Week 2</v>
          </cell>
        </row>
        <row r="529">
          <cell r="A529" t="str">
            <v>J.D. McKissic</v>
          </cell>
          <cell r="B529" t="str">
            <v>RB</v>
          </cell>
          <cell r="C529" t="str">
            <v>Week 2</v>
          </cell>
        </row>
        <row r="530">
          <cell r="A530" t="str">
            <v>K.J. Osborn</v>
          </cell>
          <cell r="B530" t="str">
            <v>WR</v>
          </cell>
          <cell r="C530" t="str">
            <v>Week 2</v>
          </cell>
        </row>
        <row r="531">
          <cell r="A531" t="str">
            <v>Tyrod Taylor</v>
          </cell>
          <cell r="B531" t="str">
            <v>QB</v>
          </cell>
          <cell r="C531" t="str">
            <v>Week 2</v>
          </cell>
        </row>
        <row r="532">
          <cell r="A532" t="str">
            <v>Ezekiel Elliott</v>
          </cell>
          <cell r="B532" t="str">
            <v>RB</v>
          </cell>
          <cell r="C532" t="str">
            <v>Week 2</v>
          </cell>
        </row>
        <row r="533">
          <cell r="A533" t="str">
            <v>T.J. Hockenson</v>
          </cell>
          <cell r="B533" t="str">
            <v>TE</v>
          </cell>
          <cell r="C533" t="str">
            <v>Week 2</v>
          </cell>
        </row>
        <row r="534">
          <cell r="A534" t="str">
            <v>Najee Harris</v>
          </cell>
          <cell r="B534" t="str">
            <v>RB</v>
          </cell>
          <cell r="C534" t="str">
            <v>Week 2</v>
          </cell>
        </row>
        <row r="535">
          <cell r="A535" t="str">
            <v>Michael Pittman Jr.</v>
          </cell>
          <cell r="B535" t="str">
            <v>WR</v>
          </cell>
          <cell r="C535" t="str">
            <v>Week 2</v>
          </cell>
        </row>
        <row r="536">
          <cell r="A536" t="str">
            <v>Nick Chubb</v>
          </cell>
          <cell r="B536" t="str">
            <v>RB</v>
          </cell>
          <cell r="C536" t="str">
            <v>Week 2</v>
          </cell>
        </row>
        <row r="537">
          <cell r="A537" t="str">
            <v>Davante Adams</v>
          </cell>
          <cell r="B537" t="str">
            <v>WR</v>
          </cell>
          <cell r="C537" t="str">
            <v>Week 2</v>
          </cell>
        </row>
        <row r="538">
          <cell r="A538" t="str">
            <v>Devin Singletary</v>
          </cell>
          <cell r="B538" t="str">
            <v>RB</v>
          </cell>
          <cell r="C538" t="str">
            <v>Week 2</v>
          </cell>
        </row>
        <row r="539">
          <cell r="A539" t="str">
            <v>Julio Jones</v>
          </cell>
          <cell r="B539" t="str">
            <v>WR</v>
          </cell>
          <cell r="C539" t="str">
            <v>Week 2</v>
          </cell>
        </row>
        <row r="540">
          <cell r="A540" t="str">
            <v>Calvin Ridley</v>
          </cell>
          <cell r="B540" t="str">
            <v>WR</v>
          </cell>
          <cell r="C540" t="str">
            <v>Week 2</v>
          </cell>
        </row>
        <row r="541">
          <cell r="A541" t="str">
            <v>Dalvin Cook</v>
          </cell>
          <cell r="B541" t="str">
            <v>RB</v>
          </cell>
          <cell r="C541" t="str">
            <v>Week 2</v>
          </cell>
        </row>
        <row r="542">
          <cell r="A542" t="str">
            <v>Justin Herbert</v>
          </cell>
          <cell r="B542" t="str">
            <v>QB</v>
          </cell>
          <cell r="C542" t="str">
            <v>Week 2</v>
          </cell>
        </row>
        <row r="543">
          <cell r="A543" t="str">
            <v>Darrell Henderson Jr.</v>
          </cell>
          <cell r="B543" t="str">
            <v>RB</v>
          </cell>
          <cell r="C543" t="str">
            <v>Week 2</v>
          </cell>
        </row>
        <row r="544">
          <cell r="A544" t="str">
            <v>James White</v>
          </cell>
          <cell r="B544" t="str">
            <v>RB</v>
          </cell>
          <cell r="C544" t="str">
            <v>Week 2</v>
          </cell>
        </row>
        <row r="545">
          <cell r="A545" t="str">
            <v>Justin Jefferson</v>
          </cell>
          <cell r="B545" t="str">
            <v>WR</v>
          </cell>
          <cell r="C545" t="str">
            <v>Week 2</v>
          </cell>
        </row>
        <row r="546">
          <cell r="A546" t="str">
            <v>Chris Carson</v>
          </cell>
          <cell r="B546" t="str">
            <v>RB</v>
          </cell>
          <cell r="C546" t="str">
            <v>Week 2</v>
          </cell>
        </row>
        <row r="547">
          <cell r="A547" t="str">
            <v>Diontae Johnson</v>
          </cell>
          <cell r="B547" t="str">
            <v>WR</v>
          </cell>
          <cell r="C547" t="str">
            <v>Week 2</v>
          </cell>
        </row>
        <row r="548">
          <cell r="A548" t="str">
            <v>Ben Roethlisberger</v>
          </cell>
          <cell r="B548" t="str">
            <v>QB</v>
          </cell>
          <cell r="C548" t="str">
            <v>Week 2</v>
          </cell>
        </row>
        <row r="549">
          <cell r="A549" t="str">
            <v>Ryan Tannehill</v>
          </cell>
          <cell r="B549" t="str">
            <v>QB</v>
          </cell>
          <cell r="C549" t="str">
            <v>Week 2</v>
          </cell>
        </row>
        <row r="550">
          <cell r="A550" t="str">
            <v>Marvin Jones Jr.</v>
          </cell>
          <cell r="B550" t="str">
            <v>WR</v>
          </cell>
          <cell r="C550" t="str">
            <v>Week 2</v>
          </cell>
        </row>
        <row r="551">
          <cell r="A551" t="str">
            <v>Zack Moss</v>
          </cell>
          <cell r="B551" t="str">
            <v>RB</v>
          </cell>
          <cell r="C551" t="str">
            <v>Week 2</v>
          </cell>
        </row>
        <row r="552">
          <cell r="A552" t="str">
            <v>Quintez Cephus</v>
          </cell>
          <cell r="B552" t="str">
            <v>WR</v>
          </cell>
          <cell r="C552" t="str">
            <v>Week 2</v>
          </cell>
        </row>
        <row r="553">
          <cell r="A553" t="str">
            <v>Chris Godwin</v>
          </cell>
          <cell r="B553" t="str">
            <v>WR</v>
          </cell>
          <cell r="C553" t="str">
            <v>Week 2</v>
          </cell>
        </row>
        <row r="554">
          <cell r="A554" t="str">
            <v>Stefon Diggs</v>
          </cell>
          <cell r="B554" t="str">
            <v>WR</v>
          </cell>
          <cell r="C554" t="str">
            <v>Week 2</v>
          </cell>
        </row>
        <row r="555">
          <cell r="A555" t="str">
            <v>DeAndre Hopkins</v>
          </cell>
          <cell r="B555" t="str">
            <v>WR</v>
          </cell>
          <cell r="C555" t="str">
            <v>Week 2</v>
          </cell>
        </row>
        <row r="556">
          <cell r="A556" t="str">
            <v>JuJu Smith-Schuster</v>
          </cell>
          <cell r="B556" t="str">
            <v>WR</v>
          </cell>
          <cell r="C556" t="str">
            <v>Week 2</v>
          </cell>
        </row>
        <row r="557">
          <cell r="A557" t="str">
            <v>CeeDee Lamb</v>
          </cell>
          <cell r="B557" t="str">
            <v>WR</v>
          </cell>
          <cell r="C557" t="str">
            <v>Week 2</v>
          </cell>
        </row>
        <row r="558">
          <cell r="A558" t="str">
            <v>Byron Pringle</v>
          </cell>
          <cell r="B558" t="str">
            <v>WR</v>
          </cell>
          <cell r="C558" t="str">
            <v>Week 2</v>
          </cell>
        </row>
        <row r="559">
          <cell r="A559" t="str">
            <v>Deebo Samuel</v>
          </cell>
          <cell r="B559" t="str">
            <v>WR</v>
          </cell>
          <cell r="C559" t="str">
            <v>Week 2</v>
          </cell>
        </row>
        <row r="560">
          <cell r="A560" t="str">
            <v>Tee Higgins</v>
          </cell>
          <cell r="B560" t="str">
            <v>WR</v>
          </cell>
          <cell r="C560" t="str">
            <v>Week 2</v>
          </cell>
        </row>
        <row r="561">
          <cell r="A561" t="str">
            <v>Sterling Shepard</v>
          </cell>
          <cell r="B561" t="str">
            <v>WR</v>
          </cell>
          <cell r="C561" t="str">
            <v>Week 2</v>
          </cell>
        </row>
        <row r="562">
          <cell r="A562" t="str">
            <v>Adam Thielen</v>
          </cell>
          <cell r="B562" t="str">
            <v>WR</v>
          </cell>
          <cell r="C562" t="str">
            <v>Week 2</v>
          </cell>
        </row>
        <row r="563">
          <cell r="A563" t="str">
            <v>Maxx Williams</v>
          </cell>
          <cell r="B563" t="str">
            <v>TE</v>
          </cell>
          <cell r="C563" t="str">
            <v>Week 2</v>
          </cell>
        </row>
        <row r="564">
          <cell r="A564" t="str">
            <v>Darius Slayton</v>
          </cell>
          <cell r="B564" t="str">
            <v>WR</v>
          </cell>
          <cell r="C564" t="str">
            <v>Week 2</v>
          </cell>
        </row>
        <row r="565">
          <cell r="A565" t="str">
            <v>Damien Harris</v>
          </cell>
          <cell r="B565" t="str">
            <v>RB</v>
          </cell>
          <cell r="C565" t="str">
            <v>Week 2</v>
          </cell>
        </row>
        <row r="566">
          <cell r="A566" t="str">
            <v>Keenan Allen</v>
          </cell>
          <cell r="B566" t="str">
            <v>WR</v>
          </cell>
          <cell r="C566" t="str">
            <v>Week 2</v>
          </cell>
        </row>
        <row r="567">
          <cell r="A567" t="str">
            <v>Robert Tonyan</v>
          </cell>
          <cell r="B567" t="str">
            <v>TE</v>
          </cell>
          <cell r="C567" t="str">
            <v>Week 2</v>
          </cell>
        </row>
        <row r="568">
          <cell r="A568" t="str">
            <v>Quez Watkins</v>
          </cell>
          <cell r="B568" t="str">
            <v>WR</v>
          </cell>
          <cell r="C568" t="str">
            <v>Week 2</v>
          </cell>
        </row>
        <row r="569">
          <cell r="A569" t="str">
            <v>Ja'Marr Chase</v>
          </cell>
          <cell r="B569" t="str">
            <v>WR</v>
          </cell>
          <cell r="C569" t="str">
            <v>Week 2</v>
          </cell>
        </row>
        <row r="570">
          <cell r="A570" t="str">
            <v>Zach Pascal</v>
          </cell>
          <cell r="B570" t="str">
            <v>WR</v>
          </cell>
          <cell r="C570" t="str">
            <v>Week 2</v>
          </cell>
        </row>
        <row r="571">
          <cell r="A571" t="str">
            <v>Joe Burrow</v>
          </cell>
          <cell r="B571" t="str">
            <v>QB</v>
          </cell>
          <cell r="C571" t="str">
            <v>Week 2</v>
          </cell>
        </row>
        <row r="572">
          <cell r="A572" t="str">
            <v>Demetric Felton</v>
          </cell>
          <cell r="B572" t="str">
            <v>WR,RB</v>
          </cell>
          <cell r="C572" t="str">
            <v>Week 2</v>
          </cell>
        </row>
        <row r="573">
          <cell r="A573" t="str">
            <v>Demarcus Robinson</v>
          </cell>
          <cell r="B573" t="str">
            <v>WR</v>
          </cell>
          <cell r="C573" t="str">
            <v>Week 2</v>
          </cell>
        </row>
        <row r="574">
          <cell r="A574" t="str">
            <v>Brandon Zylstra</v>
          </cell>
          <cell r="B574" t="str">
            <v>WR</v>
          </cell>
          <cell r="C574" t="str">
            <v>Week 2</v>
          </cell>
        </row>
        <row r="575">
          <cell r="A575" t="str">
            <v>A.J. Green</v>
          </cell>
          <cell r="B575" t="str">
            <v>WR</v>
          </cell>
          <cell r="C575" t="str">
            <v>Week 2</v>
          </cell>
        </row>
        <row r="576">
          <cell r="A576" t="str">
            <v>Noah Fant</v>
          </cell>
          <cell r="B576" t="str">
            <v>TE</v>
          </cell>
          <cell r="C576" t="str">
            <v>Week 2</v>
          </cell>
        </row>
        <row r="577">
          <cell r="A577" t="str">
            <v>Tim Patrick</v>
          </cell>
          <cell r="B577" t="str">
            <v>WR</v>
          </cell>
          <cell r="C577" t="str">
            <v>Week 2</v>
          </cell>
        </row>
        <row r="578">
          <cell r="A578" t="str">
            <v>Jack Doyle</v>
          </cell>
          <cell r="B578" t="str">
            <v>TE</v>
          </cell>
          <cell r="C578" t="str">
            <v>Week 2</v>
          </cell>
        </row>
        <row r="579">
          <cell r="A579" t="str">
            <v>Braxton Berrios</v>
          </cell>
          <cell r="B579" t="str">
            <v>WR</v>
          </cell>
          <cell r="C579" t="str">
            <v>Week 2</v>
          </cell>
        </row>
        <row r="580">
          <cell r="A580" t="str">
            <v>Tyler Boyd</v>
          </cell>
          <cell r="B580" t="str">
            <v>WR</v>
          </cell>
          <cell r="C580" t="str">
            <v>Week 2</v>
          </cell>
        </row>
        <row r="581">
          <cell r="A581" t="str">
            <v>Foster Moreau</v>
          </cell>
          <cell r="B581" t="str">
            <v>TE</v>
          </cell>
          <cell r="C581" t="str">
            <v>Week 2</v>
          </cell>
        </row>
        <row r="582">
          <cell r="A582" t="str">
            <v>Ty'Son Williams</v>
          </cell>
          <cell r="B582" t="str">
            <v>RB</v>
          </cell>
          <cell r="C582" t="str">
            <v>Week 2</v>
          </cell>
        </row>
        <row r="583">
          <cell r="A583" t="str">
            <v>Chase Edmonds</v>
          </cell>
          <cell r="B583" t="str">
            <v>RB</v>
          </cell>
          <cell r="C583" t="str">
            <v>Week 2</v>
          </cell>
        </row>
        <row r="584">
          <cell r="A584" t="str">
            <v>D'Andre Swift</v>
          </cell>
          <cell r="B584" t="str">
            <v>RB</v>
          </cell>
          <cell r="C584" t="str">
            <v>Week 2</v>
          </cell>
        </row>
        <row r="585">
          <cell r="A585" t="str">
            <v>Mike Davis</v>
          </cell>
          <cell r="B585" t="str">
            <v>RB</v>
          </cell>
          <cell r="C585" t="str">
            <v>Week 2</v>
          </cell>
        </row>
        <row r="586">
          <cell r="A586" t="str">
            <v>Michael Carter</v>
          </cell>
          <cell r="B586" t="str">
            <v>RB</v>
          </cell>
          <cell r="C586" t="str">
            <v>Week 2</v>
          </cell>
        </row>
        <row r="587">
          <cell r="A587" t="str">
            <v>Kyle Pitts</v>
          </cell>
          <cell r="B587" t="str">
            <v>TE</v>
          </cell>
          <cell r="C587" t="str">
            <v>Week 2</v>
          </cell>
        </row>
        <row r="588">
          <cell r="A588" t="str">
            <v>Andy Dalton</v>
          </cell>
          <cell r="B588" t="str">
            <v>QB</v>
          </cell>
          <cell r="C588" t="str">
            <v>Week 2</v>
          </cell>
        </row>
        <row r="589">
          <cell r="A589" t="str">
            <v>Leonard Fournette</v>
          </cell>
          <cell r="B589" t="str">
            <v>RB</v>
          </cell>
          <cell r="C589" t="str">
            <v>Week 2</v>
          </cell>
        </row>
        <row r="590">
          <cell r="A590" t="str">
            <v>Latavius Murray</v>
          </cell>
          <cell r="B590" t="str">
            <v>RB</v>
          </cell>
          <cell r="C590" t="str">
            <v>Week 2</v>
          </cell>
        </row>
        <row r="591">
          <cell r="A591" t="str">
            <v>Darnell Mooney</v>
          </cell>
          <cell r="B591" t="str">
            <v>WR</v>
          </cell>
          <cell r="C591" t="str">
            <v>Week 2</v>
          </cell>
        </row>
        <row r="592">
          <cell r="A592" t="str">
            <v>Robert Woods</v>
          </cell>
          <cell r="B592" t="str">
            <v>WR</v>
          </cell>
          <cell r="C592" t="str">
            <v>Week 2</v>
          </cell>
        </row>
        <row r="593">
          <cell r="A593" t="str">
            <v>David Montgomery</v>
          </cell>
          <cell r="B593" t="str">
            <v>RB</v>
          </cell>
          <cell r="C593" t="str">
            <v>Week 2</v>
          </cell>
        </row>
        <row r="594">
          <cell r="A594" t="str">
            <v>Allen Robinson II</v>
          </cell>
          <cell r="B594" t="str">
            <v>WR</v>
          </cell>
          <cell r="C594" t="str">
            <v>Week 2</v>
          </cell>
        </row>
        <row r="595">
          <cell r="A595" t="str">
            <v>Darren Waller</v>
          </cell>
          <cell r="B595" t="str">
            <v>TE</v>
          </cell>
          <cell r="C595" t="str">
            <v>Week 2</v>
          </cell>
        </row>
        <row r="596">
          <cell r="A596" t="str">
            <v>Phillip Lindsay</v>
          </cell>
          <cell r="B596" t="str">
            <v>RB</v>
          </cell>
          <cell r="C596" t="str">
            <v>Week 2</v>
          </cell>
        </row>
        <row r="597">
          <cell r="A597" t="str">
            <v>Jauan Jennings</v>
          </cell>
          <cell r="B597" t="str">
            <v>WR</v>
          </cell>
          <cell r="C597" t="str">
            <v>Week 2</v>
          </cell>
        </row>
        <row r="598">
          <cell r="A598" t="str">
            <v>Dawson Knox</v>
          </cell>
          <cell r="B598" t="str">
            <v>TE</v>
          </cell>
          <cell r="C598" t="str">
            <v>Week 2</v>
          </cell>
        </row>
        <row r="599">
          <cell r="A599" t="str">
            <v>Ricky Seals-Jones</v>
          </cell>
          <cell r="B599" t="str">
            <v>TE</v>
          </cell>
          <cell r="C599" t="str">
            <v>Week 2</v>
          </cell>
        </row>
        <row r="600">
          <cell r="A600" t="str">
            <v>Jameis Winston</v>
          </cell>
          <cell r="B600" t="str">
            <v>QB</v>
          </cell>
          <cell r="C600" t="str">
            <v>Week 2</v>
          </cell>
        </row>
        <row r="601">
          <cell r="A601" t="str">
            <v>DK Metcalf</v>
          </cell>
          <cell r="B601" t="str">
            <v>WR</v>
          </cell>
          <cell r="C601" t="str">
            <v>Week 2</v>
          </cell>
        </row>
        <row r="602">
          <cell r="A602" t="str">
            <v>Antonio Gibson</v>
          </cell>
          <cell r="B602" t="str">
            <v>RB</v>
          </cell>
          <cell r="C602" t="str">
            <v>Week 2</v>
          </cell>
        </row>
        <row r="603">
          <cell r="A603" t="str">
            <v>Mark Andrews</v>
          </cell>
          <cell r="B603" t="str">
            <v>TE</v>
          </cell>
          <cell r="C603" t="str">
            <v>Week 2</v>
          </cell>
        </row>
        <row r="604">
          <cell r="A604" t="str">
            <v>Hunter Renfrow</v>
          </cell>
          <cell r="B604" t="str">
            <v>WR</v>
          </cell>
          <cell r="C604" t="str">
            <v>Week 2</v>
          </cell>
        </row>
        <row r="605">
          <cell r="A605" t="str">
            <v>Chase Claypool</v>
          </cell>
          <cell r="B605" t="str">
            <v>WR</v>
          </cell>
          <cell r="C605" t="str">
            <v>Week 2</v>
          </cell>
        </row>
        <row r="606">
          <cell r="A606" t="str">
            <v>Kenyan Drake</v>
          </cell>
          <cell r="B606" t="str">
            <v>RB</v>
          </cell>
          <cell r="C606" t="str">
            <v>Week 2</v>
          </cell>
        </row>
        <row r="607">
          <cell r="A607" t="str">
            <v>Mecole Hardman</v>
          </cell>
          <cell r="B607" t="str">
            <v>WR</v>
          </cell>
          <cell r="C607" t="str">
            <v>Week 2</v>
          </cell>
        </row>
        <row r="608">
          <cell r="A608" t="str">
            <v>Christian Kirk</v>
          </cell>
          <cell r="B608" t="str">
            <v>WR</v>
          </cell>
          <cell r="C608" t="str">
            <v>Week 2</v>
          </cell>
        </row>
        <row r="609">
          <cell r="A609" t="str">
            <v>Saquon Barkley</v>
          </cell>
          <cell r="B609" t="str">
            <v>RB</v>
          </cell>
          <cell r="C609" t="str">
            <v>Week 2</v>
          </cell>
        </row>
        <row r="610">
          <cell r="A610" t="str">
            <v>Javonte Williams</v>
          </cell>
          <cell r="B610" t="str">
            <v>RB</v>
          </cell>
          <cell r="C610" t="str">
            <v>Week 2</v>
          </cell>
        </row>
        <row r="611">
          <cell r="A611" t="str">
            <v>James Robinson</v>
          </cell>
          <cell r="B611" t="str">
            <v>RB</v>
          </cell>
          <cell r="C611" t="str">
            <v>Week 2</v>
          </cell>
        </row>
        <row r="612">
          <cell r="A612" t="str">
            <v>JaMycal Hasty</v>
          </cell>
          <cell r="B612" t="str">
            <v>RB</v>
          </cell>
          <cell r="C612" t="str">
            <v>Week 2</v>
          </cell>
        </row>
        <row r="613">
          <cell r="A613" t="str">
            <v>Adam Humphries</v>
          </cell>
          <cell r="B613" t="str">
            <v>WR</v>
          </cell>
          <cell r="C613" t="str">
            <v>Week 2</v>
          </cell>
        </row>
        <row r="614">
          <cell r="A614" t="str">
            <v>Melvin Gordon III</v>
          </cell>
          <cell r="B614" t="str">
            <v>RB</v>
          </cell>
          <cell r="C614" t="str">
            <v>Week 2</v>
          </cell>
        </row>
        <row r="615">
          <cell r="A615" t="str">
            <v>Trevor Lawrence</v>
          </cell>
          <cell r="B615" t="str">
            <v>QB</v>
          </cell>
          <cell r="C615" t="str">
            <v>Week 2</v>
          </cell>
        </row>
        <row r="616">
          <cell r="A616" t="str">
            <v>Joe Mixon</v>
          </cell>
          <cell r="B616" t="str">
            <v>RB</v>
          </cell>
          <cell r="C616" t="str">
            <v>Week 2</v>
          </cell>
        </row>
        <row r="617">
          <cell r="A617" t="str">
            <v>Dak Prescott</v>
          </cell>
          <cell r="B617" t="str">
            <v>QB</v>
          </cell>
          <cell r="C617" t="str">
            <v>Week 2</v>
          </cell>
        </row>
        <row r="618">
          <cell r="A618" t="str">
            <v>Mac Jones</v>
          </cell>
          <cell r="B618" t="str">
            <v>QB</v>
          </cell>
          <cell r="C618" t="str">
            <v>Week 2</v>
          </cell>
        </row>
        <row r="619">
          <cell r="A619" t="str">
            <v>Dan Arnold</v>
          </cell>
          <cell r="B619" t="str">
            <v>TE</v>
          </cell>
          <cell r="C619" t="str">
            <v>Week 2</v>
          </cell>
        </row>
        <row r="620">
          <cell r="A620" t="str">
            <v>Logan Thomas</v>
          </cell>
          <cell r="B620" t="str">
            <v>TE</v>
          </cell>
          <cell r="C620" t="str">
            <v>Week 2</v>
          </cell>
        </row>
        <row r="621">
          <cell r="A621" t="str">
            <v>Davis Mills</v>
          </cell>
          <cell r="B621" t="str">
            <v>QB</v>
          </cell>
          <cell r="C621" t="str">
            <v>Week 2</v>
          </cell>
        </row>
        <row r="622">
          <cell r="A622" t="str">
            <v>Harrison Bryant</v>
          </cell>
          <cell r="B622" t="str">
            <v>TE</v>
          </cell>
          <cell r="C622" t="str">
            <v>Week 2</v>
          </cell>
        </row>
        <row r="623">
          <cell r="A623" t="str">
            <v>DeVante Parker</v>
          </cell>
          <cell r="B623" t="str">
            <v>WR</v>
          </cell>
          <cell r="C623" t="str">
            <v>Week 2</v>
          </cell>
        </row>
        <row r="624">
          <cell r="A624" t="str">
            <v>Elijah Moore</v>
          </cell>
          <cell r="B624" t="str">
            <v>WR</v>
          </cell>
          <cell r="C624" t="str">
            <v>Week 2</v>
          </cell>
        </row>
        <row r="625">
          <cell r="A625" t="str">
            <v>Myles Gaskin</v>
          </cell>
          <cell r="B625" t="str">
            <v>RB</v>
          </cell>
          <cell r="C625" t="str">
            <v>Week 2</v>
          </cell>
        </row>
        <row r="626">
          <cell r="A626" t="str">
            <v>Austin Hooper</v>
          </cell>
          <cell r="B626" t="str">
            <v>TE</v>
          </cell>
          <cell r="C626" t="str">
            <v>Week 2</v>
          </cell>
        </row>
        <row r="627">
          <cell r="A627" t="str">
            <v>Miles Sanders</v>
          </cell>
          <cell r="B627" t="str">
            <v>RB</v>
          </cell>
          <cell r="C627" t="str">
            <v>Week 2</v>
          </cell>
        </row>
        <row r="628">
          <cell r="A628" t="str">
            <v>Sammy Watkins</v>
          </cell>
          <cell r="B628" t="str">
            <v>WR</v>
          </cell>
          <cell r="C628" t="str">
            <v>Week 2</v>
          </cell>
        </row>
        <row r="629">
          <cell r="A629" t="str">
            <v>Eli Mitchell</v>
          </cell>
          <cell r="B629" t="str">
            <v>RB</v>
          </cell>
          <cell r="C629" t="str">
            <v>Week 2</v>
          </cell>
        </row>
        <row r="630">
          <cell r="A630" t="str">
            <v>Kenneth Gainwell</v>
          </cell>
          <cell r="B630" t="str">
            <v>RB</v>
          </cell>
          <cell r="C630" t="str">
            <v>Week 2</v>
          </cell>
        </row>
        <row r="631">
          <cell r="A631" t="str">
            <v>Devin Duvernay</v>
          </cell>
          <cell r="B631" t="str">
            <v>WR</v>
          </cell>
          <cell r="C631" t="str">
            <v>Week 2</v>
          </cell>
        </row>
        <row r="632">
          <cell r="A632" t="str">
            <v>Jamal Agnew</v>
          </cell>
          <cell r="B632" t="str">
            <v>WR</v>
          </cell>
          <cell r="C632" t="str">
            <v>Week 2</v>
          </cell>
        </row>
        <row r="633">
          <cell r="A633" t="str">
            <v>Andy Janovich</v>
          </cell>
          <cell r="B633" t="str">
            <v>RB</v>
          </cell>
          <cell r="C633" t="str">
            <v>Week 2</v>
          </cell>
        </row>
        <row r="634">
          <cell r="A634" t="str">
            <v>MyCole Pruitt</v>
          </cell>
          <cell r="B634" t="str">
            <v>TE</v>
          </cell>
          <cell r="C634" t="str">
            <v>Week 2</v>
          </cell>
        </row>
        <row r="635">
          <cell r="A635" t="str">
            <v>Jaylen Waddle</v>
          </cell>
          <cell r="B635" t="str">
            <v>WR</v>
          </cell>
          <cell r="C635" t="str">
            <v>Week 2</v>
          </cell>
        </row>
        <row r="636">
          <cell r="A636" t="str">
            <v>Jonathan Taylor</v>
          </cell>
          <cell r="B636" t="str">
            <v>RB</v>
          </cell>
          <cell r="C636" t="str">
            <v>Week 2</v>
          </cell>
        </row>
        <row r="637">
          <cell r="A637" t="str">
            <v>Darrel Williams</v>
          </cell>
          <cell r="B637" t="str">
            <v>RB</v>
          </cell>
          <cell r="C637" t="str">
            <v>Week 2</v>
          </cell>
        </row>
        <row r="638">
          <cell r="A638" t="str">
            <v>Kareem Hunt</v>
          </cell>
          <cell r="B638" t="str">
            <v>RB</v>
          </cell>
          <cell r="C638" t="str">
            <v>Week 2</v>
          </cell>
        </row>
        <row r="639">
          <cell r="A639" t="str">
            <v>Jakobi Meyers</v>
          </cell>
          <cell r="B639" t="str">
            <v>WR</v>
          </cell>
          <cell r="C639" t="str">
            <v>Week 2</v>
          </cell>
        </row>
        <row r="640">
          <cell r="A640" t="str">
            <v>Emmanuel Sanders</v>
          </cell>
          <cell r="B640" t="str">
            <v>WR</v>
          </cell>
          <cell r="C640" t="str">
            <v>Week 2</v>
          </cell>
        </row>
        <row r="641">
          <cell r="A641" t="str">
            <v>A.J. Brown</v>
          </cell>
          <cell r="B641" t="str">
            <v>WR</v>
          </cell>
          <cell r="C641" t="str">
            <v>Week 2</v>
          </cell>
        </row>
        <row r="642">
          <cell r="A642" t="str">
            <v>David Johnson</v>
          </cell>
          <cell r="B642" t="str">
            <v>RB</v>
          </cell>
          <cell r="C642" t="str">
            <v>Week 2</v>
          </cell>
        </row>
        <row r="643">
          <cell r="A643" t="str">
            <v>Cole Beasley</v>
          </cell>
          <cell r="B643" t="str">
            <v>WR</v>
          </cell>
          <cell r="C643" t="str">
            <v>Week 2</v>
          </cell>
        </row>
        <row r="644">
          <cell r="A644" t="str">
            <v>Pat Freiermuth</v>
          </cell>
          <cell r="B644" t="str">
            <v>TE</v>
          </cell>
          <cell r="C644" t="str">
            <v>Week 2</v>
          </cell>
        </row>
        <row r="645">
          <cell r="A645" t="str">
            <v>Mike Gesicki</v>
          </cell>
          <cell r="B645" t="str">
            <v>TE</v>
          </cell>
          <cell r="C645" t="str">
            <v>Week 2</v>
          </cell>
        </row>
        <row r="646">
          <cell r="A646" t="str">
            <v>Jacoby Brissett</v>
          </cell>
          <cell r="B646" t="str">
            <v>QB</v>
          </cell>
          <cell r="C646" t="str">
            <v>Week 2</v>
          </cell>
        </row>
        <row r="647">
          <cell r="A647" t="str">
            <v>Bryan Edwards</v>
          </cell>
          <cell r="B647" t="str">
            <v>WR</v>
          </cell>
          <cell r="C647" t="str">
            <v>Week 2</v>
          </cell>
        </row>
        <row r="648">
          <cell r="A648" t="str">
            <v>Kenny Golladay</v>
          </cell>
          <cell r="B648" t="str">
            <v>WR</v>
          </cell>
          <cell r="C648" t="str">
            <v>Week 2</v>
          </cell>
        </row>
        <row r="649">
          <cell r="A649" t="str">
            <v>Robby Anderson</v>
          </cell>
          <cell r="B649" t="str">
            <v>WR</v>
          </cell>
          <cell r="C649" t="str">
            <v>Week 2</v>
          </cell>
        </row>
        <row r="650">
          <cell r="A650" t="str">
            <v>Russell Gage</v>
          </cell>
          <cell r="B650" t="str">
            <v>WR</v>
          </cell>
          <cell r="C650" t="str">
            <v>Week 2</v>
          </cell>
        </row>
        <row r="651">
          <cell r="A651" t="str">
            <v>Jamaal Williams</v>
          </cell>
          <cell r="B651" t="str">
            <v>RB</v>
          </cell>
          <cell r="C651" t="str">
            <v>Week 2</v>
          </cell>
        </row>
        <row r="652">
          <cell r="A652" t="str">
            <v>Blake Jarwin</v>
          </cell>
          <cell r="B652" t="str">
            <v>TE</v>
          </cell>
          <cell r="C652" t="str">
            <v>Week 2</v>
          </cell>
        </row>
        <row r="653">
          <cell r="A653" t="str">
            <v>Hunter Henry</v>
          </cell>
          <cell r="B653" t="str">
            <v>TE</v>
          </cell>
          <cell r="C653" t="str">
            <v>Week 2</v>
          </cell>
        </row>
        <row r="654">
          <cell r="A654" t="str">
            <v>Alvin Kamara</v>
          </cell>
          <cell r="B654" t="str">
            <v>RB</v>
          </cell>
          <cell r="C654" t="str">
            <v>Week 2</v>
          </cell>
        </row>
        <row r="655">
          <cell r="A655" t="str">
            <v>Ty Johnson</v>
          </cell>
          <cell r="B655" t="str">
            <v>RB</v>
          </cell>
          <cell r="C655" t="str">
            <v>Week 2</v>
          </cell>
        </row>
        <row r="656">
          <cell r="A656" t="str">
            <v>Dyami Brown</v>
          </cell>
          <cell r="B656" t="str">
            <v>WR</v>
          </cell>
          <cell r="C656" t="str">
            <v>Week 2</v>
          </cell>
        </row>
        <row r="657">
          <cell r="A657" t="str">
            <v>Jonnu Smith</v>
          </cell>
          <cell r="B657" t="str">
            <v>TE</v>
          </cell>
          <cell r="C657" t="str">
            <v>Week 2</v>
          </cell>
        </row>
        <row r="658">
          <cell r="A658" t="str">
            <v>Sony Michel</v>
          </cell>
          <cell r="B658" t="str">
            <v>RB</v>
          </cell>
          <cell r="C658" t="str">
            <v>Week 2</v>
          </cell>
        </row>
        <row r="659">
          <cell r="A659" t="str">
            <v>Mark Ingram II</v>
          </cell>
          <cell r="B659" t="str">
            <v>RB</v>
          </cell>
          <cell r="C659" t="str">
            <v>Week 2</v>
          </cell>
        </row>
        <row r="660">
          <cell r="A660" t="str">
            <v>Tyreek Hill</v>
          </cell>
          <cell r="B660" t="str">
            <v>WR</v>
          </cell>
          <cell r="C660" t="str">
            <v>Week 2</v>
          </cell>
        </row>
        <row r="661">
          <cell r="A661" t="str">
            <v>Jeremy McNichols</v>
          </cell>
          <cell r="B661" t="str">
            <v>RB</v>
          </cell>
          <cell r="C661" t="str">
            <v>Week 2</v>
          </cell>
        </row>
        <row r="662">
          <cell r="A662" t="str">
            <v>Albert Okwuegbunam</v>
          </cell>
          <cell r="B662" t="str">
            <v>TE</v>
          </cell>
          <cell r="C662" t="str">
            <v>Week 2</v>
          </cell>
        </row>
        <row r="663">
          <cell r="A663" t="str">
            <v>Jared Cook</v>
          </cell>
          <cell r="B663" t="str">
            <v>TE</v>
          </cell>
          <cell r="C663" t="str">
            <v>Week 2</v>
          </cell>
        </row>
        <row r="664">
          <cell r="A664" t="str">
            <v>Ronald Jones II</v>
          </cell>
          <cell r="B664" t="str">
            <v>RB</v>
          </cell>
          <cell r="C664" t="str">
            <v>Week 2</v>
          </cell>
        </row>
        <row r="665">
          <cell r="A665" t="str">
            <v>Randall Cobb</v>
          </cell>
          <cell r="B665" t="str">
            <v>WR</v>
          </cell>
          <cell r="C665" t="str">
            <v>Week 2</v>
          </cell>
        </row>
        <row r="666">
          <cell r="A666" t="str">
            <v>Jeff Smith</v>
          </cell>
          <cell r="B666" t="str">
            <v>WR</v>
          </cell>
          <cell r="C666" t="str">
            <v>Week 2</v>
          </cell>
        </row>
        <row r="667">
          <cell r="A667" t="str">
            <v>Albert Wilson</v>
          </cell>
          <cell r="B667" t="str">
            <v>WR</v>
          </cell>
          <cell r="C667" t="str">
            <v>Week 2</v>
          </cell>
        </row>
        <row r="668">
          <cell r="A668" t="str">
            <v>Amari Cooper</v>
          </cell>
          <cell r="B668" t="str">
            <v>WR</v>
          </cell>
          <cell r="C668" t="str">
            <v>Week 2</v>
          </cell>
        </row>
        <row r="669">
          <cell r="A669" t="str">
            <v>George Kittle</v>
          </cell>
          <cell r="B669" t="str">
            <v>TE</v>
          </cell>
          <cell r="C669" t="str">
            <v>Week 2</v>
          </cell>
        </row>
        <row r="670">
          <cell r="A670" t="str">
            <v>Rashard Higgins</v>
          </cell>
          <cell r="B670" t="str">
            <v>WR</v>
          </cell>
          <cell r="C670" t="str">
            <v>Week 2</v>
          </cell>
        </row>
        <row r="671">
          <cell r="A671" t="str">
            <v>Nico Collins</v>
          </cell>
          <cell r="B671" t="str">
            <v>WR</v>
          </cell>
          <cell r="C671" t="str">
            <v>Week 2</v>
          </cell>
        </row>
        <row r="672">
          <cell r="A672" t="str">
            <v>Nelson Agholor</v>
          </cell>
          <cell r="B672" t="str">
            <v>WR</v>
          </cell>
          <cell r="C672" t="str">
            <v>Week 2</v>
          </cell>
        </row>
        <row r="673">
          <cell r="A673" t="str">
            <v>Kendrick Bourne</v>
          </cell>
          <cell r="B673" t="str">
            <v>WR</v>
          </cell>
          <cell r="C673" t="str">
            <v>Week 2</v>
          </cell>
        </row>
        <row r="674">
          <cell r="A674" t="str">
            <v>Cedrick Wilson</v>
          </cell>
          <cell r="B674" t="str">
            <v>WR</v>
          </cell>
          <cell r="C674" t="str">
            <v>Week 2</v>
          </cell>
        </row>
        <row r="675">
          <cell r="A675" t="str">
            <v>Kyle Rudolph</v>
          </cell>
          <cell r="B675" t="str">
            <v>TE</v>
          </cell>
          <cell r="C675" t="str">
            <v>Week 2</v>
          </cell>
        </row>
        <row r="676">
          <cell r="A676" t="str">
            <v>Justin Fields</v>
          </cell>
          <cell r="B676" t="str">
            <v>QB</v>
          </cell>
          <cell r="C676" t="str">
            <v>Week 2</v>
          </cell>
        </row>
        <row r="677">
          <cell r="A677" t="str">
            <v>Justin Jackson</v>
          </cell>
          <cell r="B677" t="str">
            <v>RB</v>
          </cell>
          <cell r="C677" t="str">
            <v>Week 2</v>
          </cell>
        </row>
        <row r="678">
          <cell r="A678" t="str">
            <v>Kaden Smith</v>
          </cell>
          <cell r="B678" t="str">
            <v>TE</v>
          </cell>
          <cell r="C678" t="str">
            <v>Week 2</v>
          </cell>
        </row>
        <row r="679">
          <cell r="A679" t="str">
            <v>Dallas Goedert</v>
          </cell>
          <cell r="B679" t="str">
            <v>TE</v>
          </cell>
          <cell r="C679" t="str">
            <v>Week 2</v>
          </cell>
        </row>
        <row r="680">
          <cell r="A680" t="str">
            <v>Alexander Mattison</v>
          </cell>
          <cell r="B680" t="str">
            <v>RB</v>
          </cell>
          <cell r="C680" t="str">
            <v>Week 2</v>
          </cell>
        </row>
        <row r="681">
          <cell r="A681" t="str">
            <v>Amon-Ra St. Brown</v>
          </cell>
          <cell r="B681" t="str">
            <v>WR</v>
          </cell>
          <cell r="C681" t="str">
            <v>Week 2</v>
          </cell>
        </row>
        <row r="682">
          <cell r="A682" t="str">
            <v>Chester Rogers</v>
          </cell>
          <cell r="B682" t="str">
            <v>WR</v>
          </cell>
          <cell r="C682" t="str">
            <v>Week 2</v>
          </cell>
        </row>
        <row r="683">
          <cell r="A683" t="str">
            <v>Terrace Marshall Jr.</v>
          </cell>
          <cell r="B683" t="str">
            <v>WR</v>
          </cell>
          <cell r="C683" t="str">
            <v>Week 2</v>
          </cell>
        </row>
        <row r="684">
          <cell r="A684" t="str">
            <v>Peyton Barber</v>
          </cell>
          <cell r="B684" t="str">
            <v>RB</v>
          </cell>
          <cell r="C684" t="str">
            <v>Week 2</v>
          </cell>
        </row>
        <row r="685">
          <cell r="A685" t="str">
            <v>Olamide Zaccheaus</v>
          </cell>
          <cell r="B685" t="str">
            <v>WR</v>
          </cell>
          <cell r="C685" t="str">
            <v>Week 2</v>
          </cell>
        </row>
        <row r="686">
          <cell r="A686" t="str">
            <v>Lil'Jordan Humphrey</v>
          </cell>
          <cell r="B686" t="str">
            <v>WR</v>
          </cell>
          <cell r="C686" t="str">
            <v>Week 2</v>
          </cell>
        </row>
        <row r="687">
          <cell r="A687" t="str">
            <v>Jalen Guyton</v>
          </cell>
          <cell r="B687" t="str">
            <v>WR</v>
          </cell>
          <cell r="C687" t="str">
            <v>Week 2</v>
          </cell>
        </row>
        <row r="688">
          <cell r="A688" t="str">
            <v>Joshua Palmer</v>
          </cell>
          <cell r="B688" t="str">
            <v>WR</v>
          </cell>
          <cell r="C688" t="str">
            <v>Week 2</v>
          </cell>
        </row>
        <row r="689">
          <cell r="A689" t="str">
            <v>AJ Dillon</v>
          </cell>
          <cell r="B689" t="str">
            <v>RB</v>
          </cell>
          <cell r="C689" t="str">
            <v>Week 2</v>
          </cell>
        </row>
        <row r="690">
          <cell r="A690" t="str">
            <v>Devonta Freeman</v>
          </cell>
          <cell r="B690" t="str">
            <v>RB</v>
          </cell>
          <cell r="C690" t="str">
            <v>Week 2</v>
          </cell>
        </row>
        <row r="691">
          <cell r="A691" t="str">
            <v>James O'Shaughnessy</v>
          </cell>
          <cell r="B691" t="str">
            <v>TE</v>
          </cell>
          <cell r="C691" t="str">
            <v>Week 2</v>
          </cell>
        </row>
        <row r="692">
          <cell r="A692" t="str">
            <v>Trinity Benson</v>
          </cell>
          <cell r="B692" t="str">
            <v>WR</v>
          </cell>
          <cell r="C692" t="str">
            <v>Week 2</v>
          </cell>
        </row>
        <row r="693">
          <cell r="A693" t="str">
            <v>David Njoku</v>
          </cell>
          <cell r="B693" t="str">
            <v>TE</v>
          </cell>
          <cell r="C693" t="str">
            <v>Week 2</v>
          </cell>
        </row>
        <row r="694">
          <cell r="A694" t="str">
            <v>Kalif Raymond</v>
          </cell>
          <cell r="B694" t="str">
            <v>WR</v>
          </cell>
          <cell r="C694" t="str">
            <v>Week 2</v>
          </cell>
        </row>
        <row r="695">
          <cell r="A695" t="str">
            <v>Juwan Johnson</v>
          </cell>
          <cell r="B695" t="str">
            <v>WR,TE</v>
          </cell>
          <cell r="C695" t="str">
            <v>Week 2</v>
          </cell>
        </row>
        <row r="696">
          <cell r="A696" t="str">
            <v>Dalton Schultz</v>
          </cell>
          <cell r="B696" t="str">
            <v>TE</v>
          </cell>
          <cell r="C696" t="str">
            <v>Week 2</v>
          </cell>
        </row>
        <row r="697">
          <cell r="A697" t="str">
            <v>Kyle Juszczyk</v>
          </cell>
          <cell r="B697" t="str">
            <v>RB</v>
          </cell>
          <cell r="C697" t="str">
            <v>Week 2</v>
          </cell>
        </row>
        <row r="698">
          <cell r="A698" t="str">
            <v>Nyheim Hines</v>
          </cell>
          <cell r="B698" t="str">
            <v>RB</v>
          </cell>
          <cell r="C698" t="str">
            <v>Week 2</v>
          </cell>
        </row>
        <row r="699">
          <cell r="A699" t="str">
            <v>James Conner</v>
          </cell>
          <cell r="B699" t="str">
            <v>RB</v>
          </cell>
          <cell r="C699" t="str">
            <v>Week 2</v>
          </cell>
        </row>
        <row r="700">
          <cell r="A700" t="str">
            <v>Giovani Bernard</v>
          </cell>
          <cell r="B700" t="str">
            <v>RB</v>
          </cell>
          <cell r="C700" t="str">
            <v>Week 2</v>
          </cell>
        </row>
        <row r="701">
          <cell r="A701" t="str">
            <v>O.J. Howard</v>
          </cell>
          <cell r="B701" t="str">
            <v>TE</v>
          </cell>
          <cell r="C701" t="str">
            <v>Week 2</v>
          </cell>
        </row>
        <row r="702">
          <cell r="A702" t="str">
            <v>DeVonta Smith</v>
          </cell>
          <cell r="B702" t="str">
            <v>WR</v>
          </cell>
          <cell r="C702" t="str">
            <v>Week 2</v>
          </cell>
        </row>
        <row r="703">
          <cell r="A703" t="str">
            <v>Clyde Edwards-Helaire</v>
          </cell>
          <cell r="B703" t="str">
            <v>RB</v>
          </cell>
          <cell r="C703" t="str">
            <v>Week 2</v>
          </cell>
        </row>
        <row r="704">
          <cell r="A704" t="str">
            <v>Tyler Conklin</v>
          </cell>
          <cell r="B704" t="str">
            <v>TE</v>
          </cell>
          <cell r="C704" t="str">
            <v>Week 2</v>
          </cell>
        </row>
        <row r="705">
          <cell r="A705" t="str">
            <v>Blake Bell</v>
          </cell>
          <cell r="B705" t="str">
            <v>TE</v>
          </cell>
          <cell r="C705" t="str">
            <v>Week 2</v>
          </cell>
        </row>
        <row r="706">
          <cell r="A706" t="str">
            <v>Alex Collins</v>
          </cell>
          <cell r="B706" t="str">
            <v>RB</v>
          </cell>
          <cell r="C706" t="str">
            <v>Week 2</v>
          </cell>
        </row>
        <row r="707">
          <cell r="A707" t="str">
            <v>DJ Chark Jr.</v>
          </cell>
          <cell r="B707" t="str">
            <v>WR</v>
          </cell>
          <cell r="C707" t="str">
            <v>Week 2</v>
          </cell>
        </row>
        <row r="708">
          <cell r="A708" t="str">
            <v>Tevin Coleman</v>
          </cell>
          <cell r="B708" t="str">
            <v>RB</v>
          </cell>
          <cell r="C708" t="str">
            <v>Week 2</v>
          </cell>
        </row>
        <row r="709">
          <cell r="A709" t="str">
            <v>Travis Homer</v>
          </cell>
          <cell r="B709" t="str">
            <v>RB</v>
          </cell>
          <cell r="C709" t="str">
            <v>Week 2</v>
          </cell>
        </row>
        <row r="710">
          <cell r="A710" t="str">
            <v>Zach Wilson</v>
          </cell>
          <cell r="B710" t="str">
            <v>QB</v>
          </cell>
          <cell r="C710" t="str">
            <v>Week 2</v>
          </cell>
        </row>
        <row r="711">
          <cell r="A711" t="str">
            <v>Derek Carrier</v>
          </cell>
          <cell r="B711" t="str">
            <v>TE</v>
          </cell>
          <cell r="C711" t="str">
            <v>Week 2</v>
          </cell>
        </row>
        <row r="712">
          <cell r="A712" t="str">
            <v>Mo Alie-Cox</v>
          </cell>
          <cell r="B712" t="str">
            <v>TE</v>
          </cell>
          <cell r="C712" t="str">
            <v>Week 2</v>
          </cell>
        </row>
        <row r="713">
          <cell r="A713" t="str">
            <v>Antonio Brown</v>
          </cell>
          <cell r="B713" t="str">
            <v>WR</v>
          </cell>
          <cell r="C713" t="str">
            <v>Week 2</v>
          </cell>
        </row>
        <row r="714">
          <cell r="A714" t="str">
            <v>Jordan Akins</v>
          </cell>
          <cell r="B714" t="str">
            <v>TE</v>
          </cell>
          <cell r="C714" t="str">
            <v>Week 2</v>
          </cell>
        </row>
        <row r="715">
          <cell r="A715" t="str">
            <v>Malcolm Brown</v>
          </cell>
          <cell r="B715" t="str">
            <v>RB</v>
          </cell>
          <cell r="C715" t="str">
            <v>Week 2</v>
          </cell>
        </row>
        <row r="716">
          <cell r="A716" t="str">
            <v>Chris Hogan</v>
          </cell>
          <cell r="B716" t="str">
            <v>WR</v>
          </cell>
          <cell r="C716" t="str">
            <v>Week 2</v>
          </cell>
        </row>
        <row r="717">
          <cell r="A717" t="str">
            <v>Kendall Hinton</v>
          </cell>
          <cell r="B717" t="str">
            <v>WR</v>
          </cell>
          <cell r="C717" t="str">
            <v>Week 2</v>
          </cell>
        </row>
        <row r="718">
          <cell r="A718" t="str">
            <v>Ryan Griffin</v>
          </cell>
          <cell r="B718" t="str">
            <v>TE</v>
          </cell>
          <cell r="C718" t="str">
            <v>Week 2</v>
          </cell>
        </row>
        <row r="719">
          <cell r="A719" t="str">
            <v>Geoff Swaim</v>
          </cell>
          <cell r="B719" t="str">
            <v>TE</v>
          </cell>
          <cell r="C719" t="str">
            <v>Week 2</v>
          </cell>
        </row>
        <row r="720">
          <cell r="A720" t="str">
            <v>Andre Roberts</v>
          </cell>
          <cell r="B720" t="str">
            <v>WR</v>
          </cell>
          <cell r="C720" t="str">
            <v>Week 2</v>
          </cell>
        </row>
        <row r="721">
          <cell r="A721" t="str">
            <v>Willie Snead IV</v>
          </cell>
          <cell r="B721" t="str">
            <v>WR</v>
          </cell>
          <cell r="C721" t="str">
            <v>Week 2</v>
          </cell>
        </row>
        <row r="722">
          <cell r="A722" t="str">
            <v>Van Jefferson Jr.</v>
          </cell>
          <cell r="B722" t="str">
            <v>WR</v>
          </cell>
          <cell r="C722" t="str">
            <v>Week 2</v>
          </cell>
        </row>
        <row r="723">
          <cell r="A723" t="str">
            <v>Stephen Anderson</v>
          </cell>
          <cell r="B723" t="str">
            <v>TE</v>
          </cell>
          <cell r="C723" t="str">
            <v>Week 2</v>
          </cell>
        </row>
        <row r="724">
          <cell r="A724" t="str">
            <v>Tommy Hudson</v>
          </cell>
          <cell r="B724" t="str">
            <v>TE</v>
          </cell>
          <cell r="C724" t="str">
            <v>Week 2</v>
          </cell>
        </row>
        <row r="725">
          <cell r="A725" t="str">
            <v>Chris Evans</v>
          </cell>
          <cell r="B725" t="str">
            <v>RB</v>
          </cell>
          <cell r="C725" t="str">
            <v>Week 2</v>
          </cell>
        </row>
        <row r="726">
          <cell r="A726" t="str">
            <v>Jerick McKinnon</v>
          </cell>
          <cell r="B726" t="str">
            <v>RB</v>
          </cell>
          <cell r="C726" t="str">
            <v>Week 2</v>
          </cell>
        </row>
        <row r="727">
          <cell r="A727" t="str">
            <v>Corey Davis</v>
          </cell>
          <cell r="B727" t="str">
            <v>WR</v>
          </cell>
          <cell r="C727" t="str">
            <v>Week 2</v>
          </cell>
        </row>
        <row r="728">
          <cell r="A728" t="str">
            <v>Chris Conley</v>
          </cell>
          <cell r="B728" t="str">
            <v>WR</v>
          </cell>
          <cell r="C728" t="str">
            <v>Week 2</v>
          </cell>
        </row>
        <row r="729">
          <cell r="A729" t="str">
            <v>Marquez Callaway</v>
          </cell>
          <cell r="B729" t="str">
            <v>WR</v>
          </cell>
          <cell r="C729" t="str">
            <v>Week 2</v>
          </cell>
        </row>
        <row r="730">
          <cell r="A730" t="str">
            <v>Salvon Ahmed</v>
          </cell>
          <cell r="B730" t="str">
            <v>RB</v>
          </cell>
          <cell r="C730" t="str">
            <v>Week 2</v>
          </cell>
        </row>
        <row r="731">
          <cell r="A731" t="str">
            <v>Jody Fortson</v>
          </cell>
          <cell r="B731" t="str">
            <v>WR,TE</v>
          </cell>
          <cell r="C731" t="str">
            <v>Week 2</v>
          </cell>
        </row>
        <row r="732">
          <cell r="A732" t="str">
            <v>Marlon Mack</v>
          </cell>
          <cell r="B732" t="str">
            <v>RB</v>
          </cell>
          <cell r="C732" t="str">
            <v>Week 2</v>
          </cell>
        </row>
        <row r="733">
          <cell r="A733" t="str">
            <v>Taysom Hill</v>
          </cell>
          <cell r="B733" t="str">
            <v>QB</v>
          </cell>
          <cell r="C733" t="str">
            <v>Week 2</v>
          </cell>
        </row>
        <row r="734">
          <cell r="A734" t="str">
            <v>Michael Burton</v>
          </cell>
          <cell r="B734" t="str">
            <v>RB</v>
          </cell>
          <cell r="C734" t="str">
            <v>Week 2</v>
          </cell>
        </row>
        <row r="735">
          <cell r="A735" t="str">
            <v>Devontae Booker</v>
          </cell>
          <cell r="B735" t="str">
            <v>RB</v>
          </cell>
          <cell r="C735" t="str">
            <v>Week 2</v>
          </cell>
        </row>
        <row r="736">
          <cell r="A736" t="str">
            <v>Deonte Harris</v>
          </cell>
          <cell r="B736" t="str">
            <v>WR</v>
          </cell>
          <cell r="C736" t="str">
            <v>Week 2</v>
          </cell>
        </row>
        <row r="737">
          <cell r="A737" t="str">
            <v>Ashton Dulin</v>
          </cell>
          <cell r="B737" t="str">
            <v>WR</v>
          </cell>
          <cell r="C737" t="str">
            <v>Week 2</v>
          </cell>
        </row>
        <row r="738">
          <cell r="A738" t="str">
            <v>Jalen Reagor</v>
          </cell>
          <cell r="B738" t="str">
            <v>WR</v>
          </cell>
          <cell r="C738" t="str">
            <v>Week 2</v>
          </cell>
        </row>
        <row r="739">
          <cell r="A739" t="str">
            <v>Marquise Goodwin</v>
          </cell>
          <cell r="B739" t="str">
            <v>WR</v>
          </cell>
          <cell r="C739" t="str">
            <v>Week 2</v>
          </cell>
        </row>
        <row r="740">
          <cell r="A740" t="str">
            <v>Damien Williams</v>
          </cell>
          <cell r="B740" t="str">
            <v>RB</v>
          </cell>
          <cell r="C740" t="str">
            <v>Week 2</v>
          </cell>
        </row>
        <row r="741">
          <cell r="A741" t="str">
            <v>Trent Sherfield</v>
          </cell>
          <cell r="B741" t="str">
            <v>WR</v>
          </cell>
          <cell r="C741" t="str">
            <v>Week 2</v>
          </cell>
        </row>
        <row r="742">
          <cell r="A742" t="str">
            <v>Josh Oliver</v>
          </cell>
          <cell r="B742" t="str">
            <v>TE</v>
          </cell>
          <cell r="C742" t="str">
            <v>Week 2</v>
          </cell>
        </row>
        <row r="743">
          <cell r="A743" t="str">
            <v>Danny Amendola</v>
          </cell>
          <cell r="B743" t="str">
            <v>WR</v>
          </cell>
          <cell r="C743" t="str">
            <v>Week 2</v>
          </cell>
        </row>
        <row r="744">
          <cell r="A744" t="str">
            <v>Lee Smith</v>
          </cell>
          <cell r="B744" t="str">
            <v>TE</v>
          </cell>
          <cell r="C744" t="str">
            <v>Week 2</v>
          </cell>
        </row>
        <row r="745">
          <cell r="A745" t="str">
            <v>Jarvis Landry</v>
          </cell>
          <cell r="B745" t="str">
            <v>WR</v>
          </cell>
          <cell r="C745" t="str">
            <v>Week 2</v>
          </cell>
        </row>
        <row r="746">
          <cell r="A746" t="str">
            <v>C.J. Uzomah</v>
          </cell>
          <cell r="B746" t="str">
            <v>TE</v>
          </cell>
          <cell r="C746" t="str">
            <v>Week 2</v>
          </cell>
        </row>
        <row r="747">
          <cell r="A747" t="str">
            <v>Christian Blake</v>
          </cell>
          <cell r="B747" t="str">
            <v>WR</v>
          </cell>
          <cell r="C747" t="str">
            <v>Week 2</v>
          </cell>
        </row>
        <row r="748">
          <cell r="A748" t="str">
            <v>Tyler Kroft</v>
          </cell>
          <cell r="B748" t="str">
            <v>TE</v>
          </cell>
          <cell r="C748" t="str">
            <v>Week 2</v>
          </cell>
        </row>
        <row r="749">
          <cell r="A749" t="str">
            <v>Cethan Carter</v>
          </cell>
          <cell r="B749" t="str">
            <v>TE</v>
          </cell>
          <cell r="C749" t="str">
            <v>Week 2</v>
          </cell>
        </row>
        <row r="750">
          <cell r="A750" t="str">
            <v>Tajae Sharpe</v>
          </cell>
          <cell r="B750" t="str">
            <v>WR</v>
          </cell>
          <cell r="C750" t="str">
            <v>Week 2</v>
          </cell>
        </row>
        <row r="751">
          <cell r="A751" t="str">
            <v>Tyler Higbee</v>
          </cell>
          <cell r="B751" t="str">
            <v>TE</v>
          </cell>
          <cell r="C751" t="str">
            <v>Week 2</v>
          </cell>
        </row>
        <row r="752">
          <cell r="A752" t="str">
            <v>Cameron Brate</v>
          </cell>
          <cell r="B752" t="str">
            <v>TE</v>
          </cell>
          <cell r="C752" t="str">
            <v>Week 2</v>
          </cell>
        </row>
        <row r="753">
          <cell r="A753" t="str">
            <v>Ian Thomas</v>
          </cell>
          <cell r="B753" t="str">
            <v>TE</v>
          </cell>
          <cell r="C753" t="str">
            <v>Week 2</v>
          </cell>
        </row>
        <row r="754">
          <cell r="A754" t="str">
            <v>Eric Saubert</v>
          </cell>
          <cell r="B754" t="str">
            <v>TE</v>
          </cell>
          <cell r="C754" t="str">
            <v>Week 2</v>
          </cell>
        </row>
        <row r="755">
          <cell r="A755" t="str">
            <v>Luke Farrell</v>
          </cell>
          <cell r="B755" t="str">
            <v>TE</v>
          </cell>
          <cell r="C755" t="str">
            <v>Week 2</v>
          </cell>
        </row>
        <row r="756">
          <cell r="A756" t="str">
            <v>Hayden Hurst</v>
          </cell>
          <cell r="B756" t="str">
            <v>TE</v>
          </cell>
          <cell r="C756" t="str">
            <v>Week 2</v>
          </cell>
        </row>
        <row r="757">
          <cell r="A757" t="str">
            <v>Brandon Aiyuk</v>
          </cell>
          <cell r="B757" t="str">
            <v>WR</v>
          </cell>
          <cell r="C757" t="str">
            <v>Week 2</v>
          </cell>
        </row>
        <row r="758">
          <cell r="A758" t="str">
            <v>Nick Westbrook-Ikhine</v>
          </cell>
          <cell r="B758" t="str">
            <v>WR</v>
          </cell>
          <cell r="C758" t="str">
            <v>Week 2</v>
          </cell>
        </row>
        <row r="759">
          <cell r="A759" t="str">
            <v>Zach Ertz</v>
          </cell>
          <cell r="B759" t="str">
            <v>TE</v>
          </cell>
          <cell r="C759" t="str">
            <v>Week 2</v>
          </cell>
        </row>
        <row r="760">
          <cell r="A760" t="str">
            <v>Chuba Hubbard</v>
          </cell>
          <cell r="B760" t="str">
            <v>RB</v>
          </cell>
          <cell r="C760" t="str">
            <v>Week 2</v>
          </cell>
        </row>
        <row r="761">
          <cell r="A761" t="str">
            <v>Tyler Johnson</v>
          </cell>
          <cell r="B761" t="str">
            <v>WR</v>
          </cell>
          <cell r="C761" t="str">
            <v>Week 2</v>
          </cell>
        </row>
        <row r="762">
          <cell r="A762" t="str">
            <v>KJ Hamler</v>
          </cell>
          <cell r="B762" t="str">
            <v>WR</v>
          </cell>
          <cell r="C762" t="str">
            <v>Week 2</v>
          </cell>
        </row>
        <row r="763">
          <cell r="A763" t="str">
            <v>Jason Cabinda</v>
          </cell>
          <cell r="B763" t="str">
            <v>RB</v>
          </cell>
          <cell r="C763" t="str">
            <v>Week 2</v>
          </cell>
        </row>
        <row r="764">
          <cell r="A764" t="str">
            <v>Ty Montgomery</v>
          </cell>
          <cell r="B764" t="str">
            <v>WR,RB</v>
          </cell>
          <cell r="C764" t="str">
            <v>Week 2</v>
          </cell>
        </row>
        <row r="765">
          <cell r="A765" t="str">
            <v>Trey Sermon</v>
          </cell>
          <cell r="B765" t="str">
            <v>RB</v>
          </cell>
          <cell r="C765" t="str">
            <v>Week 2</v>
          </cell>
        </row>
        <row r="766">
          <cell r="A766" t="str">
            <v>Gerald Everett</v>
          </cell>
          <cell r="B766" t="str">
            <v>TE</v>
          </cell>
          <cell r="C766" t="str">
            <v>Week 2</v>
          </cell>
        </row>
        <row r="767">
          <cell r="A767" t="str">
            <v>Kylin Hill</v>
          </cell>
          <cell r="B767" t="str">
            <v>RB</v>
          </cell>
          <cell r="C767" t="str">
            <v>Week 2</v>
          </cell>
        </row>
        <row r="768">
          <cell r="A768" t="str">
            <v>Preston Williams</v>
          </cell>
          <cell r="B768" t="str">
            <v>WR</v>
          </cell>
          <cell r="C768" t="str">
            <v>Week 2</v>
          </cell>
        </row>
        <row r="769">
          <cell r="A769" t="str">
            <v>Laviska Shenault Jr.</v>
          </cell>
          <cell r="B769" t="str">
            <v>WR</v>
          </cell>
          <cell r="C769" t="str">
            <v>Week 2</v>
          </cell>
        </row>
        <row r="770">
          <cell r="A770" t="str">
            <v>Carlos Hyde</v>
          </cell>
          <cell r="B770" t="str">
            <v>RB</v>
          </cell>
          <cell r="C770" t="str">
            <v>Week 2</v>
          </cell>
        </row>
        <row r="771">
          <cell r="A771" t="str">
            <v>Tony Jones Jr.</v>
          </cell>
          <cell r="B771" t="str">
            <v>RB</v>
          </cell>
          <cell r="C771" t="str">
            <v>Week 2</v>
          </cell>
        </row>
        <row r="772">
          <cell r="A772" t="str">
            <v>Isaiah McKenzie</v>
          </cell>
          <cell r="B772" t="str">
            <v>WR</v>
          </cell>
          <cell r="C772" t="str">
            <v>Week 2</v>
          </cell>
        </row>
        <row r="773">
          <cell r="A773" t="str">
            <v>C.J. Board</v>
          </cell>
          <cell r="B773" t="str">
            <v>WR</v>
          </cell>
          <cell r="C773" t="str">
            <v>Week 2</v>
          </cell>
        </row>
        <row r="774">
          <cell r="A774" t="str">
            <v>Tua Tagovailoa</v>
          </cell>
          <cell r="B774" t="str">
            <v>QB</v>
          </cell>
          <cell r="C774" t="str">
            <v>Week 2</v>
          </cell>
        </row>
        <row r="775">
          <cell r="A775" t="str">
            <v>Cole Kmet</v>
          </cell>
          <cell r="B775" t="str">
            <v>TE</v>
          </cell>
          <cell r="C775" t="str">
            <v>Week 2</v>
          </cell>
        </row>
        <row r="776">
          <cell r="A776" t="str">
            <v>Equanimeous St. Brown</v>
          </cell>
          <cell r="B776" t="str">
            <v>WR</v>
          </cell>
          <cell r="C776" t="str">
            <v>Week 2</v>
          </cell>
        </row>
        <row r="777">
          <cell r="A777" t="str">
            <v>Eli Penny</v>
          </cell>
          <cell r="B777" t="str">
            <v>RB</v>
          </cell>
          <cell r="C777" t="str">
            <v>Week 2</v>
          </cell>
        </row>
        <row r="778">
          <cell r="A778" t="str">
            <v>Larry Rountree III</v>
          </cell>
          <cell r="B778" t="str">
            <v>RB</v>
          </cell>
          <cell r="C778" t="str">
            <v>Week 2</v>
          </cell>
        </row>
        <row r="779">
          <cell r="A779" t="str">
            <v>Keith Smith</v>
          </cell>
          <cell r="B779" t="str">
            <v>RB</v>
          </cell>
          <cell r="C779" t="str">
            <v>Week 2</v>
          </cell>
        </row>
        <row r="780">
          <cell r="A780" t="str">
            <v>J.J. Taylor</v>
          </cell>
          <cell r="B780" t="str">
            <v>RB</v>
          </cell>
          <cell r="C780" t="str">
            <v>Week 2</v>
          </cell>
        </row>
        <row r="781">
          <cell r="A781" t="str">
            <v>Reggie Gilliam</v>
          </cell>
          <cell r="B781" t="str">
            <v>RB,TE</v>
          </cell>
          <cell r="C781" t="str">
            <v>Week 2</v>
          </cell>
        </row>
        <row r="782">
          <cell r="A782" t="str">
            <v>DeAndre Carter</v>
          </cell>
          <cell r="B782" t="str">
            <v>WR</v>
          </cell>
          <cell r="C782" t="str">
            <v>Week 2</v>
          </cell>
        </row>
        <row r="783">
          <cell r="A783" t="str">
            <v>Patrick Ricard</v>
          </cell>
          <cell r="B783" t="str">
            <v>RB</v>
          </cell>
          <cell r="C783" t="str">
            <v>Week 2</v>
          </cell>
        </row>
        <row r="784">
          <cell r="A784" t="str">
            <v>Benny Snell Jr.</v>
          </cell>
          <cell r="B784" t="str">
            <v>RB</v>
          </cell>
          <cell r="C784" t="str">
            <v>Week 2</v>
          </cell>
        </row>
        <row r="785">
          <cell r="A785" t="str">
            <v>JoJo Ward</v>
          </cell>
          <cell r="B785" t="str">
            <v>WR</v>
          </cell>
          <cell r="C785" t="str">
            <v>Week 2</v>
          </cell>
        </row>
        <row r="786">
          <cell r="A786" t="str">
            <v>Ryan Becker</v>
          </cell>
          <cell r="B786" t="str">
            <v>TE</v>
          </cell>
          <cell r="C786" t="str">
            <v>Week 2</v>
          </cell>
        </row>
        <row r="787">
          <cell r="A787" t="str">
            <v>Chris Rowland</v>
          </cell>
          <cell r="B787" t="str">
            <v>WR</v>
          </cell>
          <cell r="C787" t="str">
            <v>Week 2</v>
          </cell>
        </row>
        <row r="788">
          <cell r="A788" t="str">
            <v>Jared Pinkney</v>
          </cell>
          <cell r="B788" t="str">
            <v>TE</v>
          </cell>
          <cell r="C788" t="str">
            <v>Week 2</v>
          </cell>
        </row>
        <row r="789">
          <cell r="A789" t="str">
            <v>Graham Gano</v>
          </cell>
          <cell r="B789" t="str">
            <v>K</v>
          </cell>
          <cell r="C789" t="str">
            <v>Week 2</v>
          </cell>
        </row>
        <row r="790">
          <cell r="A790" t="str">
            <v>Daniel Carlson</v>
          </cell>
          <cell r="B790" t="str">
            <v>K</v>
          </cell>
          <cell r="C790" t="str">
            <v>Week 2</v>
          </cell>
        </row>
        <row r="791">
          <cell r="A791" t="str">
            <v>Nick Folk</v>
          </cell>
          <cell r="B791" t="str">
            <v>K</v>
          </cell>
          <cell r="C791" t="str">
            <v>Week 2</v>
          </cell>
        </row>
        <row r="792">
          <cell r="A792" t="str">
            <v>Randy Bullock</v>
          </cell>
          <cell r="B792" t="str">
            <v>K</v>
          </cell>
          <cell r="C792" t="str">
            <v>Week 2</v>
          </cell>
        </row>
        <row r="793">
          <cell r="A793" t="str">
            <v>Dustin Hopkins</v>
          </cell>
          <cell r="B793" t="str">
            <v>K</v>
          </cell>
          <cell r="C793" t="str">
            <v>Week 2</v>
          </cell>
        </row>
        <row r="794">
          <cell r="A794" t="str">
            <v>Brandon McManus</v>
          </cell>
          <cell r="B794" t="str">
            <v>K</v>
          </cell>
          <cell r="C794" t="str">
            <v>Week 2</v>
          </cell>
        </row>
        <row r="795">
          <cell r="A795" t="str">
            <v>Greg Joseph</v>
          </cell>
          <cell r="B795" t="str">
            <v>K</v>
          </cell>
          <cell r="C795" t="str">
            <v>Week 2</v>
          </cell>
        </row>
        <row r="796">
          <cell r="A796" t="str">
            <v>Matt Prater</v>
          </cell>
          <cell r="B796" t="str">
            <v>K</v>
          </cell>
          <cell r="C796" t="str">
            <v>Week 2</v>
          </cell>
        </row>
        <row r="797">
          <cell r="A797" t="str">
            <v>Rodrigo Blankenship</v>
          </cell>
          <cell r="B797" t="str">
            <v>K</v>
          </cell>
          <cell r="C797" t="str">
            <v>Week 2</v>
          </cell>
        </row>
        <row r="798">
          <cell r="A798" t="str">
            <v>Greg Zuerlein</v>
          </cell>
          <cell r="B798" t="str">
            <v>K</v>
          </cell>
          <cell r="C798" t="str">
            <v>Week 2</v>
          </cell>
        </row>
        <row r="799">
          <cell r="A799" t="str">
            <v>Tristan Vizcaino</v>
          </cell>
          <cell r="B799" t="str">
            <v>K</v>
          </cell>
          <cell r="C799" t="str">
            <v>Week 2</v>
          </cell>
        </row>
        <row r="800">
          <cell r="A800" t="str">
            <v>Matt Gay</v>
          </cell>
          <cell r="B800" t="str">
            <v>K</v>
          </cell>
          <cell r="C800" t="str">
            <v>Week 2</v>
          </cell>
        </row>
        <row r="801">
          <cell r="A801" t="str">
            <v>Zane Gonzalez</v>
          </cell>
          <cell r="B801" t="str">
            <v>K</v>
          </cell>
          <cell r="C801" t="str">
            <v>Week 2</v>
          </cell>
        </row>
        <row r="802">
          <cell r="A802" t="str">
            <v>Cairo Santos</v>
          </cell>
          <cell r="B802" t="str">
            <v>K</v>
          </cell>
          <cell r="C802" t="str">
            <v>Week 2</v>
          </cell>
        </row>
        <row r="803">
          <cell r="A803" t="str">
            <v>Evan McPherson</v>
          </cell>
          <cell r="B803" t="str">
            <v>K</v>
          </cell>
          <cell r="C803" t="str">
            <v>Week 2</v>
          </cell>
        </row>
        <row r="804">
          <cell r="A804" t="str">
            <v>Chase McLaughlin</v>
          </cell>
          <cell r="B804" t="str">
            <v>K</v>
          </cell>
          <cell r="C804" t="str">
            <v>Week 2</v>
          </cell>
        </row>
        <row r="805">
          <cell r="A805" t="str">
            <v>Chris Boswell</v>
          </cell>
          <cell r="B805" t="str">
            <v>K</v>
          </cell>
          <cell r="C805" t="str">
            <v>Week 2</v>
          </cell>
        </row>
        <row r="806">
          <cell r="A806" t="str">
            <v>Justin Tucker</v>
          </cell>
          <cell r="B806" t="str">
            <v>K</v>
          </cell>
          <cell r="C806" t="str">
            <v>Week 2</v>
          </cell>
        </row>
        <row r="807">
          <cell r="A807" t="str">
            <v>Matt Ammendola</v>
          </cell>
          <cell r="B807" t="str">
            <v>K</v>
          </cell>
          <cell r="C807" t="str">
            <v>Week 2</v>
          </cell>
        </row>
        <row r="808">
          <cell r="A808" t="str">
            <v>Austin Seibert</v>
          </cell>
          <cell r="B808" t="str">
            <v>K</v>
          </cell>
          <cell r="C808" t="str">
            <v>Week 2</v>
          </cell>
        </row>
        <row r="809">
          <cell r="A809" t="str">
            <v>Robbie Gould</v>
          </cell>
          <cell r="B809" t="str">
            <v>K</v>
          </cell>
          <cell r="C809" t="str">
            <v>Week 2</v>
          </cell>
        </row>
        <row r="810">
          <cell r="A810" t="str">
            <v>Jason Myers</v>
          </cell>
          <cell r="B810" t="str">
            <v>K</v>
          </cell>
          <cell r="C810" t="str">
            <v>Week 2</v>
          </cell>
        </row>
        <row r="811">
          <cell r="A811" t="str">
            <v>Ryan Succop</v>
          </cell>
          <cell r="B811" t="str">
            <v>K</v>
          </cell>
          <cell r="C811" t="str">
            <v>Week 2</v>
          </cell>
        </row>
        <row r="812">
          <cell r="A812" t="str">
            <v>Tyler Bass</v>
          </cell>
          <cell r="B812" t="str">
            <v>K</v>
          </cell>
          <cell r="C812" t="str">
            <v>Week 2</v>
          </cell>
        </row>
        <row r="813">
          <cell r="A813" t="str">
            <v>Harrison Butker</v>
          </cell>
          <cell r="B813" t="str">
            <v>K</v>
          </cell>
          <cell r="C813" t="str">
            <v>Week 2</v>
          </cell>
        </row>
        <row r="814">
          <cell r="A814" t="str">
            <v>Younghoe Koo</v>
          </cell>
          <cell r="B814" t="str">
            <v>K</v>
          </cell>
          <cell r="C814" t="str">
            <v>Week 2</v>
          </cell>
        </row>
        <row r="815">
          <cell r="A815" t="str">
            <v>Mason Crosby</v>
          </cell>
          <cell r="B815" t="str">
            <v>K</v>
          </cell>
          <cell r="C815" t="str">
            <v>Week 2</v>
          </cell>
        </row>
        <row r="816">
          <cell r="A816" t="str">
            <v>Jake Elliott</v>
          </cell>
          <cell r="B816" t="str">
            <v>K</v>
          </cell>
          <cell r="C816" t="str">
            <v>Week 2</v>
          </cell>
        </row>
        <row r="817">
          <cell r="A817" t="str">
            <v>Joey Slye</v>
          </cell>
          <cell r="B817" t="str">
            <v>K</v>
          </cell>
          <cell r="C817" t="str">
            <v>Week 2</v>
          </cell>
        </row>
        <row r="818">
          <cell r="A818" t="str">
            <v>Josh Lambo</v>
          </cell>
          <cell r="B818" t="str">
            <v>K</v>
          </cell>
          <cell r="C818" t="str">
            <v>Week 2</v>
          </cell>
        </row>
        <row r="819">
          <cell r="A819" t="str">
            <v>Aldrick Rosas</v>
          </cell>
          <cell r="B819" t="str">
            <v>K</v>
          </cell>
          <cell r="C819" t="str">
            <v>Week 2</v>
          </cell>
        </row>
        <row r="820">
          <cell r="A820" t="str">
            <v>Jose Borregales</v>
          </cell>
          <cell r="B820" t="str">
            <v>K</v>
          </cell>
          <cell r="C820" t="str">
            <v>Week 2</v>
          </cell>
        </row>
        <row r="821">
          <cell r="A821" t="str">
            <v>Sam Sloman</v>
          </cell>
          <cell r="B821" t="str">
            <v>K</v>
          </cell>
          <cell r="C821" t="str">
            <v>Week 2</v>
          </cell>
        </row>
        <row r="822">
          <cell r="A822" t="str">
            <v>Brian Johnson</v>
          </cell>
          <cell r="B822" t="str">
            <v>K</v>
          </cell>
          <cell r="C822" t="str">
            <v>Week 2</v>
          </cell>
        </row>
        <row r="823">
          <cell r="A823" t="str">
            <v>JJ Molson</v>
          </cell>
          <cell r="B823" t="str">
            <v>K</v>
          </cell>
          <cell r="C823" t="str">
            <v>Week 2</v>
          </cell>
        </row>
        <row r="824">
          <cell r="A824" t="str">
            <v>Tucker McCann</v>
          </cell>
          <cell r="B824" t="str">
            <v>K</v>
          </cell>
          <cell r="C824" t="str">
            <v>Week 2</v>
          </cell>
        </row>
        <row r="825">
          <cell r="A825" t="str">
            <v>Blake Haubeil</v>
          </cell>
          <cell r="B825" t="str">
            <v>K</v>
          </cell>
          <cell r="C825" t="str">
            <v>Week 2</v>
          </cell>
        </row>
        <row r="826">
          <cell r="A826" t="str">
            <v>Dominik Eberle</v>
          </cell>
          <cell r="B826" t="str">
            <v>K</v>
          </cell>
          <cell r="C826" t="str">
            <v>Week 2</v>
          </cell>
        </row>
        <row r="827">
          <cell r="A827" t="str">
            <v>Quinn Nordin</v>
          </cell>
          <cell r="B827" t="str">
            <v>K</v>
          </cell>
          <cell r="C827" t="str">
            <v>Week 2</v>
          </cell>
        </row>
        <row r="828">
          <cell r="A828" t="str">
            <v>Riley Patterson</v>
          </cell>
          <cell r="B828" t="str">
            <v>K</v>
          </cell>
          <cell r="C828" t="str">
            <v>Week 2</v>
          </cell>
        </row>
        <row r="829">
          <cell r="A829" t="str">
            <v>Alex Kessman</v>
          </cell>
          <cell r="B829" t="str">
            <v>K</v>
          </cell>
          <cell r="C829" t="str">
            <v>Week 2</v>
          </cell>
        </row>
        <row r="830">
          <cell r="A830" t="str">
            <v>Chris Naggar</v>
          </cell>
          <cell r="B830" t="str">
            <v>K</v>
          </cell>
          <cell r="C830" t="str">
            <v>Week 2</v>
          </cell>
        </row>
        <row r="831">
          <cell r="A831" t="str">
            <v>Matt McCrane</v>
          </cell>
          <cell r="B831" t="str">
            <v>K</v>
          </cell>
          <cell r="C831" t="str">
            <v>Week 2</v>
          </cell>
        </row>
        <row r="832">
          <cell r="A832" t="str">
            <v>Lirim Hajrullahu</v>
          </cell>
          <cell r="B832" t="str">
            <v>K</v>
          </cell>
          <cell r="C832" t="str">
            <v>Week 2</v>
          </cell>
        </row>
        <row r="833">
          <cell r="A833" t="str">
            <v>Sam Ficken</v>
          </cell>
          <cell r="B833" t="str">
            <v>K</v>
          </cell>
          <cell r="C833" t="str">
            <v>Week 2</v>
          </cell>
        </row>
        <row r="834">
          <cell r="A834" t="str">
            <v>Dan Bailey</v>
          </cell>
          <cell r="B834" t="str">
            <v>K</v>
          </cell>
          <cell r="C834" t="str">
            <v>Week 2</v>
          </cell>
        </row>
        <row r="835">
          <cell r="A835" t="str">
            <v>Brett Maher</v>
          </cell>
          <cell r="B835" t="str">
            <v>K</v>
          </cell>
          <cell r="C835" t="str">
            <v>Week 2</v>
          </cell>
        </row>
        <row r="836">
          <cell r="A836" t="str">
            <v>Cody Parkey</v>
          </cell>
          <cell r="B836" t="str">
            <v>K</v>
          </cell>
          <cell r="C836" t="str">
            <v>Week 2</v>
          </cell>
        </row>
        <row r="837">
          <cell r="A837" t="str">
            <v>Roberto Aguayo</v>
          </cell>
          <cell r="B837" t="str">
            <v>K</v>
          </cell>
          <cell r="C837" t="str">
            <v>Week 2</v>
          </cell>
        </row>
        <row r="838">
          <cell r="A838" t="str">
            <v>Wil Lutz</v>
          </cell>
          <cell r="B838" t="str">
            <v>K</v>
          </cell>
          <cell r="C838" t="str">
            <v>Week 2</v>
          </cell>
        </row>
        <row r="839">
          <cell r="A839" t="str">
            <v>Buffalo</v>
          </cell>
          <cell r="B839" t="str">
            <v>DEF</v>
          </cell>
          <cell r="C839" t="str">
            <v>Week 2</v>
          </cell>
        </row>
        <row r="840">
          <cell r="A840" t="str">
            <v>Tampa Bay</v>
          </cell>
          <cell r="B840" t="str">
            <v>DEF</v>
          </cell>
          <cell r="C840" t="str">
            <v>Week 2</v>
          </cell>
        </row>
        <row r="841">
          <cell r="A841" t="str">
            <v>New England</v>
          </cell>
          <cell r="B841" t="str">
            <v>DEF</v>
          </cell>
          <cell r="C841" t="str">
            <v>Week 2</v>
          </cell>
        </row>
        <row r="842">
          <cell r="A842" t="str">
            <v>Chicago</v>
          </cell>
          <cell r="B842" t="str">
            <v>DEF</v>
          </cell>
          <cell r="C842" t="str">
            <v>Week 2</v>
          </cell>
        </row>
        <row r="843">
          <cell r="A843" t="str">
            <v>Carolina</v>
          </cell>
          <cell r="B843" t="str">
            <v>DEF</v>
          </cell>
          <cell r="C843" t="str">
            <v>Week 2</v>
          </cell>
        </row>
        <row r="844">
          <cell r="A844" t="str">
            <v>Minnesota</v>
          </cell>
          <cell r="B844" t="str">
            <v>DEF</v>
          </cell>
          <cell r="C844" t="str">
            <v>Week 2</v>
          </cell>
        </row>
        <row r="845">
          <cell r="A845" t="str">
            <v>Indianapolis</v>
          </cell>
          <cell r="B845" t="str">
            <v>DEF</v>
          </cell>
          <cell r="C845" t="str">
            <v>Week 2</v>
          </cell>
        </row>
        <row r="846">
          <cell r="A846" t="str">
            <v>Jacksonville</v>
          </cell>
          <cell r="B846" t="str">
            <v>DEF</v>
          </cell>
          <cell r="C846" t="str">
            <v>Week 2</v>
          </cell>
        </row>
        <row r="847">
          <cell r="A847" t="str">
            <v>Denver</v>
          </cell>
          <cell r="B847" t="str">
            <v>DEF</v>
          </cell>
          <cell r="C847" t="str">
            <v>Week 2</v>
          </cell>
        </row>
        <row r="848">
          <cell r="A848" t="str">
            <v>San Francisco</v>
          </cell>
          <cell r="B848" t="str">
            <v>DEF</v>
          </cell>
          <cell r="C848" t="str">
            <v>Week 2</v>
          </cell>
        </row>
        <row r="849">
          <cell r="A849" t="str">
            <v>Los Angeles Rams</v>
          </cell>
          <cell r="B849" t="str">
            <v>DEF</v>
          </cell>
          <cell r="C849" t="str">
            <v>Week 2</v>
          </cell>
        </row>
        <row r="850">
          <cell r="A850" t="str">
            <v>Dallas</v>
          </cell>
          <cell r="B850" t="str">
            <v>DEF</v>
          </cell>
          <cell r="C850" t="str">
            <v>Week 2</v>
          </cell>
        </row>
        <row r="851">
          <cell r="A851" t="str">
            <v>Kansas City</v>
          </cell>
          <cell r="B851" t="str">
            <v>DEF</v>
          </cell>
          <cell r="C851" t="str">
            <v>Week 2</v>
          </cell>
        </row>
        <row r="852">
          <cell r="A852" t="str">
            <v>Cincinnati</v>
          </cell>
          <cell r="B852" t="str">
            <v>DEF</v>
          </cell>
          <cell r="C852" t="str">
            <v>Week 2</v>
          </cell>
        </row>
        <row r="853">
          <cell r="A853" t="str">
            <v>New Orleans</v>
          </cell>
          <cell r="B853" t="str">
            <v>DEF</v>
          </cell>
          <cell r="C853" t="str">
            <v>Week 2</v>
          </cell>
        </row>
        <row r="854">
          <cell r="A854" t="str">
            <v>Green Bay</v>
          </cell>
          <cell r="B854" t="str">
            <v>DEF</v>
          </cell>
          <cell r="C854" t="str">
            <v>Week 2</v>
          </cell>
        </row>
        <row r="855">
          <cell r="A855" t="str">
            <v>Los Angeles Chargers</v>
          </cell>
          <cell r="B855" t="str">
            <v>DEF</v>
          </cell>
          <cell r="C855" t="str">
            <v>Week 2</v>
          </cell>
        </row>
        <row r="856">
          <cell r="A856" t="str">
            <v>Houston</v>
          </cell>
          <cell r="B856" t="str">
            <v>DEF</v>
          </cell>
          <cell r="C856" t="str">
            <v>Week 2</v>
          </cell>
        </row>
        <row r="857">
          <cell r="A857" t="str">
            <v>Las Vegas</v>
          </cell>
          <cell r="B857" t="str">
            <v>DEF</v>
          </cell>
          <cell r="C857" t="str">
            <v>Week 2</v>
          </cell>
        </row>
        <row r="858">
          <cell r="A858" t="str">
            <v>Cleveland</v>
          </cell>
          <cell r="B858" t="str">
            <v>DEF</v>
          </cell>
          <cell r="C858" t="str">
            <v>Week 2</v>
          </cell>
        </row>
        <row r="859">
          <cell r="A859" t="str">
            <v>Seattle</v>
          </cell>
          <cell r="B859" t="str">
            <v>DEF</v>
          </cell>
          <cell r="C859" t="str">
            <v>Week 2</v>
          </cell>
        </row>
        <row r="860">
          <cell r="A860" t="str">
            <v>New York Jets</v>
          </cell>
          <cell r="B860" t="str">
            <v>DEF</v>
          </cell>
          <cell r="C860" t="str">
            <v>Week 2</v>
          </cell>
        </row>
        <row r="861">
          <cell r="A861" t="str">
            <v>Washington</v>
          </cell>
          <cell r="B861" t="str">
            <v>DEF</v>
          </cell>
          <cell r="C861" t="str">
            <v>Week 2</v>
          </cell>
        </row>
        <row r="862">
          <cell r="A862" t="str">
            <v>Baltimore</v>
          </cell>
          <cell r="B862" t="str">
            <v>DEF</v>
          </cell>
          <cell r="C862" t="str">
            <v>Week 2</v>
          </cell>
        </row>
        <row r="863">
          <cell r="A863" t="str">
            <v>New York Giants</v>
          </cell>
          <cell r="B863" t="str">
            <v>DEF</v>
          </cell>
          <cell r="C863" t="str">
            <v>Week 2</v>
          </cell>
        </row>
        <row r="864">
          <cell r="A864" t="str">
            <v>Pittsburgh</v>
          </cell>
          <cell r="B864" t="str">
            <v>DEF</v>
          </cell>
          <cell r="C864" t="str">
            <v>Week 2</v>
          </cell>
        </row>
        <row r="865">
          <cell r="A865" t="str">
            <v>Tennessee</v>
          </cell>
          <cell r="B865" t="str">
            <v>DEF</v>
          </cell>
          <cell r="C865" t="str">
            <v>Week 2</v>
          </cell>
        </row>
        <row r="866">
          <cell r="A866" t="str">
            <v>Philadelphia</v>
          </cell>
          <cell r="B866" t="str">
            <v>DEF</v>
          </cell>
          <cell r="C866" t="str">
            <v>Week 2</v>
          </cell>
        </row>
        <row r="867">
          <cell r="A867" t="str">
            <v>Arizona</v>
          </cell>
          <cell r="B867" t="str">
            <v>DEF</v>
          </cell>
          <cell r="C867" t="str">
            <v>Week 2</v>
          </cell>
        </row>
        <row r="868">
          <cell r="A868" t="str">
            <v>Miami</v>
          </cell>
          <cell r="B868" t="str">
            <v>DEF</v>
          </cell>
          <cell r="C868" t="str">
            <v>Week 2</v>
          </cell>
        </row>
        <row r="869">
          <cell r="A869" t="str">
            <v>Atlanta</v>
          </cell>
          <cell r="B869" t="str">
            <v>DEF</v>
          </cell>
          <cell r="C869" t="str">
            <v>Week 2</v>
          </cell>
        </row>
        <row r="870">
          <cell r="A870" t="str">
            <v>Detroit</v>
          </cell>
          <cell r="B870" t="str">
            <v>DEF</v>
          </cell>
          <cell r="C870" t="str">
            <v>Week 2</v>
          </cell>
        </row>
        <row r="871">
          <cell r="A871" t="str">
            <v>Josh Allen</v>
          </cell>
          <cell r="B871" t="str">
            <v>QB</v>
          </cell>
          <cell r="C871" t="str">
            <v>Week 3</v>
          </cell>
        </row>
        <row r="872">
          <cell r="A872" t="str">
            <v>Justin Herbert</v>
          </cell>
          <cell r="B872" t="str">
            <v>QB</v>
          </cell>
          <cell r="C872" t="str">
            <v>Week 3</v>
          </cell>
        </row>
        <row r="873">
          <cell r="A873" t="str">
            <v>Matthew Stafford</v>
          </cell>
          <cell r="B873" t="str">
            <v>QB</v>
          </cell>
          <cell r="C873" t="str">
            <v>Week 3</v>
          </cell>
        </row>
        <row r="874">
          <cell r="A874" t="str">
            <v>Mike Williams</v>
          </cell>
          <cell r="B874" t="str">
            <v>WR</v>
          </cell>
          <cell r="C874" t="str">
            <v>Week 3</v>
          </cell>
        </row>
        <row r="875">
          <cell r="A875" t="str">
            <v>Tom Brady</v>
          </cell>
          <cell r="B875" t="str">
            <v>QB</v>
          </cell>
          <cell r="C875" t="str">
            <v>Week 3</v>
          </cell>
        </row>
        <row r="876">
          <cell r="A876" t="str">
            <v>Kirk Cousins</v>
          </cell>
          <cell r="B876" t="str">
            <v>QB</v>
          </cell>
          <cell r="C876" t="str">
            <v>Week 3</v>
          </cell>
        </row>
        <row r="877">
          <cell r="A877" t="str">
            <v>Cooper Kupp</v>
          </cell>
          <cell r="B877" t="str">
            <v>WR</v>
          </cell>
          <cell r="C877" t="str">
            <v>Week 3</v>
          </cell>
        </row>
        <row r="878">
          <cell r="A878" t="str">
            <v>Patrick Mahomes</v>
          </cell>
          <cell r="B878" t="str">
            <v>QB</v>
          </cell>
          <cell r="C878" t="str">
            <v>Week 3</v>
          </cell>
        </row>
        <row r="879">
          <cell r="A879" t="str">
            <v>Sam Darnold</v>
          </cell>
          <cell r="B879" t="str">
            <v>QB</v>
          </cell>
          <cell r="C879" t="str">
            <v>Week 3</v>
          </cell>
        </row>
        <row r="880">
          <cell r="A880" t="str">
            <v>Davante Adams</v>
          </cell>
          <cell r="B880" t="str">
            <v>WR</v>
          </cell>
          <cell r="C880" t="str">
            <v>Week 3</v>
          </cell>
        </row>
        <row r="881">
          <cell r="A881" t="str">
            <v>Ezekiel Elliott</v>
          </cell>
          <cell r="B881" t="str">
            <v>RB</v>
          </cell>
          <cell r="C881" t="str">
            <v>Week 3</v>
          </cell>
        </row>
        <row r="882">
          <cell r="A882" t="str">
            <v>Kareem Hunt</v>
          </cell>
          <cell r="B882" t="str">
            <v>RB</v>
          </cell>
          <cell r="C882" t="str">
            <v>Week 3</v>
          </cell>
        </row>
        <row r="883">
          <cell r="A883" t="str">
            <v>Ryan Tannehill</v>
          </cell>
          <cell r="B883" t="str">
            <v>QB</v>
          </cell>
          <cell r="C883" t="str">
            <v>Week 3</v>
          </cell>
        </row>
        <row r="884">
          <cell r="A884" t="str">
            <v>Emmanuel Sanders</v>
          </cell>
          <cell r="B884" t="str">
            <v>WR</v>
          </cell>
          <cell r="C884" t="str">
            <v>Week 3</v>
          </cell>
        </row>
        <row r="885">
          <cell r="A885" t="str">
            <v>Derek Carr</v>
          </cell>
          <cell r="B885" t="str">
            <v>QB</v>
          </cell>
          <cell r="C885" t="str">
            <v>Week 3</v>
          </cell>
        </row>
        <row r="886">
          <cell r="A886" t="str">
            <v>Dak Prescott</v>
          </cell>
          <cell r="B886" t="str">
            <v>QB</v>
          </cell>
          <cell r="C886" t="str">
            <v>Week 3</v>
          </cell>
        </row>
        <row r="887">
          <cell r="A887" t="str">
            <v>Dalton Schultz</v>
          </cell>
          <cell r="B887" t="str">
            <v>TE</v>
          </cell>
          <cell r="C887" t="str">
            <v>Week 3</v>
          </cell>
        </row>
        <row r="888">
          <cell r="A888" t="str">
            <v>Taylor Heinicke</v>
          </cell>
          <cell r="B888" t="str">
            <v>QB</v>
          </cell>
          <cell r="C888" t="str">
            <v>Week 3</v>
          </cell>
        </row>
        <row r="889">
          <cell r="A889" t="str">
            <v>Jalen Hurts</v>
          </cell>
          <cell r="B889" t="str">
            <v>QB</v>
          </cell>
          <cell r="C889" t="str">
            <v>Week 3</v>
          </cell>
        </row>
        <row r="890">
          <cell r="A890" t="str">
            <v>James Robinson</v>
          </cell>
          <cell r="B890" t="str">
            <v>RB</v>
          </cell>
          <cell r="C890" t="str">
            <v>Week 3</v>
          </cell>
        </row>
        <row r="891">
          <cell r="A891" t="str">
            <v>Justin Jefferson</v>
          </cell>
          <cell r="B891" t="str">
            <v>WR</v>
          </cell>
          <cell r="C891" t="str">
            <v>Week 3</v>
          </cell>
        </row>
        <row r="892">
          <cell r="A892" t="str">
            <v>Peyton Barber</v>
          </cell>
          <cell r="B892" t="str">
            <v>RB</v>
          </cell>
          <cell r="C892" t="str">
            <v>Week 3</v>
          </cell>
        </row>
        <row r="893">
          <cell r="A893" t="str">
            <v>Najee Harris</v>
          </cell>
          <cell r="B893" t="str">
            <v>RB</v>
          </cell>
          <cell r="C893" t="str">
            <v>Week 3</v>
          </cell>
        </row>
        <row r="894">
          <cell r="A894" t="str">
            <v>Joe Burrow</v>
          </cell>
          <cell r="B894" t="str">
            <v>QB</v>
          </cell>
          <cell r="C894" t="str">
            <v>Week 3</v>
          </cell>
        </row>
        <row r="895">
          <cell r="A895" t="str">
            <v>Aaron Rodgers</v>
          </cell>
          <cell r="B895" t="str">
            <v>QB</v>
          </cell>
          <cell r="C895" t="str">
            <v>Week 3</v>
          </cell>
        </row>
        <row r="896">
          <cell r="A896" t="str">
            <v>Ja'Marr Chase</v>
          </cell>
          <cell r="B896" t="str">
            <v>WR</v>
          </cell>
          <cell r="C896" t="str">
            <v>Week 3</v>
          </cell>
        </row>
        <row r="897">
          <cell r="A897" t="str">
            <v>Jacoby Brissett</v>
          </cell>
          <cell r="B897" t="str">
            <v>QB</v>
          </cell>
          <cell r="C897" t="str">
            <v>Week 3</v>
          </cell>
        </row>
        <row r="898">
          <cell r="A898" t="str">
            <v>Lamar Jackson</v>
          </cell>
          <cell r="B898" t="str">
            <v>QB</v>
          </cell>
          <cell r="C898" t="str">
            <v>Week 3</v>
          </cell>
        </row>
        <row r="899">
          <cell r="A899" t="str">
            <v>D'Andre Swift</v>
          </cell>
          <cell r="B899" t="str">
            <v>RB</v>
          </cell>
          <cell r="C899" t="str">
            <v>Week 3</v>
          </cell>
        </row>
        <row r="900">
          <cell r="A900" t="str">
            <v>Alexander Mattison</v>
          </cell>
          <cell r="B900" t="str">
            <v>RB</v>
          </cell>
          <cell r="C900" t="str">
            <v>Week 3</v>
          </cell>
        </row>
        <row r="901">
          <cell r="A901" t="str">
            <v>DK Metcalf</v>
          </cell>
          <cell r="B901" t="str">
            <v>WR</v>
          </cell>
          <cell r="C901" t="str">
            <v>Week 3</v>
          </cell>
        </row>
        <row r="902">
          <cell r="A902" t="str">
            <v>Austin Ekeler</v>
          </cell>
          <cell r="B902" t="str">
            <v>RB</v>
          </cell>
          <cell r="C902" t="str">
            <v>Week 3</v>
          </cell>
        </row>
        <row r="903">
          <cell r="A903" t="str">
            <v>DeSean Jackson</v>
          </cell>
          <cell r="B903" t="str">
            <v>WR</v>
          </cell>
          <cell r="C903" t="str">
            <v>Week 3</v>
          </cell>
        </row>
        <row r="904">
          <cell r="A904" t="str">
            <v>Alvin Kamara</v>
          </cell>
          <cell r="B904" t="str">
            <v>RB</v>
          </cell>
          <cell r="C904" t="str">
            <v>Week 3</v>
          </cell>
        </row>
        <row r="905">
          <cell r="A905" t="str">
            <v>Kendrick Bourne</v>
          </cell>
          <cell r="B905" t="str">
            <v>WR</v>
          </cell>
          <cell r="C905" t="str">
            <v>Week 3</v>
          </cell>
        </row>
        <row r="906">
          <cell r="A906" t="str">
            <v>Kyler Murray</v>
          </cell>
          <cell r="B906" t="str">
            <v>QB</v>
          </cell>
          <cell r="C906" t="str">
            <v>Week 3</v>
          </cell>
        </row>
        <row r="907">
          <cell r="A907" t="str">
            <v>Saquon Barkley</v>
          </cell>
          <cell r="B907" t="str">
            <v>RB</v>
          </cell>
          <cell r="C907" t="str">
            <v>Week 3</v>
          </cell>
        </row>
        <row r="908">
          <cell r="A908" t="str">
            <v>Baker Mayfield</v>
          </cell>
          <cell r="B908" t="str">
            <v>QB</v>
          </cell>
          <cell r="C908" t="str">
            <v>Week 3</v>
          </cell>
        </row>
        <row r="909">
          <cell r="A909" t="str">
            <v>Derrick Henry</v>
          </cell>
          <cell r="B909" t="str">
            <v>RB</v>
          </cell>
          <cell r="C909" t="str">
            <v>Week 3</v>
          </cell>
        </row>
        <row r="910">
          <cell r="A910" t="str">
            <v>James Conner</v>
          </cell>
          <cell r="B910" t="str">
            <v>RB</v>
          </cell>
          <cell r="C910" t="str">
            <v>Week 3</v>
          </cell>
        </row>
        <row r="911">
          <cell r="A911" t="str">
            <v>Russell Wilson</v>
          </cell>
          <cell r="B911" t="str">
            <v>QB</v>
          </cell>
          <cell r="C911" t="str">
            <v>Week 3</v>
          </cell>
        </row>
        <row r="912">
          <cell r="A912" t="str">
            <v>Matt Ryan</v>
          </cell>
          <cell r="B912" t="str">
            <v>QB</v>
          </cell>
          <cell r="C912" t="str">
            <v>Week 3</v>
          </cell>
        </row>
        <row r="913">
          <cell r="A913" t="str">
            <v>Antonio Gibson</v>
          </cell>
          <cell r="B913" t="str">
            <v>RB</v>
          </cell>
          <cell r="C913" t="str">
            <v>Week 3</v>
          </cell>
        </row>
        <row r="914">
          <cell r="A914" t="str">
            <v>Jimmy Garoppolo</v>
          </cell>
          <cell r="B914" t="str">
            <v>QB</v>
          </cell>
          <cell r="C914" t="str">
            <v>Week 3</v>
          </cell>
        </row>
        <row r="915">
          <cell r="A915" t="str">
            <v>Zack Moss</v>
          </cell>
          <cell r="B915" t="str">
            <v>RB</v>
          </cell>
          <cell r="C915" t="str">
            <v>Week 3</v>
          </cell>
        </row>
        <row r="916">
          <cell r="A916" t="str">
            <v>Chris Godwin</v>
          </cell>
          <cell r="B916" t="str">
            <v>WR</v>
          </cell>
          <cell r="C916" t="str">
            <v>Week 3</v>
          </cell>
        </row>
        <row r="917">
          <cell r="A917" t="str">
            <v>Aaron Jones</v>
          </cell>
          <cell r="B917" t="str">
            <v>RB</v>
          </cell>
          <cell r="C917" t="str">
            <v>Week 3</v>
          </cell>
        </row>
        <row r="918">
          <cell r="A918" t="str">
            <v>Daniel Jones</v>
          </cell>
          <cell r="B918" t="str">
            <v>QB</v>
          </cell>
          <cell r="C918" t="str">
            <v>Week 3</v>
          </cell>
        </row>
        <row r="919">
          <cell r="A919" t="str">
            <v>DJ Moore</v>
          </cell>
          <cell r="B919" t="str">
            <v>WR</v>
          </cell>
          <cell r="C919" t="str">
            <v>Week 3</v>
          </cell>
        </row>
        <row r="920">
          <cell r="A920" t="str">
            <v>Tyler Conklin</v>
          </cell>
          <cell r="B920" t="str">
            <v>TE</v>
          </cell>
          <cell r="C920" t="str">
            <v>Week 3</v>
          </cell>
        </row>
        <row r="921">
          <cell r="A921" t="str">
            <v>Nyheim Hines</v>
          </cell>
          <cell r="B921" t="str">
            <v>RB</v>
          </cell>
          <cell r="C921" t="str">
            <v>Week 3</v>
          </cell>
        </row>
        <row r="922">
          <cell r="A922" t="str">
            <v>Brandin Cooks</v>
          </cell>
          <cell r="B922" t="str">
            <v>WR</v>
          </cell>
          <cell r="C922" t="str">
            <v>Week 3</v>
          </cell>
        </row>
        <row r="923">
          <cell r="A923" t="str">
            <v>Hunter Renfrow</v>
          </cell>
          <cell r="B923" t="str">
            <v>WR</v>
          </cell>
          <cell r="C923" t="str">
            <v>Week 3</v>
          </cell>
        </row>
        <row r="924">
          <cell r="A924" t="str">
            <v>Clyde Edwards-Helaire</v>
          </cell>
          <cell r="B924" t="str">
            <v>RB</v>
          </cell>
          <cell r="C924" t="str">
            <v>Week 3</v>
          </cell>
        </row>
        <row r="925">
          <cell r="A925" t="str">
            <v>Giovani Bernard</v>
          </cell>
          <cell r="B925" t="str">
            <v>RB</v>
          </cell>
          <cell r="C925" t="str">
            <v>Week 3</v>
          </cell>
        </row>
        <row r="926">
          <cell r="A926" t="str">
            <v>Jameis Winston</v>
          </cell>
          <cell r="B926" t="str">
            <v>QB</v>
          </cell>
          <cell r="C926" t="str">
            <v>Week 3</v>
          </cell>
        </row>
        <row r="927">
          <cell r="A927" t="str">
            <v>Cole Beasley</v>
          </cell>
          <cell r="B927" t="str">
            <v>WR</v>
          </cell>
          <cell r="C927" t="str">
            <v>Week 3</v>
          </cell>
        </row>
        <row r="928">
          <cell r="A928" t="str">
            <v>Chris Carson</v>
          </cell>
          <cell r="B928" t="str">
            <v>RB</v>
          </cell>
          <cell r="C928" t="str">
            <v>Week 3</v>
          </cell>
        </row>
        <row r="929">
          <cell r="A929" t="str">
            <v>Keenan Allen</v>
          </cell>
          <cell r="B929" t="str">
            <v>WR</v>
          </cell>
          <cell r="C929" t="str">
            <v>Week 3</v>
          </cell>
        </row>
        <row r="930">
          <cell r="A930" t="str">
            <v>Melvin Gordon III</v>
          </cell>
          <cell r="B930" t="str">
            <v>RB</v>
          </cell>
          <cell r="C930" t="str">
            <v>Week 3</v>
          </cell>
        </row>
        <row r="931">
          <cell r="A931" t="str">
            <v>Mike Evans</v>
          </cell>
          <cell r="B931" t="str">
            <v>WR</v>
          </cell>
          <cell r="C931" t="str">
            <v>Week 3</v>
          </cell>
        </row>
        <row r="932">
          <cell r="A932" t="str">
            <v>Ben Roethlisberger</v>
          </cell>
          <cell r="B932" t="str">
            <v>QB</v>
          </cell>
          <cell r="C932" t="str">
            <v>Week 3</v>
          </cell>
        </row>
        <row r="933">
          <cell r="A933" t="str">
            <v>Chase Claypool</v>
          </cell>
          <cell r="B933" t="str">
            <v>WR</v>
          </cell>
          <cell r="C933" t="str">
            <v>Week 3</v>
          </cell>
        </row>
        <row r="934">
          <cell r="A934" t="str">
            <v>Adam Thielen</v>
          </cell>
          <cell r="B934" t="str">
            <v>WR</v>
          </cell>
          <cell r="C934" t="str">
            <v>Week 3</v>
          </cell>
        </row>
        <row r="935">
          <cell r="A935" t="str">
            <v>Christian Kirk</v>
          </cell>
          <cell r="B935" t="str">
            <v>WR</v>
          </cell>
          <cell r="C935" t="str">
            <v>Week 3</v>
          </cell>
        </row>
        <row r="936">
          <cell r="A936" t="str">
            <v>Travis Kelce</v>
          </cell>
          <cell r="B936" t="str">
            <v>TE</v>
          </cell>
          <cell r="C936" t="str">
            <v>Week 3</v>
          </cell>
        </row>
        <row r="937">
          <cell r="A937" t="str">
            <v>Jakobi Meyers</v>
          </cell>
          <cell r="B937" t="str">
            <v>WR</v>
          </cell>
          <cell r="C937" t="str">
            <v>Week 3</v>
          </cell>
        </row>
        <row r="938">
          <cell r="A938" t="str">
            <v>Jamaal Williams</v>
          </cell>
          <cell r="B938" t="str">
            <v>RB</v>
          </cell>
          <cell r="C938" t="str">
            <v>Week 3</v>
          </cell>
        </row>
        <row r="939">
          <cell r="A939" t="str">
            <v>A.J. Green</v>
          </cell>
          <cell r="B939" t="str">
            <v>WR</v>
          </cell>
          <cell r="C939" t="str">
            <v>Week 3</v>
          </cell>
        </row>
        <row r="940">
          <cell r="A940" t="str">
            <v>George Kittle</v>
          </cell>
          <cell r="B940" t="str">
            <v>TE</v>
          </cell>
          <cell r="C940" t="str">
            <v>Week 3</v>
          </cell>
        </row>
        <row r="941">
          <cell r="A941" t="str">
            <v>Mike Gesicki</v>
          </cell>
          <cell r="B941" t="str">
            <v>TE</v>
          </cell>
          <cell r="C941" t="str">
            <v>Week 3</v>
          </cell>
        </row>
        <row r="942">
          <cell r="A942" t="str">
            <v>Mark Andrews</v>
          </cell>
          <cell r="B942" t="str">
            <v>TE</v>
          </cell>
          <cell r="C942" t="str">
            <v>Week 3</v>
          </cell>
        </row>
        <row r="943">
          <cell r="A943" t="str">
            <v>Marquez Valdes-Scantling</v>
          </cell>
          <cell r="B943" t="str">
            <v>WR</v>
          </cell>
          <cell r="C943" t="str">
            <v>Week 3</v>
          </cell>
        </row>
        <row r="944">
          <cell r="A944" t="str">
            <v>Zach Ertz</v>
          </cell>
          <cell r="B944" t="str">
            <v>TE</v>
          </cell>
          <cell r="C944" t="str">
            <v>Week 3</v>
          </cell>
        </row>
        <row r="945">
          <cell r="A945" t="str">
            <v>Cordarrelle Patterson</v>
          </cell>
          <cell r="B945" t="str">
            <v>WR,RB</v>
          </cell>
          <cell r="C945" t="str">
            <v>Week 3</v>
          </cell>
        </row>
        <row r="946">
          <cell r="A946" t="str">
            <v>Kyle Juszczyk</v>
          </cell>
          <cell r="B946" t="str">
            <v>RB</v>
          </cell>
          <cell r="C946" t="str">
            <v>Week 3</v>
          </cell>
        </row>
        <row r="947">
          <cell r="A947" t="str">
            <v>Dawson Knox</v>
          </cell>
          <cell r="B947" t="str">
            <v>TE</v>
          </cell>
          <cell r="C947" t="str">
            <v>Week 3</v>
          </cell>
        </row>
        <row r="948">
          <cell r="A948" t="str">
            <v>Mac Jones</v>
          </cell>
          <cell r="B948" t="str">
            <v>QB</v>
          </cell>
          <cell r="C948" t="str">
            <v>Week 3</v>
          </cell>
        </row>
        <row r="949">
          <cell r="A949" t="str">
            <v>Tyler Higbee</v>
          </cell>
          <cell r="B949" t="str">
            <v>TE</v>
          </cell>
          <cell r="C949" t="str">
            <v>Week 3</v>
          </cell>
        </row>
        <row r="950">
          <cell r="A950" t="str">
            <v>Brandon Aiyuk</v>
          </cell>
          <cell r="B950" t="str">
            <v>WR</v>
          </cell>
          <cell r="C950" t="str">
            <v>Week 3</v>
          </cell>
        </row>
        <row r="951">
          <cell r="A951" t="str">
            <v>DJ Chark Jr.</v>
          </cell>
          <cell r="B951" t="str">
            <v>WR</v>
          </cell>
          <cell r="C951" t="str">
            <v>Week 3</v>
          </cell>
        </row>
        <row r="952">
          <cell r="A952" t="str">
            <v>Tim Patrick</v>
          </cell>
          <cell r="B952" t="str">
            <v>WR</v>
          </cell>
          <cell r="C952" t="str">
            <v>Week 3</v>
          </cell>
        </row>
        <row r="953">
          <cell r="A953" t="str">
            <v>Marquez Callaway</v>
          </cell>
          <cell r="B953" t="str">
            <v>WR</v>
          </cell>
          <cell r="C953" t="str">
            <v>Week 3</v>
          </cell>
        </row>
        <row r="954">
          <cell r="A954" t="str">
            <v>Jaylen Waddle</v>
          </cell>
          <cell r="B954" t="str">
            <v>WR</v>
          </cell>
          <cell r="C954" t="str">
            <v>Week 3</v>
          </cell>
        </row>
        <row r="955">
          <cell r="A955" t="str">
            <v>Teddy Bridgewater</v>
          </cell>
          <cell r="B955" t="str">
            <v>QB</v>
          </cell>
          <cell r="C955" t="str">
            <v>Week 3</v>
          </cell>
        </row>
        <row r="956">
          <cell r="A956" t="str">
            <v>Davis Mills</v>
          </cell>
          <cell r="B956" t="str">
            <v>QB</v>
          </cell>
          <cell r="C956" t="str">
            <v>Week 3</v>
          </cell>
        </row>
        <row r="957">
          <cell r="A957" t="str">
            <v>Javonte Williams</v>
          </cell>
          <cell r="B957" t="str">
            <v>RB</v>
          </cell>
          <cell r="C957" t="str">
            <v>Week 3</v>
          </cell>
        </row>
        <row r="958">
          <cell r="A958" t="str">
            <v>Tyler Boyd</v>
          </cell>
          <cell r="B958" t="str">
            <v>WR</v>
          </cell>
          <cell r="C958" t="str">
            <v>Week 3</v>
          </cell>
        </row>
        <row r="959">
          <cell r="A959" t="str">
            <v>Nick Westbrook-Ikhine</v>
          </cell>
          <cell r="B959" t="str">
            <v>WR</v>
          </cell>
          <cell r="C959" t="str">
            <v>Week 3</v>
          </cell>
        </row>
        <row r="960">
          <cell r="A960" t="str">
            <v>Odell Beckham Jr.</v>
          </cell>
          <cell r="B960" t="str">
            <v>WR</v>
          </cell>
          <cell r="C960" t="str">
            <v>Week 3</v>
          </cell>
        </row>
        <row r="961">
          <cell r="A961" t="str">
            <v>Mecole Hardman</v>
          </cell>
          <cell r="B961" t="str">
            <v>WR</v>
          </cell>
          <cell r="C961" t="str">
            <v>Week 3</v>
          </cell>
        </row>
        <row r="962">
          <cell r="A962" t="str">
            <v>Chase Edmonds</v>
          </cell>
          <cell r="B962" t="str">
            <v>RB</v>
          </cell>
          <cell r="C962" t="str">
            <v>Week 3</v>
          </cell>
        </row>
        <row r="963">
          <cell r="A963" t="str">
            <v>Olamide Zaccheaus</v>
          </cell>
          <cell r="B963" t="str">
            <v>WR</v>
          </cell>
          <cell r="C963" t="str">
            <v>Week 3</v>
          </cell>
        </row>
        <row r="964">
          <cell r="A964" t="str">
            <v>Henry Ruggs III</v>
          </cell>
          <cell r="B964" t="str">
            <v>WR</v>
          </cell>
          <cell r="C964" t="str">
            <v>Week 3</v>
          </cell>
        </row>
        <row r="965">
          <cell r="A965" t="str">
            <v>Trey Sermon</v>
          </cell>
          <cell r="B965" t="str">
            <v>RB</v>
          </cell>
          <cell r="C965" t="str">
            <v>Week 3</v>
          </cell>
        </row>
        <row r="966">
          <cell r="A966" t="str">
            <v>Bryan Edwards</v>
          </cell>
          <cell r="B966" t="str">
            <v>WR</v>
          </cell>
          <cell r="C966" t="str">
            <v>Week 3</v>
          </cell>
        </row>
        <row r="967">
          <cell r="A967" t="str">
            <v>Michael Pittman Jr.</v>
          </cell>
          <cell r="B967" t="str">
            <v>WR</v>
          </cell>
          <cell r="C967" t="str">
            <v>Week 3</v>
          </cell>
        </row>
        <row r="968">
          <cell r="A968" t="str">
            <v>Logan Thomas</v>
          </cell>
          <cell r="B968" t="str">
            <v>TE</v>
          </cell>
          <cell r="C968" t="str">
            <v>Week 3</v>
          </cell>
        </row>
        <row r="969">
          <cell r="A969" t="str">
            <v>Tommy Tremble</v>
          </cell>
          <cell r="B969" t="str">
            <v>TE</v>
          </cell>
          <cell r="C969" t="str">
            <v>Week 3</v>
          </cell>
        </row>
        <row r="970">
          <cell r="A970" t="str">
            <v>Calvin Ridley</v>
          </cell>
          <cell r="B970" t="str">
            <v>WR</v>
          </cell>
          <cell r="C970" t="str">
            <v>Week 3</v>
          </cell>
        </row>
        <row r="971">
          <cell r="A971" t="str">
            <v>Anthony Miller</v>
          </cell>
          <cell r="B971" t="str">
            <v>WR</v>
          </cell>
          <cell r="C971" t="str">
            <v>Week 3</v>
          </cell>
        </row>
        <row r="972">
          <cell r="A972" t="str">
            <v>Joe Mixon</v>
          </cell>
          <cell r="B972" t="str">
            <v>RB</v>
          </cell>
          <cell r="C972" t="str">
            <v>Week 3</v>
          </cell>
        </row>
        <row r="973">
          <cell r="A973" t="str">
            <v>Kalif Raymond</v>
          </cell>
          <cell r="B973" t="str">
            <v>WR</v>
          </cell>
          <cell r="C973" t="str">
            <v>Week 3</v>
          </cell>
        </row>
        <row r="974">
          <cell r="A974" t="str">
            <v>Pat Freiermuth</v>
          </cell>
          <cell r="B974" t="str">
            <v>TE</v>
          </cell>
          <cell r="C974" t="str">
            <v>Week 3</v>
          </cell>
        </row>
        <row r="975">
          <cell r="A975" t="str">
            <v>Chuba Hubbard</v>
          </cell>
          <cell r="B975" t="str">
            <v>RB</v>
          </cell>
          <cell r="C975" t="str">
            <v>Week 3</v>
          </cell>
        </row>
        <row r="976">
          <cell r="A976" t="str">
            <v>Sony Michel</v>
          </cell>
          <cell r="B976" t="str">
            <v>RB</v>
          </cell>
          <cell r="C976" t="str">
            <v>Week 3</v>
          </cell>
        </row>
        <row r="977">
          <cell r="A977" t="str">
            <v>Devin Duvernay</v>
          </cell>
          <cell r="B977" t="str">
            <v>WR</v>
          </cell>
          <cell r="C977" t="str">
            <v>Week 3</v>
          </cell>
        </row>
        <row r="978">
          <cell r="A978" t="str">
            <v>Taysom Hill</v>
          </cell>
          <cell r="B978" t="str">
            <v>QB</v>
          </cell>
          <cell r="C978" t="str">
            <v>Week 3</v>
          </cell>
        </row>
        <row r="979">
          <cell r="A979" t="str">
            <v>Stefon Diggs</v>
          </cell>
          <cell r="B979" t="str">
            <v>WR</v>
          </cell>
          <cell r="C979" t="str">
            <v>Week 3</v>
          </cell>
        </row>
        <row r="980">
          <cell r="A980" t="str">
            <v>Marvin Jones Jr.</v>
          </cell>
          <cell r="B980" t="str">
            <v>WR</v>
          </cell>
          <cell r="C980" t="str">
            <v>Week 3</v>
          </cell>
        </row>
        <row r="981">
          <cell r="A981" t="str">
            <v>Malcolm Brown</v>
          </cell>
          <cell r="B981" t="str">
            <v>RB</v>
          </cell>
          <cell r="C981" t="str">
            <v>Week 3</v>
          </cell>
        </row>
        <row r="982">
          <cell r="A982" t="str">
            <v>Jared Goff</v>
          </cell>
          <cell r="B982" t="str">
            <v>QB</v>
          </cell>
          <cell r="C982" t="str">
            <v>Week 3</v>
          </cell>
        </row>
        <row r="983">
          <cell r="A983" t="str">
            <v>Mike Davis</v>
          </cell>
          <cell r="B983" t="str">
            <v>RB</v>
          </cell>
          <cell r="C983" t="str">
            <v>Week 3</v>
          </cell>
        </row>
        <row r="984">
          <cell r="A984" t="str">
            <v>Austin Hooper</v>
          </cell>
          <cell r="B984" t="str">
            <v>TE</v>
          </cell>
          <cell r="C984" t="str">
            <v>Week 3</v>
          </cell>
        </row>
        <row r="985">
          <cell r="A985" t="str">
            <v>Myles Gaskin</v>
          </cell>
          <cell r="B985" t="str">
            <v>RB</v>
          </cell>
          <cell r="C985" t="str">
            <v>Week 3</v>
          </cell>
        </row>
        <row r="986">
          <cell r="A986" t="str">
            <v>Sammy Watkins</v>
          </cell>
          <cell r="B986" t="str">
            <v>WR</v>
          </cell>
          <cell r="C986" t="str">
            <v>Week 3</v>
          </cell>
        </row>
        <row r="987">
          <cell r="A987" t="str">
            <v>Cedrick Wilson</v>
          </cell>
          <cell r="B987" t="str">
            <v>WR</v>
          </cell>
          <cell r="C987" t="str">
            <v>Week 3</v>
          </cell>
        </row>
        <row r="988">
          <cell r="A988" t="str">
            <v>Trevor Lawrence</v>
          </cell>
          <cell r="B988" t="str">
            <v>QB</v>
          </cell>
          <cell r="C988" t="str">
            <v>Week 3</v>
          </cell>
        </row>
        <row r="989">
          <cell r="A989" t="str">
            <v>Kenny Golladay</v>
          </cell>
          <cell r="B989" t="str">
            <v>WR</v>
          </cell>
          <cell r="C989" t="str">
            <v>Week 3</v>
          </cell>
        </row>
        <row r="990">
          <cell r="A990" t="str">
            <v>Nick Chubb</v>
          </cell>
          <cell r="B990" t="str">
            <v>RB</v>
          </cell>
          <cell r="C990" t="str">
            <v>Week 3</v>
          </cell>
        </row>
        <row r="991">
          <cell r="A991" t="str">
            <v>Lee Smith</v>
          </cell>
          <cell r="B991" t="str">
            <v>TE</v>
          </cell>
          <cell r="C991" t="str">
            <v>Week 3</v>
          </cell>
        </row>
        <row r="992">
          <cell r="A992" t="str">
            <v>Terry McLaurin</v>
          </cell>
          <cell r="B992" t="str">
            <v>WR</v>
          </cell>
          <cell r="C992" t="str">
            <v>Week 3</v>
          </cell>
        </row>
        <row r="993">
          <cell r="A993" t="str">
            <v>Jeremy McNichols</v>
          </cell>
          <cell r="B993" t="str">
            <v>RB</v>
          </cell>
          <cell r="C993" t="str">
            <v>Week 3</v>
          </cell>
        </row>
        <row r="994">
          <cell r="A994" t="str">
            <v>CeeDee Lamb</v>
          </cell>
          <cell r="B994" t="str">
            <v>WR</v>
          </cell>
          <cell r="C994" t="str">
            <v>Week 3</v>
          </cell>
        </row>
        <row r="995">
          <cell r="A995" t="str">
            <v>Greg Ward</v>
          </cell>
          <cell r="B995" t="str">
            <v>WR</v>
          </cell>
          <cell r="C995" t="str">
            <v>Week 3</v>
          </cell>
        </row>
        <row r="996">
          <cell r="A996" t="str">
            <v>Darren Waller</v>
          </cell>
          <cell r="B996" t="str">
            <v>TE</v>
          </cell>
          <cell r="C996" t="str">
            <v>Week 3</v>
          </cell>
        </row>
        <row r="997">
          <cell r="A997" t="str">
            <v>Gerald Everett</v>
          </cell>
          <cell r="B997" t="str">
            <v>TE</v>
          </cell>
          <cell r="C997" t="str">
            <v>Week 3</v>
          </cell>
        </row>
        <row r="998">
          <cell r="A998" t="str">
            <v>Tyler Johnson</v>
          </cell>
          <cell r="B998" t="str">
            <v>WR</v>
          </cell>
          <cell r="C998" t="str">
            <v>Week 3</v>
          </cell>
        </row>
        <row r="999">
          <cell r="A999" t="str">
            <v>Jalen Reagor</v>
          </cell>
          <cell r="B999" t="str">
            <v>WR</v>
          </cell>
          <cell r="C999" t="str">
            <v>Week 3</v>
          </cell>
        </row>
        <row r="1000">
          <cell r="A1000" t="str">
            <v>Carson Wentz</v>
          </cell>
          <cell r="B1000" t="str">
            <v>QB</v>
          </cell>
          <cell r="C1000" t="str">
            <v>Week 3</v>
          </cell>
        </row>
        <row r="1001">
          <cell r="A1001" t="str">
            <v>Deebo Samuel</v>
          </cell>
          <cell r="B1001" t="str">
            <v>WR</v>
          </cell>
          <cell r="C1001" t="str">
            <v>Week 3</v>
          </cell>
        </row>
        <row r="1002">
          <cell r="A1002" t="str">
            <v>Jonathan Taylor</v>
          </cell>
          <cell r="B1002" t="str">
            <v>RB</v>
          </cell>
          <cell r="C1002" t="str">
            <v>Week 3</v>
          </cell>
        </row>
        <row r="1003">
          <cell r="A1003" t="str">
            <v>Jody Fortson</v>
          </cell>
          <cell r="B1003" t="str">
            <v>WR,TE</v>
          </cell>
          <cell r="C1003" t="str">
            <v>Week 3</v>
          </cell>
        </row>
        <row r="1004">
          <cell r="A1004" t="str">
            <v>Collin Johnson</v>
          </cell>
          <cell r="B1004" t="str">
            <v>WR</v>
          </cell>
          <cell r="C1004" t="str">
            <v>Week 3</v>
          </cell>
        </row>
        <row r="1005">
          <cell r="A1005" t="str">
            <v>Dallas Goedert</v>
          </cell>
          <cell r="B1005" t="str">
            <v>TE</v>
          </cell>
          <cell r="C1005" t="str">
            <v>Week 3</v>
          </cell>
        </row>
        <row r="1006">
          <cell r="A1006" t="str">
            <v>Rob Gronkowski</v>
          </cell>
          <cell r="B1006" t="str">
            <v>TE</v>
          </cell>
          <cell r="C1006" t="str">
            <v>Week 3</v>
          </cell>
        </row>
        <row r="1007">
          <cell r="A1007" t="str">
            <v>Tyreek Hill</v>
          </cell>
          <cell r="B1007" t="str">
            <v>WR</v>
          </cell>
          <cell r="C1007" t="str">
            <v>Week 3</v>
          </cell>
        </row>
        <row r="1008">
          <cell r="A1008" t="str">
            <v>Kenyan Drake</v>
          </cell>
          <cell r="B1008" t="str">
            <v>RB</v>
          </cell>
          <cell r="C1008" t="str">
            <v>Week 3</v>
          </cell>
        </row>
        <row r="1009">
          <cell r="A1009" t="str">
            <v>Chester Rogers</v>
          </cell>
          <cell r="B1009" t="str">
            <v>WR</v>
          </cell>
          <cell r="C1009" t="str">
            <v>Week 3</v>
          </cell>
        </row>
        <row r="1010">
          <cell r="A1010" t="str">
            <v>Miles Sanders</v>
          </cell>
          <cell r="B1010" t="str">
            <v>RB</v>
          </cell>
          <cell r="C1010" t="str">
            <v>Week 3</v>
          </cell>
        </row>
        <row r="1011">
          <cell r="A1011" t="str">
            <v>Tony Pollard</v>
          </cell>
          <cell r="B1011" t="str">
            <v>RB</v>
          </cell>
          <cell r="C1011" t="str">
            <v>Week 3</v>
          </cell>
        </row>
        <row r="1012">
          <cell r="A1012" t="str">
            <v>Laviska Shenault Jr.</v>
          </cell>
          <cell r="B1012" t="str">
            <v>WR</v>
          </cell>
          <cell r="C1012" t="str">
            <v>Week 3</v>
          </cell>
        </row>
        <row r="1013">
          <cell r="A1013" t="str">
            <v>Terrace Marshall Jr.</v>
          </cell>
          <cell r="B1013" t="str">
            <v>WR</v>
          </cell>
          <cell r="C1013" t="str">
            <v>Week 3</v>
          </cell>
        </row>
        <row r="1014">
          <cell r="A1014" t="str">
            <v>Marquise Brown</v>
          </cell>
          <cell r="B1014" t="str">
            <v>WR</v>
          </cell>
          <cell r="C1014" t="str">
            <v>Week 3</v>
          </cell>
        </row>
        <row r="1015">
          <cell r="A1015" t="str">
            <v>Corey Davis</v>
          </cell>
          <cell r="B1015" t="str">
            <v>WR</v>
          </cell>
          <cell r="C1015" t="str">
            <v>Week 3</v>
          </cell>
        </row>
        <row r="1016">
          <cell r="A1016" t="str">
            <v>Alec Ingold</v>
          </cell>
          <cell r="B1016" t="str">
            <v>RB</v>
          </cell>
          <cell r="C1016" t="str">
            <v>Week 3</v>
          </cell>
        </row>
        <row r="1017">
          <cell r="A1017" t="str">
            <v>David Montgomery</v>
          </cell>
          <cell r="B1017" t="str">
            <v>RB</v>
          </cell>
          <cell r="C1017" t="str">
            <v>Week 3</v>
          </cell>
        </row>
        <row r="1018">
          <cell r="A1018" t="str">
            <v>Travis Homer</v>
          </cell>
          <cell r="B1018" t="str">
            <v>RB</v>
          </cell>
          <cell r="C1018" t="str">
            <v>Week 3</v>
          </cell>
        </row>
        <row r="1019">
          <cell r="A1019" t="str">
            <v>Van Jefferson Jr.</v>
          </cell>
          <cell r="B1019" t="str">
            <v>WR</v>
          </cell>
          <cell r="C1019" t="str">
            <v>Week 3</v>
          </cell>
        </row>
        <row r="1020">
          <cell r="A1020" t="str">
            <v>DeVante Parker</v>
          </cell>
          <cell r="B1020" t="str">
            <v>WR</v>
          </cell>
          <cell r="C1020" t="str">
            <v>Week 3</v>
          </cell>
        </row>
        <row r="1021">
          <cell r="A1021" t="str">
            <v>Julio Jones</v>
          </cell>
          <cell r="B1021" t="str">
            <v>WR</v>
          </cell>
          <cell r="C1021" t="str">
            <v>Week 3</v>
          </cell>
        </row>
        <row r="1022">
          <cell r="A1022" t="str">
            <v>Courtland Sutton</v>
          </cell>
          <cell r="B1022" t="str">
            <v>WR</v>
          </cell>
          <cell r="C1022" t="str">
            <v>Week 3</v>
          </cell>
        </row>
        <row r="1023">
          <cell r="A1023" t="str">
            <v>Trey Lance</v>
          </cell>
          <cell r="B1023" t="str">
            <v>QB</v>
          </cell>
          <cell r="C1023" t="str">
            <v>Week 3</v>
          </cell>
        </row>
        <row r="1024">
          <cell r="A1024" t="str">
            <v>Hunter Henry</v>
          </cell>
          <cell r="B1024" t="str">
            <v>TE</v>
          </cell>
          <cell r="C1024" t="str">
            <v>Week 3</v>
          </cell>
        </row>
        <row r="1025">
          <cell r="A1025" t="str">
            <v>Quez Watkins</v>
          </cell>
          <cell r="B1025" t="str">
            <v>WR</v>
          </cell>
          <cell r="C1025" t="str">
            <v>Week 3</v>
          </cell>
        </row>
        <row r="1026">
          <cell r="A1026" t="str">
            <v>Will Fuller V</v>
          </cell>
          <cell r="B1026" t="str">
            <v>WR</v>
          </cell>
          <cell r="C1026" t="str">
            <v>Week 3</v>
          </cell>
        </row>
        <row r="1027">
          <cell r="A1027" t="str">
            <v>Cameron Brate</v>
          </cell>
          <cell r="B1027" t="str">
            <v>TE</v>
          </cell>
          <cell r="C1027" t="str">
            <v>Week 3</v>
          </cell>
        </row>
        <row r="1028">
          <cell r="A1028" t="str">
            <v>Robert Woods</v>
          </cell>
          <cell r="B1028" t="str">
            <v>WR</v>
          </cell>
          <cell r="C1028" t="str">
            <v>Week 3</v>
          </cell>
        </row>
        <row r="1029">
          <cell r="A1029" t="str">
            <v>Jordan Akins</v>
          </cell>
          <cell r="B1029" t="str">
            <v>TE</v>
          </cell>
          <cell r="C1029" t="str">
            <v>Week 3</v>
          </cell>
        </row>
        <row r="1030">
          <cell r="A1030" t="str">
            <v>Mohamed Sanu</v>
          </cell>
          <cell r="B1030" t="str">
            <v>WR</v>
          </cell>
          <cell r="C1030" t="str">
            <v>Week 3</v>
          </cell>
        </row>
        <row r="1031">
          <cell r="A1031" t="str">
            <v>Tyler Lockett</v>
          </cell>
          <cell r="B1031" t="str">
            <v>WR</v>
          </cell>
          <cell r="C1031" t="str">
            <v>Week 3</v>
          </cell>
        </row>
        <row r="1032">
          <cell r="A1032" t="str">
            <v>Christian McCaffrey</v>
          </cell>
          <cell r="B1032" t="str">
            <v>RB</v>
          </cell>
          <cell r="C1032" t="str">
            <v>Week 3</v>
          </cell>
        </row>
        <row r="1033">
          <cell r="A1033" t="str">
            <v>Kenneth Gainwell</v>
          </cell>
          <cell r="B1033" t="str">
            <v>RB</v>
          </cell>
          <cell r="C1033" t="str">
            <v>Week 3</v>
          </cell>
        </row>
        <row r="1034">
          <cell r="A1034" t="str">
            <v>Leonard Fournette</v>
          </cell>
          <cell r="B1034" t="str">
            <v>RB</v>
          </cell>
          <cell r="C1034" t="str">
            <v>Week 3</v>
          </cell>
        </row>
        <row r="1035">
          <cell r="A1035" t="str">
            <v>Darrel Williams</v>
          </cell>
          <cell r="B1035" t="str">
            <v>RB</v>
          </cell>
          <cell r="C1035" t="str">
            <v>Week 3</v>
          </cell>
        </row>
        <row r="1036">
          <cell r="A1036" t="str">
            <v>Donovan Peoples-Jones</v>
          </cell>
          <cell r="B1036" t="str">
            <v>WR</v>
          </cell>
          <cell r="C1036" t="str">
            <v>Week 3</v>
          </cell>
        </row>
        <row r="1037">
          <cell r="A1037" t="str">
            <v>Ray-Ray McCloud III</v>
          </cell>
          <cell r="B1037" t="str">
            <v>WR</v>
          </cell>
          <cell r="C1037" t="str">
            <v>Week 3</v>
          </cell>
        </row>
        <row r="1038">
          <cell r="A1038" t="str">
            <v>J.D. McKissic</v>
          </cell>
          <cell r="B1038" t="str">
            <v>RB</v>
          </cell>
          <cell r="C1038" t="str">
            <v>Week 3</v>
          </cell>
        </row>
        <row r="1039">
          <cell r="A1039" t="str">
            <v>Allen Lazard</v>
          </cell>
          <cell r="B1039" t="str">
            <v>WR</v>
          </cell>
          <cell r="C1039" t="str">
            <v>Week 3</v>
          </cell>
        </row>
        <row r="1040">
          <cell r="A1040" t="str">
            <v>Deonte Harris</v>
          </cell>
          <cell r="B1040" t="str">
            <v>WR</v>
          </cell>
          <cell r="C1040" t="str">
            <v>Week 3</v>
          </cell>
        </row>
        <row r="1041">
          <cell r="A1041" t="str">
            <v>Darren Fells</v>
          </cell>
          <cell r="B1041" t="str">
            <v>TE</v>
          </cell>
          <cell r="C1041" t="str">
            <v>Week 3</v>
          </cell>
        </row>
        <row r="1042">
          <cell r="A1042" t="str">
            <v>Kyle Pitts</v>
          </cell>
          <cell r="B1042" t="str">
            <v>TE</v>
          </cell>
          <cell r="C1042" t="str">
            <v>Week 3</v>
          </cell>
        </row>
        <row r="1043">
          <cell r="A1043" t="str">
            <v>Carlos Hyde</v>
          </cell>
          <cell r="B1043" t="str">
            <v>RB</v>
          </cell>
          <cell r="C1043" t="str">
            <v>Week 3</v>
          </cell>
        </row>
        <row r="1044">
          <cell r="A1044" t="str">
            <v>Will Dissly</v>
          </cell>
          <cell r="B1044" t="str">
            <v>TE</v>
          </cell>
          <cell r="C1044" t="str">
            <v>Week 3</v>
          </cell>
        </row>
        <row r="1045">
          <cell r="A1045" t="str">
            <v>C.J. Board</v>
          </cell>
          <cell r="B1045" t="str">
            <v>WR</v>
          </cell>
          <cell r="C1045" t="str">
            <v>Week 3</v>
          </cell>
        </row>
        <row r="1046">
          <cell r="A1046" t="str">
            <v>DeVonta Smith</v>
          </cell>
          <cell r="B1046" t="str">
            <v>WR</v>
          </cell>
          <cell r="C1046" t="str">
            <v>Week 3</v>
          </cell>
        </row>
        <row r="1047">
          <cell r="A1047" t="str">
            <v>Geoff Swaim</v>
          </cell>
          <cell r="B1047" t="str">
            <v>TE</v>
          </cell>
          <cell r="C1047" t="str">
            <v>Week 3</v>
          </cell>
        </row>
        <row r="1048">
          <cell r="A1048" t="str">
            <v>Amari Cooper</v>
          </cell>
          <cell r="B1048" t="str">
            <v>WR</v>
          </cell>
          <cell r="C1048" t="str">
            <v>Week 3</v>
          </cell>
        </row>
        <row r="1049">
          <cell r="A1049" t="str">
            <v>Zach Pascal</v>
          </cell>
          <cell r="B1049" t="str">
            <v>WR</v>
          </cell>
          <cell r="C1049" t="str">
            <v>Week 3</v>
          </cell>
        </row>
        <row r="1050">
          <cell r="A1050" t="str">
            <v>JuJu Smith-Schuster</v>
          </cell>
          <cell r="B1050" t="str">
            <v>WR</v>
          </cell>
          <cell r="C1050" t="str">
            <v>Week 3</v>
          </cell>
        </row>
        <row r="1051">
          <cell r="A1051" t="str">
            <v>Keelan Cole Sr.</v>
          </cell>
          <cell r="B1051" t="str">
            <v>WR</v>
          </cell>
          <cell r="C1051" t="str">
            <v>Week 3</v>
          </cell>
        </row>
        <row r="1052">
          <cell r="A1052" t="str">
            <v>Justin Fields</v>
          </cell>
          <cell r="B1052" t="str">
            <v>QB</v>
          </cell>
          <cell r="C1052" t="str">
            <v>Week 3</v>
          </cell>
        </row>
        <row r="1053">
          <cell r="A1053" t="str">
            <v>Michael Carter</v>
          </cell>
          <cell r="B1053" t="str">
            <v>RB</v>
          </cell>
          <cell r="C1053" t="str">
            <v>Week 3</v>
          </cell>
        </row>
        <row r="1054">
          <cell r="A1054" t="str">
            <v>Elijah Moore</v>
          </cell>
          <cell r="B1054" t="str">
            <v>WR</v>
          </cell>
          <cell r="C1054" t="str">
            <v>Week 3</v>
          </cell>
        </row>
        <row r="1055">
          <cell r="A1055" t="str">
            <v>Jared Cook</v>
          </cell>
          <cell r="B1055" t="str">
            <v>TE</v>
          </cell>
          <cell r="C1055" t="str">
            <v>Week 3</v>
          </cell>
        </row>
        <row r="1056">
          <cell r="A1056" t="str">
            <v>Allen Robinson II</v>
          </cell>
          <cell r="B1056" t="str">
            <v>WR</v>
          </cell>
          <cell r="C1056" t="str">
            <v>Week 3</v>
          </cell>
        </row>
        <row r="1057">
          <cell r="A1057" t="str">
            <v>Brandon Bolden</v>
          </cell>
          <cell r="B1057" t="str">
            <v>RB</v>
          </cell>
          <cell r="C1057" t="str">
            <v>Week 3</v>
          </cell>
        </row>
        <row r="1058">
          <cell r="A1058" t="str">
            <v>DeAndre Hopkins</v>
          </cell>
          <cell r="B1058" t="str">
            <v>WR</v>
          </cell>
          <cell r="C1058" t="str">
            <v>Week 3</v>
          </cell>
        </row>
        <row r="1059">
          <cell r="A1059" t="str">
            <v>Chris Evans</v>
          </cell>
          <cell r="B1059" t="str">
            <v>RB</v>
          </cell>
          <cell r="C1059" t="str">
            <v>Week 3</v>
          </cell>
        </row>
        <row r="1060">
          <cell r="A1060" t="str">
            <v>Braxton Berrios</v>
          </cell>
          <cell r="B1060" t="str">
            <v>WR</v>
          </cell>
          <cell r="C1060" t="str">
            <v>Week 3</v>
          </cell>
        </row>
        <row r="1061">
          <cell r="A1061" t="str">
            <v>K.J. Osborn</v>
          </cell>
          <cell r="B1061" t="str">
            <v>WR</v>
          </cell>
          <cell r="C1061" t="str">
            <v>Week 3</v>
          </cell>
        </row>
        <row r="1062">
          <cell r="A1062" t="str">
            <v>AJ Dillon</v>
          </cell>
          <cell r="B1062" t="str">
            <v>RB</v>
          </cell>
          <cell r="C1062" t="str">
            <v>Week 3</v>
          </cell>
        </row>
        <row r="1063">
          <cell r="A1063" t="str">
            <v>James Washington</v>
          </cell>
          <cell r="B1063" t="str">
            <v>WR</v>
          </cell>
          <cell r="C1063" t="str">
            <v>Week 3</v>
          </cell>
        </row>
        <row r="1064">
          <cell r="A1064" t="str">
            <v>Maxx Williams</v>
          </cell>
          <cell r="B1064" t="str">
            <v>TE</v>
          </cell>
          <cell r="C1064" t="str">
            <v>Week 3</v>
          </cell>
        </row>
        <row r="1065">
          <cell r="A1065" t="str">
            <v>James Proche</v>
          </cell>
          <cell r="B1065" t="str">
            <v>WR</v>
          </cell>
          <cell r="C1065" t="str">
            <v>Week 3</v>
          </cell>
        </row>
        <row r="1066">
          <cell r="A1066" t="str">
            <v>Rashard Higgins</v>
          </cell>
          <cell r="B1066" t="str">
            <v>WR</v>
          </cell>
          <cell r="C1066" t="str">
            <v>Week 3</v>
          </cell>
        </row>
        <row r="1067">
          <cell r="A1067" t="str">
            <v>KJ Hamler</v>
          </cell>
          <cell r="B1067" t="str">
            <v>WR</v>
          </cell>
          <cell r="C1067" t="str">
            <v>Week 3</v>
          </cell>
        </row>
        <row r="1068">
          <cell r="A1068" t="str">
            <v>Dan Arnold</v>
          </cell>
          <cell r="B1068" t="str">
            <v>TE</v>
          </cell>
          <cell r="C1068" t="str">
            <v>Week 3</v>
          </cell>
        </row>
        <row r="1069">
          <cell r="A1069" t="str">
            <v>Tony Jones Jr.</v>
          </cell>
          <cell r="B1069" t="str">
            <v>RB</v>
          </cell>
          <cell r="C1069" t="str">
            <v>Week 3</v>
          </cell>
        </row>
        <row r="1070">
          <cell r="A1070" t="str">
            <v>Devin Singletary</v>
          </cell>
          <cell r="B1070" t="str">
            <v>RB</v>
          </cell>
          <cell r="C1070" t="str">
            <v>Week 3</v>
          </cell>
        </row>
        <row r="1071">
          <cell r="A1071" t="str">
            <v>Alex Erickson</v>
          </cell>
          <cell r="B1071" t="str">
            <v>WR</v>
          </cell>
          <cell r="C1071" t="str">
            <v>Week 3</v>
          </cell>
        </row>
        <row r="1072">
          <cell r="A1072" t="str">
            <v>Royce Freeman</v>
          </cell>
          <cell r="B1072" t="str">
            <v>RB</v>
          </cell>
          <cell r="C1072" t="str">
            <v>Week 3</v>
          </cell>
        </row>
        <row r="1073">
          <cell r="A1073" t="str">
            <v>Ty Johnson</v>
          </cell>
          <cell r="B1073" t="str">
            <v>RB</v>
          </cell>
          <cell r="C1073" t="str">
            <v>Week 3</v>
          </cell>
        </row>
        <row r="1074">
          <cell r="A1074" t="str">
            <v>Latavius Murray</v>
          </cell>
          <cell r="B1074" t="str">
            <v>RB</v>
          </cell>
          <cell r="C1074" t="str">
            <v>Week 3</v>
          </cell>
        </row>
        <row r="1075">
          <cell r="A1075" t="str">
            <v>Gabriel Davis</v>
          </cell>
          <cell r="B1075" t="str">
            <v>WR</v>
          </cell>
          <cell r="C1075" t="str">
            <v>Week 3</v>
          </cell>
        </row>
        <row r="1076">
          <cell r="A1076" t="str">
            <v>Cam Sims</v>
          </cell>
          <cell r="B1076" t="str">
            <v>WR</v>
          </cell>
          <cell r="C1076" t="str">
            <v>Week 3</v>
          </cell>
        </row>
        <row r="1077">
          <cell r="A1077" t="str">
            <v>Demarcus Robinson</v>
          </cell>
          <cell r="B1077" t="str">
            <v>WR</v>
          </cell>
          <cell r="C1077" t="str">
            <v>Week 3</v>
          </cell>
        </row>
        <row r="1078">
          <cell r="A1078" t="str">
            <v>Nelson Agholor</v>
          </cell>
          <cell r="B1078" t="str">
            <v>WR</v>
          </cell>
          <cell r="C1078" t="str">
            <v>Week 3</v>
          </cell>
        </row>
        <row r="1079">
          <cell r="A1079" t="str">
            <v>Cody White</v>
          </cell>
          <cell r="B1079" t="str">
            <v>WR</v>
          </cell>
          <cell r="C1079" t="str">
            <v>Week 3</v>
          </cell>
        </row>
        <row r="1080">
          <cell r="A1080" t="str">
            <v>Zach Wilson</v>
          </cell>
          <cell r="B1080" t="str">
            <v>QB</v>
          </cell>
          <cell r="C1080" t="str">
            <v>Week 3</v>
          </cell>
        </row>
        <row r="1081">
          <cell r="A1081" t="str">
            <v>Sterling Shepard</v>
          </cell>
          <cell r="B1081" t="str">
            <v>WR</v>
          </cell>
          <cell r="C1081" t="str">
            <v>Week 3</v>
          </cell>
        </row>
        <row r="1082">
          <cell r="A1082" t="str">
            <v>Kadarius Toney</v>
          </cell>
          <cell r="B1082" t="str">
            <v>WR</v>
          </cell>
          <cell r="C1082" t="str">
            <v>Week 3</v>
          </cell>
        </row>
        <row r="1083">
          <cell r="A1083" t="str">
            <v>Freddie Swain</v>
          </cell>
          <cell r="B1083" t="str">
            <v>WR</v>
          </cell>
          <cell r="C1083" t="str">
            <v>Week 3</v>
          </cell>
        </row>
        <row r="1084">
          <cell r="A1084" t="str">
            <v>Jacob Hollister</v>
          </cell>
          <cell r="B1084" t="str">
            <v>TE</v>
          </cell>
          <cell r="C1084" t="str">
            <v>Week 3</v>
          </cell>
        </row>
        <row r="1085">
          <cell r="A1085" t="str">
            <v>Mark Ingram II</v>
          </cell>
          <cell r="B1085" t="str">
            <v>RB</v>
          </cell>
          <cell r="C1085" t="str">
            <v>Week 3</v>
          </cell>
        </row>
        <row r="1086">
          <cell r="A1086" t="str">
            <v>Noah Fant</v>
          </cell>
          <cell r="B1086" t="str">
            <v>TE</v>
          </cell>
          <cell r="C1086" t="str">
            <v>Week 3</v>
          </cell>
        </row>
        <row r="1087">
          <cell r="A1087" t="str">
            <v>Mike Thomas</v>
          </cell>
          <cell r="B1087" t="str">
            <v>WR</v>
          </cell>
          <cell r="C1087" t="str">
            <v>Week 3</v>
          </cell>
        </row>
        <row r="1088">
          <cell r="A1088" t="str">
            <v>Ameer Abdullah</v>
          </cell>
          <cell r="B1088" t="str">
            <v>RB</v>
          </cell>
          <cell r="C1088" t="str">
            <v>Week 3</v>
          </cell>
        </row>
        <row r="1089">
          <cell r="A1089" t="str">
            <v>Blake Jarwin</v>
          </cell>
          <cell r="B1089" t="str">
            <v>TE</v>
          </cell>
          <cell r="C1089" t="str">
            <v>Week 3</v>
          </cell>
        </row>
        <row r="1090">
          <cell r="A1090" t="str">
            <v>Donald Parham Jr.</v>
          </cell>
          <cell r="B1090" t="str">
            <v>TE</v>
          </cell>
          <cell r="C1090" t="str">
            <v>Week 3</v>
          </cell>
        </row>
        <row r="1091">
          <cell r="A1091" t="str">
            <v>Mo Alie-Cox</v>
          </cell>
          <cell r="B1091" t="str">
            <v>TE</v>
          </cell>
          <cell r="C1091" t="str">
            <v>Week 3</v>
          </cell>
        </row>
        <row r="1092">
          <cell r="A1092" t="str">
            <v>Demetric Felton</v>
          </cell>
          <cell r="B1092" t="str">
            <v>WR,RB</v>
          </cell>
          <cell r="C1092" t="str">
            <v>Week 3</v>
          </cell>
        </row>
        <row r="1093">
          <cell r="A1093" t="str">
            <v>Tyler Kroft</v>
          </cell>
          <cell r="B1093" t="str">
            <v>TE</v>
          </cell>
          <cell r="C1093" t="str">
            <v>Week 3</v>
          </cell>
        </row>
        <row r="1094">
          <cell r="A1094" t="str">
            <v>Ty'Son Williams</v>
          </cell>
          <cell r="B1094" t="str">
            <v>RB</v>
          </cell>
          <cell r="C1094" t="str">
            <v>Week 3</v>
          </cell>
        </row>
        <row r="1095">
          <cell r="A1095" t="str">
            <v>Kenny Stills</v>
          </cell>
          <cell r="B1095" t="str">
            <v>WR</v>
          </cell>
          <cell r="C1095" t="str">
            <v>Week 3</v>
          </cell>
        </row>
        <row r="1096">
          <cell r="A1096" t="str">
            <v>Byron Pringle</v>
          </cell>
          <cell r="B1096" t="str">
            <v>WR</v>
          </cell>
          <cell r="C1096" t="str">
            <v>Week 3</v>
          </cell>
        </row>
        <row r="1097">
          <cell r="A1097" t="str">
            <v>Gabe Nabers</v>
          </cell>
          <cell r="B1097" t="str">
            <v>RB</v>
          </cell>
          <cell r="C1097" t="str">
            <v>Week 3</v>
          </cell>
        </row>
        <row r="1098">
          <cell r="A1098" t="str">
            <v>Scotty Miller</v>
          </cell>
          <cell r="B1098" t="str">
            <v>WR</v>
          </cell>
          <cell r="C1098" t="str">
            <v>Week 3</v>
          </cell>
        </row>
        <row r="1099">
          <cell r="A1099" t="str">
            <v>Damien Harris</v>
          </cell>
          <cell r="B1099" t="str">
            <v>RB</v>
          </cell>
          <cell r="C1099" t="str">
            <v>Week 3</v>
          </cell>
        </row>
        <row r="1100">
          <cell r="A1100" t="str">
            <v>Zay Jones</v>
          </cell>
          <cell r="B1100" t="str">
            <v>WR</v>
          </cell>
          <cell r="C1100" t="str">
            <v>Week 3</v>
          </cell>
        </row>
        <row r="1101">
          <cell r="A1101" t="str">
            <v>T.J. Hockenson</v>
          </cell>
          <cell r="B1101" t="str">
            <v>TE</v>
          </cell>
          <cell r="C1101" t="str">
            <v>Week 3</v>
          </cell>
        </row>
        <row r="1102">
          <cell r="A1102" t="str">
            <v>Mitchell Trubisky</v>
          </cell>
          <cell r="B1102" t="str">
            <v>QB</v>
          </cell>
          <cell r="C1102" t="str">
            <v>Week 3</v>
          </cell>
        </row>
        <row r="1103">
          <cell r="A1103" t="str">
            <v>Auden Tate</v>
          </cell>
          <cell r="B1103" t="str">
            <v>WR</v>
          </cell>
          <cell r="C1103" t="str">
            <v>Week 3</v>
          </cell>
        </row>
        <row r="1104">
          <cell r="A1104" t="str">
            <v>Parris Campbell</v>
          </cell>
          <cell r="B1104" t="str">
            <v>WR</v>
          </cell>
          <cell r="C1104" t="str">
            <v>Week 3</v>
          </cell>
        </row>
        <row r="1105">
          <cell r="A1105" t="str">
            <v>Jeff Smith</v>
          </cell>
          <cell r="B1105" t="str">
            <v>WR</v>
          </cell>
          <cell r="C1105" t="str">
            <v>Week 3</v>
          </cell>
        </row>
        <row r="1106">
          <cell r="A1106" t="str">
            <v>Cameron Batson</v>
          </cell>
          <cell r="B1106" t="str">
            <v>WR</v>
          </cell>
          <cell r="C1106" t="str">
            <v>Week 3</v>
          </cell>
        </row>
        <row r="1107">
          <cell r="A1107" t="str">
            <v>O.J. Howard</v>
          </cell>
          <cell r="B1107" t="str">
            <v>TE</v>
          </cell>
          <cell r="C1107" t="str">
            <v>Week 3</v>
          </cell>
        </row>
        <row r="1108">
          <cell r="A1108" t="str">
            <v>Cole Kmet</v>
          </cell>
          <cell r="B1108" t="str">
            <v>TE</v>
          </cell>
          <cell r="C1108" t="str">
            <v>Week 3</v>
          </cell>
        </row>
        <row r="1109">
          <cell r="A1109" t="str">
            <v>Jack Doyle</v>
          </cell>
          <cell r="B1109" t="str">
            <v>TE</v>
          </cell>
          <cell r="C1109" t="str">
            <v>Week 3</v>
          </cell>
        </row>
        <row r="1110">
          <cell r="A1110" t="str">
            <v>Boston Scott</v>
          </cell>
          <cell r="B1110" t="str">
            <v>RB</v>
          </cell>
          <cell r="C1110" t="str">
            <v>Week 3</v>
          </cell>
        </row>
        <row r="1111">
          <cell r="A1111" t="str">
            <v>J.J. Taylor</v>
          </cell>
          <cell r="B1111" t="str">
            <v>RB</v>
          </cell>
          <cell r="C1111" t="str">
            <v>Week 3</v>
          </cell>
        </row>
        <row r="1112">
          <cell r="A1112" t="str">
            <v>Rondale Moore</v>
          </cell>
          <cell r="B1112" t="str">
            <v>WR</v>
          </cell>
          <cell r="C1112" t="str">
            <v>Week 3</v>
          </cell>
        </row>
        <row r="1113">
          <cell r="A1113" t="str">
            <v>Kaden Smith</v>
          </cell>
          <cell r="B1113" t="str">
            <v>TE</v>
          </cell>
          <cell r="C1113" t="str">
            <v>Week 3</v>
          </cell>
        </row>
        <row r="1114">
          <cell r="A1114" t="str">
            <v>KhaDarel Hodge</v>
          </cell>
          <cell r="B1114" t="str">
            <v>WR</v>
          </cell>
          <cell r="C1114" t="str">
            <v>Week 3</v>
          </cell>
        </row>
        <row r="1115">
          <cell r="A1115" t="str">
            <v>Noah Brown</v>
          </cell>
          <cell r="B1115" t="str">
            <v>WR</v>
          </cell>
          <cell r="C1115" t="str">
            <v>Week 3</v>
          </cell>
        </row>
        <row r="1116">
          <cell r="A1116" t="str">
            <v>Darnell Mooney</v>
          </cell>
          <cell r="B1116" t="str">
            <v>WR</v>
          </cell>
          <cell r="C1116" t="str">
            <v>Week 3</v>
          </cell>
        </row>
        <row r="1117">
          <cell r="A1117" t="str">
            <v>Foster Moreau</v>
          </cell>
          <cell r="B1117" t="str">
            <v>TE</v>
          </cell>
          <cell r="C1117" t="str">
            <v>Week 3</v>
          </cell>
        </row>
        <row r="1118">
          <cell r="A1118" t="str">
            <v>Quintez Cephus</v>
          </cell>
          <cell r="B1118" t="str">
            <v>WR</v>
          </cell>
          <cell r="C1118" t="str">
            <v>Week 3</v>
          </cell>
        </row>
        <row r="1119">
          <cell r="A1119" t="str">
            <v>Robby Anderson</v>
          </cell>
          <cell r="B1119" t="str">
            <v>WR</v>
          </cell>
          <cell r="C1119" t="str">
            <v>Week 3</v>
          </cell>
        </row>
        <row r="1120">
          <cell r="A1120" t="str">
            <v>Darius Slayton</v>
          </cell>
          <cell r="B1120" t="str">
            <v>WR</v>
          </cell>
          <cell r="C1120" t="str">
            <v>Week 3</v>
          </cell>
        </row>
        <row r="1121">
          <cell r="A1121" t="str">
            <v>Samaje Perine</v>
          </cell>
          <cell r="B1121" t="str">
            <v>RB</v>
          </cell>
          <cell r="C1121" t="str">
            <v>Week 3</v>
          </cell>
        </row>
        <row r="1122">
          <cell r="A1122" t="str">
            <v>Adam Humphries</v>
          </cell>
          <cell r="B1122" t="str">
            <v>WR</v>
          </cell>
          <cell r="C1122" t="str">
            <v>Week 3</v>
          </cell>
        </row>
        <row r="1123">
          <cell r="A1123" t="str">
            <v>Penny Hart</v>
          </cell>
          <cell r="B1123" t="str">
            <v>WR</v>
          </cell>
          <cell r="C1123" t="str">
            <v>Week 3</v>
          </cell>
        </row>
        <row r="1124">
          <cell r="A1124" t="str">
            <v>MyCole Pruitt</v>
          </cell>
          <cell r="B1124" t="str">
            <v>TE</v>
          </cell>
          <cell r="C1124" t="str">
            <v>Week 3</v>
          </cell>
        </row>
        <row r="1125">
          <cell r="A1125" t="str">
            <v>Tommy Sweeney</v>
          </cell>
          <cell r="B1125" t="str">
            <v>TE</v>
          </cell>
          <cell r="C1125" t="str">
            <v>Week 3</v>
          </cell>
        </row>
        <row r="1126">
          <cell r="A1126" t="str">
            <v>Albert Okwuegbunam</v>
          </cell>
          <cell r="B1126" t="str">
            <v>TE</v>
          </cell>
          <cell r="C1126" t="str">
            <v>Week 3</v>
          </cell>
        </row>
        <row r="1127">
          <cell r="A1127" t="str">
            <v>David Johnson</v>
          </cell>
          <cell r="B1127" t="str">
            <v>RB</v>
          </cell>
          <cell r="C1127" t="str">
            <v>Week 3</v>
          </cell>
        </row>
        <row r="1128">
          <cell r="A1128" t="str">
            <v>Josh Oliver</v>
          </cell>
          <cell r="B1128" t="str">
            <v>TE</v>
          </cell>
          <cell r="C1128" t="str">
            <v>Week 3</v>
          </cell>
        </row>
        <row r="1129">
          <cell r="A1129" t="str">
            <v>Blake Bell</v>
          </cell>
          <cell r="B1129" t="str">
            <v>TE</v>
          </cell>
          <cell r="C1129" t="str">
            <v>Week 3</v>
          </cell>
        </row>
        <row r="1130">
          <cell r="A1130" t="str">
            <v>Evan Engram</v>
          </cell>
          <cell r="B1130" t="str">
            <v>TE</v>
          </cell>
          <cell r="C1130" t="str">
            <v>Week 3</v>
          </cell>
        </row>
        <row r="1131">
          <cell r="A1131" t="str">
            <v>Robert Tonyan</v>
          </cell>
          <cell r="B1131" t="str">
            <v>TE</v>
          </cell>
          <cell r="C1131" t="str">
            <v>Week 3</v>
          </cell>
        </row>
        <row r="1132">
          <cell r="A1132" t="str">
            <v>Ronald Jones II</v>
          </cell>
          <cell r="B1132" t="str">
            <v>RB</v>
          </cell>
          <cell r="C1132" t="str">
            <v>Week 3</v>
          </cell>
        </row>
        <row r="1133">
          <cell r="A1133" t="str">
            <v>Tajae Sharpe</v>
          </cell>
          <cell r="B1133" t="str">
            <v>WR</v>
          </cell>
          <cell r="C1133" t="str">
            <v>Week 3</v>
          </cell>
        </row>
        <row r="1134">
          <cell r="A1134" t="str">
            <v>Noah Gray</v>
          </cell>
          <cell r="B1134" t="str">
            <v>TE</v>
          </cell>
          <cell r="C1134" t="str">
            <v>Week 3</v>
          </cell>
        </row>
        <row r="1135">
          <cell r="A1135" t="str">
            <v>Rex Burkhead</v>
          </cell>
          <cell r="B1135" t="str">
            <v>RB</v>
          </cell>
          <cell r="C1135" t="str">
            <v>Week 3</v>
          </cell>
        </row>
        <row r="1136">
          <cell r="A1136" t="str">
            <v>Ryan Griffin</v>
          </cell>
          <cell r="B1136" t="str">
            <v>TE</v>
          </cell>
          <cell r="C1136" t="str">
            <v>Week 3</v>
          </cell>
        </row>
        <row r="1137">
          <cell r="A1137" t="str">
            <v>Jonnu Smith</v>
          </cell>
          <cell r="B1137" t="str">
            <v>TE</v>
          </cell>
          <cell r="C1137" t="str">
            <v>Week 3</v>
          </cell>
        </row>
        <row r="1138">
          <cell r="A1138" t="str">
            <v>D'Ernest Johnson</v>
          </cell>
          <cell r="B1138" t="str">
            <v>RB</v>
          </cell>
          <cell r="C1138" t="str">
            <v>Week 3</v>
          </cell>
        </row>
        <row r="1139">
          <cell r="A1139" t="str">
            <v>Josiah Deguara</v>
          </cell>
          <cell r="B1139" t="str">
            <v>TE</v>
          </cell>
          <cell r="C1139" t="str">
            <v>Week 3</v>
          </cell>
        </row>
        <row r="1140">
          <cell r="A1140" t="str">
            <v>Isaiah McKenzie</v>
          </cell>
          <cell r="B1140" t="str">
            <v>WR</v>
          </cell>
          <cell r="C1140" t="str">
            <v>Week 3</v>
          </cell>
        </row>
        <row r="1141">
          <cell r="A1141" t="str">
            <v>Tommy Hudson</v>
          </cell>
          <cell r="B1141" t="str">
            <v>TE</v>
          </cell>
          <cell r="C1141" t="str">
            <v>Week 3</v>
          </cell>
        </row>
        <row r="1142">
          <cell r="A1142" t="str">
            <v>Alex Collins</v>
          </cell>
          <cell r="B1142" t="str">
            <v>RB</v>
          </cell>
          <cell r="C1142" t="str">
            <v>Week 3</v>
          </cell>
        </row>
        <row r="1143">
          <cell r="A1143" t="str">
            <v>Devonta Freeman</v>
          </cell>
          <cell r="B1143" t="str">
            <v>RB</v>
          </cell>
          <cell r="C1143" t="str">
            <v>Week 3</v>
          </cell>
        </row>
        <row r="1144">
          <cell r="A1144" t="str">
            <v>Derek Watt</v>
          </cell>
          <cell r="B1144" t="str">
            <v>RB</v>
          </cell>
          <cell r="C1144" t="str">
            <v>Week 3</v>
          </cell>
        </row>
        <row r="1145">
          <cell r="A1145" t="str">
            <v>Amon-Ra St. Brown</v>
          </cell>
          <cell r="B1145" t="str">
            <v>WR</v>
          </cell>
          <cell r="C1145" t="str">
            <v>Week 3</v>
          </cell>
        </row>
        <row r="1146">
          <cell r="A1146" t="str">
            <v>Damarea Crockett</v>
          </cell>
          <cell r="B1146" t="str">
            <v>RB</v>
          </cell>
          <cell r="C1146" t="str">
            <v>Week 3</v>
          </cell>
        </row>
        <row r="1147">
          <cell r="A1147" t="str">
            <v>Jake Funk</v>
          </cell>
          <cell r="B1147" t="str">
            <v>RB</v>
          </cell>
          <cell r="C1147" t="str">
            <v>Week 3</v>
          </cell>
        </row>
        <row r="1148">
          <cell r="A1148" t="str">
            <v>James White</v>
          </cell>
          <cell r="B1148" t="str">
            <v>RB</v>
          </cell>
          <cell r="C1148" t="str">
            <v>Week 3</v>
          </cell>
        </row>
        <row r="1149">
          <cell r="A1149" t="str">
            <v>Eli Penny</v>
          </cell>
          <cell r="B1149" t="str">
            <v>RB</v>
          </cell>
          <cell r="C1149" t="str">
            <v>Week 3</v>
          </cell>
        </row>
        <row r="1150">
          <cell r="A1150" t="str">
            <v>Alex Armah</v>
          </cell>
          <cell r="B1150" t="str">
            <v>RB</v>
          </cell>
          <cell r="C1150" t="str">
            <v>Week 3</v>
          </cell>
        </row>
        <row r="1151">
          <cell r="A1151" t="str">
            <v>Phillip Lindsay</v>
          </cell>
          <cell r="B1151" t="str">
            <v>RB</v>
          </cell>
          <cell r="C1151" t="str">
            <v>Week 3</v>
          </cell>
        </row>
        <row r="1152">
          <cell r="A1152" t="str">
            <v>Jaelon Darden</v>
          </cell>
          <cell r="B1152" t="str">
            <v>WR</v>
          </cell>
          <cell r="C1152" t="str">
            <v>Week 3</v>
          </cell>
        </row>
        <row r="1153">
          <cell r="A1153" t="str">
            <v>Luke Farrell</v>
          </cell>
          <cell r="B1153" t="str">
            <v>TE</v>
          </cell>
          <cell r="C1153" t="str">
            <v>Week 3</v>
          </cell>
        </row>
        <row r="1154">
          <cell r="A1154" t="str">
            <v>Gary Brightwell</v>
          </cell>
          <cell r="B1154" t="str">
            <v>RB</v>
          </cell>
          <cell r="C1154" t="str">
            <v>Week 3</v>
          </cell>
        </row>
        <row r="1155">
          <cell r="A1155" t="str">
            <v>Jalen Guyton</v>
          </cell>
          <cell r="B1155" t="str">
            <v>WR</v>
          </cell>
          <cell r="C1155" t="str">
            <v>Week 3</v>
          </cell>
        </row>
        <row r="1156">
          <cell r="A1156" t="str">
            <v>A.J. Brown</v>
          </cell>
          <cell r="B1156" t="str">
            <v>WR</v>
          </cell>
          <cell r="C1156" t="str">
            <v>Week 3</v>
          </cell>
        </row>
        <row r="1157">
          <cell r="A1157" t="str">
            <v>Larry Rountree III</v>
          </cell>
          <cell r="B1157" t="str">
            <v>RB</v>
          </cell>
          <cell r="C1157" t="str">
            <v>Week 3</v>
          </cell>
        </row>
        <row r="1158">
          <cell r="A1158" t="str">
            <v>C.J. Ham</v>
          </cell>
          <cell r="B1158" t="str">
            <v>RB</v>
          </cell>
          <cell r="C1158" t="str">
            <v>Week 3</v>
          </cell>
        </row>
        <row r="1159">
          <cell r="A1159" t="str">
            <v>Diontae Spencer</v>
          </cell>
          <cell r="B1159" t="str">
            <v>WR</v>
          </cell>
          <cell r="C1159" t="str">
            <v>Week 3</v>
          </cell>
        </row>
        <row r="1160">
          <cell r="A1160" t="str">
            <v>Mekhi Sargent</v>
          </cell>
          <cell r="B1160" t="str">
            <v>RB</v>
          </cell>
          <cell r="C1160" t="str">
            <v>Week 3</v>
          </cell>
        </row>
        <row r="1161">
          <cell r="A1161" t="str">
            <v>Juwan Johnson</v>
          </cell>
          <cell r="B1161" t="str">
            <v>WR,TE</v>
          </cell>
          <cell r="C1161" t="str">
            <v>Week 3</v>
          </cell>
        </row>
        <row r="1162">
          <cell r="A1162" t="str">
            <v>Dalton Schoen</v>
          </cell>
          <cell r="B1162" t="str">
            <v>WR</v>
          </cell>
          <cell r="C1162" t="str">
            <v>Week 3</v>
          </cell>
        </row>
        <row r="1163">
          <cell r="A1163" t="str">
            <v>Sean McKeon</v>
          </cell>
          <cell r="B1163" t="str">
            <v>TE</v>
          </cell>
          <cell r="C1163" t="str">
            <v>Week 3</v>
          </cell>
        </row>
        <row r="1164">
          <cell r="A1164" t="str">
            <v>Rico Dowdle</v>
          </cell>
          <cell r="B1164" t="str">
            <v>RB</v>
          </cell>
          <cell r="C1164" t="str">
            <v>Week 3</v>
          </cell>
        </row>
        <row r="1165">
          <cell r="A1165" t="str">
            <v>Stephen Guidry</v>
          </cell>
          <cell r="B1165" t="str">
            <v>WR</v>
          </cell>
          <cell r="C1165" t="str">
            <v>Week 3</v>
          </cell>
        </row>
        <row r="1166">
          <cell r="A1166" t="str">
            <v>Jaylon Moore</v>
          </cell>
          <cell r="B1166" t="str">
            <v>WR</v>
          </cell>
          <cell r="C1166" t="str">
            <v>Week 3</v>
          </cell>
        </row>
        <row r="1167">
          <cell r="A1167" t="str">
            <v>Aaron Parker</v>
          </cell>
          <cell r="B1167" t="str">
            <v>WR</v>
          </cell>
          <cell r="C1167" t="str">
            <v>Week 3</v>
          </cell>
        </row>
        <row r="1168">
          <cell r="A1168" t="str">
            <v>Darius Anderson</v>
          </cell>
          <cell r="B1168" t="str">
            <v>RB</v>
          </cell>
          <cell r="C1168" t="str">
            <v>Week 3</v>
          </cell>
        </row>
        <row r="1169">
          <cell r="A1169" t="str">
            <v>Jake Breeland</v>
          </cell>
          <cell r="B1169" t="str">
            <v>TE</v>
          </cell>
          <cell r="C1169" t="str">
            <v>Week 3</v>
          </cell>
        </row>
        <row r="1170">
          <cell r="A1170" t="str">
            <v>Charlie Taumoepeau</v>
          </cell>
          <cell r="B1170" t="str">
            <v>TE</v>
          </cell>
          <cell r="C1170" t="str">
            <v>Week 3</v>
          </cell>
        </row>
        <row r="1171">
          <cell r="A1171" t="str">
            <v>Ashton Dulin</v>
          </cell>
          <cell r="B1171" t="str">
            <v>WR</v>
          </cell>
          <cell r="C1171" t="str">
            <v>Week 3</v>
          </cell>
        </row>
        <row r="1172">
          <cell r="A1172" t="str">
            <v>Dyami Brown</v>
          </cell>
          <cell r="B1172" t="str">
            <v>WR</v>
          </cell>
          <cell r="C1172" t="str">
            <v>Week 3</v>
          </cell>
        </row>
        <row r="1173">
          <cell r="A1173" t="str">
            <v>Reggie Bonnafon</v>
          </cell>
          <cell r="B1173" t="str">
            <v>RB</v>
          </cell>
          <cell r="C1173" t="str">
            <v>Week 3</v>
          </cell>
        </row>
        <row r="1174">
          <cell r="A1174" t="str">
            <v>Kyle Allen</v>
          </cell>
          <cell r="B1174" t="str">
            <v>QB</v>
          </cell>
          <cell r="C1174" t="str">
            <v>Week 3</v>
          </cell>
        </row>
        <row r="1175">
          <cell r="A1175" t="str">
            <v>David Wells</v>
          </cell>
          <cell r="B1175" t="str">
            <v>TE</v>
          </cell>
          <cell r="C1175" t="str">
            <v>Week 3</v>
          </cell>
        </row>
        <row r="1176">
          <cell r="A1176" t="str">
            <v>Jordan Chunn</v>
          </cell>
          <cell r="B1176" t="str">
            <v>RB</v>
          </cell>
          <cell r="C1176" t="str">
            <v>Week 3</v>
          </cell>
        </row>
        <row r="1177">
          <cell r="A1177" t="str">
            <v>Tanner Hudson</v>
          </cell>
          <cell r="B1177" t="str">
            <v>TE</v>
          </cell>
          <cell r="C1177" t="str">
            <v>Week 3</v>
          </cell>
        </row>
        <row r="1178">
          <cell r="A1178" t="str">
            <v>Donnie Ernsberger</v>
          </cell>
          <cell r="B1178" t="str">
            <v>TE</v>
          </cell>
          <cell r="C1178" t="str">
            <v>Week 3</v>
          </cell>
        </row>
        <row r="1179">
          <cell r="A1179" t="str">
            <v>Mike Boone</v>
          </cell>
          <cell r="B1179" t="str">
            <v>RB</v>
          </cell>
          <cell r="C1179" t="str">
            <v>Week 3</v>
          </cell>
        </row>
        <row r="1180">
          <cell r="A1180" t="str">
            <v>Jeff Badet</v>
          </cell>
          <cell r="B1180" t="str">
            <v>WR</v>
          </cell>
          <cell r="C1180" t="str">
            <v>Week 3</v>
          </cell>
        </row>
        <row r="1181">
          <cell r="A1181" t="str">
            <v>Trey Quinn</v>
          </cell>
          <cell r="B1181" t="str">
            <v>WR</v>
          </cell>
          <cell r="C1181" t="str">
            <v>Week 3</v>
          </cell>
        </row>
        <row r="1182">
          <cell r="A1182" t="str">
            <v>Austin Proehl</v>
          </cell>
          <cell r="B1182" t="str">
            <v>WR</v>
          </cell>
          <cell r="C1182" t="str">
            <v>Week 3</v>
          </cell>
        </row>
        <row r="1183">
          <cell r="A1183" t="str">
            <v>Trent Sherfield</v>
          </cell>
          <cell r="B1183" t="str">
            <v>WR</v>
          </cell>
          <cell r="C1183" t="str">
            <v>Week 3</v>
          </cell>
        </row>
        <row r="1184">
          <cell r="A1184" t="str">
            <v>Justin Jackson</v>
          </cell>
          <cell r="B1184" t="str">
            <v>RB</v>
          </cell>
          <cell r="C1184" t="str">
            <v>Week 3</v>
          </cell>
        </row>
        <row r="1185">
          <cell r="A1185" t="str">
            <v>Logan Woodside</v>
          </cell>
          <cell r="B1185" t="str">
            <v>QB</v>
          </cell>
          <cell r="C1185" t="str">
            <v>Week 3</v>
          </cell>
        </row>
        <row r="1186">
          <cell r="A1186" t="str">
            <v>Richie James</v>
          </cell>
          <cell r="B1186" t="str">
            <v>WR</v>
          </cell>
          <cell r="C1186" t="str">
            <v>Week 3</v>
          </cell>
        </row>
        <row r="1187">
          <cell r="A1187" t="str">
            <v>Nick Bawden</v>
          </cell>
          <cell r="B1187" t="str">
            <v>RB</v>
          </cell>
          <cell r="C1187" t="str">
            <v>Week 3</v>
          </cell>
        </row>
        <row r="1188">
          <cell r="A1188" t="str">
            <v>Bo Scarbrough</v>
          </cell>
          <cell r="B1188" t="str">
            <v>RB</v>
          </cell>
          <cell r="C1188" t="str">
            <v>Week 3</v>
          </cell>
        </row>
        <row r="1189">
          <cell r="A1189" t="str">
            <v>Marcell Ateman</v>
          </cell>
          <cell r="B1189" t="str">
            <v>WR</v>
          </cell>
          <cell r="C1189" t="str">
            <v>Week 3</v>
          </cell>
        </row>
        <row r="1190">
          <cell r="A1190" t="str">
            <v>Javon Wims</v>
          </cell>
          <cell r="B1190" t="str">
            <v>WR</v>
          </cell>
          <cell r="C1190" t="str">
            <v>Week 3</v>
          </cell>
        </row>
        <row r="1191">
          <cell r="A1191" t="str">
            <v>Alex McGough</v>
          </cell>
          <cell r="B1191" t="str">
            <v>QB</v>
          </cell>
          <cell r="C1191" t="str">
            <v>Week 3</v>
          </cell>
        </row>
        <row r="1192">
          <cell r="A1192" t="str">
            <v>Danny Etling</v>
          </cell>
          <cell r="B1192" t="str">
            <v>QB</v>
          </cell>
          <cell r="C1192" t="str">
            <v>Week 3</v>
          </cell>
        </row>
        <row r="1193">
          <cell r="A1193" t="str">
            <v>Jordan Thomas</v>
          </cell>
          <cell r="B1193" t="str">
            <v>TE</v>
          </cell>
          <cell r="C1193" t="str">
            <v>Week 3</v>
          </cell>
        </row>
        <row r="1194">
          <cell r="A1194" t="str">
            <v>Equanimeous St. Brown</v>
          </cell>
          <cell r="B1194" t="str">
            <v>WR</v>
          </cell>
          <cell r="C1194" t="str">
            <v>Week 3</v>
          </cell>
        </row>
        <row r="1195">
          <cell r="A1195" t="str">
            <v>Trenton Cannon</v>
          </cell>
          <cell r="B1195" t="str">
            <v>RB</v>
          </cell>
          <cell r="C1195" t="str">
            <v>Week 3</v>
          </cell>
        </row>
        <row r="1196">
          <cell r="A1196" t="str">
            <v>Chase McLaughlin</v>
          </cell>
          <cell r="B1196" t="str">
            <v>K</v>
          </cell>
          <cell r="C1196" t="str">
            <v>Week 3</v>
          </cell>
        </row>
        <row r="1197">
          <cell r="A1197" t="str">
            <v>Justin Tucker</v>
          </cell>
          <cell r="B1197" t="str">
            <v>K</v>
          </cell>
          <cell r="C1197" t="str">
            <v>Week 3</v>
          </cell>
        </row>
        <row r="1198">
          <cell r="A1198" t="str">
            <v>Brandon McManus</v>
          </cell>
          <cell r="B1198" t="str">
            <v>K</v>
          </cell>
          <cell r="C1198" t="str">
            <v>Week 3</v>
          </cell>
        </row>
        <row r="1199">
          <cell r="A1199" t="str">
            <v>Mason Crosby</v>
          </cell>
          <cell r="B1199" t="str">
            <v>K</v>
          </cell>
          <cell r="C1199" t="str">
            <v>Week 3</v>
          </cell>
        </row>
        <row r="1200">
          <cell r="A1200" t="str">
            <v>Tyler Bass</v>
          </cell>
          <cell r="B1200" t="str">
            <v>K</v>
          </cell>
          <cell r="C1200" t="str">
            <v>Week 3</v>
          </cell>
        </row>
        <row r="1201">
          <cell r="A1201" t="str">
            <v>Daniel Carlson</v>
          </cell>
          <cell r="B1201" t="str">
            <v>K</v>
          </cell>
          <cell r="C1201" t="str">
            <v>Week 3</v>
          </cell>
        </row>
        <row r="1202">
          <cell r="A1202" t="str">
            <v>Greg Joseph</v>
          </cell>
          <cell r="B1202" t="str">
            <v>K</v>
          </cell>
          <cell r="C1202" t="str">
            <v>Week 3</v>
          </cell>
        </row>
        <row r="1203">
          <cell r="A1203" t="str">
            <v>Jason Sanders</v>
          </cell>
          <cell r="B1203" t="str">
            <v>K</v>
          </cell>
          <cell r="C1203" t="str">
            <v>Week 3</v>
          </cell>
        </row>
        <row r="1204">
          <cell r="A1204" t="str">
            <v>Matt Gay</v>
          </cell>
          <cell r="B1204" t="str">
            <v>K</v>
          </cell>
          <cell r="C1204" t="str">
            <v>Week 3</v>
          </cell>
        </row>
        <row r="1205">
          <cell r="A1205" t="str">
            <v>Rodrigo Blankenship</v>
          </cell>
          <cell r="B1205" t="str">
            <v>K</v>
          </cell>
          <cell r="C1205" t="str">
            <v>Week 3</v>
          </cell>
        </row>
        <row r="1206">
          <cell r="A1206" t="str">
            <v>Nick Folk</v>
          </cell>
          <cell r="B1206" t="str">
            <v>K</v>
          </cell>
          <cell r="C1206" t="str">
            <v>Week 3</v>
          </cell>
        </row>
        <row r="1207">
          <cell r="A1207" t="str">
            <v>Matt Prater</v>
          </cell>
          <cell r="B1207" t="str">
            <v>K</v>
          </cell>
          <cell r="C1207" t="str">
            <v>Week 3</v>
          </cell>
        </row>
        <row r="1208">
          <cell r="A1208" t="str">
            <v>Evan McPherson</v>
          </cell>
          <cell r="B1208" t="str">
            <v>K</v>
          </cell>
          <cell r="C1208" t="str">
            <v>Week 3</v>
          </cell>
        </row>
        <row r="1209">
          <cell r="A1209" t="str">
            <v>Jason Myers</v>
          </cell>
          <cell r="B1209" t="str">
            <v>K</v>
          </cell>
          <cell r="C1209" t="str">
            <v>Week 3</v>
          </cell>
        </row>
        <row r="1210">
          <cell r="A1210" t="str">
            <v>Cairo Santos</v>
          </cell>
          <cell r="B1210" t="str">
            <v>K</v>
          </cell>
          <cell r="C1210" t="str">
            <v>Week 3</v>
          </cell>
        </row>
        <row r="1211">
          <cell r="A1211" t="str">
            <v>Ryan Succop</v>
          </cell>
          <cell r="B1211" t="str">
            <v>K</v>
          </cell>
          <cell r="C1211" t="str">
            <v>Week 3</v>
          </cell>
        </row>
        <row r="1212">
          <cell r="A1212" t="str">
            <v>Graham Gano</v>
          </cell>
          <cell r="B1212" t="str">
            <v>K</v>
          </cell>
          <cell r="C1212" t="str">
            <v>Week 3</v>
          </cell>
        </row>
        <row r="1213">
          <cell r="A1213" t="str">
            <v>Younghoe Koo</v>
          </cell>
          <cell r="B1213" t="str">
            <v>K</v>
          </cell>
          <cell r="C1213" t="str">
            <v>Week 3</v>
          </cell>
        </row>
        <row r="1214">
          <cell r="A1214" t="str">
            <v>Harrison Butker</v>
          </cell>
          <cell r="B1214" t="str">
            <v>K</v>
          </cell>
          <cell r="C1214" t="str">
            <v>Week 3</v>
          </cell>
        </row>
        <row r="1215">
          <cell r="A1215" t="str">
            <v>Zane Gonzalez</v>
          </cell>
          <cell r="B1215" t="str">
            <v>K</v>
          </cell>
          <cell r="C1215" t="str">
            <v>Week 3</v>
          </cell>
        </row>
        <row r="1216">
          <cell r="A1216" t="str">
            <v>Ryan Santoso</v>
          </cell>
          <cell r="B1216" t="str">
            <v>K</v>
          </cell>
          <cell r="C1216" t="str">
            <v>Week 3</v>
          </cell>
        </row>
        <row r="1217">
          <cell r="A1217" t="str">
            <v>Greg Zuerlein</v>
          </cell>
          <cell r="B1217" t="str">
            <v>K</v>
          </cell>
          <cell r="C1217" t="str">
            <v>Week 3</v>
          </cell>
        </row>
        <row r="1218">
          <cell r="A1218" t="str">
            <v>Joey Slye</v>
          </cell>
          <cell r="B1218" t="str">
            <v>K</v>
          </cell>
          <cell r="C1218" t="str">
            <v>Week 3</v>
          </cell>
        </row>
        <row r="1219">
          <cell r="A1219" t="str">
            <v>Randy Bullock</v>
          </cell>
          <cell r="B1219" t="str">
            <v>K</v>
          </cell>
          <cell r="C1219" t="str">
            <v>Week 3</v>
          </cell>
        </row>
        <row r="1220">
          <cell r="A1220" t="str">
            <v>Aldrick Rosas</v>
          </cell>
          <cell r="B1220" t="str">
            <v>K</v>
          </cell>
          <cell r="C1220" t="str">
            <v>Week 3</v>
          </cell>
        </row>
        <row r="1221">
          <cell r="A1221" t="str">
            <v>Chris Boswell</v>
          </cell>
          <cell r="B1221" t="str">
            <v>K</v>
          </cell>
          <cell r="C1221" t="str">
            <v>Week 3</v>
          </cell>
        </row>
        <row r="1222">
          <cell r="A1222" t="str">
            <v>Tristan Vizcaino</v>
          </cell>
          <cell r="B1222" t="str">
            <v>K</v>
          </cell>
          <cell r="C1222" t="str">
            <v>Week 3</v>
          </cell>
        </row>
        <row r="1223">
          <cell r="A1223" t="str">
            <v>Robbie Gould</v>
          </cell>
          <cell r="B1223" t="str">
            <v>K</v>
          </cell>
          <cell r="C1223" t="str">
            <v>Week 3</v>
          </cell>
        </row>
        <row r="1224">
          <cell r="A1224" t="str">
            <v>Jake Elliott</v>
          </cell>
          <cell r="B1224" t="str">
            <v>K</v>
          </cell>
          <cell r="C1224" t="str">
            <v>Week 3</v>
          </cell>
        </row>
        <row r="1225">
          <cell r="A1225" t="str">
            <v>Dustin Hopkins</v>
          </cell>
          <cell r="B1225" t="str">
            <v>K</v>
          </cell>
          <cell r="C1225" t="str">
            <v>Week 3</v>
          </cell>
        </row>
        <row r="1226">
          <cell r="A1226" t="str">
            <v>Josh Lambo</v>
          </cell>
          <cell r="B1226" t="str">
            <v>K</v>
          </cell>
          <cell r="C1226" t="str">
            <v>Week 3</v>
          </cell>
        </row>
        <row r="1227">
          <cell r="A1227" t="str">
            <v>Tucker McCann</v>
          </cell>
          <cell r="B1227" t="str">
            <v>K</v>
          </cell>
          <cell r="C1227" t="str">
            <v>Week 3</v>
          </cell>
        </row>
        <row r="1228">
          <cell r="A1228" t="str">
            <v>Dominik Eberle</v>
          </cell>
          <cell r="B1228" t="str">
            <v>K</v>
          </cell>
          <cell r="C1228" t="str">
            <v>Week 3</v>
          </cell>
        </row>
        <row r="1229">
          <cell r="A1229" t="str">
            <v>Chris Naggar</v>
          </cell>
          <cell r="B1229" t="str">
            <v>K</v>
          </cell>
          <cell r="C1229" t="str">
            <v>Week 3</v>
          </cell>
        </row>
        <row r="1230">
          <cell r="A1230" t="str">
            <v>JJ Molson</v>
          </cell>
          <cell r="B1230" t="str">
            <v>K</v>
          </cell>
          <cell r="C1230" t="str">
            <v>Week 3</v>
          </cell>
        </row>
        <row r="1231">
          <cell r="A1231" t="str">
            <v>Matt Ammendola</v>
          </cell>
          <cell r="B1231" t="str">
            <v>K</v>
          </cell>
          <cell r="C1231" t="str">
            <v>Week 3</v>
          </cell>
        </row>
        <row r="1232">
          <cell r="A1232" t="str">
            <v>Alex Kessman</v>
          </cell>
          <cell r="B1232" t="str">
            <v>K</v>
          </cell>
          <cell r="C1232" t="str">
            <v>Week 3</v>
          </cell>
        </row>
        <row r="1233">
          <cell r="A1233" t="str">
            <v>Riley Patterson</v>
          </cell>
          <cell r="B1233" t="str">
            <v>K</v>
          </cell>
          <cell r="C1233" t="str">
            <v>Week 3</v>
          </cell>
        </row>
        <row r="1234">
          <cell r="A1234" t="str">
            <v>Quinn Nordin</v>
          </cell>
          <cell r="B1234" t="str">
            <v>K</v>
          </cell>
          <cell r="C1234" t="str">
            <v>Week 3</v>
          </cell>
        </row>
        <row r="1235">
          <cell r="A1235" t="str">
            <v>Blake Haubeil</v>
          </cell>
          <cell r="B1235" t="str">
            <v>K</v>
          </cell>
          <cell r="C1235" t="str">
            <v>Week 3</v>
          </cell>
        </row>
        <row r="1236">
          <cell r="A1236" t="str">
            <v>Jose Borregales</v>
          </cell>
          <cell r="B1236" t="str">
            <v>K</v>
          </cell>
          <cell r="C1236" t="str">
            <v>Week 3</v>
          </cell>
        </row>
        <row r="1237">
          <cell r="A1237" t="str">
            <v>Brian Johnson</v>
          </cell>
          <cell r="B1237" t="str">
            <v>K</v>
          </cell>
          <cell r="C1237" t="str">
            <v>Week 3</v>
          </cell>
        </row>
        <row r="1238">
          <cell r="A1238" t="str">
            <v>Sam Sloman</v>
          </cell>
          <cell r="B1238" t="str">
            <v>K</v>
          </cell>
          <cell r="C1238" t="str">
            <v>Week 3</v>
          </cell>
        </row>
        <row r="1239">
          <cell r="A1239" t="str">
            <v>Matt McCrane</v>
          </cell>
          <cell r="B1239" t="str">
            <v>K</v>
          </cell>
          <cell r="C1239" t="str">
            <v>Week 3</v>
          </cell>
        </row>
        <row r="1240">
          <cell r="A1240" t="str">
            <v>Lirim Hajrullahu</v>
          </cell>
          <cell r="B1240" t="str">
            <v>K</v>
          </cell>
          <cell r="C1240" t="str">
            <v>Week 3</v>
          </cell>
        </row>
        <row r="1241">
          <cell r="A1241" t="str">
            <v>Austin MacGinnis</v>
          </cell>
          <cell r="B1241" t="str">
            <v>K</v>
          </cell>
          <cell r="C1241" t="str">
            <v>Week 3</v>
          </cell>
        </row>
        <row r="1242">
          <cell r="A1242" t="str">
            <v>Matthew Wright</v>
          </cell>
          <cell r="B1242" t="str">
            <v>K</v>
          </cell>
          <cell r="C1242" t="str">
            <v>Week 3</v>
          </cell>
        </row>
        <row r="1243">
          <cell r="A1243" t="str">
            <v>Austin Seibert</v>
          </cell>
          <cell r="B1243" t="str">
            <v>K</v>
          </cell>
          <cell r="C1243" t="str">
            <v>Week 3</v>
          </cell>
        </row>
        <row r="1244">
          <cell r="A1244" t="str">
            <v>Elliott Fry</v>
          </cell>
          <cell r="B1244" t="str">
            <v>K</v>
          </cell>
          <cell r="C1244" t="str">
            <v>Week 3</v>
          </cell>
        </row>
        <row r="1245">
          <cell r="A1245" t="str">
            <v>Eddy Pineiro</v>
          </cell>
          <cell r="B1245" t="str">
            <v>K</v>
          </cell>
          <cell r="C1245" t="str">
            <v>Week 3</v>
          </cell>
        </row>
        <row r="1246">
          <cell r="A1246" t="str">
            <v>Arizona</v>
          </cell>
          <cell r="B1246" t="str">
            <v>DEF</v>
          </cell>
          <cell r="C1246" t="str">
            <v>Week 3</v>
          </cell>
        </row>
        <row r="1247">
          <cell r="A1247" t="str">
            <v>New Orleans</v>
          </cell>
          <cell r="B1247" t="str">
            <v>DEF</v>
          </cell>
          <cell r="C1247" t="str">
            <v>Week 3</v>
          </cell>
        </row>
        <row r="1248">
          <cell r="A1248" t="str">
            <v>Denver</v>
          </cell>
          <cell r="B1248" t="str">
            <v>DEF</v>
          </cell>
          <cell r="C1248" t="str">
            <v>Week 3</v>
          </cell>
        </row>
        <row r="1249">
          <cell r="A1249" t="str">
            <v>Cleveland</v>
          </cell>
          <cell r="B1249" t="str">
            <v>DEF</v>
          </cell>
          <cell r="C1249" t="str">
            <v>Week 3</v>
          </cell>
        </row>
        <row r="1250">
          <cell r="A1250" t="str">
            <v>Dallas</v>
          </cell>
          <cell r="B1250" t="str">
            <v>DEF</v>
          </cell>
          <cell r="C1250" t="str">
            <v>Week 3</v>
          </cell>
        </row>
        <row r="1251">
          <cell r="A1251" t="str">
            <v>Cincinnati</v>
          </cell>
          <cell r="B1251" t="str">
            <v>DEF</v>
          </cell>
          <cell r="C1251" t="str">
            <v>Week 3</v>
          </cell>
        </row>
        <row r="1252">
          <cell r="A1252" t="str">
            <v>Los Angeles Chargers</v>
          </cell>
          <cell r="B1252" t="str">
            <v>DEF</v>
          </cell>
          <cell r="C1252" t="str">
            <v>Week 3</v>
          </cell>
        </row>
        <row r="1253">
          <cell r="A1253" t="str">
            <v>Miami</v>
          </cell>
          <cell r="B1253" t="str">
            <v>DEF</v>
          </cell>
          <cell r="C1253" t="str">
            <v>Week 3</v>
          </cell>
        </row>
        <row r="1254">
          <cell r="A1254" t="str">
            <v>Philadelphia</v>
          </cell>
          <cell r="B1254" t="str">
            <v>DEF</v>
          </cell>
          <cell r="C1254" t="str">
            <v>Week 3</v>
          </cell>
        </row>
        <row r="1255">
          <cell r="A1255" t="str">
            <v>Carolina</v>
          </cell>
          <cell r="B1255" t="str">
            <v>DEF</v>
          </cell>
          <cell r="C1255" t="str">
            <v>Week 3</v>
          </cell>
        </row>
        <row r="1256">
          <cell r="A1256" t="str">
            <v>Jacksonville</v>
          </cell>
          <cell r="B1256" t="str">
            <v>DEF</v>
          </cell>
          <cell r="C1256" t="str">
            <v>Week 3</v>
          </cell>
        </row>
        <row r="1257">
          <cell r="A1257" t="str">
            <v>Buffalo</v>
          </cell>
          <cell r="B1257" t="str">
            <v>DEF</v>
          </cell>
          <cell r="C1257" t="str">
            <v>Week 3</v>
          </cell>
        </row>
        <row r="1258">
          <cell r="A1258" t="str">
            <v>Indianapolis</v>
          </cell>
          <cell r="B1258" t="str">
            <v>DEF</v>
          </cell>
          <cell r="C1258" t="str">
            <v>Week 3</v>
          </cell>
        </row>
        <row r="1259">
          <cell r="A1259" t="str">
            <v>Green Bay</v>
          </cell>
          <cell r="B1259" t="str">
            <v>DEF</v>
          </cell>
          <cell r="C1259" t="str">
            <v>Week 3</v>
          </cell>
        </row>
        <row r="1260">
          <cell r="A1260" t="str">
            <v>Detroit</v>
          </cell>
          <cell r="B1260" t="str">
            <v>DEF</v>
          </cell>
          <cell r="C1260" t="str">
            <v>Week 3</v>
          </cell>
        </row>
        <row r="1261">
          <cell r="A1261" t="str">
            <v>New York Giants</v>
          </cell>
          <cell r="B1261" t="str">
            <v>DEF</v>
          </cell>
          <cell r="C1261" t="str">
            <v>Week 3</v>
          </cell>
        </row>
        <row r="1262">
          <cell r="A1262" t="str">
            <v>Chicago</v>
          </cell>
          <cell r="B1262" t="str">
            <v>DEF</v>
          </cell>
          <cell r="C1262" t="str">
            <v>Week 3</v>
          </cell>
        </row>
        <row r="1263">
          <cell r="A1263" t="str">
            <v>Atlanta</v>
          </cell>
          <cell r="B1263" t="str">
            <v>DEF</v>
          </cell>
          <cell r="C1263" t="str">
            <v>Week 3</v>
          </cell>
        </row>
        <row r="1264">
          <cell r="A1264" t="str">
            <v>Las Vegas</v>
          </cell>
          <cell r="B1264" t="str">
            <v>DEF</v>
          </cell>
          <cell r="C1264" t="str">
            <v>Week 3</v>
          </cell>
        </row>
        <row r="1265">
          <cell r="A1265" t="str">
            <v>New York Jets</v>
          </cell>
          <cell r="B1265" t="str">
            <v>DEF</v>
          </cell>
          <cell r="C1265" t="str">
            <v>Week 3</v>
          </cell>
        </row>
        <row r="1266">
          <cell r="A1266" t="str">
            <v>Baltimore</v>
          </cell>
          <cell r="B1266" t="str">
            <v>DEF</v>
          </cell>
          <cell r="C1266" t="str">
            <v>Week 3</v>
          </cell>
        </row>
        <row r="1267">
          <cell r="A1267" t="str">
            <v>New England</v>
          </cell>
          <cell r="B1267" t="str">
            <v>DEF</v>
          </cell>
          <cell r="C1267" t="str">
            <v>Week 3</v>
          </cell>
        </row>
        <row r="1268">
          <cell r="A1268" t="str">
            <v>Los Angeles Rams</v>
          </cell>
          <cell r="B1268" t="str">
            <v>DEF</v>
          </cell>
          <cell r="C1268" t="str">
            <v>Week 3</v>
          </cell>
        </row>
        <row r="1269">
          <cell r="A1269" t="str">
            <v>Minnesota</v>
          </cell>
          <cell r="B1269" t="str">
            <v>DEF</v>
          </cell>
          <cell r="C1269" t="str">
            <v>Week 3</v>
          </cell>
        </row>
        <row r="1270">
          <cell r="A1270" t="str">
            <v>Tennessee</v>
          </cell>
          <cell r="B1270" t="str">
            <v>DEF</v>
          </cell>
          <cell r="C1270" t="str">
            <v>Week 3</v>
          </cell>
        </row>
        <row r="1271">
          <cell r="A1271" t="str">
            <v>Houston</v>
          </cell>
          <cell r="B1271" t="str">
            <v>DEF</v>
          </cell>
          <cell r="C1271" t="str">
            <v>Week 3</v>
          </cell>
        </row>
        <row r="1272">
          <cell r="A1272" t="str">
            <v>Pittsburgh</v>
          </cell>
          <cell r="B1272" t="str">
            <v>DEF</v>
          </cell>
          <cell r="C1272" t="str">
            <v>Week 3</v>
          </cell>
        </row>
        <row r="1273">
          <cell r="A1273" t="str">
            <v>San Francisco</v>
          </cell>
          <cell r="B1273" t="str">
            <v>DEF</v>
          </cell>
          <cell r="C1273" t="str">
            <v>Week 3</v>
          </cell>
        </row>
        <row r="1274">
          <cell r="A1274" t="str">
            <v>Seattle</v>
          </cell>
          <cell r="B1274" t="str">
            <v>DEF</v>
          </cell>
          <cell r="C1274" t="str">
            <v>Week 3</v>
          </cell>
        </row>
        <row r="1275">
          <cell r="A1275" t="str">
            <v>Tampa Bay</v>
          </cell>
          <cell r="B1275" t="str">
            <v>DEF</v>
          </cell>
          <cell r="C1275" t="str">
            <v>Week 3</v>
          </cell>
        </row>
        <row r="1276">
          <cell r="A1276" t="str">
            <v>Kansas City</v>
          </cell>
          <cell r="B1276" t="str">
            <v>DEF</v>
          </cell>
          <cell r="C1276" t="str">
            <v>Week 3</v>
          </cell>
        </row>
        <row r="1277">
          <cell r="A1277" t="str">
            <v>Washington</v>
          </cell>
          <cell r="B1277" t="str">
            <v>DEF</v>
          </cell>
          <cell r="C1277" t="str">
            <v>Week 3</v>
          </cell>
        </row>
        <row r="1278">
          <cell r="A1278" t="str">
            <v>Jakeem Grant</v>
          </cell>
          <cell r="B1278" t="str">
            <v>WR</v>
          </cell>
          <cell r="C1278" t="str">
            <v>Week 2</v>
          </cell>
        </row>
        <row r="1279">
          <cell r="A1279" t="str">
            <v>Jacob Eason</v>
          </cell>
          <cell r="B1279" t="str">
            <v>QB</v>
          </cell>
          <cell r="C1279" t="str">
            <v>Week 2</v>
          </cell>
        </row>
        <row r="1280">
          <cell r="A1280" t="str">
            <v>Blaine Gabbert</v>
          </cell>
          <cell r="B1280" t="str">
            <v>QB</v>
          </cell>
          <cell r="C1280" t="str">
            <v>Week 2</v>
          </cell>
        </row>
        <row r="1281">
          <cell r="A1281" t="str">
            <v>Jordan Love</v>
          </cell>
          <cell r="B1281" t="str">
            <v>QB</v>
          </cell>
          <cell r="C1281" t="str">
            <v>Week 2</v>
          </cell>
        </row>
        <row r="1282">
          <cell r="A1282" t="str">
            <v>Mitchell Trubisky</v>
          </cell>
          <cell r="B1282" t="str">
            <v>QB</v>
          </cell>
          <cell r="C1282" t="str">
            <v>Week 2</v>
          </cell>
        </row>
        <row r="1283">
          <cell r="A1283" t="str">
            <v>Donovan Peoples-Jones</v>
          </cell>
          <cell r="B1283" t="str">
            <v>WR</v>
          </cell>
          <cell r="C1283" t="str">
            <v>Week 2</v>
          </cell>
        </row>
        <row r="1284">
          <cell r="A1284" t="str">
            <v>Trenton Cannon</v>
          </cell>
          <cell r="B1284" t="str">
            <v>RB</v>
          </cell>
          <cell r="C1284" t="str">
            <v>Week 2</v>
          </cell>
        </row>
        <row r="1285">
          <cell r="A1285" t="str">
            <v>De'Mornay Pierson-El</v>
          </cell>
          <cell r="B1285" t="str">
            <v>WR</v>
          </cell>
          <cell r="C1285" t="str">
            <v>Week 2</v>
          </cell>
        </row>
        <row r="1286">
          <cell r="A1286" t="str">
            <v>Jeff Wilson Jr.</v>
          </cell>
          <cell r="B1286" t="str">
            <v>RB</v>
          </cell>
          <cell r="C1286" t="str">
            <v>Week 2</v>
          </cell>
        </row>
        <row r="1287">
          <cell r="A1287" t="str">
            <v>Devin Gray</v>
          </cell>
          <cell r="B1287" t="str">
            <v>WR</v>
          </cell>
          <cell r="C1287" t="str">
            <v>Week 2</v>
          </cell>
        </row>
        <row r="1288">
          <cell r="A1288" t="str">
            <v>Kurt Benkert</v>
          </cell>
          <cell r="B1288" t="str">
            <v>QB</v>
          </cell>
          <cell r="C1288" t="str">
            <v>Week 2</v>
          </cell>
        </row>
        <row r="1289">
          <cell r="A1289" t="str">
            <v>Ross Dwelley</v>
          </cell>
          <cell r="B1289" t="str">
            <v>TE</v>
          </cell>
          <cell r="C1289" t="str">
            <v>Week 2</v>
          </cell>
        </row>
        <row r="1290">
          <cell r="A1290" t="str">
            <v>Andrew Vollert</v>
          </cell>
          <cell r="B1290" t="str">
            <v>TE</v>
          </cell>
          <cell r="C1290" t="str">
            <v>Week 2</v>
          </cell>
        </row>
        <row r="1291">
          <cell r="A1291" t="str">
            <v>Reggie Bonnafon</v>
          </cell>
          <cell r="B1291" t="str">
            <v>RB</v>
          </cell>
          <cell r="C1291" t="str">
            <v>Week 2</v>
          </cell>
        </row>
        <row r="1292">
          <cell r="A1292" t="str">
            <v>Kyle Allen</v>
          </cell>
          <cell r="B1292" t="str">
            <v>QB</v>
          </cell>
          <cell r="C1292" t="str">
            <v>Week 2</v>
          </cell>
        </row>
        <row r="1293">
          <cell r="A1293" t="str">
            <v>Graham Adomitis</v>
          </cell>
          <cell r="B1293" t="str">
            <v>TE</v>
          </cell>
          <cell r="C1293" t="str">
            <v>Week 2</v>
          </cell>
        </row>
        <row r="1294">
          <cell r="A1294" t="str">
            <v>David Wells</v>
          </cell>
          <cell r="B1294" t="str">
            <v>TE</v>
          </cell>
          <cell r="C1294" t="str">
            <v>Week 2</v>
          </cell>
        </row>
        <row r="1295">
          <cell r="A1295" t="str">
            <v>Jordan Chunn</v>
          </cell>
          <cell r="B1295" t="str">
            <v>RB</v>
          </cell>
          <cell r="C1295" t="str">
            <v>Week 2</v>
          </cell>
        </row>
        <row r="1296">
          <cell r="A1296" t="str">
            <v>Allen Lazard</v>
          </cell>
          <cell r="B1296" t="str">
            <v>WR</v>
          </cell>
          <cell r="C1296" t="str">
            <v>Week 2</v>
          </cell>
        </row>
        <row r="1297">
          <cell r="A1297" t="str">
            <v>Tanner Hudson</v>
          </cell>
          <cell r="B1297" t="str">
            <v>TE</v>
          </cell>
          <cell r="C1297" t="str">
            <v>Week 2</v>
          </cell>
        </row>
        <row r="1298">
          <cell r="A1298" t="str">
            <v>Donnie Ernsberger</v>
          </cell>
          <cell r="B1298" t="str">
            <v>TE</v>
          </cell>
          <cell r="C1298" t="str">
            <v>Week 2</v>
          </cell>
        </row>
        <row r="1299">
          <cell r="A1299" t="str">
            <v>Mike Boone</v>
          </cell>
          <cell r="B1299" t="str">
            <v>RB</v>
          </cell>
          <cell r="C1299" t="str">
            <v>Week 2</v>
          </cell>
        </row>
        <row r="1300">
          <cell r="A1300" t="str">
            <v>Jeff Badet</v>
          </cell>
          <cell r="B1300" t="str">
            <v>WR</v>
          </cell>
          <cell r="C1300" t="str">
            <v>Week 2</v>
          </cell>
        </row>
        <row r="1301">
          <cell r="A1301" t="str">
            <v>Trey Quinn</v>
          </cell>
          <cell r="B1301" t="str">
            <v>WR</v>
          </cell>
          <cell r="C1301" t="str">
            <v>Week 2</v>
          </cell>
        </row>
        <row r="1302">
          <cell r="A1302" t="str">
            <v>Austin Proehl</v>
          </cell>
          <cell r="B1302" t="str">
            <v>WR</v>
          </cell>
          <cell r="C1302" t="str">
            <v>Week 2</v>
          </cell>
        </row>
        <row r="1303">
          <cell r="A1303" t="str">
            <v>Ronald Jones II</v>
          </cell>
          <cell r="B1303" t="str">
            <v>RB</v>
          </cell>
          <cell r="C1303" t="str">
            <v>Week 1</v>
          </cell>
        </row>
        <row r="1304">
          <cell r="A1304" t="str">
            <v>Graham Adomitis</v>
          </cell>
          <cell r="B1304" t="str">
            <v>TE</v>
          </cell>
          <cell r="C1304" t="str">
            <v>Week 1</v>
          </cell>
        </row>
        <row r="1305">
          <cell r="A1305" t="str">
            <v>De'Mornay Pierson-El</v>
          </cell>
          <cell r="B1305" t="str">
            <v>WR</v>
          </cell>
          <cell r="C1305" t="str">
            <v>Week 1</v>
          </cell>
        </row>
        <row r="1306">
          <cell r="A1306" t="str">
            <v>Devin Gray</v>
          </cell>
          <cell r="B1306" t="str">
            <v>WR</v>
          </cell>
          <cell r="C1306" t="str">
            <v>Week 1</v>
          </cell>
        </row>
        <row r="1307">
          <cell r="A1307" t="str">
            <v>Kurt Benkert</v>
          </cell>
          <cell r="B1307" t="str">
            <v>QB</v>
          </cell>
          <cell r="C1307" t="str">
            <v>Week 1</v>
          </cell>
        </row>
        <row r="1308">
          <cell r="A1308" t="str">
            <v>Andrew Vollert</v>
          </cell>
          <cell r="B1308" t="str">
            <v>TE</v>
          </cell>
          <cell r="C1308" t="str">
            <v>Week 1</v>
          </cell>
        </row>
        <row r="1309">
          <cell r="A1309" t="str">
            <v>Reggie Bonnafon</v>
          </cell>
          <cell r="B1309" t="str">
            <v>RB</v>
          </cell>
          <cell r="C1309" t="str">
            <v>Week 1</v>
          </cell>
        </row>
        <row r="1310">
          <cell r="A1310" t="str">
            <v>Kyle Allen</v>
          </cell>
          <cell r="B1310" t="str">
            <v>QB</v>
          </cell>
          <cell r="C1310" t="str">
            <v>Week 1</v>
          </cell>
        </row>
        <row r="1311">
          <cell r="A1311" t="str">
            <v>Gus Edwards</v>
          </cell>
          <cell r="B1311" t="str">
            <v>RB</v>
          </cell>
          <cell r="C1311" t="str">
            <v>Week 1</v>
          </cell>
        </row>
        <row r="1312">
          <cell r="A1312" t="str">
            <v>David Wells</v>
          </cell>
          <cell r="B1312" t="str">
            <v>TE</v>
          </cell>
          <cell r="C1312" t="str">
            <v>Week 1</v>
          </cell>
        </row>
        <row r="1313">
          <cell r="A1313" t="str">
            <v>Tanner Hudson</v>
          </cell>
          <cell r="B1313" t="str">
            <v>TE</v>
          </cell>
          <cell r="C1313" t="str">
            <v>Week 1</v>
          </cell>
        </row>
        <row r="1314">
          <cell r="A1314" t="str">
            <v>Donnie Ernsberger</v>
          </cell>
          <cell r="B1314" t="str">
            <v>TE</v>
          </cell>
          <cell r="C1314" t="str">
            <v>Week 1</v>
          </cell>
        </row>
        <row r="1315">
          <cell r="A1315" t="str">
            <v>Mike Boone</v>
          </cell>
          <cell r="B1315" t="str">
            <v>RB</v>
          </cell>
          <cell r="C1315" t="str">
            <v>Week 1</v>
          </cell>
        </row>
        <row r="1316">
          <cell r="A1316" t="str">
            <v>Jeff Badet</v>
          </cell>
          <cell r="B1316" t="str">
            <v>WR</v>
          </cell>
          <cell r="C1316" t="str">
            <v>Week 1</v>
          </cell>
        </row>
        <row r="1317">
          <cell r="A1317" t="str">
            <v>Trey Quinn</v>
          </cell>
          <cell r="B1317" t="str">
            <v>WR</v>
          </cell>
          <cell r="C1317" t="str">
            <v>Week 1</v>
          </cell>
        </row>
        <row r="1318">
          <cell r="A1318" t="str">
            <v>Austin Proehl</v>
          </cell>
          <cell r="B1318" t="str">
            <v>WR</v>
          </cell>
          <cell r="C1318" t="str">
            <v>Week 1</v>
          </cell>
        </row>
        <row r="1319">
          <cell r="A1319" t="str">
            <v>Ryan Izzo</v>
          </cell>
          <cell r="B1319" t="str">
            <v>TE</v>
          </cell>
          <cell r="C1319" t="str">
            <v>Week 1</v>
          </cell>
        </row>
        <row r="1320">
          <cell r="A1320" t="str">
            <v>Logan Woodside</v>
          </cell>
          <cell r="B1320" t="str">
            <v>QB</v>
          </cell>
          <cell r="C1320" t="str">
            <v>Week 1</v>
          </cell>
        </row>
        <row r="1321">
          <cell r="A1321" t="str">
            <v>Richie James</v>
          </cell>
          <cell r="B1321" t="str">
            <v>WR</v>
          </cell>
          <cell r="C1321" t="str">
            <v>Week 1</v>
          </cell>
        </row>
        <row r="1322">
          <cell r="A1322" t="str">
            <v>Tyreek Hill</v>
          </cell>
          <cell r="B1322" t="str">
            <v>WR</v>
          </cell>
          <cell r="C1322" t="str">
            <v>Week 4</v>
          </cell>
        </row>
        <row r="1323">
          <cell r="A1323" t="str">
            <v>Patrick Mahomes</v>
          </cell>
          <cell r="B1323" t="str">
            <v>QB</v>
          </cell>
          <cell r="C1323" t="str">
            <v>Week 4</v>
          </cell>
        </row>
        <row r="1324">
          <cell r="A1324" t="str">
            <v>Sam Darnold</v>
          </cell>
          <cell r="B1324" t="str">
            <v>QB</v>
          </cell>
          <cell r="C1324" t="str">
            <v>Week 4</v>
          </cell>
        </row>
        <row r="1325">
          <cell r="A1325" t="str">
            <v>Matt Ryan</v>
          </cell>
          <cell r="B1325" t="str">
            <v>QB</v>
          </cell>
          <cell r="C1325" t="str">
            <v>Week 4</v>
          </cell>
        </row>
        <row r="1326">
          <cell r="A1326" t="str">
            <v>Cordarrelle Patterson</v>
          </cell>
          <cell r="B1326" t="str">
            <v>WR,RB</v>
          </cell>
          <cell r="C1326" t="str">
            <v>Week 4</v>
          </cell>
        </row>
        <row r="1327">
          <cell r="A1327" t="str">
            <v>Deebo Samuel</v>
          </cell>
          <cell r="B1327" t="str">
            <v>WR</v>
          </cell>
          <cell r="C1327" t="str">
            <v>Week 4</v>
          </cell>
        </row>
        <row r="1328">
          <cell r="A1328" t="str">
            <v>Dak Prescott</v>
          </cell>
          <cell r="B1328" t="str">
            <v>QB</v>
          </cell>
          <cell r="C1328" t="str">
            <v>Week 4</v>
          </cell>
        </row>
        <row r="1329">
          <cell r="A1329" t="str">
            <v>Taylor Heinicke</v>
          </cell>
          <cell r="B1329" t="str">
            <v>QB</v>
          </cell>
          <cell r="C1329" t="str">
            <v>Week 4</v>
          </cell>
        </row>
        <row r="1330">
          <cell r="A1330" t="str">
            <v>Jalen Hurts</v>
          </cell>
          <cell r="B1330" t="str">
            <v>QB</v>
          </cell>
          <cell r="C1330" t="str">
            <v>Week 4</v>
          </cell>
        </row>
        <row r="1331">
          <cell r="A1331" t="str">
            <v>Daniel Jones</v>
          </cell>
          <cell r="B1331" t="str">
            <v>QB</v>
          </cell>
          <cell r="C1331" t="str">
            <v>Week 4</v>
          </cell>
        </row>
        <row r="1332">
          <cell r="A1332" t="str">
            <v>Austin Ekeler</v>
          </cell>
          <cell r="B1332" t="str">
            <v>RB</v>
          </cell>
          <cell r="C1332" t="str">
            <v>Week 4</v>
          </cell>
        </row>
        <row r="1333">
          <cell r="A1333" t="str">
            <v>DJ Moore</v>
          </cell>
          <cell r="B1333" t="str">
            <v>WR</v>
          </cell>
          <cell r="C1333" t="str">
            <v>Week 4</v>
          </cell>
        </row>
        <row r="1334">
          <cell r="A1334" t="str">
            <v>Terry McLaurin</v>
          </cell>
          <cell r="B1334" t="str">
            <v>WR</v>
          </cell>
          <cell r="C1334" t="str">
            <v>Week 4</v>
          </cell>
        </row>
        <row r="1335">
          <cell r="A1335" t="str">
            <v>Saquon Barkley</v>
          </cell>
          <cell r="B1335" t="str">
            <v>RB</v>
          </cell>
          <cell r="C1335" t="str">
            <v>Week 4</v>
          </cell>
        </row>
        <row r="1336">
          <cell r="A1336" t="str">
            <v>Aaron Rodgers</v>
          </cell>
          <cell r="B1336" t="str">
            <v>QB</v>
          </cell>
          <cell r="C1336" t="str">
            <v>Week 4</v>
          </cell>
        </row>
        <row r="1337">
          <cell r="A1337" t="str">
            <v>Derrick Henry</v>
          </cell>
          <cell r="B1337" t="str">
            <v>RB</v>
          </cell>
          <cell r="C1337" t="str">
            <v>Week 4</v>
          </cell>
        </row>
        <row r="1338">
          <cell r="A1338" t="str">
            <v>Kyler Murray</v>
          </cell>
          <cell r="B1338" t="str">
            <v>QB</v>
          </cell>
          <cell r="C1338" t="str">
            <v>Week 4</v>
          </cell>
        </row>
        <row r="1339">
          <cell r="A1339" t="str">
            <v>Russell Wilson</v>
          </cell>
          <cell r="B1339" t="str">
            <v>QB</v>
          </cell>
          <cell r="C1339" t="str">
            <v>Week 4</v>
          </cell>
        </row>
        <row r="1340">
          <cell r="A1340" t="str">
            <v>Joe Burrow</v>
          </cell>
          <cell r="B1340" t="str">
            <v>QB</v>
          </cell>
          <cell r="C1340" t="str">
            <v>Week 4</v>
          </cell>
        </row>
        <row r="1341">
          <cell r="A1341" t="str">
            <v>Justin Herbert</v>
          </cell>
          <cell r="B1341" t="str">
            <v>QB</v>
          </cell>
          <cell r="C1341" t="str">
            <v>Week 4</v>
          </cell>
        </row>
        <row r="1342">
          <cell r="A1342" t="str">
            <v>C.J. Uzomah</v>
          </cell>
          <cell r="B1342" t="str">
            <v>TE</v>
          </cell>
          <cell r="C1342" t="str">
            <v>Week 4</v>
          </cell>
        </row>
        <row r="1343">
          <cell r="A1343" t="str">
            <v>David Montgomery</v>
          </cell>
          <cell r="B1343" t="str">
            <v>RB</v>
          </cell>
          <cell r="C1343" t="str">
            <v>Week 4</v>
          </cell>
        </row>
        <row r="1344">
          <cell r="A1344" t="str">
            <v>Trey Lance</v>
          </cell>
          <cell r="B1344" t="str">
            <v>QB</v>
          </cell>
          <cell r="C1344" t="str">
            <v>Week 4</v>
          </cell>
        </row>
        <row r="1345">
          <cell r="A1345" t="str">
            <v>Josh Allen</v>
          </cell>
          <cell r="B1345" t="str">
            <v>QB</v>
          </cell>
          <cell r="C1345" t="str">
            <v>Week 4</v>
          </cell>
        </row>
        <row r="1346">
          <cell r="A1346" t="str">
            <v>Randall Cobb</v>
          </cell>
          <cell r="B1346" t="str">
            <v>WR</v>
          </cell>
          <cell r="C1346" t="str">
            <v>Week 4</v>
          </cell>
        </row>
        <row r="1347">
          <cell r="A1347" t="str">
            <v>Matthew Stafford</v>
          </cell>
          <cell r="B1347" t="str">
            <v>QB</v>
          </cell>
          <cell r="C1347" t="str">
            <v>Week 4</v>
          </cell>
        </row>
        <row r="1348">
          <cell r="A1348" t="str">
            <v>Lamar Jackson</v>
          </cell>
          <cell r="B1348" t="str">
            <v>QB</v>
          </cell>
          <cell r="C1348" t="str">
            <v>Week 4</v>
          </cell>
        </row>
        <row r="1349">
          <cell r="A1349" t="str">
            <v>Ezekiel Elliott</v>
          </cell>
          <cell r="B1349" t="str">
            <v>RB</v>
          </cell>
          <cell r="C1349" t="str">
            <v>Week 4</v>
          </cell>
        </row>
        <row r="1350">
          <cell r="A1350" t="str">
            <v>James Robinson</v>
          </cell>
          <cell r="B1350" t="str">
            <v>RB</v>
          </cell>
          <cell r="C1350" t="str">
            <v>Week 4</v>
          </cell>
        </row>
        <row r="1351">
          <cell r="A1351" t="str">
            <v>Carson Wentz</v>
          </cell>
          <cell r="B1351" t="str">
            <v>QB</v>
          </cell>
          <cell r="C1351" t="str">
            <v>Week 4</v>
          </cell>
        </row>
        <row r="1352">
          <cell r="A1352" t="str">
            <v>Ryan Tannehill</v>
          </cell>
          <cell r="B1352" t="str">
            <v>QB</v>
          </cell>
          <cell r="C1352" t="str">
            <v>Week 4</v>
          </cell>
        </row>
        <row r="1353">
          <cell r="A1353" t="str">
            <v>Diontae Johnson</v>
          </cell>
          <cell r="B1353" t="str">
            <v>WR</v>
          </cell>
          <cell r="C1353" t="str">
            <v>Week 4</v>
          </cell>
        </row>
        <row r="1354">
          <cell r="A1354" t="str">
            <v>Zach Wilson</v>
          </cell>
          <cell r="B1354" t="str">
            <v>QB</v>
          </cell>
          <cell r="C1354" t="str">
            <v>Week 4</v>
          </cell>
        </row>
        <row r="1355">
          <cell r="A1355" t="str">
            <v>James Conner</v>
          </cell>
          <cell r="B1355" t="str">
            <v>RB</v>
          </cell>
          <cell r="C1355" t="str">
            <v>Week 4</v>
          </cell>
        </row>
        <row r="1356">
          <cell r="A1356" t="str">
            <v>Corey Davis</v>
          </cell>
          <cell r="B1356" t="str">
            <v>WR</v>
          </cell>
          <cell r="C1356" t="str">
            <v>Week 4</v>
          </cell>
        </row>
        <row r="1357">
          <cell r="A1357" t="str">
            <v>Jonathan Taylor</v>
          </cell>
          <cell r="B1357" t="str">
            <v>RB</v>
          </cell>
          <cell r="C1357" t="str">
            <v>Week 4</v>
          </cell>
        </row>
        <row r="1358">
          <cell r="A1358" t="str">
            <v>Mac Jones</v>
          </cell>
          <cell r="B1358" t="str">
            <v>QB</v>
          </cell>
          <cell r="C1358" t="str">
            <v>Week 4</v>
          </cell>
        </row>
        <row r="1359">
          <cell r="A1359" t="str">
            <v>Jared Goff</v>
          </cell>
          <cell r="B1359" t="str">
            <v>QB</v>
          </cell>
          <cell r="C1359" t="str">
            <v>Week 4</v>
          </cell>
        </row>
        <row r="1360">
          <cell r="A1360" t="str">
            <v>Clyde Edwards-Helaire</v>
          </cell>
          <cell r="B1360" t="str">
            <v>RB</v>
          </cell>
          <cell r="C1360" t="str">
            <v>Week 4</v>
          </cell>
        </row>
        <row r="1361">
          <cell r="A1361" t="str">
            <v>Dawson Knox</v>
          </cell>
          <cell r="B1361" t="str">
            <v>TE</v>
          </cell>
          <cell r="C1361" t="str">
            <v>Week 4</v>
          </cell>
        </row>
        <row r="1362">
          <cell r="A1362" t="str">
            <v>Kalif Raymond</v>
          </cell>
          <cell r="B1362" t="str">
            <v>WR</v>
          </cell>
          <cell r="C1362" t="str">
            <v>Week 4</v>
          </cell>
        </row>
        <row r="1363">
          <cell r="A1363" t="str">
            <v>Najee Harris</v>
          </cell>
          <cell r="B1363" t="str">
            <v>RB</v>
          </cell>
          <cell r="C1363" t="str">
            <v>Week 4</v>
          </cell>
        </row>
        <row r="1364">
          <cell r="A1364" t="str">
            <v>Van Jefferson Jr.</v>
          </cell>
          <cell r="B1364" t="str">
            <v>WR</v>
          </cell>
          <cell r="C1364" t="str">
            <v>Week 4</v>
          </cell>
        </row>
        <row r="1365">
          <cell r="A1365" t="str">
            <v>Kenneth Gainwell</v>
          </cell>
          <cell r="B1365" t="str">
            <v>RB</v>
          </cell>
          <cell r="C1365" t="str">
            <v>Week 4</v>
          </cell>
        </row>
        <row r="1366">
          <cell r="A1366" t="str">
            <v>Trevor Lawrence</v>
          </cell>
          <cell r="B1366" t="str">
            <v>QB</v>
          </cell>
          <cell r="C1366" t="str">
            <v>Week 4</v>
          </cell>
        </row>
        <row r="1367">
          <cell r="A1367" t="str">
            <v>Mo Alie-Cox</v>
          </cell>
          <cell r="B1367" t="str">
            <v>TE</v>
          </cell>
          <cell r="C1367" t="str">
            <v>Week 4</v>
          </cell>
        </row>
        <row r="1368">
          <cell r="A1368" t="str">
            <v>Justin Jefferson</v>
          </cell>
          <cell r="B1368" t="str">
            <v>WR</v>
          </cell>
          <cell r="C1368" t="str">
            <v>Week 4</v>
          </cell>
        </row>
        <row r="1369">
          <cell r="A1369" t="str">
            <v>Marquise Brown</v>
          </cell>
          <cell r="B1369" t="str">
            <v>WR</v>
          </cell>
          <cell r="C1369" t="str">
            <v>Week 4</v>
          </cell>
        </row>
        <row r="1370">
          <cell r="A1370" t="str">
            <v>Taysom Hill</v>
          </cell>
          <cell r="B1370" t="str">
            <v>QB</v>
          </cell>
          <cell r="C1370" t="str">
            <v>Week 4</v>
          </cell>
        </row>
        <row r="1371">
          <cell r="A1371" t="str">
            <v>Jacoby Brissett</v>
          </cell>
          <cell r="B1371" t="str">
            <v>QB</v>
          </cell>
          <cell r="C1371" t="str">
            <v>Week 4</v>
          </cell>
        </row>
        <row r="1372">
          <cell r="A1372" t="str">
            <v>Derek Carr</v>
          </cell>
          <cell r="B1372" t="str">
            <v>QB</v>
          </cell>
          <cell r="C1372" t="str">
            <v>Week 4</v>
          </cell>
        </row>
        <row r="1373">
          <cell r="A1373" t="str">
            <v>Tyler Boyd</v>
          </cell>
          <cell r="B1373" t="str">
            <v>WR</v>
          </cell>
          <cell r="C1373" t="str">
            <v>Week 4</v>
          </cell>
        </row>
        <row r="1374">
          <cell r="A1374" t="str">
            <v>Darnell Mooney</v>
          </cell>
          <cell r="B1374" t="str">
            <v>WR</v>
          </cell>
          <cell r="C1374" t="str">
            <v>Week 4</v>
          </cell>
        </row>
        <row r="1375">
          <cell r="A1375" t="str">
            <v>Jared Cook</v>
          </cell>
          <cell r="B1375" t="str">
            <v>TE</v>
          </cell>
          <cell r="C1375" t="str">
            <v>Week 4</v>
          </cell>
        </row>
        <row r="1376">
          <cell r="A1376" t="str">
            <v>Chase Edmonds</v>
          </cell>
          <cell r="B1376" t="str">
            <v>RB</v>
          </cell>
          <cell r="C1376" t="str">
            <v>Week 4</v>
          </cell>
        </row>
        <row r="1377">
          <cell r="A1377" t="str">
            <v>DeVante Parker</v>
          </cell>
          <cell r="B1377" t="str">
            <v>WR</v>
          </cell>
          <cell r="C1377" t="str">
            <v>Week 4</v>
          </cell>
        </row>
        <row r="1378">
          <cell r="A1378" t="str">
            <v>DeVonta Smith</v>
          </cell>
          <cell r="B1378" t="str">
            <v>WR</v>
          </cell>
          <cell r="C1378" t="str">
            <v>Week 4</v>
          </cell>
        </row>
        <row r="1379">
          <cell r="A1379" t="str">
            <v>Jamison Crowder</v>
          </cell>
          <cell r="B1379" t="str">
            <v>WR</v>
          </cell>
          <cell r="C1379" t="str">
            <v>Week 4</v>
          </cell>
        </row>
        <row r="1380">
          <cell r="A1380" t="str">
            <v>Kareem Hunt</v>
          </cell>
          <cell r="B1380" t="str">
            <v>RB</v>
          </cell>
          <cell r="C1380" t="str">
            <v>Week 4</v>
          </cell>
        </row>
        <row r="1381">
          <cell r="A1381" t="str">
            <v>Leonard Fournette</v>
          </cell>
          <cell r="B1381" t="str">
            <v>RB</v>
          </cell>
          <cell r="C1381" t="str">
            <v>Week 4</v>
          </cell>
        </row>
        <row r="1382">
          <cell r="A1382" t="str">
            <v>John Ross III</v>
          </cell>
          <cell r="B1382" t="str">
            <v>WR</v>
          </cell>
          <cell r="C1382" t="str">
            <v>Week 4</v>
          </cell>
        </row>
        <row r="1383">
          <cell r="A1383" t="str">
            <v>A.J. Green</v>
          </cell>
          <cell r="B1383" t="str">
            <v>WR</v>
          </cell>
          <cell r="C1383" t="str">
            <v>Week 4</v>
          </cell>
        </row>
        <row r="1384">
          <cell r="A1384" t="str">
            <v>Maxx Williams</v>
          </cell>
          <cell r="B1384" t="str">
            <v>TE</v>
          </cell>
          <cell r="C1384" t="str">
            <v>Week 4</v>
          </cell>
        </row>
        <row r="1385">
          <cell r="A1385" t="str">
            <v>Stefon Diggs</v>
          </cell>
          <cell r="B1385" t="str">
            <v>WR</v>
          </cell>
          <cell r="C1385" t="str">
            <v>Week 4</v>
          </cell>
        </row>
        <row r="1386">
          <cell r="A1386" t="str">
            <v>Dalton Schultz</v>
          </cell>
          <cell r="B1386" t="str">
            <v>TE</v>
          </cell>
          <cell r="C1386" t="str">
            <v>Week 4</v>
          </cell>
        </row>
        <row r="1387">
          <cell r="A1387" t="str">
            <v>Alex Collins</v>
          </cell>
          <cell r="B1387" t="str">
            <v>RB</v>
          </cell>
          <cell r="C1387" t="str">
            <v>Week 4</v>
          </cell>
        </row>
        <row r="1388">
          <cell r="A1388" t="str">
            <v>Kenny Golladay</v>
          </cell>
          <cell r="B1388" t="str">
            <v>WR</v>
          </cell>
          <cell r="C1388" t="str">
            <v>Week 4</v>
          </cell>
        </row>
        <row r="1389">
          <cell r="A1389" t="str">
            <v>Antonio Gibson</v>
          </cell>
          <cell r="B1389" t="str">
            <v>RB</v>
          </cell>
          <cell r="C1389" t="str">
            <v>Week 4</v>
          </cell>
        </row>
        <row r="1390">
          <cell r="A1390" t="str">
            <v>DK Metcalf</v>
          </cell>
          <cell r="B1390" t="str">
            <v>WR</v>
          </cell>
          <cell r="C1390" t="str">
            <v>Week 4</v>
          </cell>
        </row>
        <row r="1391">
          <cell r="A1391" t="str">
            <v>Amari Cooper</v>
          </cell>
          <cell r="B1391" t="str">
            <v>WR</v>
          </cell>
          <cell r="C1391" t="str">
            <v>Week 4</v>
          </cell>
        </row>
        <row r="1392">
          <cell r="A1392" t="str">
            <v>J.D. McKissic</v>
          </cell>
          <cell r="B1392" t="str">
            <v>RB</v>
          </cell>
          <cell r="C1392" t="str">
            <v>Week 4</v>
          </cell>
        </row>
        <row r="1393">
          <cell r="A1393" t="str">
            <v>Mike Gesicki</v>
          </cell>
          <cell r="B1393" t="str">
            <v>TE</v>
          </cell>
          <cell r="C1393" t="str">
            <v>Week 4</v>
          </cell>
        </row>
        <row r="1394">
          <cell r="A1394" t="str">
            <v>Darrell Henderson Jr.</v>
          </cell>
          <cell r="B1394" t="str">
            <v>RB</v>
          </cell>
          <cell r="C1394" t="str">
            <v>Week 4</v>
          </cell>
        </row>
        <row r="1395">
          <cell r="A1395" t="str">
            <v>Dallas Goedert</v>
          </cell>
          <cell r="B1395" t="str">
            <v>TE</v>
          </cell>
          <cell r="C1395" t="str">
            <v>Week 4</v>
          </cell>
        </row>
        <row r="1396">
          <cell r="A1396" t="str">
            <v>Jameis Winston</v>
          </cell>
          <cell r="B1396" t="str">
            <v>QB</v>
          </cell>
          <cell r="C1396" t="str">
            <v>Week 4</v>
          </cell>
        </row>
        <row r="1397">
          <cell r="A1397" t="str">
            <v>Laviska Shenault Jr.</v>
          </cell>
          <cell r="B1397" t="str">
            <v>WR</v>
          </cell>
          <cell r="C1397" t="str">
            <v>Week 4</v>
          </cell>
        </row>
        <row r="1398">
          <cell r="A1398" t="str">
            <v>Damien Williams</v>
          </cell>
          <cell r="B1398" t="str">
            <v>RB</v>
          </cell>
          <cell r="C1398" t="str">
            <v>Week 4</v>
          </cell>
        </row>
        <row r="1399">
          <cell r="A1399" t="str">
            <v>Noah Fant</v>
          </cell>
          <cell r="B1399" t="str">
            <v>TE</v>
          </cell>
          <cell r="C1399" t="str">
            <v>Week 4</v>
          </cell>
        </row>
        <row r="1400">
          <cell r="A1400" t="str">
            <v>Hunter Renfrow</v>
          </cell>
          <cell r="B1400" t="str">
            <v>WR</v>
          </cell>
          <cell r="C1400" t="str">
            <v>Week 4</v>
          </cell>
        </row>
        <row r="1401">
          <cell r="A1401" t="str">
            <v>Joe Mixon</v>
          </cell>
          <cell r="B1401" t="str">
            <v>RB</v>
          </cell>
          <cell r="C1401" t="str">
            <v>Week 4</v>
          </cell>
        </row>
        <row r="1402">
          <cell r="A1402" t="str">
            <v>Darren Waller</v>
          </cell>
          <cell r="B1402" t="str">
            <v>TE</v>
          </cell>
          <cell r="C1402" t="str">
            <v>Week 4</v>
          </cell>
        </row>
        <row r="1403">
          <cell r="A1403" t="str">
            <v>Jakobi Meyers</v>
          </cell>
          <cell r="B1403" t="str">
            <v>WR</v>
          </cell>
          <cell r="C1403" t="str">
            <v>Week 4</v>
          </cell>
        </row>
        <row r="1404">
          <cell r="A1404" t="str">
            <v>Robert Woods</v>
          </cell>
          <cell r="B1404" t="str">
            <v>WR</v>
          </cell>
          <cell r="C1404" t="str">
            <v>Week 4</v>
          </cell>
        </row>
        <row r="1405">
          <cell r="A1405" t="str">
            <v>Darrel Williams</v>
          </cell>
          <cell r="B1405" t="str">
            <v>RB</v>
          </cell>
          <cell r="C1405" t="str">
            <v>Week 4</v>
          </cell>
        </row>
        <row r="1406">
          <cell r="A1406" t="str">
            <v>Jeremy McNichols</v>
          </cell>
          <cell r="B1406" t="str">
            <v>RB</v>
          </cell>
          <cell r="C1406" t="str">
            <v>Week 4</v>
          </cell>
        </row>
        <row r="1407">
          <cell r="A1407" t="str">
            <v>Zack Moss</v>
          </cell>
          <cell r="B1407" t="str">
            <v>RB</v>
          </cell>
          <cell r="C1407" t="str">
            <v>Week 4</v>
          </cell>
        </row>
        <row r="1408">
          <cell r="A1408" t="str">
            <v>Alvin Kamara</v>
          </cell>
          <cell r="B1408" t="str">
            <v>RB</v>
          </cell>
          <cell r="C1408" t="str">
            <v>Week 4</v>
          </cell>
        </row>
        <row r="1409">
          <cell r="A1409" t="str">
            <v>Latavius Murray</v>
          </cell>
          <cell r="B1409" t="str">
            <v>RB</v>
          </cell>
          <cell r="C1409" t="str">
            <v>Week 4</v>
          </cell>
        </row>
        <row r="1410">
          <cell r="A1410" t="str">
            <v>Calvin Ridley</v>
          </cell>
          <cell r="B1410" t="str">
            <v>WR</v>
          </cell>
          <cell r="C1410" t="str">
            <v>Week 4</v>
          </cell>
        </row>
        <row r="1411">
          <cell r="A1411" t="str">
            <v>Hunter Henry</v>
          </cell>
          <cell r="B1411" t="str">
            <v>TE</v>
          </cell>
          <cell r="C1411" t="str">
            <v>Week 4</v>
          </cell>
        </row>
        <row r="1412">
          <cell r="A1412" t="str">
            <v>Kirk Cousins</v>
          </cell>
          <cell r="B1412" t="str">
            <v>QB</v>
          </cell>
          <cell r="C1412" t="str">
            <v>Week 4</v>
          </cell>
        </row>
        <row r="1413">
          <cell r="A1413" t="str">
            <v>Tom Brady</v>
          </cell>
          <cell r="B1413" t="str">
            <v>QB</v>
          </cell>
          <cell r="C1413" t="str">
            <v>Week 4</v>
          </cell>
        </row>
        <row r="1414">
          <cell r="A1414" t="str">
            <v>Mike Evans</v>
          </cell>
          <cell r="B1414" t="str">
            <v>WR</v>
          </cell>
          <cell r="C1414" t="str">
            <v>Week 4</v>
          </cell>
        </row>
        <row r="1415">
          <cell r="A1415" t="str">
            <v>Nick Chubb</v>
          </cell>
          <cell r="B1415" t="str">
            <v>RB</v>
          </cell>
          <cell r="C1415" t="str">
            <v>Week 4</v>
          </cell>
        </row>
        <row r="1416">
          <cell r="A1416" t="str">
            <v>Kadarius Toney</v>
          </cell>
          <cell r="B1416" t="str">
            <v>WR</v>
          </cell>
          <cell r="C1416" t="str">
            <v>Week 4</v>
          </cell>
        </row>
        <row r="1417">
          <cell r="A1417" t="str">
            <v>Ja'Marr Chase</v>
          </cell>
          <cell r="B1417" t="str">
            <v>WR</v>
          </cell>
          <cell r="C1417" t="str">
            <v>Week 4</v>
          </cell>
        </row>
        <row r="1418">
          <cell r="A1418" t="str">
            <v>Keelan Cole Sr.</v>
          </cell>
          <cell r="B1418" t="str">
            <v>WR</v>
          </cell>
          <cell r="C1418" t="str">
            <v>Week 4</v>
          </cell>
        </row>
        <row r="1419">
          <cell r="A1419" t="str">
            <v>Emmanuel Sanders</v>
          </cell>
          <cell r="B1419" t="str">
            <v>WR</v>
          </cell>
          <cell r="C1419" t="str">
            <v>Week 4</v>
          </cell>
        </row>
        <row r="1420">
          <cell r="A1420" t="str">
            <v>Quintez Cephus</v>
          </cell>
          <cell r="B1420" t="str">
            <v>WR</v>
          </cell>
          <cell r="C1420" t="str">
            <v>Week 4</v>
          </cell>
        </row>
        <row r="1421">
          <cell r="A1421" t="str">
            <v>Ben Roethlisberger</v>
          </cell>
          <cell r="B1421" t="str">
            <v>QB</v>
          </cell>
          <cell r="C1421" t="str">
            <v>Week 4</v>
          </cell>
        </row>
        <row r="1422">
          <cell r="A1422" t="str">
            <v>AJ Dillon</v>
          </cell>
          <cell r="B1422" t="str">
            <v>RB</v>
          </cell>
          <cell r="C1422" t="str">
            <v>Week 4</v>
          </cell>
        </row>
        <row r="1423">
          <cell r="A1423" t="str">
            <v>Cedrick Wilson</v>
          </cell>
          <cell r="B1423" t="str">
            <v>WR</v>
          </cell>
          <cell r="C1423" t="str">
            <v>Week 4</v>
          </cell>
        </row>
        <row r="1424">
          <cell r="A1424" t="str">
            <v>Amon-Ra St. Brown</v>
          </cell>
          <cell r="B1424" t="str">
            <v>WR</v>
          </cell>
          <cell r="C1424" t="str">
            <v>Week 4</v>
          </cell>
        </row>
        <row r="1425">
          <cell r="A1425" t="str">
            <v>James Proche</v>
          </cell>
          <cell r="B1425" t="str">
            <v>WR</v>
          </cell>
          <cell r="C1425" t="str">
            <v>Week 4</v>
          </cell>
        </row>
        <row r="1426">
          <cell r="A1426" t="str">
            <v>Michael Carter</v>
          </cell>
          <cell r="B1426" t="str">
            <v>RB</v>
          </cell>
          <cell r="C1426" t="str">
            <v>Week 4</v>
          </cell>
        </row>
        <row r="1427">
          <cell r="A1427" t="str">
            <v>Antonio Brown</v>
          </cell>
          <cell r="B1427" t="str">
            <v>WR</v>
          </cell>
          <cell r="C1427" t="str">
            <v>Week 4</v>
          </cell>
        </row>
        <row r="1428">
          <cell r="A1428" t="str">
            <v>Jimmy Garoppolo</v>
          </cell>
          <cell r="B1428" t="str">
            <v>QB</v>
          </cell>
          <cell r="C1428" t="str">
            <v>Week 4</v>
          </cell>
        </row>
        <row r="1429">
          <cell r="A1429" t="str">
            <v>Mike Davis</v>
          </cell>
          <cell r="B1429" t="str">
            <v>RB</v>
          </cell>
          <cell r="C1429" t="str">
            <v>Week 4</v>
          </cell>
        </row>
        <row r="1430">
          <cell r="A1430" t="str">
            <v>Freddie Swain</v>
          </cell>
          <cell r="B1430" t="str">
            <v>WR</v>
          </cell>
          <cell r="C1430" t="str">
            <v>Week 4</v>
          </cell>
        </row>
        <row r="1431">
          <cell r="A1431" t="str">
            <v>Davante Adams</v>
          </cell>
          <cell r="B1431" t="str">
            <v>WR</v>
          </cell>
          <cell r="C1431" t="str">
            <v>Week 4</v>
          </cell>
        </row>
        <row r="1432">
          <cell r="A1432" t="str">
            <v>Aaron Jones</v>
          </cell>
          <cell r="B1432" t="str">
            <v>RB</v>
          </cell>
          <cell r="C1432" t="str">
            <v>Week 4</v>
          </cell>
        </row>
        <row r="1433">
          <cell r="A1433" t="str">
            <v>Baker Mayfield</v>
          </cell>
          <cell r="B1433" t="str">
            <v>QB</v>
          </cell>
          <cell r="C1433" t="str">
            <v>Week 4</v>
          </cell>
        </row>
        <row r="1434">
          <cell r="A1434" t="str">
            <v>Mark Andrews</v>
          </cell>
          <cell r="B1434" t="str">
            <v>TE</v>
          </cell>
          <cell r="C1434" t="str">
            <v>Week 4</v>
          </cell>
        </row>
        <row r="1435">
          <cell r="A1435" t="str">
            <v>Devin Singletary</v>
          </cell>
          <cell r="B1435" t="str">
            <v>RB</v>
          </cell>
          <cell r="C1435" t="str">
            <v>Week 4</v>
          </cell>
        </row>
        <row r="1436">
          <cell r="A1436" t="str">
            <v>Juwan Johnson</v>
          </cell>
          <cell r="B1436" t="str">
            <v>WR,TE</v>
          </cell>
          <cell r="C1436" t="str">
            <v>Week 4</v>
          </cell>
        </row>
        <row r="1437">
          <cell r="A1437" t="str">
            <v>Zach Ertz</v>
          </cell>
          <cell r="B1437" t="str">
            <v>TE</v>
          </cell>
          <cell r="C1437" t="str">
            <v>Week 4</v>
          </cell>
        </row>
        <row r="1438">
          <cell r="A1438" t="str">
            <v>Michael Pittman Jr.</v>
          </cell>
          <cell r="B1438" t="str">
            <v>WR</v>
          </cell>
          <cell r="C1438" t="str">
            <v>Week 4</v>
          </cell>
        </row>
        <row r="1439">
          <cell r="A1439" t="str">
            <v>Josh Reynolds</v>
          </cell>
          <cell r="B1439" t="str">
            <v>WR</v>
          </cell>
          <cell r="C1439" t="str">
            <v>Week 4</v>
          </cell>
        </row>
        <row r="1440">
          <cell r="A1440" t="str">
            <v>James Washington</v>
          </cell>
          <cell r="B1440" t="str">
            <v>WR</v>
          </cell>
          <cell r="C1440" t="str">
            <v>Week 4</v>
          </cell>
        </row>
        <row r="1441">
          <cell r="A1441" t="str">
            <v>Trey Sermon</v>
          </cell>
          <cell r="B1441" t="str">
            <v>RB</v>
          </cell>
          <cell r="C1441" t="str">
            <v>Week 4</v>
          </cell>
        </row>
        <row r="1442">
          <cell r="A1442" t="str">
            <v>Cooper Kupp</v>
          </cell>
          <cell r="B1442" t="str">
            <v>WR</v>
          </cell>
          <cell r="C1442" t="str">
            <v>Week 4</v>
          </cell>
        </row>
        <row r="1443">
          <cell r="A1443" t="str">
            <v>DeAndre Carter</v>
          </cell>
          <cell r="B1443" t="str">
            <v>WR</v>
          </cell>
          <cell r="C1443" t="str">
            <v>Week 4</v>
          </cell>
        </row>
        <row r="1444">
          <cell r="A1444" t="str">
            <v>Jonnu Smith</v>
          </cell>
          <cell r="B1444" t="str">
            <v>TE</v>
          </cell>
          <cell r="C1444" t="str">
            <v>Week 4</v>
          </cell>
        </row>
        <row r="1445">
          <cell r="A1445" t="str">
            <v>Chester Rogers</v>
          </cell>
          <cell r="B1445" t="str">
            <v>WR</v>
          </cell>
          <cell r="C1445" t="str">
            <v>Week 4</v>
          </cell>
        </row>
        <row r="1446">
          <cell r="A1446" t="str">
            <v>Donald Parham Jr.</v>
          </cell>
          <cell r="B1446" t="str">
            <v>TE</v>
          </cell>
          <cell r="C1446" t="str">
            <v>Week 4</v>
          </cell>
        </row>
        <row r="1447">
          <cell r="A1447" t="str">
            <v>DeAndre Hopkins</v>
          </cell>
          <cell r="B1447" t="str">
            <v>WR</v>
          </cell>
          <cell r="C1447" t="str">
            <v>Week 4</v>
          </cell>
        </row>
        <row r="1448">
          <cell r="A1448" t="str">
            <v>Ross Dwelley</v>
          </cell>
          <cell r="B1448" t="str">
            <v>TE</v>
          </cell>
          <cell r="C1448" t="str">
            <v>Week 4</v>
          </cell>
        </row>
        <row r="1449">
          <cell r="A1449" t="str">
            <v>Ronald Jones II</v>
          </cell>
          <cell r="B1449" t="str">
            <v>RB</v>
          </cell>
          <cell r="C1449" t="str">
            <v>Week 4</v>
          </cell>
        </row>
        <row r="1450">
          <cell r="A1450" t="str">
            <v>Marquez Callaway</v>
          </cell>
          <cell r="B1450" t="str">
            <v>WR</v>
          </cell>
          <cell r="C1450" t="str">
            <v>Week 4</v>
          </cell>
        </row>
        <row r="1451">
          <cell r="A1451" t="str">
            <v>Blake Jarwin</v>
          </cell>
          <cell r="B1451" t="str">
            <v>TE</v>
          </cell>
          <cell r="C1451" t="str">
            <v>Week 4</v>
          </cell>
        </row>
        <row r="1452">
          <cell r="A1452" t="str">
            <v>Rashard Higgins</v>
          </cell>
          <cell r="B1452" t="str">
            <v>WR</v>
          </cell>
          <cell r="C1452" t="str">
            <v>Week 4</v>
          </cell>
        </row>
        <row r="1453">
          <cell r="A1453" t="str">
            <v>Kendrick Bourne</v>
          </cell>
          <cell r="B1453" t="str">
            <v>WR</v>
          </cell>
          <cell r="C1453" t="str">
            <v>Week 4</v>
          </cell>
        </row>
        <row r="1454">
          <cell r="A1454" t="str">
            <v>Josh Jacobs</v>
          </cell>
          <cell r="B1454" t="str">
            <v>RB</v>
          </cell>
          <cell r="C1454" t="str">
            <v>Week 4</v>
          </cell>
        </row>
        <row r="1455">
          <cell r="A1455" t="str">
            <v>Brandon Bolden</v>
          </cell>
          <cell r="B1455" t="str">
            <v>RB</v>
          </cell>
          <cell r="C1455" t="str">
            <v>Week 4</v>
          </cell>
        </row>
        <row r="1456">
          <cell r="A1456" t="str">
            <v>Chuba Hubbard</v>
          </cell>
          <cell r="B1456" t="str">
            <v>RB</v>
          </cell>
          <cell r="C1456" t="str">
            <v>Week 4</v>
          </cell>
        </row>
        <row r="1457">
          <cell r="A1457" t="str">
            <v>Greg Ward</v>
          </cell>
          <cell r="B1457" t="str">
            <v>WR</v>
          </cell>
          <cell r="C1457" t="str">
            <v>Week 4</v>
          </cell>
        </row>
        <row r="1458">
          <cell r="A1458" t="str">
            <v>Teddy Bridgewater</v>
          </cell>
          <cell r="B1458" t="str">
            <v>QB</v>
          </cell>
          <cell r="C1458" t="str">
            <v>Week 4</v>
          </cell>
        </row>
        <row r="1459">
          <cell r="A1459" t="str">
            <v>Allen Robinson II</v>
          </cell>
          <cell r="B1459" t="str">
            <v>WR</v>
          </cell>
          <cell r="C1459" t="str">
            <v>Week 4</v>
          </cell>
        </row>
        <row r="1460">
          <cell r="A1460" t="str">
            <v>Deonte Harris</v>
          </cell>
          <cell r="B1460" t="str">
            <v>WR</v>
          </cell>
          <cell r="C1460" t="str">
            <v>Week 4</v>
          </cell>
        </row>
        <row r="1461">
          <cell r="A1461" t="str">
            <v>Melvin Gordon III</v>
          </cell>
          <cell r="B1461" t="str">
            <v>RB</v>
          </cell>
          <cell r="C1461" t="str">
            <v>Week 4</v>
          </cell>
        </row>
        <row r="1462">
          <cell r="A1462" t="str">
            <v>Henry Ruggs III</v>
          </cell>
          <cell r="B1462" t="str">
            <v>WR</v>
          </cell>
          <cell r="C1462" t="str">
            <v>Week 4</v>
          </cell>
        </row>
        <row r="1463">
          <cell r="A1463" t="str">
            <v>Nelson Agholor</v>
          </cell>
          <cell r="B1463" t="str">
            <v>WR</v>
          </cell>
          <cell r="C1463" t="str">
            <v>Week 4</v>
          </cell>
        </row>
        <row r="1464">
          <cell r="A1464" t="str">
            <v>Javonte Williams</v>
          </cell>
          <cell r="B1464" t="str">
            <v>RB</v>
          </cell>
          <cell r="C1464" t="str">
            <v>Week 4</v>
          </cell>
        </row>
        <row r="1465">
          <cell r="A1465" t="str">
            <v>Robby Anderson</v>
          </cell>
          <cell r="B1465" t="str">
            <v>WR</v>
          </cell>
          <cell r="C1465" t="str">
            <v>Week 4</v>
          </cell>
        </row>
        <row r="1466">
          <cell r="A1466" t="str">
            <v>Mitchell Trubisky</v>
          </cell>
          <cell r="B1466" t="str">
            <v>QB</v>
          </cell>
          <cell r="C1466" t="str">
            <v>Week 4</v>
          </cell>
        </row>
        <row r="1467">
          <cell r="A1467" t="str">
            <v>Brandon Zylstra</v>
          </cell>
          <cell r="B1467" t="str">
            <v>WR</v>
          </cell>
          <cell r="C1467" t="str">
            <v>Week 4</v>
          </cell>
        </row>
        <row r="1468">
          <cell r="A1468" t="str">
            <v>Rodney Smith</v>
          </cell>
          <cell r="B1468" t="str">
            <v>RB</v>
          </cell>
          <cell r="C1468" t="str">
            <v>Week 4</v>
          </cell>
        </row>
        <row r="1469">
          <cell r="A1469" t="str">
            <v>Justin Fields</v>
          </cell>
          <cell r="B1469" t="str">
            <v>QB</v>
          </cell>
          <cell r="C1469" t="str">
            <v>Week 4</v>
          </cell>
        </row>
        <row r="1470">
          <cell r="A1470" t="str">
            <v>Brandin Cooks</v>
          </cell>
          <cell r="B1470" t="str">
            <v>WR</v>
          </cell>
          <cell r="C1470" t="str">
            <v>Week 4</v>
          </cell>
        </row>
        <row r="1471">
          <cell r="A1471" t="str">
            <v>Keenan Allen</v>
          </cell>
          <cell r="B1471" t="str">
            <v>WR</v>
          </cell>
          <cell r="C1471" t="str">
            <v>Week 4</v>
          </cell>
        </row>
        <row r="1472">
          <cell r="A1472" t="str">
            <v>Kyle Pitts</v>
          </cell>
          <cell r="B1472" t="str">
            <v>TE</v>
          </cell>
          <cell r="C1472" t="str">
            <v>Week 4</v>
          </cell>
        </row>
        <row r="1473">
          <cell r="A1473" t="str">
            <v>Chris Godwin</v>
          </cell>
          <cell r="B1473" t="str">
            <v>WR</v>
          </cell>
          <cell r="C1473" t="str">
            <v>Week 4</v>
          </cell>
        </row>
        <row r="1474">
          <cell r="A1474" t="str">
            <v>Sammy Watkins</v>
          </cell>
          <cell r="B1474" t="str">
            <v>WR</v>
          </cell>
          <cell r="C1474" t="str">
            <v>Week 4</v>
          </cell>
        </row>
        <row r="1475">
          <cell r="A1475" t="str">
            <v>D'Andre Swift</v>
          </cell>
          <cell r="B1475" t="str">
            <v>RB</v>
          </cell>
          <cell r="C1475" t="str">
            <v>Week 4</v>
          </cell>
        </row>
        <row r="1476">
          <cell r="A1476" t="str">
            <v>Jody Fortson</v>
          </cell>
          <cell r="B1476" t="str">
            <v>WR,TE</v>
          </cell>
          <cell r="C1476" t="str">
            <v>Week 4</v>
          </cell>
        </row>
        <row r="1477">
          <cell r="A1477" t="str">
            <v>Tony Pollard</v>
          </cell>
          <cell r="B1477" t="str">
            <v>RB</v>
          </cell>
          <cell r="C1477" t="str">
            <v>Week 4</v>
          </cell>
        </row>
        <row r="1478">
          <cell r="A1478" t="str">
            <v>Cameron Batson</v>
          </cell>
          <cell r="B1478" t="str">
            <v>WR</v>
          </cell>
          <cell r="C1478" t="str">
            <v>Week 4</v>
          </cell>
        </row>
        <row r="1479">
          <cell r="A1479" t="str">
            <v>Jamaal Williams</v>
          </cell>
          <cell r="B1479" t="str">
            <v>RB</v>
          </cell>
          <cell r="C1479" t="str">
            <v>Week 4</v>
          </cell>
        </row>
        <row r="1480">
          <cell r="A1480" t="str">
            <v>Ty Montgomery</v>
          </cell>
          <cell r="B1480" t="str">
            <v>WR,RB</v>
          </cell>
          <cell r="C1480" t="str">
            <v>Week 4</v>
          </cell>
        </row>
        <row r="1481">
          <cell r="A1481" t="str">
            <v>Zach Pascal</v>
          </cell>
          <cell r="B1481" t="str">
            <v>WR</v>
          </cell>
          <cell r="C1481" t="str">
            <v>Week 4</v>
          </cell>
        </row>
        <row r="1482">
          <cell r="A1482" t="str">
            <v>David Johnson</v>
          </cell>
          <cell r="B1482" t="str">
            <v>RB</v>
          </cell>
          <cell r="C1482" t="str">
            <v>Week 4</v>
          </cell>
        </row>
        <row r="1483">
          <cell r="A1483" t="str">
            <v>Courtland Sutton</v>
          </cell>
          <cell r="B1483" t="str">
            <v>WR</v>
          </cell>
          <cell r="C1483" t="str">
            <v>Week 4</v>
          </cell>
        </row>
        <row r="1484">
          <cell r="A1484" t="str">
            <v>T.J. Hockenson</v>
          </cell>
          <cell r="B1484" t="str">
            <v>TE</v>
          </cell>
          <cell r="C1484" t="str">
            <v>Week 4</v>
          </cell>
        </row>
        <row r="1485">
          <cell r="A1485" t="str">
            <v>Miles Sanders</v>
          </cell>
          <cell r="B1485" t="str">
            <v>RB</v>
          </cell>
          <cell r="C1485" t="str">
            <v>Week 4</v>
          </cell>
        </row>
        <row r="1486">
          <cell r="A1486" t="str">
            <v>Adam Thielen</v>
          </cell>
          <cell r="B1486" t="str">
            <v>WR</v>
          </cell>
          <cell r="C1486" t="str">
            <v>Week 4</v>
          </cell>
        </row>
        <row r="1487">
          <cell r="A1487" t="str">
            <v>Kyle Juszczyk</v>
          </cell>
          <cell r="B1487" t="str">
            <v>RB</v>
          </cell>
          <cell r="C1487" t="str">
            <v>Week 4</v>
          </cell>
        </row>
        <row r="1488">
          <cell r="A1488" t="str">
            <v>George Kittle</v>
          </cell>
          <cell r="B1488" t="str">
            <v>TE</v>
          </cell>
          <cell r="C1488" t="str">
            <v>Week 4</v>
          </cell>
        </row>
        <row r="1489">
          <cell r="A1489" t="str">
            <v>Tyler Higbee</v>
          </cell>
          <cell r="B1489" t="str">
            <v>TE</v>
          </cell>
          <cell r="C1489" t="str">
            <v>Week 4</v>
          </cell>
        </row>
        <row r="1490">
          <cell r="A1490" t="str">
            <v>Mohamed Sanu</v>
          </cell>
          <cell r="B1490" t="str">
            <v>WR</v>
          </cell>
          <cell r="C1490" t="str">
            <v>Week 4</v>
          </cell>
        </row>
        <row r="1491">
          <cell r="A1491" t="str">
            <v>Tim Patrick</v>
          </cell>
          <cell r="B1491" t="str">
            <v>WR</v>
          </cell>
          <cell r="C1491" t="str">
            <v>Week 4</v>
          </cell>
        </row>
        <row r="1492">
          <cell r="A1492" t="str">
            <v>Dalvin Cook</v>
          </cell>
          <cell r="B1492" t="str">
            <v>RB</v>
          </cell>
          <cell r="C1492" t="str">
            <v>Week 4</v>
          </cell>
        </row>
        <row r="1493">
          <cell r="A1493" t="str">
            <v>Rondale Moore</v>
          </cell>
          <cell r="B1493" t="str">
            <v>WR</v>
          </cell>
          <cell r="C1493" t="str">
            <v>Week 4</v>
          </cell>
        </row>
        <row r="1494">
          <cell r="A1494" t="str">
            <v>K.J. Osborn</v>
          </cell>
          <cell r="B1494" t="str">
            <v>WR</v>
          </cell>
          <cell r="C1494" t="str">
            <v>Week 4</v>
          </cell>
        </row>
        <row r="1495">
          <cell r="A1495" t="str">
            <v>Mecole Hardman</v>
          </cell>
          <cell r="B1495" t="str">
            <v>WR</v>
          </cell>
          <cell r="C1495" t="str">
            <v>Week 4</v>
          </cell>
        </row>
        <row r="1496">
          <cell r="A1496" t="str">
            <v>Evan Engram</v>
          </cell>
          <cell r="B1496" t="str">
            <v>TE</v>
          </cell>
          <cell r="C1496" t="str">
            <v>Week 4</v>
          </cell>
        </row>
        <row r="1497">
          <cell r="A1497" t="str">
            <v>Hayden Hurst</v>
          </cell>
          <cell r="B1497" t="str">
            <v>TE</v>
          </cell>
          <cell r="C1497" t="str">
            <v>Week 4</v>
          </cell>
        </row>
        <row r="1498">
          <cell r="A1498" t="str">
            <v>Jaylen Waddle</v>
          </cell>
          <cell r="B1498" t="str">
            <v>WR</v>
          </cell>
          <cell r="C1498" t="str">
            <v>Week 4</v>
          </cell>
        </row>
        <row r="1499">
          <cell r="A1499" t="str">
            <v>Quez Watkins</v>
          </cell>
          <cell r="B1499" t="str">
            <v>WR</v>
          </cell>
          <cell r="C1499" t="str">
            <v>Week 4</v>
          </cell>
        </row>
        <row r="1500">
          <cell r="A1500" t="str">
            <v>Devin Duvernay</v>
          </cell>
          <cell r="B1500" t="str">
            <v>WR</v>
          </cell>
          <cell r="C1500" t="str">
            <v>Week 4</v>
          </cell>
        </row>
        <row r="1501">
          <cell r="A1501" t="str">
            <v>Nick Westbrook-Ikhine</v>
          </cell>
          <cell r="B1501" t="str">
            <v>WR</v>
          </cell>
          <cell r="C1501" t="str">
            <v>Week 4</v>
          </cell>
        </row>
        <row r="1502">
          <cell r="A1502" t="str">
            <v>Tyler Lockett</v>
          </cell>
          <cell r="B1502" t="str">
            <v>WR</v>
          </cell>
          <cell r="C1502" t="str">
            <v>Week 4</v>
          </cell>
        </row>
        <row r="1503">
          <cell r="A1503" t="str">
            <v>Jamal Agnew</v>
          </cell>
          <cell r="B1503" t="str">
            <v>WR</v>
          </cell>
          <cell r="C1503" t="str">
            <v>Week 4</v>
          </cell>
        </row>
        <row r="1504">
          <cell r="A1504" t="str">
            <v>Travis Kelce</v>
          </cell>
          <cell r="B1504" t="str">
            <v>TE</v>
          </cell>
          <cell r="C1504" t="str">
            <v>Week 4</v>
          </cell>
        </row>
        <row r="1505">
          <cell r="A1505" t="str">
            <v>Allen Lazard</v>
          </cell>
          <cell r="B1505" t="str">
            <v>WR</v>
          </cell>
          <cell r="C1505" t="str">
            <v>Week 4</v>
          </cell>
        </row>
        <row r="1506">
          <cell r="A1506" t="str">
            <v>Tevin Coleman</v>
          </cell>
          <cell r="B1506" t="str">
            <v>RB</v>
          </cell>
          <cell r="C1506" t="str">
            <v>Week 4</v>
          </cell>
        </row>
        <row r="1507">
          <cell r="A1507" t="str">
            <v>Odell Beckham Jr.</v>
          </cell>
          <cell r="B1507" t="str">
            <v>WR</v>
          </cell>
          <cell r="C1507" t="str">
            <v>Week 4</v>
          </cell>
        </row>
        <row r="1508">
          <cell r="A1508" t="str">
            <v>Stephen Anderson</v>
          </cell>
          <cell r="B1508" t="str">
            <v>TE</v>
          </cell>
          <cell r="C1508" t="str">
            <v>Week 4</v>
          </cell>
        </row>
        <row r="1509">
          <cell r="A1509" t="str">
            <v>MyCole Pruitt</v>
          </cell>
          <cell r="B1509" t="str">
            <v>TE</v>
          </cell>
          <cell r="C1509" t="str">
            <v>Week 4</v>
          </cell>
        </row>
        <row r="1510">
          <cell r="A1510" t="str">
            <v>Cameron Brate</v>
          </cell>
          <cell r="B1510" t="str">
            <v>TE</v>
          </cell>
          <cell r="C1510" t="str">
            <v>Week 4</v>
          </cell>
        </row>
        <row r="1511">
          <cell r="A1511" t="str">
            <v>Marvin Jones Jr.</v>
          </cell>
          <cell r="B1511" t="str">
            <v>WR</v>
          </cell>
          <cell r="C1511" t="str">
            <v>Week 4</v>
          </cell>
        </row>
        <row r="1512">
          <cell r="A1512" t="str">
            <v>Dan Arnold</v>
          </cell>
          <cell r="B1512" t="str">
            <v>TE</v>
          </cell>
          <cell r="C1512" t="str">
            <v>Week 4</v>
          </cell>
        </row>
        <row r="1513">
          <cell r="A1513" t="str">
            <v>Curtis Samuel</v>
          </cell>
          <cell r="B1513" t="str">
            <v>WR</v>
          </cell>
          <cell r="C1513" t="str">
            <v>Week 4</v>
          </cell>
        </row>
        <row r="1514">
          <cell r="A1514" t="str">
            <v>Tyler Conklin</v>
          </cell>
          <cell r="B1514" t="str">
            <v>TE</v>
          </cell>
          <cell r="C1514" t="str">
            <v>Week 4</v>
          </cell>
        </row>
        <row r="1515">
          <cell r="A1515" t="str">
            <v>Anthony Firkser</v>
          </cell>
          <cell r="B1515" t="str">
            <v>TE</v>
          </cell>
          <cell r="C1515" t="str">
            <v>Week 4</v>
          </cell>
        </row>
        <row r="1516">
          <cell r="A1516" t="str">
            <v>Damien Harris</v>
          </cell>
          <cell r="B1516" t="str">
            <v>RB</v>
          </cell>
          <cell r="C1516" t="str">
            <v>Week 4</v>
          </cell>
        </row>
        <row r="1517">
          <cell r="A1517" t="str">
            <v>Chris Carson</v>
          </cell>
          <cell r="B1517" t="str">
            <v>RB</v>
          </cell>
          <cell r="C1517" t="str">
            <v>Week 4</v>
          </cell>
        </row>
        <row r="1518">
          <cell r="A1518" t="str">
            <v>Kyle Rudolph</v>
          </cell>
          <cell r="B1518" t="str">
            <v>TE</v>
          </cell>
          <cell r="C1518" t="str">
            <v>Week 4</v>
          </cell>
        </row>
        <row r="1519">
          <cell r="A1519" t="str">
            <v>Jalen Guyton</v>
          </cell>
          <cell r="B1519" t="str">
            <v>WR</v>
          </cell>
          <cell r="C1519" t="str">
            <v>Week 4</v>
          </cell>
        </row>
        <row r="1520">
          <cell r="A1520" t="str">
            <v>Justin Jackson</v>
          </cell>
          <cell r="B1520" t="str">
            <v>RB</v>
          </cell>
          <cell r="C1520" t="str">
            <v>Week 4</v>
          </cell>
        </row>
        <row r="1521">
          <cell r="A1521" t="str">
            <v>Byron Pringle</v>
          </cell>
          <cell r="B1521" t="str">
            <v>WR</v>
          </cell>
          <cell r="C1521" t="str">
            <v>Week 4</v>
          </cell>
        </row>
        <row r="1522">
          <cell r="A1522" t="str">
            <v>Parris Campbell</v>
          </cell>
          <cell r="B1522" t="str">
            <v>WR</v>
          </cell>
          <cell r="C1522" t="str">
            <v>Week 4</v>
          </cell>
        </row>
        <row r="1523">
          <cell r="A1523" t="str">
            <v>Malcolm Brown</v>
          </cell>
          <cell r="B1523" t="str">
            <v>RB</v>
          </cell>
          <cell r="C1523" t="str">
            <v>Week 4</v>
          </cell>
        </row>
        <row r="1524">
          <cell r="A1524" t="str">
            <v>Larry Rountree III</v>
          </cell>
          <cell r="B1524" t="str">
            <v>RB</v>
          </cell>
          <cell r="C1524" t="str">
            <v>Week 4</v>
          </cell>
        </row>
        <row r="1525">
          <cell r="A1525" t="str">
            <v>Ian Thomas</v>
          </cell>
          <cell r="B1525" t="str">
            <v>TE</v>
          </cell>
          <cell r="C1525" t="str">
            <v>Week 4</v>
          </cell>
        </row>
        <row r="1526">
          <cell r="A1526" t="str">
            <v>Trenton Irwin</v>
          </cell>
          <cell r="B1526" t="str">
            <v>WR</v>
          </cell>
          <cell r="C1526" t="str">
            <v>Week 4</v>
          </cell>
        </row>
        <row r="1527">
          <cell r="A1527" t="str">
            <v>Wayne Gallman Jr.</v>
          </cell>
          <cell r="B1527" t="str">
            <v>RB</v>
          </cell>
          <cell r="C1527" t="str">
            <v>Week 4</v>
          </cell>
        </row>
        <row r="1528">
          <cell r="A1528" t="str">
            <v>Ricky Seals-Jones</v>
          </cell>
          <cell r="B1528" t="str">
            <v>TE</v>
          </cell>
          <cell r="C1528" t="str">
            <v>Week 4</v>
          </cell>
        </row>
        <row r="1529">
          <cell r="A1529" t="str">
            <v>Jack Doyle</v>
          </cell>
          <cell r="B1529" t="str">
            <v>TE</v>
          </cell>
          <cell r="C1529" t="str">
            <v>Week 4</v>
          </cell>
        </row>
        <row r="1530">
          <cell r="A1530" t="str">
            <v>Marlon Mack</v>
          </cell>
          <cell r="B1530" t="str">
            <v>RB</v>
          </cell>
          <cell r="C1530" t="str">
            <v>Week 4</v>
          </cell>
        </row>
        <row r="1531">
          <cell r="A1531" t="str">
            <v>David Njoku</v>
          </cell>
          <cell r="B1531" t="str">
            <v>TE</v>
          </cell>
          <cell r="C1531" t="str">
            <v>Week 4</v>
          </cell>
        </row>
        <row r="1532">
          <cell r="A1532" t="str">
            <v>Samaje Perine</v>
          </cell>
          <cell r="B1532" t="str">
            <v>RB</v>
          </cell>
          <cell r="C1532" t="str">
            <v>Week 4</v>
          </cell>
        </row>
        <row r="1533">
          <cell r="A1533" t="str">
            <v>Cole Beasley</v>
          </cell>
          <cell r="B1533" t="str">
            <v>WR</v>
          </cell>
          <cell r="C1533" t="str">
            <v>Week 4</v>
          </cell>
        </row>
        <row r="1534">
          <cell r="A1534" t="str">
            <v>Jalen Reagor</v>
          </cell>
          <cell r="B1534" t="str">
            <v>WR</v>
          </cell>
          <cell r="C1534" t="str">
            <v>Week 4</v>
          </cell>
        </row>
        <row r="1535">
          <cell r="A1535" t="str">
            <v>Drew Lock</v>
          </cell>
          <cell r="B1535" t="str">
            <v>QB</v>
          </cell>
          <cell r="C1535" t="str">
            <v>Week 4</v>
          </cell>
        </row>
        <row r="1536">
          <cell r="A1536" t="str">
            <v>Tajae Sharpe</v>
          </cell>
          <cell r="B1536" t="str">
            <v>WR</v>
          </cell>
          <cell r="C1536" t="str">
            <v>Week 4</v>
          </cell>
        </row>
        <row r="1537">
          <cell r="A1537" t="str">
            <v>Chris Hogan</v>
          </cell>
          <cell r="B1537" t="str">
            <v>WR</v>
          </cell>
          <cell r="C1537" t="str">
            <v>Week 4</v>
          </cell>
        </row>
        <row r="1538">
          <cell r="A1538" t="str">
            <v>Mark Ingram II</v>
          </cell>
          <cell r="B1538" t="str">
            <v>RB</v>
          </cell>
          <cell r="C1538" t="str">
            <v>Week 4</v>
          </cell>
        </row>
        <row r="1539">
          <cell r="A1539" t="str">
            <v>Adam Humphries</v>
          </cell>
          <cell r="B1539" t="str">
            <v>WR</v>
          </cell>
          <cell r="C1539" t="str">
            <v>Week 4</v>
          </cell>
        </row>
        <row r="1540">
          <cell r="A1540" t="str">
            <v>Dyami Brown</v>
          </cell>
          <cell r="B1540" t="str">
            <v>WR</v>
          </cell>
          <cell r="C1540" t="str">
            <v>Week 4</v>
          </cell>
        </row>
        <row r="1541">
          <cell r="A1541" t="str">
            <v>Ty Johnson</v>
          </cell>
          <cell r="B1541" t="str">
            <v>RB</v>
          </cell>
          <cell r="C1541" t="str">
            <v>Week 4</v>
          </cell>
        </row>
        <row r="1542">
          <cell r="A1542" t="str">
            <v>CeeDee Lamb</v>
          </cell>
          <cell r="B1542" t="str">
            <v>WR</v>
          </cell>
          <cell r="C1542" t="str">
            <v>Week 4</v>
          </cell>
        </row>
        <row r="1543">
          <cell r="A1543" t="str">
            <v>Auden Tate</v>
          </cell>
          <cell r="B1543" t="str">
            <v>WR</v>
          </cell>
          <cell r="C1543" t="str">
            <v>Week 4</v>
          </cell>
        </row>
        <row r="1544">
          <cell r="A1544" t="str">
            <v>Salvon Ahmed</v>
          </cell>
          <cell r="B1544" t="str">
            <v>RB</v>
          </cell>
          <cell r="C1544" t="str">
            <v>Week 4</v>
          </cell>
        </row>
        <row r="1545">
          <cell r="A1545" t="str">
            <v>Demetric Felton</v>
          </cell>
          <cell r="B1545" t="str">
            <v>WR,RB</v>
          </cell>
          <cell r="C1545" t="str">
            <v>Week 4</v>
          </cell>
        </row>
        <row r="1546">
          <cell r="A1546" t="str">
            <v>Trinity Benson</v>
          </cell>
          <cell r="B1546" t="str">
            <v>WR</v>
          </cell>
          <cell r="C1546" t="str">
            <v>Week 4</v>
          </cell>
        </row>
        <row r="1547">
          <cell r="A1547" t="str">
            <v>Ashton Dulin</v>
          </cell>
          <cell r="B1547" t="str">
            <v>WR</v>
          </cell>
          <cell r="C1547" t="str">
            <v>Week 4</v>
          </cell>
        </row>
        <row r="1548">
          <cell r="A1548" t="str">
            <v>Dede Westbrook</v>
          </cell>
          <cell r="B1548" t="str">
            <v>WR</v>
          </cell>
          <cell r="C1548" t="str">
            <v>Week 4</v>
          </cell>
        </row>
        <row r="1549">
          <cell r="A1549" t="str">
            <v>JuJu Smith-Schuster</v>
          </cell>
          <cell r="B1549" t="str">
            <v>WR</v>
          </cell>
          <cell r="C1549" t="str">
            <v>Week 4</v>
          </cell>
        </row>
        <row r="1550">
          <cell r="A1550" t="str">
            <v>Olamide Zaccheaus</v>
          </cell>
          <cell r="B1550" t="str">
            <v>WR</v>
          </cell>
          <cell r="C1550" t="str">
            <v>Week 4</v>
          </cell>
        </row>
        <row r="1551">
          <cell r="A1551" t="str">
            <v>Willie Snead IV</v>
          </cell>
          <cell r="B1551" t="str">
            <v>WR</v>
          </cell>
          <cell r="C1551" t="str">
            <v>Week 4</v>
          </cell>
        </row>
        <row r="1552">
          <cell r="A1552" t="str">
            <v>Brandon Aiyuk</v>
          </cell>
          <cell r="B1552" t="str">
            <v>WR</v>
          </cell>
          <cell r="C1552" t="str">
            <v>Week 4</v>
          </cell>
        </row>
        <row r="1553">
          <cell r="A1553" t="str">
            <v>Braxton Berrios</v>
          </cell>
          <cell r="B1553" t="str">
            <v>WR</v>
          </cell>
          <cell r="C1553" t="str">
            <v>Week 4</v>
          </cell>
        </row>
        <row r="1554">
          <cell r="A1554" t="str">
            <v>Andy Janovich</v>
          </cell>
          <cell r="B1554" t="str">
            <v>RB</v>
          </cell>
          <cell r="C1554" t="str">
            <v>Week 4</v>
          </cell>
        </row>
        <row r="1555">
          <cell r="A1555" t="str">
            <v>Alexander Mattison</v>
          </cell>
          <cell r="B1555" t="str">
            <v>RB</v>
          </cell>
          <cell r="C1555" t="str">
            <v>Week 4</v>
          </cell>
        </row>
        <row r="1556">
          <cell r="A1556" t="str">
            <v>Tommy Hudson</v>
          </cell>
          <cell r="B1556" t="str">
            <v>TE</v>
          </cell>
          <cell r="C1556" t="str">
            <v>Week 4</v>
          </cell>
        </row>
        <row r="1557">
          <cell r="A1557" t="str">
            <v>Jauan Jennings</v>
          </cell>
          <cell r="B1557" t="str">
            <v>WR</v>
          </cell>
          <cell r="C1557" t="str">
            <v>Week 4</v>
          </cell>
        </row>
        <row r="1558">
          <cell r="A1558" t="str">
            <v>Eric Ebron</v>
          </cell>
          <cell r="B1558" t="str">
            <v>TE</v>
          </cell>
          <cell r="C1558" t="str">
            <v>Week 4</v>
          </cell>
        </row>
        <row r="1559">
          <cell r="A1559" t="str">
            <v>Robert Tonyan</v>
          </cell>
          <cell r="B1559" t="str">
            <v>TE</v>
          </cell>
          <cell r="C1559" t="str">
            <v>Week 4</v>
          </cell>
        </row>
        <row r="1560">
          <cell r="A1560" t="str">
            <v>Kendall Hinton</v>
          </cell>
          <cell r="B1560" t="str">
            <v>WR</v>
          </cell>
          <cell r="C1560" t="str">
            <v>Week 4</v>
          </cell>
        </row>
        <row r="1561">
          <cell r="A1561" t="str">
            <v>KhaDarel Hodge</v>
          </cell>
          <cell r="B1561" t="str">
            <v>WR</v>
          </cell>
          <cell r="C1561" t="str">
            <v>Week 4</v>
          </cell>
        </row>
        <row r="1562">
          <cell r="A1562" t="str">
            <v>Devontae Booker</v>
          </cell>
          <cell r="B1562" t="str">
            <v>RB</v>
          </cell>
          <cell r="C1562" t="str">
            <v>Week 4</v>
          </cell>
        </row>
        <row r="1563">
          <cell r="A1563" t="str">
            <v>Jaret Patterson</v>
          </cell>
          <cell r="B1563" t="str">
            <v>RB</v>
          </cell>
          <cell r="C1563" t="str">
            <v>Week 4</v>
          </cell>
        </row>
        <row r="1564">
          <cell r="A1564" t="str">
            <v>Austin Hooper</v>
          </cell>
          <cell r="B1564" t="str">
            <v>TE</v>
          </cell>
          <cell r="C1564" t="str">
            <v>Week 4</v>
          </cell>
        </row>
        <row r="1565">
          <cell r="A1565" t="str">
            <v>Dwayne Washington</v>
          </cell>
          <cell r="B1565" t="str">
            <v>RB</v>
          </cell>
          <cell r="C1565" t="str">
            <v>Week 4</v>
          </cell>
        </row>
        <row r="1566">
          <cell r="A1566" t="str">
            <v>Pat Freiermuth</v>
          </cell>
          <cell r="B1566" t="str">
            <v>TE</v>
          </cell>
          <cell r="C1566" t="str">
            <v>Week 4</v>
          </cell>
        </row>
        <row r="1567">
          <cell r="A1567" t="str">
            <v>Durham Smythe</v>
          </cell>
          <cell r="B1567" t="str">
            <v>TE</v>
          </cell>
          <cell r="C1567" t="str">
            <v>Week 4</v>
          </cell>
        </row>
        <row r="1568">
          <cell r="A1568" t="str">
            <v>Albert Okwuegbunam</v>
          </cell>
          <cell r="B1568" t="str">
            <v>TE</v>
          </cell>
          <cell r="C1568" t="str">
            <v>Week 4</v>
          </cell>
        </row>
        <row r="1569">
          <cell r="A1569" t="str">
            <v>Albert Wilson</v>
          </cell>
          <cell r="B1569" t="str">
            <v>WR</v>
          </cell>
          <cell r="C1569" t="str">
            <v>Week 4</v>
          </cell>
        </row>
        <row r="1570">
          <cell r="A1570" t="str">
            <v>Mike Williams</v>
          </cell>
          <cell r="B1570" t="str">
            <v>WR</v>
          </cell>
          <cell r="C1570" t="str">
            <v>Week 4</v>
          </cell>
        </row>
        <row r="1571">
          <cell r="A1571" t="str">
            <v>Zach Gentry</v>
          </cell>
          <cell r="B1571" t="str">
            <v>TE</v>
          </cell>
          <cell r="C1571" t="str">
            <v>Week 4</v>
          </cell>
        </row>
        <row r="1572">
          <cell r="A1572" t="str">
            <v>Will Dissly</v>
          </cell>
          <cell r="B1572" t="str">
            <v>TE</v>
          </cell>
          <cell r="C1572" t="str">
            <v>Week 4</v>
          </cell>
        </row>
        <row r="1573">
          <cell r="A1573" t="str">
            <v>N'Keal Harry</v>
          </cell>
          <cell r="B1573" t="str">
            <v>WR</v>
          </cell>
          <cell r="C1573" t="str">
            <v>Week 4</v>
          </cell>
        </row>
        <row r="1574">
          <cell r="A1574" t="str">
            <v>Reggie Gilliam</v>
          </cell>
          <cell r="B1574" t="str">
            <v>RB,TE</v>
          </cell>
          <cell r="C1574" t="str">
            <v>Week 4</v>
          </cell>
        </row>
        <row r="1575">
          <cell r="A1575" t="str">
            <v>Johnny Mundt</v>
          </cell>
          <cell r="B1575" t="str">
            <v>TE</v>
          </cell>
          <cell r="C1575" t="str">
            <v>Week 4</v>
          </cell>
        </row>
        <row r="1576">
          <cell r="A1576" t="str">
            <v>Tavon Austin</v>
          </cell>
          <cell r="B1576" t="str">
            <v>WR</v>
          </cell>
          <cell r="C1576" t="str">
            <v>Week 4</v>
          </cell>
        </row>
        <row r="1577">
          <cell r="A1577" t="str">
            <v>Ryan Griffin</v>
          </cell>
          <cell r="B1577" t="str">
            <v>TE</v>
          </cell>
          <cell r="C1577" t="str">
            <v>Week 4</v>
          </cell>
        </row>
        <row r="1578">
          <cell r="A1578" t="str">
            <v>Luke Farrell</v>
          </cell>
          <cell r="B1578" t="str">
            <v>TE</v>
          </cell>
          <cell r="C1578" t="str">
            <v>Week 4</v>
          </cell>
        </row>
        <row r="1579">
          <cell r="A1579" t="str">
            <v>Jacques Patrick</v>
          </cell>
          <cell r="B1579" t="str">
            <v>RB</v>
          </cell>
          <cell r="C1579" t="str">
            <v>Week 4</v>
          </cell>
        </row>
        <row r="1580">
          <cell r="A1580" t="str">
            <v>Royce Freeman</v>
          </cell>
          <cell r="B1580" t="str">
            <v>RB</v>
          </cell>
          <cell r="C1580" t="str">
            <v>Week 4</v>
          </cell>
        </row>
        <row r="1581">
          <cell r="A1581" t="str">
            <v>Marcedes Lewis</v>
          </cell>
          <cell r="B1581" t="str">
            <v>TE</v>
          </cell>
          <cell r="C1581" t="str">
            <v>Week 4</v>
          </cell>
        </row>
        <row r="1582">
          <cell r="A1582" t="str">
            <v>Chris Manhertz</v>
          </cell>
          <cell r="B1582" t="str">
            <v>TE</v>
          </cell>
          <cell r="C1582" t="str">
            <v>Week 4</v>
          </cell>
        </row>
        <row r="1583">
          <cell r="A1583" t="str">
            <v>Cole Kmet</v>
          </cell>
          <cell r="B1583" t="str">
            <v>TE</v>
          </cell>
          <cell r="C1583" t="str">
            <v>Week 4</v>
          </cell>
        </row>
        <row r="1584">
          <cell r="A1584" t="str">
            <v>Pharaoh Brown</v>
          </cell>
          <cell r="B1584" t="str">
            <v>TE</v>
          </cell>
          <cell r="C1584" t="str">
            <v>Week 4</v>
          </cell>
        </row>
        <row r="1585">
          <cell r="A1585" t="str">
            <v>Le'Veon Bell</v>
          </cell>
          <cell r="B1585" t="str">
            <v>RB</v>
          </cell>
          <cell r="C1585" t="str">
            <v>Week 4</v>
          </cell>
        </row>
        <row r="1586">
          <cell r="A1586" t="str">
            <v>Will Fuller V</v>
          </cell>
          <cell r="B1586" t="str">
            <v>WR</v>
          </cell>
          <cell r="C1586" t="str">
            <v>Week 4</v>
          </cell>
        </row>
        <row r="1587">
          <cell r="A1587" t="str">
            <v>DeSean Jackson</v>
          </cell>
          <cell r="B1587" t="str">
            <v>WR</v>
          </cell>
          <cell r="C1587" t="str">
            <v>Week 4</v>
          </cell>
        </row>
        <row r="1588">
          <cell r="A1588" t="str">
            <v>Zay Jones</v>
          </cell>
          <cell r="B1588" t="str">
            <v>WR</v>
          </cell>
          <cell r="C1588" t="str">
            <v>Week 4</v>
          </cell>
        </row>
        <row r="1589">
          <cell r="A1589" t="str">
            <v>Christian Kirk</v>
          </cell>
          <cell r="B1589" t="str">
            <v>WR</v>
          </cell>
          <cell r="C1589" t="str">
            <v>Week 4</v>
          </cell>
        </row>
        <row r="1590">
          <cell r="A1590" t="str">
            <v>Jacob Hollister</v>
          </cell>
          <cell r="B1590" t="str">
            <v>TE</v>
          </cell>
          <cell r="C1590" t="str">
            <v>Week 4</v>
          </cell>
        </row>
        <row r="1591">
          <cell r="A1591" t="str">
            <v>Tony Jones Jr.</v>
          </cell>
          <cell r="B1591" t="str">
            <v>RB</v>
          </cell>
          <cell r="C1591" t="str">
            <v>Week 4</v>
          </cell>
        </row>
        <row r="1592">
          <cell r="A1592" t="str">
            <v>Bryan Edwards</v>
          </cell>
          <cell r="B1592" t="str">
            <v>WR</v>
          </cell>
          <cell r="C1592" t="str">
            <v>Week 4</v>
          </cell>
        </row>
        <row r="1593">
          <cell r="A1593" t="str">
            <v>Patrick Ricard</v>
          </cell>
          <cell r="B1593" t="str">
            <v>RB</v>
          </cell>
          <cell r="C1593" t="str">
            <v>Week 4</v>
          </cell>
        </row>
        <row r="1594">
          <cell r="A1594" t="str">
            <v>Harrison Bryant</v>
          </cell>
          <cell r="B1594" t="str">
            <v>TE</v>
          </cell>
          <cell r="C1594" t="str">
            <v>Week 4</v>
          </cell>
        </row>
        <row r="1595">
          <cell r="A1595" t="str">
            <v>Anthony Miller</v>
          </cell>
          <cell r="B1595" t="str">
            <v>WR</v>
          </cell>
          <cell r="C1595" t="str">
            <v>Week 4</v>
          </cell>
        </row>
        <row r="1596">
          <cell r="A1596" t="str">
            <v>Adam Trautman</v>
          </cell>
          <cell r="B1596" t="str">
            <v>TE</v>
          </cell>
          <cell r="C1596" t="str">
            <v>Week 4</v>
          </cell>
        </row>
        <row r="1597">
          <cell r="A1597" t="str">
            <v>Kylen Granson</v>
          </cell>
          <cell r="B1597" t="str">
            <v>TE</v>
          </cell>
          <cell r="C1597" t="str">
            <v>Week 4</v>
          </cell>
        </row>
        <row r="1598">
          <cell r="A1598" t="str">
            <v>Ameer Abdullah</v>
          </cell>
          <cell r="B1598" t="str">
            <v>RB</v>
          </cell>
          <cell r="C1598" t="str">
            <v>Week 4</v>
          </cell>
        </row>
        <row r="1599">
          <cell r="A1599" t="str">
            <v>Khalil Herbert</v>
          </cell>
          <cell r="B1599" t="str">
            <v>RB</v>
          </cell>
          <cell r="C1599" t="str">
            <v>Week 4</v>
          </cell>
        </row>
        <row r="1600">
          <cell r="A1600" t="str">
            <v>Terrace Marshall Jr.</v>
          </cell>
          <cell r="B1600" t="str">
            <v>WR</v>
          </cell>
          <cell r="C1600" t="str">
            <v>Week 4</v>
          </cell>
        </row>
        <row r="1601">
          <cell r="A1601" t="str">
            <v>Ray-Ray McCloud III</v>
          </cell>
          <cell r="B1601" t="str">
            <v>WR</v>
          </cell>
          <cell r="C1601" t="str">
            <v>Week 4</v>
          </cell>
        </row>
        <row r="1602">
          <cell r="A1602" t="str">
            <v>Michael Burton</v>
          </cell>
          <cell r="B1602" t="str">
            <v>RB</v>
          </cell>
          <cell r="C1602" t="str">
            <v>Week 4</v>
          </cell>
        </row>
        <row r="1603">
          <cell r="A1603" t="str">
            <v>Travis Homer</v>
          </cell>
          <cell r="B1603" t="str">
            <v>RB</v>
          </cell>
          <cell r="C1603" t="str">
            <v>Week 4</v>
          </cell>
        </row>
        <row r="1604">
          <cell r="A1604" t="str">
            <v>Mike Thomas</v>
          </cell>
          <cell r="B1604" t="str">
            <v>WR</v>
          </cell>
          <cell r="C1604" t="str">
            <v>Week 4</v>
          </cell>
        </row>
        <row r="1605">
          <cell r="A1605" t="str">
            <v>Devonta Freeman</v>
          </cell>
          <cell r="B1605" t="str">
            <v>RB</v>
          </cell>
          <cell r="C1605" t="str">
            <v>Week 4</v>
          </cell>
        </row>
        <row r="1606">
          <cell r="A1606" t="str">
            <v>Dare Ogunbowale</v>
          </cell>
          <cell r="B1606" t="str">
            <v>RB</v>
          </cell>
          <cell r="C1606" t="str">
            <v>Week 4</v>
          </cell>
        </row>
        <row r="1607">
          <cell r="A1607" t="str">
            <v>Myles Gaskin</v>
          </cell>
          <cell r="B1607" t="str">
            <v>RB</v>
          </cell>
          <cell r="C1607" t="str">
            <v>Week 4</v>
          </cell>
        </row>
        <row r="1608">
          <cell r="A1608" t="str">
            <v>Feleipe Franks</v>
          </cell>
          <cell r="B1608" t="str">
            <v>QB</v>
          </cell>
          <cell r="C1608" t="str">
            <v>Week 4</v>
          </cell>
        </row>
        <row r="1609">
          <cell r="A1609" t="str">
            <v>Kenyan Drake</v>
          </cell>
          <cell r="B1609" t="str">
            <v>RB</v>
          </cell>
          <cell r="C1609" t="str">
            <v>Week 4</v>
          </cell>
        </row>
        <row r="1610">
          <cell r="A1610" t="str">
            <v>Keith Smith</v>
          </cell>
          <cell r="B1610" t="str">
            <v>RB</v>
          </cell>
          <cell r="C1610" t="str">
            <v>Week 4</v>
          </cell>
        </row>
        <row r="1611">
          <cell r="A1611" t="str">
            <v>Alex Armah</v>
          </cell>
          <cell r="B1611" t="str">
            <v>RB</v>
          </cell>
          <cell r="C1611" t="str">
            <v>Week 4</v>
          </cell>
        </row>
        <row r="1612">
          <cell r="A1612" t="str">
            <v>Nyheim Hines</v>
          </cell>
          <cell r="B1612" t="str">
            <v>RB</v>
          </cell>
          <cell r="C1612" t="str">
            <v>Week 4</v>
          </cell>
        </row>
        <row r="1613">
          <cell r="A1613" t="str">
            <v>C.J. Ham</v>
          </cell>
          <cell r="B1613" t="str">
            <v>RB</v>
          </cell>
          <cell r="C1613" t="str">
            <v>Week 4</v>
          </cell>
        </row>
        <row r="1614">
          <cell r="A1614" t="str">
            <v>Marquise Goodwin</v>
          </cell>
          <cell r="B1614" t="str">
            <v>WR</v>
          </cell>
          <cell r="C1614" t="str">
            <v>Week 4</v>
          </cell>
        </row>
        <row r="1615">
          <cell r="A1615" t="str">
            <v>Josh Hammond</v>
          </cell>
          <cell r="B1615" t="str">
            <v>WR</v>
          </cell>
          <cell r="C1615" t="str">
            <v>Week 4</v>
          </cell>
        </row>
        <row r="1616">
          <cell r="A1616" t="str">
            <v>Tavien Feaster</v>
          </cell>
          <cell r="B1616" t="str">
            <v>RB</v>
          </cell>
          <cell r="C1616" t="str">
            <v>Week 4</v>
          </cell>
        </row>
        <row r="1617">
          <cell r="A1617" t="str">
            <v>Quartney Davis</v>
          </cell>
          <cell r="B1617" t="str">
            <v>WR</v>
          </cell>
          <cell r="C1617" t="str">
            <v>Week 4</v>
          </cell>
        </row>
        <row r="1618">
          <cell r="A1618" t="str">
            <v>Rashod Berry</v>
          </cell>
          <cell r="B1618" t="str">
            <v>TE</v>
          </cell>
          <cell r="C1618" t="str">
            <v>Week 4</v>
          </cell>
        </row>
        <row r="1619">
          <cell r="A1619" t="str">
            <v>Jeff Smith</v>
          </cell>
          <cell r="B1619" t="str">
            <v>WR</v>
          </cell>
          <cell r="C1619" t="str">
            <v>Week 4</v>
          </cell>
        </row>
        <row r="1620">
          <cell r="A1620" t="str">
            <v>Dan Chisena</v>
          </cell>
          <cell r="B1620" t="str">
            <v>WR</v>
          </cell>
          <cell r="C1620" t="str">
            <v>Week 4</v>
          </cell>
        </row>
        <row r="1621">
          <cell r="A1621" t="str">
            <v>Omar Bayless</v>
          </cell>
          <cell r="B1621" t="str">
            <v>WR</v>
          </cell>
          <cell r="C1621" t="str">
            <v>Week 4</v>
          </cell>
        </row>
        <row r="1622">
          <cell r="A1622" t="str">
            <v>Davis Mills</v>
          </cell>
          <cell r="B1622" t="str">
            <v>QB</v>
          </cell>
          <cell r="C1622" t="str">
            <v>Week 4</v>
          </cell>
        </row>
        <row r="1623">
          <cell r="A1623" t="str">
            <v>Jakeem Grant</v>
          </cell>
          <cell r="B1623" t="str">
            <v>WR</v>
          </cell>
          <cell r="C1623" t="str">
            <v>Week 4</v>
          </cell>
        </row>
        <row r="1624">
          <cell r="A1624" t="str">
            <v>Trenton Cannon</v>
          </cell>
          <cell r="B1624" t="str">
            <v>RB</v>
          </cell>
          <cell r="C1624" t="str">
            <v>Week 4</v>
          </cell>
        </row>
        <row r="1625">
          <cell r="A1625" t="str">
            <v>J.J. Taylor</v>
          </cell>
          <cell r="B1625" t="str">
            <v>RB</v>
          </cell>
          <cell r="C1625" t="str">
            <v>Week 4</v>
          </cell>
        </row>
        <row r="1626">
          <cell r="A1626" t="str">
            <v>Sony Michel</v>
          </cell>
          <cell r="B1626" t="str">
            <v>RB</v>
          </cell>
          <cell r="C1626" t="str">
            <v>Week 4</v>
          </cell>
        </row>
        <row r="1627">
          <cell r="A1627" t="str">
            <v>Jordan Akins</v>
          </cell>
          <cell r="B1627" t="str">
            <v>TE</v>
          </cell>
          <cell r="C1627" t="str">
            <v>Week 4</v>
          </cell>
        </row>
        <row r="1628">
          <cell r="A1628" t="str">
            <v>Colt McCoy</v>
          </cell>
          <cell r="B1628" t="str">
            <v>QB</v>
          </cell>
          <cell r="C1628" t="str">
            <v>Week 4</v>
          </cell>
        </row>
        <row r="1629">
          <cell r="A1629" t="str">
            <v>Rex Burkhead</v>
          </cell>
          <cell r="B1629" t="str">
            <v>RB</v>
          </cell>
          <cell r="C1629" t="str">
            <v>Week 4</v>
          </cell>
        </row>
        <row r="1630">
          <cell r="A1630" t="str">
            <v>Phillip Lindsay</v>
          </cell>
          <cell r="B1630" t="str">
            <v>RB</v>
          </cell>
          <cell r="C1630" t="str">
            <v>Week 4</v>
          </cell>
        </row>
        <row r="1631">
          <cell r="A1631" t="str">
            <v>Cam Sims</v>
          </cell>
          <cell r="B1631" t="str">
            <v>WR</v>
          </cell>
          <cell r="C1631" t="str">
            <v>Week 4</v>
          </cell>
        </row>
        <row r="1632">
          <cell r="A1632" t="str">
            <v>De'Mornay Pierson-El</v>
          </cell>
          <cell r="B1632" t="str">
            <v>WR</v>
          </cell>
          <cell r="C1632" t="str">
            <v>Week 4</v>
          </cell>
        </row>
        <row r="1633">
          <cell r="A1633" t="str">
            <v>Jeff Wilson Jr.</v>
          </cell>
          <cell r="B1633" t="str">
            <v>RB</v>
          </cell>
          <cell r="C1633" t="str">
            <v>Week 4</v>
          </cell>
        </row>
        <row r="1634">
          <cell r="A1634" t="str">
            <v>Devin Gray</v>
          </cell>
          <cell r="B1634" t="str">
            <v>WR</v>
          </cell>
          <cell r="C1634" t="str">
            <v>Week 4</v>
          </cell>
        </row>
        <row r="1635">
          <cell r="A1635" t="str">
            <v>Christian Blake</v>
          </cell>
          <cell r="B1635" t="str">
            <v>WR</v>
          </cell>
          <cell r="C1635" t="str">
            <v>Week 4</v>
          </cell>
        </row>
        <row r="1636">
          <cell r="A1636" t="str">
            <v>Kurt Benkert</v>
          </cell>
          <cell r="B1636" t="str">
            <v>QB</v>
          </cell>
          <cell r="C1636" t="str">
            <v>Week 4</v>
          </cell>
        </row>
        <row r="1637">
          <cell r="A1637" t="str">
            <v>Andrew Vollert</v>
          </cell>
          <cell r="B1637" t="str">
            <v>TE</v>
          </cell>
          <cell r="C1637" t="str">
            <v>Week 4</v>
          </cell>
        </row>
        <row r="1638">
          <cell r="A1638" t="str">
            <v>Graham Adomitis</v>
          </cell>
          <cell r="B1638" t="str">
            <v>TE</v>
          </cell>
          <cell r="C1638" t="str">
            <v>Week 4</v>
          </cell>
        </row>
        <row r="1639">
          <cell r="A1639" t="str">
            <v>Gus Edwards</v>
          </cell>
          <cell r="B1639" t="str">
            <v>RB</v>
          </cell>
          <cell r="C1639" t="str">
            <v>Week 4</v>
          </cell>
        </row>
        <row r="1640">
          <cell r="A1640" t="str">
            <v>Reggie Bonnafon</v>
          </cell>
          <cell r="B1640" t="str">
            <v>RB</v>
          </cell>
          <cell r="C1640" t="str">
            <v>Week 4</v>
          </cell>
        </row>
        <row r="1641">
          <cell r="A1641" t="str">
            <v>Kyle Allen</v>
          </cell>
          <cell r="B1641" t="str">
            <v>QB</v>
          </cell>
          <cell r="C1641" t="str">
            <v>Week 4</v>
          </cell>
        </row>
        <row r="1642">
          <cell r="A1642" t="str">
            <v>David Wells</v>
          </cell>
          <cell r="B1642" t="str">
            <v>TE</v>
          </cell>
          <cell r="C1642" t="str">
            <v>Week 4</v>
          </cell>
        </row>
        <row r="1643">
          <cell r="A1643" t="str">
            <v>Jordan Chunn</v>
          </cell>
          <cell r="B1643" t="str">
            <v>RB</v>
          </cell>
          <cell r="C1643" t="str">
            <v>Week 4</v>
          </cell>
        </row>
        <row r="1644">
          <cell r="A1644" t="str">
            <v>Tanner Hudson</v>
          </cell>
          <cell r="B1644" t="str">
            <v>TE</v>
          </cell>
          <cell r="C1644" t="str">
            <v>Week 4</v>
          </cell>
        </row>
        <row r="1645">
          <cell r="A1645" t="str">
            <v>Donnie Ernsberger</v>
          </cell>
          <cell r="B1645" t="str">
            <v>TE</v>
          </cell>
          <cell r="C1645" t="str">
            <v>Week 4</v>
          </cell>
        </row>
        <row r="1646">
          <cell r="A1646" t="str">
            <v>Mike Boone</v>
          </cell>
          <cell r="B1646" t="str">
            <v>RB</v>
          </cell>
          <cell r="C1646" t="str">
            <v>Week 4</v>
          </cell>
        </row>
        <row r="1647">
          <cell r="A1647" t="str">
            <v>Tyler Bass</v>
          </cell>
          <cell r="B1647" t="str">
            <v>K</v>
          </cell>
          <cell r="C1647" t="str">
            <v>Week 4</v>
          </cell>
        </row>
        <row r="1648">
          <cell r="A1648" t="str">
            <v>Matt Prater</v>
          </cell>
          <cell r="B1648" t="str">
            <v>K</v>
          </cell>
          <cell r="C1648" t="str">
            <v>Week 4</v>
          </cell>
        </row>
        <row r="1649">
          <cell r="A1649" t="str">
            <v>Ryan Succop</v>
          </cell>
          <cell r="B1649" t="str">
            <v>K</v>
          </cell>
          <cell r="C1649" t="str">
            <v>Week 4</v>
          </cell>
        </row>
        <row r="1650">
          <cell r="A1650" t="str">
            <v>Justin Tucker</v>
          </cell>
          <cell r="B1650" t="str">
            <v>K</v>
          </cell>
          <cell r="C1650" t="str">
            <v>Week 4</v>
          </cell>
        </row>
        <row r="1651">
          <cell r="A1651" t="str">
            <v>Randy Bullock</v>
          </cell>
          <cell r="B1651" t="str">
            <v>K</v>
          </cell>
          <cell r="C1651" t="str">
            <v>Week 4</v>
          </cell>
        </row>
        <row r="1652">
          <cell r="A1652" t="str">
            <v>Jake Elliott</v>
          </cell>
          <cell r="B1652" t="str">
            <v>K</v>
          </cell>
          <cell r="C1652" t="str">
            <v>Week 4</v>
          </cell>
        </row>
        <row r="1653">
          <cell r="A1653" t="str">
            <v>Rodrigo Blankenship</v>
          </cell>
          <cell r="B1653" t="str">
            <v>K</v>
          </cell>
          <cell r="C1653" t="str">
            <v>Week 4</v>
          </cell>
        </row>
        <row r="1654">
          <cell r="A1654" t="str">
            <v>Chase McLaughlin</v>
          </cell>
          <cell r="B1654" t="str">
            <v>K</v>
          </cell>
          <cell r="C1654" t="str">
            <v>Week 4</v>
          </cell>
        </row>
        <row r="1655">
          <cell r="A1655" t="str">
            <v>Matt Gay</v>
          </cell>
          <cell r="B1655" t="str">
            <v>K</v>
          </cell>
          <cell r="C1655" t="str">
            <v>Week 4</v>
          </cell>
        </row>
        <row r="1656">
          <cell r="A1656" t="str">
            <v>Matt Ammendola</v>
          </cell>
          <cell r="B1656" t="str">
            <v>K</v>
          </cell>
          <cell r="C1656" t="str">
            <v>Week 4</v>
          </cell>
        </row>
        <row r="1657">
          <cell r="A1657" t="str">
            <v>Mason Crosby</v>
          </cell>
          <cell r="B1657" t="str">
            <v>K</v>
          </cell>
          <cell r="C1657" t="str">
            <v>Week 4</v>
          </cell>
        </row>
        <row r="1658">
          <cell r="A1658" t="str">
            <v>Graham Gano</v>
          </cell>
          <cell r="B1658" t="str">
            <v>K</v>
          </cell>
          <cell r="C1658" t="str">
            <v>Week 4</v>
          </cell>
        </row>
        <row r="1659">
          <cell r="A1659" t="str">
            <v>Chris Boswell</v>
          </cell>
          <cell r="B1659" t="str">
            <v>K</v>
          </cell>
          <cell r="C1659" t="str">
            <v>Week 4</v>
          </cell>
        </row>
        <row r="1660">
          <cell r="A1660" t="str">
            <v>Younghoe Koo</v>
          </cell>
          <cell r="B1660" t="str">
            <v>K</v>
          </cell>
          <cell r="C1660" t="str">
            <v>Week 4</v>
          </cell>
        </row>
        <row r="1661">
          <cell r="A1661" t="str">
            <v>Harrison Butker</v>
          </cell>
          <cell r="B1661" t="str">
            <v>K</v>
          </cell>
          <cell r="C1661" t="str">
            <v>Week 4</v>
          </cell>
        </row>
        <row r="1662">
          <cell r="A1662" t="str">
            <v>Evan McPherson</v>
          </cell>
          <cell r="B1662" t="str">
            <v>K</v>
          </cell>
          <cell r="C1662" t="str">
            <v>Week 4</v>
          </cell>
        </row>
        <row r="1663">
          <cell r="A1663" t="str">
            <v>Cairo Santos</v>
          </cell>
          <cell r="B1663" t="str">
            <v>K</v>
          </cell>
          <cell r="C1663" t="str">
            <v>Week 4</v>
          </cell>
        </row>
        <row r="1664">
          <cell r="A1664" t="str">
            <v>Greg Zuerlein</v>
          </cell>
          <cell r="B1664" t="str">
            <v>K</v>
          </cell>
          <cell r="C1664" t="str">
            <v>Week 4</v>
          </cell>
        </row>
        <row r="1665">
          <cell r="A1665" t="str">
            <v>Jason Sanders</v>
          </cell>
          <cell r="B1665" t="str">
            <v>K</v>
          </cell>
          <cell r="C1665" t="str">
            <v>Week 4</v>
          </cell>
        </row>
        <row r="1666">
          <cell r="A1666" t="str">
            <v>Nick Folk</v>
          </cell>
          <cell r="B1666" t="str">
            <v>K</v>
          </cell>
          <cell r="C1666" t="str">
            <v>Week 4</v>
          </cell>
        </row>
        <row r="1667">
          <cell r="A1667" t="str">
            <v>Jason Myers</v>
          </cell>
          <cell r="B1667" t="str">
            <v>K</v>
          </cell>
          <cell r="C1667" t="str">
            <v>Week 4</v>
          </cell>
        </row>
        <row r="1668">
          <cell r="A1668" t="str">
            <v>Tristan Vizcaino</v>
          </cell>
          <cell r="B1668" t="str">
            <v>K</v>
          </cell>
          <cell r="C1668" t="str">
            <v>Week 4</v>
          </cell>
        </row>
        <row r="1669">
          <cell r="A1669" t="str">
            <v>Dustin Hopkins</v>
          </cell>
          <cell r="B1669" t="str">
            <v>K</v>
          </cell>
          <cell r="C1669" t="str">
            <v>Week 4</v>
          </cell>
        </row>
        <row r="1670">
          <cell r="A1670" t="str">
            <v>Zane Gonzalez</v>
          </cell>
          <cell r="B1670" t="str">
            <v>K</v>
          </cell>
          <cell r="C1670" t="str">
            <v>Week 4</v>
          </cell>
        </row>
        <row r="1671">
          <cell r="A1671" t="str">
            <v>Matthew Wright</v>
          </cell>
          <cell r="B1671" t="str">
            <v>K</v>
          </cell>
          <cell r="C1671" t="str">
            <v>Week 4</v>
          </cell>
        </row>
        <row r="1672">
          <cell r="A1672" t="str">
            <v>Aldrick Rosas</v>
          </cell>
          <cell r="B1672" t="str">
            <v>K</v>
          </cell>
          <cell r="C1672" t="str">
            <v>Week 4</v>
          </cell>
        </row>
        <row r="1673">
          <cell r="A1673" t="str">
            <v>Daniel Carlson</v>
          </cell>
          <cell r="B1673" t="str">
            <v>K</v>
          </cell>
          <cell r="C1673" t="str">
            <v>Week 4</v>
          </cell>
        </row>
        <row r="1674">
          <cell r="A1674" t="str">
            <v>Ryan Santoso</v>
          </cell>
          <cell r="B1674" t="str">
            <v>K</v>
          </cell>
          <cell r="C1674" t="str">
            <v>Week 4</v>
          </cell>
        </row>
        <row r="1675">
          <cell r="A1675" t="str">
            <v>Greg Joseph</v>
          </cell>
          <cell r="B1675" t="str">
            <v>K</v>
          </cell>
          <cell r="C1675" t="str">
            <v>Week 4</v>
          </cell>
        </row>
        <row r="1676">
          <cell r="A1676" t="str">
            <v>Brandon McManus</v>
          </cell>
          <cell r="B1676" t="str">
            <v>K</v>
          </cell>
          <cell r="C1676" t="str">
            <v>Week 4</v>
          </cell>
        </row>
        <row r="1677">
          <cell r="A1677" t="str">
            <v>Tucker McCann</v>
          </cell>
          <cell r="B1677" t="str">
            <v>K</v>
          </cell>
          <cell r="C1677" t="str">
            <v>Week 4</v>
          </cell>
        </row>
        <row r="1678">
          <cell r="A1678" t="str">
            <v>Sam Sloman</v>
          </cell>
          <cell r="B1678" t="str">
            <v>K</v>
          </cell>
          <cell r="C1678" t="str">
            <v>Week 4</v>
          </cell>
        </row>
        <row r="1679">
          <cell r="A1679" t="str">
            <v>Robbie Gould</v>
          </cell>
          <cell r="B1679" t="str">
            <v>K</v>
          </cell>
          <cell r="C1679" t="str">
            <v>Week 4</v>
          </cell>
        </row>
        <row r="1680">
          <cell r="A1680" t="str">
            <v>Dominik Eberle</v>
          </cell>
          <cell r="B1680" t="str">
            <v>K</v>
          </cell>
          <cell r="C1680" t="str">
            <v>Week 4</v>
          </cell>
        </row>
        <row r="1681">
          <cell r="A1681" t="str">
            <v>JJ Molson</v>
          </cell>
          <cell r="B1681" t="str">
            <v>K</v>
          </cell>
          <cell r="C1681" t="str">
            <v>Week 4</v>
          </cell>
        </row>
        <row r="1682">
          <cell r="A1682" t="str">
            <v>Chris Naggar</v>
          </cell>
          <cell r="B1682" t="str">
            <v>K</v>
          </cell>
          <cell r="C1682" t="str">
            <v>Week 4</v>
          </cell>
        </row>
        <row r="1683">
          <cell r="A1683" t="str">
            <v>Riley Patterson</v>
          </cell>
          <cell r="B1683" t="str">
            <v>K</v>
          </cell>
          <cell r="C1683" t="str">
            <v>Week 4</v>
          </cell>
        </row>
        <row r="1684">
          <cell r="A1684" t="str">
            <v>Quinn Nordin</v>
          </cell>
          <cell r="B1684" t="str">
            <v>K</v>
          </cell>
          <cell r="C1684" t="str">
            <v>Week 4</v>
          </cell>
        </row>
        <row r="1685">
          <cell r="A1685" t="str">
            <v>Blake Haubeil</v>
          </cell>
          <cell r="B1685" t="str">
            <v>K</v>
          </cell>
          <cell r="C1685" t="str">
            <v>Week 4</v>
          </cell>
        </row>
        <row r="1686">
          <cell r="A1686" t="str">
            <v>Jose Borregales</v>
          </cell>
          <cell r="B1686" t="str">
            <v>K</v>
          </cell>
          <cell r="C1686" t="str">
            <v>Week 4</v>
          </cell>
        </row>
        <row r="1687">
          <cell r="A1687" t="str">
            <v>Brian Johnson</v>
          </cell>
          <cell r="B1687" t="str">
            <v>K</v>
          </cell>
          <cell r="C1687" t="str">
            <v>Week 4</v>
          </cell>
        </row>
        <row r="1688">
          <cell r="A1688" t="str">
            <v>Alex Kessman</v>
          </cell>
          <cell r="B1688" t="str">
            <v>K</v>
          </cell>
          <cell r="C1688" t="str">
            <v>Week 4</v>
          </cell>
        </row>
        <row r="1689">
          <cell r="A1689" t="str">
            <v>Matt McCrane</v>
          </cell>
          <cell r="B1689" t="str">
            <v>K</v>
          </cell>
          <cell r="C1689" t="str">
            <v>Week 4</v>
          </cell>
        </row>
        <row r="1690">
          <cell r="A1690" t="str">
            <v>Lirim Hajrullahu</v>
          </cell>
          <cell r="B1690" t="str">
            <v>K</v>
          </cell>
          <cell r="C1690" t="str">
            <v>Week 4</v>
          </cell>
        </row>
        <row r="1691">
          <cell r="A1691" t="str">
            <v>Ka'imi Fairbairn</v>
          </cell>
          <cell r="B1691" t="str">
            <v>K</v>
          </cell>
          <cell r="C1691" t="str">
            <v>Week 4</v>
          </cell>
        </row>
        <row r="1692">
          <cell r="A1692" t="str">
            <v>Dan Bailey</v>
          </cell>
          <cell r="B1692" t="str">
            <v>K</v>
          </cell>
          <cell r="C1692" t="str">
            <v>Week 4</v>
          </cell>
        </row>
        <row r="1693">
          <cell r="A1693" t="str">
            <v>Brett Maher</v>
          </cell>
          <cell r="B1693" t="str">
            <v>K</v>
          </cell>
          <cell r="C1693" t="str">
            <v>Week 4</v>
          </cell>
        </row>
        <row r="1694">
          <cell r="A1694" t="str">
            <v>Cody Parkey</v>
          </cell>
          <cell r="B1694" t="str">
            <v>K</v>
          </cell>
          <cell r="C1694" t="str">
            <v>Week 4</v>
          </cell>
        </row>
        <row r="1695">
          <cell r="A1695" t="str">
            <v>Josh Lambo</v>
          </cell>
          <cell r="B1695" t="str">
            <v>K</v>
          </cell>
          <cell r="C1695" t="str">
            <v>Week 4</v>
          </cell>
        </row>
        <row r="1696">
          <cell r="A1696" t="str">
            <v>Roberto Aguayo</v>
          </cell>
          <cell r="B1696" t="str">
            <v>K</v>
          </cell>
          <cell r="C1696" t="str">
            <v>Week 4</v>
          </cell>
        </row>
        <row r="1697">
          <cell r="A1697" t="str">
            <v>Buffalo</v>
          </cell>
          <cell r="B1697" t="str">
            <v>DEF</v>
          </cell>
          <cell r="C1697" t="str">
            <v>Week 4</v>
          </cell>
        </row>
        <row r="1698">
          <cell r="A1698" t="str">
            <v>Baltimore</v>
          </cell>
          <cell r="B1698" t="str">
            <v>DEF</v>
          </cell>
          <cell r="C1698" t="str">
            <v>Week 4</v>
          </cell>
        </row>
        <row r="1699">
          <cell r="A1699" t="str">
            <v>Tampa Bay</v>
          </cell>
          <cell r="B1699" t="str">
            <v>DEF</v>
          </cell>
          <cell r="C1699" t="str">
            <v>Week 4</v>
          </cell>
        </row>
        <row r="1700">
          <cell r="A1700" t="str">
            <v>Chicago</v>
          </cell>
          <cell r="B1700" t="str">
            <v>DEF</v>
          </cell>
          <cell r="C1700" t="str">
            <v>Week 4</v>
          </cell>
        </row>
        <row r="1701">
          <cell r="A1701" t="str">
            <v>Dallas</v>
          </cell>
          <cell r="B1701" t="str">
            <v>DEF</v>
          </cell>
          <cell r="C1701" t="str">
            <v>Week 4</v>
          </cell>
        </row>
        <row r="1702">
          <cell r="A1702" t="str">
            <v>Cleveland</v>
          </cell>
          <cell r="B1702" t="str">
            <v>DEF</v>
          </cell>
          <cell r="C1702" t="str">
            <v>Week 4</v>
          </cell>
        </row>
        <row r="1703">
          <cell r="A1703" t="str">
            <v>Indianapolis</v>
          </cell>
          <cell r="B1703" t="str">
            <v>DEF</v>
          </cell>
          <cell r="C1703" t="str">
            <v>Week 4</v>
          </cell>
        </row>
        <row r="1704">
          <cell r="A1704" t="str">
            <v>New York Jets</v>
          </cell>
          <cell r="B1704" t="str">
            <v>DEF</v>
          </cell>
          <cell r="C1704" t="str">
            <v>Week 4</v>
          </cell>
        </row>
        <row r="1705">
          <cell r="A1705" t="str">
            <v>Los Angeles Chargers</v>
          </cell>
          <cell r="B1705" t="str">
            <v>DEF</v>
          </cell>
          <cell r="C1705" t="str">
            <v>Week 4</v>
          </cell>
        </row>
        <row r="1706">
          <cell r="A1706" t="str">
            <v>Green Bay</v>
          </cell>
          <cell r="B1706" t="str">
            <v>DEF</v>
          </cell>
          <cell r="C1706" t="str">
            <v>Week 4</v>
          </cell>
        </row>
        <row r="1707">
          <cell r="A1707" t="str">
            <v>Washington</v>
          </cell>
          <cell r="B1707" t="str">
            <v>DEF</v>
          </cell>
          <cell r="C1707" t="str">
            <v>Week 4</v>
          </cell>
        </row>
        <row r="1708">
          <cell r="A1708" t="str">
            <v>Seattle</v>
          </cell>
          <cell r="B1708" t="str">
            <v>DEF</v>
          </cell>
          <cell r="C1708" t="str">
            <v>Week 4</v>
          </cell>
        </row>
        <row r="1709">
          <cell r="A1709" t="str">
            <v>Pittsburgh</v>
          </cell>
          <cell r="B1709" t="str">
            <v>DEF</v>
          </cell>
          <cell r="C1709" t="str">
            <v>Week 4</v>
          </cell>
        </row>
        <row r="1710">
          <cell r="A1710" t="str">
            <v>Arizona</v>
          </cell>
          <cell r="B1710" t="str">
            <v>DEF</v>
          </cell>
          <cell r="C1710" t="str">
            <v>Week 4</v>
          </cell>
        </row>
        <row r="1711">
          <cell r="A1711" t="str">
            <v>Miami</v>
          </cell>
          <cell r="B1711" t="str">
            <v>DEF</v>
          </cell>
          <cell r="C1711" t="str">
            <v>Week 4</v>
          </cell>
        </row>
        <row r="1712">
          <cell r="A1712" t="str">
            <v>Minnesota</v>
          </cell>
          <cell r="B1712" t="str">
            <v>DEF</v>
          </cell>
          <cell r="C1712" t="str">
            <v>Week 4</v>
          </cell>
        </row>
        <row r="1713">
          <cell r="A1713" t="str">
            <v>Tennessee</v>
          </cell>
          <cell r="B1713" t="str">
            <v>DEF</v>
          </cell>
          <cell r="C1713" t="str">
            <v>Week 4</v>
          </cell>
        </row>
        <row r="1714">
          <cell r="A1714" t="str">
            <v>Detroit</v>
          </cell>
          <cell r="B1714" t="str">
            <v>DEF</v>
          </cell>
          <cell r="C1714" t="str">
            <v>Week 4</v>
          </cell>
        </row>
        <row r="1715">
          <cell r="A1715" t="str">
            <v>Denver</v>
          </cell>
          <cell r="B1715" t="str">
            <v>DEF</v>
          </cell>
          <cell r="C1715" t="str">
            <v>Week 4</v>
          </cell>
        </row>
        <row r="1716">
          <cell r="A1716" t="str">
            <v>San Francisco</v>
          </cell>
          <cell r="B1716" t="str">
            <v>DEF</v>
          </cell>
          <cell r="C1716" t="str">
            <v>Week 4</v>
          </cell>
        </row>
        <row r="1717">
          <cell r="A1717" t="str">
            <v>New England</v>
          </cell>
          <cell r="B1717" t="str">
            <v>DEF</v>
          </cell>
          <cell r="C1717" t="str">
            <v>Week 4</v>
          </cell>
        </row>
        <row r="1718">
          <cell r="A1718" t="str">
            <v>New York Giants</v>
          </cell>
          <cell r="B1718" t="str">
            <v>DEF</v>
          </cell>
          <cell r="C1718" t="str">
            <v>Week 4</v>
          </cell>
        </row>
        <row r="1719">
          <cell r="A1719" t="str">
            <v>New Orleans</v>
          </cell>
          <cell r="B1719" t="str">
            <v>DEF</v>
          </cell>
          <cell r="C1719" t="str">
            <v>Week 4</v>
          </cell>
        </row>
        <row r="1720">
          <cell r="A1720" t="str">
            <v>Kansas City</v>
          </cell>
          <cell r="B1720" t="str">
            <v>DEF</v>
          </cell>
          <cell r="C1720" t="str">
            <v>Week 4</v>
          </cell>
        </row>
        <row r="1721">
          <cell r="A1721" t="str">
            <v>Jacksonville</v>
          </cell>
          <cell r="B1721" t="str">
            <v>DEF</v>
          </cell>
          <cell r="C1721" t="str">
            <v>Week 4</v>
          </cell>
        </row>
        <row r="1722">
          <cell r="A1722" t="str">
            <v>Las Vegas</v>
          </cell>
          <cell r="B1722" t="str">
            <v>DEF</v>
          </cell>
          <cell r="C1722" t="str">
            <v>Week 4</v>
          </cell>
        </row>
        <row r="1723">
          <cell r="A1723" t="str">
            <v>Cincinnati</v>
          </cell>
          <cell r="B1723" t="str">
            <v>DEF</v>
          </cell>
          <cell r="C1723" t="str">
            <v>Week 4</v>
          </cell>
        </row>
        <row r="1724">
          <cell r="A1724" t="str">
            <v>Atlanta</v>
          </cell>
          <cell r="B1724" t="str">
            <v>DEF</v>
          </cell>
          <cell r="C1724" t="str">
            <v>Week 4</v>
          </cell>
        </row>
        <row r="1725">
          <cell r="A1725" t="str">
            <v>Los Angeles Rams</v>
          </cell>
          <cell r="B1725" t="str">
            <v>DEF</v>
          </cell>
          <cell r="C1725" t="str">
            <v>Week 4</v>
          </cell>
        </row>
        <row r="1726">
          <cell r="A1726" t="str">
            <v>Philadelphia</v>
          </cell>
          <cell r="B1726" t="str">
            <v>DEF</v>
          </cell>
          <cell r="C1726" t="str">
            <v>Week 4</v>
          </cell>
        </row>
        <row r="1727">
          <cell r="A1727" t="str">
            <v>Houston</v>
          </cell>
          <cell r="B1727" t="str">
            <v>DEF</v>
          </cell>
          <cell r="C1727" t="str">
            <v>Week 4</v>
          </cell>
        </row>
        <row r="1728">
          <cell r="A1728" t="str">
            <v>Carolina</v>
          </cell>
          <cell r="B1728" t="str">
            <v>DEF</v>
          </cell>
          <cell r="C1728" t="str">
            <v>Week 4</v>
          </cell>
        </row>
        <row r="1729">
          <cell r="A1729" t="str">
            <v>Justin Herbert</v>
          </cell>
          <cell r="B1729" t="str">
            <v>QB</v>
          </cell>
          <cell r="C1729" t="str">
            <v>Week 5</v>
          </cell>
        </row>
        <row r="1730">
          <cell r="A1730" t="str">
            <v>Lamar Jackson</v>
          </cell>
          <cell r="B1730" t="str">
            <v>QB</v>
          </cell>
          <cell r="C1730" t="str">
            <v>Week 5</v>
          </cell>
        </row>
        <row r="1731">
          <cell r="A1731" t="str">
            <v>Tom Brady</v>
          </cell>
          <cell r="B1731" t="str">
            <v>QB</v>
          </cell>
          <cell r="C1731" t="str">
            <v>Week 5</v>
          </cell>
        </row>
        <row r="1732">
          <cell r="A1732" t="str">
            <v>Josh Allen</v>
          </cell>
          <cell r="B1732" t="str">
            <v>QB</v>
          </cell>
          <cell r="C1732" t="str">
            <v>Week 5</v>
          </cell>
        </row>
        <row r="1733">
          <cell r="A1733" t="str">
            <v>Mark Andrews</v>
          </cell>
          <cell r="B1733" t="str">
            <v>TE</v>
          </cell>
          <cell r="C1733" t="str">
            <v>Week 5</v>
          </cell>
        </row>
        <row r="1734">
          <cell r="A1734" t="str">
            <v>Mike Williams</v>
          </cell>
          <cell r="B1734" t="str">
            <v>WR</v>
          </cell>
          <cell r="C1734" t="str">
            <v>Week 5</v>
          </cell>
        </row>
        <row r="1735">
          <cell r="A1735" t="str">
            <v>Davante Adams</v>
          </cell>
          <cell r="B1735" t="str">
            <v>WR</v>
          </cell>
          <cell r="C1735" t="str">
            <v>Week 5</v>
          </cell>
        </row>
        <row r="1736">
          <cell r="A1736" t="str">
            <v>Derrick Henry</v>
          </cell>
          <cell r="B1736" t="str">
            <v>RB</v>
          </cell>
          <cell r="C1736" t="str">
            <v>Week 5</v>
          </cell>
        </row>
        <row r="1737">
          <cell r="A1737" t="str">
            <v>Austin Ekeler</v>
          </cell>
          <cell r="B1737" t="str">
            <v>RB</v>
          </cell>
          <cell r="C1737" t="str">
            <v>Week 5</v>
          </cell>
        </row>
        <row r="1738">
          <cell r="A1738" t="str">
            <v>Jonathan Taylor</v>
          </cell>
          <cell r="B1738" t="str">
            <v>RB</v>
          </cell>
          <cell r="C1738" t="str">
            <v>Week 5</v>
          </cell>
        </row>
        <row r="1739">
          <cell r="A1739" t="str">
            <v>Jameis Winston</v>
          </cell>
          <cell r="B1739" t="str">
            <v>QB</v>
          </cell>
          <cell r="C1739" t="str">
            <v>Week 5</v>
          </cell>
        </row>
        <row r="1740">
          <cell r="A1740" t="str">
            <v>Marquise Brown</v>
          </cell>
          <cell r="B1740" t="str">
            <v>WR</v>
          </cell>
          <cell r="C1740" t="str">
            <v>Week 5</v>
          </cell>
        </row>
        <row r="1741">
          <cell r="A1741" t="str">
            <v>Antonio Brown</v>
          </cell>
          <cell r="B1741" t="str">
            <v>WR</v>
          </cell>
          <cell r="C1741" t="str">
            <v>Week 5</v>
          </cell>
        </row>
        <row r="1742">
          <cell r="A1742" t="str">
            <v>Davis Mills</v>
          </cell>
          <cell r="B1742" t="str">
            <v>QB</v>
          </cell>
          <cell r="C1742" t="str">
            <v>Week 5</v>
          </cell>
        </row>
        <row r="1743">
          <cell r="A1743" t="str">
            <v>Myles Gaskin</v>
          </cell>
          <cell r="B1743" t="str">
            <v>RB</v>
          </cell>
          <cell r="C1743" t="str">
            <v>Week 5</v>
          </cell>
        </row>
        <row r="1744">
          <cell r="A1744" t="str">
            <v>Alvin Kamara</v>
          </cell>
          <cell r="B1744" t="str">
            <v>RB</v>
          </cell>
          <cell r="C1744" t="str">
            <v>Week 5</v>
          </cell>
        </row>
        <row r="1745">
          <cell r="A1745" t="str">
            <v>Mike Evans</v>
          </cell>
          <cell r="B1745" t="str">
            <v>WR</v>
          </cell>
          <cell r="C1745" t="str">
            <v>Week 5</v>
          </cell>
        </row>
        <row r="1746">
          <cell r="A1746" t="str">
            <v>Baker Mayfield</v>
          </cell>
          <cell r="B1746" t="str">
            <v>QB</v>
          </cell>
          <cell r="C1746" t="str">
            <v>Week 5</v>
          </cell>
        </row>
        <row r="1747">
          <cell r="A1747" t="str">
            <v>Ja'Marr Chase</v>
          </cell>
          <cell r="B1747" t="str">
            <v>WR</v>
          </cell>
          <cell r="C1747" t="str">
            <v>Week 5</v>
          </cell>
        </row>
        <row r="1748">
          <cell r="A1748" t="str">
            <v>Kadarius Toney</v>
          </cell>
          <cell r="B1748" t="str">
            <v>WR</v>
          </cell>
          <cell r="C1748" t="str">
            <v>Week 5</v>
          </cell>
        </row>
        <row r="1749">
          <cell r="A1749" t="str">
            <v>Carson Wentz</v>
          </cell>
          <cell r="B1749" t="str">
            <v>QB</v>
          </cell>
          <cell r="C1749" t="str">
            <v>Week 5</v>
          </cell>
        </row>
        <row r="1750">
          <cell r="A1750" t="str">
            <v>David Njoku</v>
          </cell>
          <cell r="B1750" t="str">
            <v>TE</v>
          </cell>
          <cell r="C1750" t="str">
            <v>Week 5</v>
          </cell>
        </row>
        <row r="1751">
          <cell r="A1751" t="str">
            <v>DK Metcalf</v>
          </cell>
          <cell r="B1751" t="str">
            <v>WR</v>
          </cell>
          <cell r="C1751" t="str">
            <v>Week 5</v>
          </cell>
        </row>
        <row r="1752">
          <cell r="A1752" t="str">
            <v>Ezekiel Elliott</v>
          </cell>
          <cell r="B1752" t="str">
            <v>RB</v>
          </cell>
          <cell r="C1752" t="str">
            <v>Week 5</v>
          </cell>
        </row>
        <row r="1753">
          <cell r="A1753" t="str">
            <v>Dak Prescott</v>
          </cell>
          <cell r="B1753" t="str">
            <v>QB</v>
          </cell>
          <cell r="C1753" t="str">
            <v>Week 5</v>
          </cell>
        </row>
        <row r="1754">
          <cell r="A1754" t="str">
            <v>Matt Ryan</v>
          </cell>
          <cell r="B1754" t="str">
            <v>QB</v>
          </cell>
          <cell r="C1754" t="str">
            <v>Week 5</v>
          </cell>
        </row>
        <row r="1755">
          <cell r="A1755" t="str">
            <v>Nick Chubb</v>
          </cell>
          <cell r="B1755" t="str">
            <v>RB</v>
          </cell>
          <cell r="C1755" t="str">
            <v>Week 5</v>
          </cell>
        </row>
        <row r="1756">
          <cell r="A1756" t="str">
            <v>Kareem Hunt</v>
          </cell>
          <cell r="B1756" t="str">
            <v>RB</v>
          </cell>
          <cell r="C1756" t="str">
            <v>Week 5</v>
          </cell>
        </row>
        <row r="1757">
          <cell r="A1757" t="str">
            <v>Jalen Hurts</v>
          </cell>
          <cell r="B1757" t="str">
            <v>QB</v>
          </cell>
          <cell r="C1757" t="str">
            <v>Week 5</v>
          </cell>
        </row>
        <row r="1758">
          <cell r="A1758" t="str">
            <v>Alexander Mattison</v>
          </cell>
          <cell r="B1758" t="str">
            <v>RB</v>
          </cell>
          <cell r="C1758" t="str">
            <v>Week 5</v>
          </cell>
        </row>
        <row r="1759">
          <cell r="A1759" t="str">
            <v>Trevor Lawrence</v>
          </cell>
          <cell r="B1759" t="str">
            <v>QB</v>
          </cell>
          <cell r="C1759" t="str">
            <v>Week 5</v>
          </cell>
        </row>
        <row r="1760">
          <cell r="A1760" t="str">
            <v>Marquez Callaway</v>
          </cell>
          <cell r="B1760" t="str">
            <v>WR</v>
          </cell>
          <cell r="C1760" t="str">
            <v>Week 5</v>
          </cell>
        </row>
        <row r="1761">
          <cell r="A1761" t="str">
            <v>Kyle Pitts</v>
          </cell>
          <cell r="B1761" t="str">
            <v>TE</v>
          </cell>
          <cell r="C1761" t="str">
            <v>Week 5</v>
          </cell>
        </row>
        <row r="1762">
          <cell r="A1762" t="str">
            <v>Aaron Rodgers</v>
          </cell>
          <cell r="B1762" t="str">
            <v>QB</v>
          </cell>
          <cell r="C1762" t="str">
            <v>Week 5</v>
          </cell>
        </row>
        <row r="1763">
          <cell r="A1763" t="str">
            <v>Courtland Sutton</v>
          </cell>
          <cell r="B1763" t="str">
            <v>WR</v>
          </cell>
          <cell r="C1763" t="str">
            <v>Week 5</v>
          </cell>
        </row>
        <row r="1764">
          <cell r="A1764" t="str">
            <v>Chase Claypool</v>
          </cell>
          <cell r="B1764" t="str">
            <v>WR</v>
          </cell>
          <cell r="C1764" t="str">
            <v>Week 5</v>
          </cell>
        </row>
        <row r="1765">
          <cell r="A1765" t="str">
            <v>Najee Harris</v>
          </cell>
          <cell r="B1765" t="str">
            <v>RB</v>
          </cell>
          <cell r="C1765" t="str">
            <v>Week 5</v>
          </cell>
        </row>
        <row r="1766">
          <cell r="A1766" t="str">
            <v>James Robinson</v>
          </cell>
          <cell r="B1766" t="str">
            <v>RB</v>
          </cell>
          <cell r="C1766" t="str">
            <v>Week 5</v>
          </cell>
        </row>
        <row r="1767">
          <cell r="A1767" t="str">
            <v>Robert Woods</v>
          </cell>
          <cell r="B1767" t="str">
            <v>WR</v>
          </cell>
          <cell r="C1767" t="str">
            <v>Week 5</v>
          </cell>
        </row>
        <row r="1768">
          <cell r="A1768" t="str">
            <v>Patrick Mahomes</v>
          </cell>
          <cell r="B1768" t="str">
            <v>QB</v>
          </cell>
          <cell r="C1768" t="str">
            <v>Week 5</v>
          </cell>
        </row>
        <row r="1769">
          <cell r="A1769" t="str">
            <v>Teddy Bridgewater</v>
          </cell>
          <cell r="B1769" t="str">
            <v>QB</v>
          </cell>
          <cell r="C1769" t="str">
            <v>Week 5</v>
          </cell>
        </row>
        <row r="1770">
          <cell r="A1770" t="str">
            <v>Joe Burrow</v>
          </cell>
          <cell r="B1770" t="str">
            <v>QB</v>
          </cell>
          <cell r="C1770" t="str">
            <v>Week 5</v>
          </cell>
        </row>
        <row r="1771">
          <cell r="A1771" t="str">
            <v>Antonio Gibson</v>
          </cell>
          <cell r="B1771" t="str">
            <v>RB</v>
          </cell>
          <cell r="C1771" t="str">
            <v>Week 5</v>
          </cell>
        </row>
        <row r="1772">
          <cell r="A1772" t="str">
            <v>D'Andre Swift</v>
          </cell>
          <cell r="B1772" t="str">
            <v>RB</v>
          </cell>
          <cell r="C1772" t="str">
            <v>Week 5</v>
          </cell>
        </row>
        <row r="1773">
          <cell r="A1773" t="str">
            <v>Chris Moore</v>
          </cell>
          <cell r="B1773" t="str">
            <v>WR</v>
          </cell>
          <cell r="C1773" t="str">
            <v>Week 5</v>
          </cell>
        </row>
        <row r="1774">
          <cell r="A1774" t="str">
            <v>Devontae Booker</v>
          </cell>
          <cell r="B1774" t="str">
            <v>RB</v>
          </cell>
          <cell r="C1774" t="str">
            <v>Week 5</v>
          </cell>
        </row>
        <row r="1775">
          <cell r="A1775" t="str">
            <v>Dawson Knox</v>
          </cell>
          <cell r="B1775" t="str">
            <v>TE</v>
          </cell>
          <cell r="C1775" t="str">
            <v>Week 5</v>
          </cell>
        </row>
        <row r="1776">
          <cell r="A1776" t="str">
            <v>Leonard Fournette</v>
          </cell>
          <cell r="B1776" t="str">
            <v>RB</v>
          </cell>
          <cell r="C1776" t="str">
            <v>Week 5</v>
          </cell>
        </row>
        <row r="1777">
          <cell r="A1777" t="str">
            <v>Emmanuel Sanders</v>
          </cell>
          <cell r="B1777" t="str">
            <v>WR</v>
          </cell>
          <cell r="C1777" t="str">
            <v>Week 5</v>
          </cell>
        </row>
        <row r="1778">
          <cell r="A1778" t="str">
            <v>Ben Roethlisberger</v>
          </cell>
          <cell r="B1778" t="str">
            <v>QB</v>
          </cell>
          <cell r="C1778" t="str">
            <v>Week 5</v>
          </cell>
        </row>
        <row r="1779">
          <cell r="A1779" t="str">
            <v>Michael Pittman Jr.</v>
          </cell>
          <cell r="B1779" t="str">
            <v>WR</v>
          </cell>
          <cell r="C1779" t="str">
            <v>Week 5</v>
          </cell>
        </row>
        <row r="1780">
          <cell r="A1780" t="str">
            <v>DeAndre Hopkins</v>
          </cell>
          <cell r="B1780" t="str">
            <v>WR</v>
          </cell>
          <cell r="C1780" t="str">
            <v>Week 5</v>
          </cell>
        </row>
        <row r="1781">
          <cell r="A1781" t="str">
            <v>Matthew Stafford</v>
          </cell>
          <cell r="B1781" t="str">
            <v>QB</v>
          </cell>
          <cell r="C1781" t="str">
            <v>Week 5</v>
          </cell>
        </row>
        <row r="1782">
          <cell r="A1782" t="str">
            <v>Jacoby Brissett</v>
          </cell>
          <cell r="B1782" t="str">
            <v>QB</v>
          </cell>
          <cell r="C1782" t="str">
            <v>Week 5</v>
          </cell>
        </row>
        <row r="1783">
          <cell r="A1783" t="str">
            <v>CeeDee Lamb</v>
          </cell>
          <cell r="B1783" t="str">
            <v>WR</v>
          </cell>
          <cell r="C1783" t="str">
            <v>Week 5</v>
          </cell>
        </row>
        <row r="1784">
          <cell r="A1784" t="str">
            <v>Hunter Henry</v>
          </cell>
          <cell r="B1784" t="str">
            <v>TE</v>
          </cell>
          <cell r="C1784" t="str">
            <v>Week 5</v>
          </cell>
        </row>
        <row r="1785">
          <cell r="A1785" t="str">
            <v>Darrell Henderson Jr.</v>
          </cell>
          <cell r="B1785" t="str">
            <v>RB</v>
          </cell>
          <cell r="C1785" t="str">
            <v>Week 5</v>
          </cell>
        </row>
        <row r="1786">
          <cell r="A1786" t="str">
            <v>Samaje Perine</v>
          </cell>
          <cell r="B1786" t="str">
            <v>RB</v>
          </cell>
          <cell r="C1786" t="str">
            <v>Week 5</v>
          </cell>
        </row>
        <row r="1787">
          <cell r="A1787" t="str">
            <v>Justin Jefferson</v>
          </cell>
          <cell r="B1787" t="str">
            <v>WR</v>
          </cell>
          <cell r="C1787" t="str">
            <v>Week 5</v>
          </cell>
        </row>
        <row r="1788">
          <cell r="A1788" t="str">
            <v>AJ Dillon</v>
          </cell>
          <cell r="B1788" t="str">
            <v>RB</v>
          </cell>
          <cell r="C1788" t="str">
            <v>Week 5</v>
          </cell>
        </row>
        <row r="1789">
          <cell r="A1789" t="str">
            <v>Chuba Hubbard</v>
          </cell>
          <cell r="B1789" t="str">
            <v>RB</v>
          </cell>
          <cell r="C1789" t="str">
            <v>Week 5</v>
          </cell>
        </row>
        <row r="1790">
          <cell r="A1790" t="str">
            <v>Damien Williams</v>
          </cell>
          <cell r="B1790" t="str">
            <v>RB</v>
          </cell>
          <cell r="C1790" t="str">
            <v>Week 5</v>
          </cell>
        </row>
        <row r="1791">
          <cell r="A1791" t="str">
            <v>Ryan Tannehill</v>
          </cell>
          <cell r="B1791" t="str">
            <v>QB</v>
          </cell>
          <cell r="C1791" t="str">
            <v>Week 5</v>
          </cell>
        </row>
        <row r="1792">
          <cell r="A1792" t="str">
            <v>Cordarrelle Patterson</v>
          </cell>
          <cell r="B1792" t="str">
            <v>WR,RB</v>
          </cell>
          <cell r="C1792" t="str">
            <v>Week 5</v>
          </cell>
        </row>
        <row r="1793">
          <cell r="A1793" t="str">
            <v>Josh Jacobs</v>
          </cell>
          <cell r="B1793" t="str">
            <v>RB</v>
          </cell>
          <cell r="C1793" t="str">
            <v>Week 5</v>
          </cell>
        </row>
        <row r="1794">
          <cell r="A1794" t="str">
            <v>Travis Kelce</v>
          </cell>
          <cell r="B1794" t="str">
            <v>TE</v>
          </cell>
          <cell r="C1794" t="str">
            <v>Week 5</v>
          </cell>
        </row>
        <row r="1795">
          <cell r="A1795" t="str">
            <v>Kyler Murray</v>
          </cell>
          <cell r="B1795" t="str">
            <v>QB</v>
          </cell>
          <cell r="C1795" t="str">
            <v>Week 5</v>
          </cell>
        </row>
        <row r="1796">
          <cell r="A1796" t="str">
            <v>Deebo Samuel</v>
          </cell>
          <cell r="B1796" t="str">
            <v>WR</v>
          </cell>
          <cell r="C1796" t="str">
            <v>Week 5</v>
          </cell>
        </row>
        <row r="1797">
          <cell r="A1797" t="str">
            <v>Trey Lance</v>
          </cell>
          <cell r="B1797" t="str">
            <v>QB</v>
          </cell>
          <cell r="C1797" t="str">
            <v>Week 5</v>
          </cell>
        </row>
        <row r="1798">
          <cell r="A1798" t="str">
            <v>Kirk Cousins</v>
          </cell>
          <cell r="B1798" t="str">
            <v>QB</v>
          </cell>
          <cell r="C1798" t="str">
            <v>Week 5</v>
          </cell>
        </row>
        <row r="1799">
          <cell r="A1799" t="str">
            <v>Diontae Johnson</v>
          </cell>
          <cell r="B1799" t="str">
            <v>WR</v>
          </cell>
          <cell r="C1799" t="str">
            <v>Week 5</v>
          </cell>
        </row>
        <row r="1800">
          <cell r="A1800" t="str">
            <v>Chris Conley</v>
          </cell>
          <cell r="B1800" t="str">
            <v>WR</v>
          </cell>
          <cell r="C1800" t="str">
            <v>Week 5</v>
          </cell>
        </row>
        <row r="1801">
          <cell r="A1801" t="str">
            <v>Deonte Harris</v>
          </cell>
          <cell r="B1801" t="str">
            <v>WR</v>
          </cell>
          <cell r="C1801" t="str">
            <v>Week 5</v>
          </cell>
        </row>
        <row r="1802">
          <cell r="A1802" t="str">
            <v>Amari Cooper</v>
          </cell>
          <cell r="B1802" t="str">
            <v>WR</v>
          </cell>
          <cell r="C1802" t="str">
            <v>Week 5</v>
          </cell>
        </row>
        <row r="1803">
          <cell r="A1803" t="str">
            <v>Michael Carter</v>
          </cell>
          <cell r="B1803" t="str">
            <v>RB</v>
          </cell>
          <cell r="C1803" t="str">
            <v>Week 5</v>
          </cell>
        </row>
        <row r="1804">
          <cell r="A1804" t="str">
            <v>Aaron Jones</v>
          </cell>
          <cell r="B1804" t="str">
            <v>RB</v>
          </cell>
          <cell r="C1804" t="str">
            <v>Week 5</v>
          </cell>
        </row>
        <row r="1805">
          <cell r="A1805" t="str">
            <v>Cooper Kupp</v>
          </cell>
          <cell r="B1805" t="str">
            <v>WR</v>
          </cell>
          <cell r="C1805" t="str">
            <v>Week 5</v>
          </cell>
        </row>
        <row r="1806">
          <cell r="A1806" t="str">
            <v>Mac Jones</v>
          </cell>
          <cell r="B1806" t="str">
            <v>QB</v>
          </cell>
          <cell r="C1806" t="str">
            <v>Week 5</v>
          </cell>
        </row>
        <row r="1807">
          <cell r="A1807" t="str">
            <v>Tim Patrick</v>
          </cell>
          <cell r="B1807" t="str">
            <v>WR</v>
          </cell>
          <cell r="C1807" t="str">
            <v>Week 5</v>
          </cell>
        </row>
        <row r="1808">
          <cell r="A1808" t="str">
            <v>Tony Pollard</v>
          </cell>
          <cell r="B1808" t="str">
            <v>RB</v>
          </cell>
          <cell r="C1808" t="str">
            <v>Week 5</v>
          </cell>
        </row>
        <row r="1809">
          <cell r="A1809" t="str">
            <v>Rondale Moore</v>
          </cell>
          <cell r="B1809" t="str">
            <v>WR</v>
          </cell>
          <cell r="C1809" t="str">
            <v>Week 5</v>
          </cell>
        </row>
        <row r="1810">
          <cell r="A1810" t="str">
            <v>Mecole Hardman</v>
          </cell>
          <cell r="B1810" t="str">
            <v>WR</v>
          </cell>
          <cell r="C1810" t="str">
            <v>Week 5</v>
          </cell>
        </row>
        <row r="1811">
          <cell r="A1811" t="str">
            <v>Donald Parham Jr.</v>
          </cell>
          <cell r="B1811" t="str">
            <v>TE</v>
          </cell>
          <cell r="C1811" t="str">
            <v>Week 5</v>
          </cell>
        </row>
        <row r="1812">
          <cell r="A1812" t="str">
            <v>Tyreek Hill</v>
          </cell>
          <cell r="B1812" t="str">
            <v>WR</v>
          </cell>
          <cell r="C1812" t="str">
            <v>Week 5</v>
          </cell>
        </row>
        <row r="1813">
          <cell r="A1813" t="str">
            <v>DeVonta Smith</v>
          </cell>
          <cell r="B1813" t="str">
            <v>WR</v>
          </cell>
          <cell r="C1813" t="str">
            <v>Week 5</v>
          </cell>
        </row>
        <row r="1814">
          <cell r="A1814" t="str">
            <v>Mike Davis</v>
          </cell>
          <cell r="B1814" t="str">
            <v>RB</v>
          </cell>
          <cell r="C1814" t="str">
            <v>Week 5</v>
          </cell>
        </row>
        <row r="1815">
          <cell r="A1815" t="str">
            <v>Sony Michel</v>
          </cell>
          <cell r="B1815" t="str">
            <v>RB</v>
          </cell>
          <cell r="C1815" t="str">
            <v>Week 5</v>
          </cell>
        </row>
        <row r="1816">
          <cell r="A1816" t="str">
            <v>Dalton Schultz</v>
          </cell>
          <cell r="B1816" t="str">
            <v>TE</v>
          </cell>
          <cell r="C1816" t="str">
            <v>Week 5</v>
          </cell>
        </row>
        <row r="1817">
          <cell r="A1817" t="str">
            <v>Zack Moss</v>
          </cell>
          <cell r="B1817" t="str">
            <v>RB</v>
          </cell>
          <cell r="C1817" t="str">
            <v>Week 5</v>
          </cell>
        </row>
        <row r="1818">
          <cell r="A1818" t="str">
            <v>Geno Smith</v>
          </cell>
          <cell r="B1818" t="str">
            <v>QB</v>
          </cell>
          <cell r="C1818" t="str">
            <v>Week 5</v>
          </cell>
        </row>
        <row r="1819">
          <cell r="A1819" t="str">
            <v>Giovani Bernard</v>
          </cell>
          <cell r="B1819" t="str">
            <v>RB</v>
          </cell>
          <cell r="C1819" t="str">
            <v>Week 5</v>
          </cell>
        </row>
        <row r="1820">
          <cell r="A1820" t="str">
            <v>Chris Godwin</v>
          </cell>
          <cell r="B1820" t="str">
            <v>WR</v>
          </cell>
          <cell r="C1820" t="str">
            <v>Week 5</v>
          </cell>
        </row>
        <row r="1821">
          <cell r="A1821" t="str">
            <v>Keenan Allen</v>
          </cell>
          <cell r="B1821" t="str">
            <v>WR</v>
          </cell>
          <cell r="C1821" t="str">
            <v>Week 5</v>
          </cell>
        </row>
        <row r="1822">
          <cell r="A1822" t="str">
            <v>Rashard Higgins</v>
          </cell>
          <cell r="B1822" t="str">
            <v>WR</v>
          </cell>
          <cell r="C1822" t="str">
            <v>Week 5</v>
          </cell>
        </row>
        <row r="1823">
          <cell r="A1823" t="str">
            <v>Ty Johnson</v>
          </cell>
          <cell r="B1823" t="str">
            <v>RB</v>
          </cell>
          <cell r="C1823" t="str">
            <v>Week 5</v>
          </cell>
        </row>
        <row r="1824">
          <cell r="A1824" t="str">
            <v>James Conner</v>
          </cell>
          <cell r="B1824" t="str">
            <v>RB</v>
          </cell>
          <cell r="C1824" t="str">
            <v>Week 5</v>
          </cell>
        </row>
        <row r="1825">
          <cell r="A1825" t="str">
            <v>Javonte Williams</v>
          </cell>
          <cell r="B1825" t="str">
            <v>RB</v>
          </cell>
          <cell r="C1825" t="str">
            <v>Week 5</v>
          </cell>
        </row>
        <row r="1826">
          <cell r="A1826" t="str">
            <v>Russell Wilson</v>
          </cell>
          <cell r="B1826" t="str">
            <v>QB</v>
          </cell>
          <cell r="C1826" t="str">
            <v>Week 5</v>
          </cell>
        </row>
        <row r="1827">
          <cell r="A1827" t="str">
            <v>Joe Mixon</v>
          </cell>
          <cell r="B1827" t="str">
            <v>RB</v>
          </cell>
          <cell r="C1827" t="str">
            <v>Week 5</v>
          </cell>
        </row>
        <row r="1828">
          <cell r="A1828" t="str">
            <v>Hayden Hurst</v>
          </cell>
          <cell r="B1828" t="str">
            <v>TE</v>
          </cell>
          <cell r="C1828" t="str">
            <v>Week 5</v>
          </cell>
        </row>
        <row r="1829">
          <cell r="A1829" t="str">
            <v>Amon-Ra St. Brown</v>
          </cell>
          <cell r="B1829" t="str">
            <v>WR</v>
          </cell>
          <cell r="C1829" t="str">
            <v>Week 5</v>
          </cell>
        </row>
        <row r="1830">
          <cell r="A1830" t="str">
            <v>Taylor Heinicke</v>
          </cell>
          <cell r="B1830" t="str">
            <v>QB</v>
          </cell>
          <cell r="C1830" t="str">
            <v>Week 5</v>
          </cell>
        </row>
        <row r="1831">
          <cell r="A1831" t="str">
            <v>Justin Fields</v>
          </cell>
          <cell r="B1831" t="str">
            <v>QB</v>
          </cell>
          <cell r="C1831" t="str">
            <v>Week 5</v>
          </cell>
        </row>
        <row r="1832">
          <cell r="A1832" t="str">
            <v>Damien Harris</v>
          </cell>
          <cell r="B1832" t="str">
            <v>RB</v>
          </cell>
          <cell r="C1832" t="str">
            <v>Week 5</v>
          </cell>
        </row>
        <row r="1833">
          <cell r="A1833" t="str">
            <v>Donovan Peoples-Jones</v>
          </cell>
          <cell r="B1833" t="str">
            <v>WR</v>
          </cell>
          <cell r="C1833" t="str">
            <v>Week 5</v>
          </cell>
        </row>
        <row r="1834">
          <cell r="A1834" t="str">
            <v>Kendall Hinton</v>
          </cell>
          <cell r="B1834" t="str">
            <v>WR</v>
          </cell>
          <cell r="C1834" t="str">
            <v>Week 5</v>
          </cell>
        </row>
        <row r="1835">
          <cell r="A1835" t="str">
            <v>DeAndre Carter</v>
          </cell>
          <cell r="B1835" t="str">
            <v>WR</v>
          </cell>
          <cell r="C1835" t="str">
            <v>Week 5</v>
          </cell>
        </row>
        <row r="1836">
          <cell r="A1836" t="str">
            <v>Mike Glennon</v>
          </cell>
          <cell r="B1836" t="str">
            <v>QB</v>
          </cell>
          <cell r="C1836" t="str">
            <v>Week 5</v>
          </cell>
        </row>
        <row r="1837">
          <cell r="A1837" t="str">
            <v>Adam Humphries</v>
          </cell>
          <cell r="B1837" t="str">
            <v>WR</v>
          </cell>
          <cell r="C1837" t="str">
            <v>Week 5</v>
          </cell>
        </row>
        <row r="1838">
          <cell r="A1838" t="str">
            <v>Hunter Renfrow</v>
          </cell>
          <cell r="B1838" t="str">
            <v>WR</v>
          </cell>
          <cell r="C1838" t="str">
            <v>Week 5</v>
          </cell>
        </row>
        <row r="1839">
          <cell r="A1839" t="str">
            <v>Tyler Higbee</v>
          </cell>
          <cell r="B1839" t="str">
            <v>TE</v>
          </cell>
          <cell r="C1839" t="str">
            <v>Week 5</v>
          </cell>
        </row>
        <row r="1840">
          <cell r="A1840" t="str">
            <v>Tommy Tremble</v>
          </cell>
          <cell r="B1840" t="str">
            <v>TE</v>
          </cell>
          <cell r="C1840" t="str">
            <v>Week 5</v>
          </cell>
        </row>
        <row r="1841">
          <cell r="A1841" t="str">
            <v>Tyler Lockett</v>
          </cell>
          <cell r="B1841" t="str">
            <v>WR</v>
          </cell>
          <cell r="C1841" t="str">
            <v>Week 5</v>
          </cell>
        </row>
        <row r="1842">
          <cell r="A1842" t="str">
            <v>Alex Collins</v>
          </cell>
          <cell r="B1842" t="str">
            <v>RB</v>
          </cell>
          <cell r="C1842" t="str">
            <v>Week 5</v>
          </cell>
        </row>
        <row r="1843">
          <cell r="A1843" t="str">
            <v>Preston Williams</v>
          </cell>
          <cell r="B1843" t="str">
            <v>WR</v>
          </cell>
          <cell r="C1843" t="str">
            <v>Week 5</v>
          </cell>
        </row>
        <row r="1844">
          <cell r="A1844" t="str">
            <v>Zach Wilson</v>
          </cell>
          <cell r="B1844" t="str">
            <v>QB</v>
          </cell>
          <cell r="C1844" t="str">
            <v>Week 5</v>
          </cell>
        </row>
        <row r="1845">
          <cell r="A1845" t="str">
            <v>Tavon Austin</v>
          </cell>
          <cell r="B1845" t="str">
            <v>WR</v>
          </cell>
          <cell r="C1845" t="str">
            <v>Week 5</v>
          </cell>
        </row>
        <row r="1846">
          <cell r="A1846" t="str">
            <v>Stefon Diggs</v>
          </cell>
          <cell r="B1846" t="str">
            <v>WR</v>
          </cell>
          <cell r="C1846" t="str">
            <v>Week 5</v>
          </cell>
        </row>
        <row r="1847">
          <cell r="A1847" t="str">
            <v>MyCole Pruitt</v>
          </cell>
          <cell r="B1847" t="str">
            <v>TE</v>
          </cell>
          <cell r="C1847" t="str">
            <v>Week 5</v>
          </cell>
        </row>
        <row r="1848">
          <cell r="A1848" t="str">
            <v>Jamal Agnew</v>
          </cell>
          <cell r="B1848" t="str">
            <v>WR</v>
          </cell>
          <cell r="C1848" t="str">
            <v>Week 5</v>
          </cell>
        </row>
        <row r="1849">
          <cell r="A1849" t="str">
            <v>Tee Higgins</v>
          </cell>
          <cell r="B1849" t="str">
            <v>WR</v>
          </cell>
          <cell r="C1849" t="str">
            <v>Week 5</v>
          </cell>
        </row>
        <row r="1850">
          <cell r="A1850" t="str">
            <v>David Johnson</v>
          </cell>
          <cell r="B1850" t="str">
            <v>RB</v>
          </cell>
          <cell r="C1850" t="str">
            <v>Week 5</v>
          </cell>
        </row>
        <row r="1851">
          <cell r="A1851" t="str">
            <v>Miles Sanders</v>
          </cell>
          <cell r="B1851" t="str">
            <v>RB</v>
          </cell>
          <cell r="C1851" t="str">
            <v>Week 5</v>
          </cell>
        </row>
        <row r="1852">
          <cell r="A1852" t="str">
            <v>Antony Auclair</v>
          </cell>
          <cell r="B1852" t="str">
            <v>TE</v>
          </cell>
          <cell r="C1852" t="str">
            <v>Week 5</v>
          </cell>
        </row>
        <row r="1853">
          <cell r="A1853" t="str">
            <v>Parris Campbell</v>
          </cell>
          <cell r="B1853" t="str">
            <v>WR</v>
          </cell>
          <cell r="C1853" t="str">
            <v>Week 5</v>
          </cell>
        </row>
        <row r="1854">
          <cell r="A1854" t="str">
            <v>Jakobi Meyers</v>
          </cell>
          <cell r="B1854" t="str">
            <v>WR</v>
          </cell>
          <cell r="C1854" t="str">
            <v>Week 5</v>
          </cell>
        </row>
        <row r="1855">
          <cell r="A1855" t="str">
            <v>Christian Kirk</v>
          </cell>
          <cell r="B1855" t="str">
            <v>WR</v>
          </cell>
          <cell r="C1855" t="str">
            <v>Week 5</v>
          </cell>
        </row>
        <row r="1856">
          <cell r="A1856" t="str">
            <v>Evan Engram</v>
          </cell>
          <cell r="B1856" t="str">
            <v>TE</v>
          </cell>
          <cell r="C1856" t="str">
            <v>Week 5</v>
          </cell>
        </row>
        <row r="1857">
          <cell r="A1857" t="str">
            <v>Khalil Herbert</v>
          </cell>
          <cell r="B1857" t="str">
            <v>RB</v>
          </cell>
          <cell r="C1857" t="str">
            <v>Week 5</v>
          </cell>
        </row>
        <row r="1858">
          <cell r="A1858" t="str">
            <v>Jamaal Williams</v>
          </cell>
          <cell r="B1858" t="str">
            <v>RB</v>
          </cell>
          <cell r="C1858" t="str">
            <v>Week 5</v>
          </cell>
        </row>
        <row r="1859">
          <cell r="A1859" t="str">
            <v>Dan Arnold</v>
          </cell>
          <cell r="B1859" t="str">
            <v>TE</v>
          </cell>
          <cell r="C1859" t="str">
            <v>Week 5</v>
          </cell>
        </row>
        <row r="1860">
          <cell r="A1860" t="str">
            <v>Tajae Sharpe</v>
          </cell>
          <cell r="B1860" t="str">
            <v>WR</v>
          </cell>
          <cell r="C1860" t="str">
            <v>Week 5</v>
          </cell>
        </row>
        <row r="1861">
          <cell r="A1861" t="str">
            <v>DeSean Jackson</v>
          </cell>
          <cell r="B1861" t="str">
            <v>WR</v>
          </cell>
          <cell r="C1861" t="str">
            <v>Week 5</v>
          </cell>
        </row>
        <row r="1862">
          <cell r="A1862" t="str">
            <v>Derek Carr</v>
          </cell>
          <cell r="B1862" t="str">
            <v>QB</v>
          </cell>
          <cell r="C1862" t="str">
            <v>Week 5</v>
          </cell>
        </row>
        <row r="1863">
          <cell r="A1863" t="str">
            <v>Eli Mitchell</v>
          </cell>
          <cell r="B1863" t="str">
            <v>RB</v>
          </cell>
          <cell r="C1863" t="str">
            <v>Week 5</v>
          </cell>
        </row>
        <row r="1864">
          <cell r="A1864" t="str">
            <v>Sam Darnold</v>
          </cell>
          <cell r="B1864" t="str">
            <v>QB</v>
          </cell>
          <cell r="C1864" t="str">
            <v>Week 5</v>
          </cell>
        </row>
        <row r="1865">
          <cell r="A1865" t="str">
            <v>Marcus Johnson</v>
          </cell>
          <cell r="B1865" t="str">
            <v>WR</v>
          </cell>
          <cell r="C1865" t="str">
            <v>Week 5</v>
          </cell>
        </row>
        <row r="1866">
          <cell r="A1866" t="str">
            <v>Jesper Horsted</v>
          </cell>
          <cell r="B1866" t="str">
            <v>TE</v>
          </cell>
          <cell r="C1866" t="str">
            <v>Week 5</v>
          </cell>
        </row>
        <row r="1867">
          <cell r="A1867" t="str">
            <v>Ricky Seals-Jones</v>
          </cell>
          <cell r="B1867" t="str">
            <v>TE</v>
          </cell>
          <cell r="C1867" t="str">
            <v>Week 5</v>
          </cell>
        </row>
        <row r="1868">
          <cell r="A1868" t="str">
            <v>Henry Ruggs III</v>
          </cell>
          <cell r="B1868" t="str">
            <v>WR</v>
          </cell>
          <cell r="C1868" t="str">
            <v>Week 5</v>
          </cell>
        </row>
        <row r="1869">
          <cell r="A1869" t="str">
            <v>Jacob Hollister</v>
          </cell>
          <cell r="B1869" t="str">
            <v>TE</v>
          </cell>
          <cell r="C1869" t="str">
            <v>Week 5</v>
          </cell>
        </row>
        <row r="1870">
          <cell r="A1870" t="str">
            <v>Terry McLaurin</v>
          </cell>
          <cell r="B1870" t="str">
            <v>WR</v>
          </cell>
          <cell r="C1870" t="str">
            <v>Week 5</v>
          </cell>
        </row>
        <row r="1871">
          <cell r="A1871" t="str">
            <v>Corey Davis</v>
          </cell>
          <cell r="B1871" t="str">
            <v>WR</v>
          </cell>
          <cell r="C1871" t="str">
            <v>Week 5</v>
          </cell>
        </row>
        <row r="1872">
          <cell r="A1872" t="str">
            <v>Darren Waller</v>
          </cell>
          <cell r="B1872" t="str">
            <v>TE</v>
          </cell>
          <cell r="C1872" t="str">
            <v>Week 5</v>
          </cell>
        </row>
        <row r="1873">
          <cell r="A1873" t="str">
            <v>Mo Alie-Cox</v>
          </cell>
          <cell r="B1873" t="str">
            <v>TE</v>
          </cell>
          <cell r="C1873" t="str">
            <v>Week 5</v>
          </cell>
        </row>
        <row r="1874">
          <cell r="A1874" t="str">
            <v>Devin Duvernay</v>
          </cell>
          <cell r="B1874" t="str">
            <v>WR</v>
          </cell>
          <cell r="C1874" t="str">
            <v>Week 5</v>
          </cell>
        </row>
        <row r="1875">
          <cell r="A1875" t="str">
            <v>Jamison Crowder</v>
          </cell>
          <cell r="B1875" t="str">
            <v>WR</v>
          </cell>
          <cell r="C1875" t="str">
            <v>Week 5</v>
          </cell>
        </row>
        <row r="1876">
          <cell r="A1876" t="str">
            <v>DJ Moore</v>
          </cell>
          <cell r="B1876" t="str">
            <v>WR</v>
          </cell>
          <cell r="C1876" t="str">
            <v>Week 5</v>
          </cell>
        </row>
        <row r="1877">
          <cell r="A1877" t="str">
            <v>Quez Watkins</v>
          </cell>
          <cell r="B1877" t="str">
            <v>WR</v>
          </cell>
          <cell r="C1877" t="str">
            <v>Week 5</v>
          </cell>
        </row>
        <row r="1878">
          <cell r="A1878" t="str">
            <v>Laviska Shenault Jr.</v>
          </cell>
          <cell r="B1878" t="str">
            <v>WR</v>
          </cell>
          <cell r="C1878" t="str">
            <v>Week 5</v>
          </cell>
        </row>
        <row r="1879">
          <cell r="A1879" t="str">
            <v>Mike Gesicki</v>
          </cell>
          <cell r="B1879" t="str">
            <v>TE</v>
          </cell>
          <cell r="C1879" t="str">
            <v>Week 5</v>
          </cell>
        </row>
        <row r="1880">
          <cell r="A1880" t="str">
            <v>Zach Pascal</v>
          </cell>
          <cell r="B1880" t="str">
            <v>WR</v>
          </cell>
          <cell r="C1880" t="str">
            <v>Week 5</v>
          </cell>
        </row>
        <row r="1881">
          <cell r="A1881" t="str">
            <v>Jared Goff</v>
          </cell>
          <cell r="B1881" t="str">
            <v>QB</v>
          </cell>
          <cell r="C1881" t="str">
            <v>Week 5</v>
          </cell>
        </row>
        <row r="1882">
          <cell r="A1882" t="str">
            <v>Byron Pringle</v>
          </cell>
          <cell r="B1882" t="str">
            <v>WR</v>
          </cell>
          <cell r="C1882" t="str">
            <v>Week 5</v>
          </cell>
        </row>
        <row r="1883">
          <cell r="A1883" t="str">
            <v>Darrel Williams</v>
          </cell>
          <cell r="B1883" t="str">
            <v>RB</v>
          </cell>
          <cell r="C1883" t="str">
            <v>Week 5</v>
          </cell>
        </row>
        <row r="1884">
          <cell r="A1884" t="str">
            <v>Ian Thomas</v>
          </cell>
          <cell r="B1884" t="str">
            <v>TE</v>
          </cell>
          <cell r="C1884" t="str">
            <v>Week 5</v>
          </cell>
        </row>
        <row r="1885">
          <cell r="A1885" t="str">
            <v>Marlon Mack</v>
          </cell>
          <cell r="B1885" t="str">
            <v>RB</v>
          </cell>
          <cell r="C1885" t="str">
            <v>Week 5</v>
          </cell>
        </row>
        <row r="1886">
          <cell r="A1886" t="str">
            <v>Tyler Johnson</v>
          </cell>
          <cell r="B1886" t="str">
            <v>WR</v>
          </cell>
          <cell r="C1886" t="str">
            <v>Week 5</v>
          </cell>
        </row>
        <row r="1887">
          <cell r="A1887" t="str">
            <v>Cedrick Wilson</v>
          </cell>
          <cell r="B1887" t="str">
            <v>WR</v>
          </cell>
          <cell r="C1887" t="str">
            <v>Week 5</v>
          </cell>
        </row>
        <row r="1888">
          <cell r="A1888" t="str">
            <v>Kendrick Bourne</v>
          </cell>
          <cell r="B1888" t="str">
            <v>WR</v>
          </cell>
          <cell r="C1888" t="str">
            <v>Week 5</v>
          </cell>
        </row>
        <row r="1889">
          <cell r="A1889" t="str">
            <v>Melvin Gordon III</v>
          </cell>
          <cell r="B1889" t="str">
            <v>RB</v>
          </cell>
          <cell r="C1889" t="str">
            <v>Week 5</v>
          </cell>
        </row>
        <row r="1890">
          <cell r="A1890" t="str">
            <v>Quintez Cephus</v>
          </cell>
          <cell r="B1890" t="str">
            <v>WR</v>
          </cell>
          <cell r="C1890" t="str">
            <v>Week 5</v>
          </cell>
        </row>
        <row r="1891">
          <cell r="A1891" t="str">
            <v>A.J. Brown</v>
          </cell>
          <cell r="B1891" t="str">
            <v>WR</v>
          </cell>
          <cell r="C1891" t="str">
            <v>Week 5</v>
          </cell>
        </row>
        <row r="1892">
          <cell r="A1892" t="str">
            <v>Adam Trautman</v>
          </cell>
          <cell r="B1892" t="str">
            <v>TE</v>
          </cell>
          <cell r="C1892" t="str">
            <v>Week 5</v>
          </cell>
        </row>
        <row r="1893">
          <cell r="A1893" t="str">
            <v>Allen Robinson II</v>
          </cell>
          <cell r="B1893" t="str">
            <v>WR</v>
          </cell>
          <cell r="C1893" t="str">
            <v>Week 5</v>
          </cell>
        </row>
        <row r="1894">
          <cell r="A1894" t="str">
            <v>Noah Brown</v>
          </cell>
          <cell r="B1894" t="str">
            <v>WR</v>
          </cell>
          <cell r="C1894" t="str">
            <v>Week 5</v>
          </cell>
        </row>
        <row r="1895">
          <cell r="A1895" t="str">
            <v>Brandon Bolden</v>
          </cell>
          <cell r="B1895" t="str">
            <v>RB</v>
          </cell>
          <cell r="C1895" t="str">
            <v>Week 5</v>
          </cell>
        </row>
        <row r="1896">
          <cell r="A1896" t="str">
            <v>Darnell Mooney</v>
          </cell>
          <cell r="B1896" t="str">
            <v>WR</v>
          </cell>
          <cell r="C1896" t="str">
            <v>Week 5</v>
          </cell>
        </row>
        <row r="1897">
          <cell r="A1897" t="str">
            <v>Adam Thielen</v>
          </cell>
          <cell r="B1897" t="str">
            <v>WR</v>
          </cell>
          <cell r="C1897" t="str">
            <v>Week 5</v>
          </cell>
        </row>
        <row r="1898">
          <cell r="A1898" t="str">
            <v>Devonta Freeman</v>
          </cell>
          <cell r="B1898" t="str">
            <v>RB</v>
          </cell>
          <cell r="C1898" t="str">
            <v>Week 5</v>
          </cell>
        </row>
        <row r="1899">
          <cell r="A1899" t="str">
            <v>Kyle Juszczyk</v>
          </cell>
          <cell r="B1899" t="str">
            <v>RB</v>
          </cell>
          <cell r="C1899" t="str">
            <v>Week 5</v>
          </cell>
        </row>
        <row r="1900">
          <cell r="A1900" t="str">
            <v>DeeJay Dallas</v>
          </cell>
          <cell r="B1900" t="str">
            <v>RB</v>
          </cell>
          <cell r="C1900" t="str">
            <v>Week 5</v>
          </cell>
        </row>
        <row r="1901">
          <cell r="A1901" t="str">
            <v>Daniel Jones</v>
          </cell>
          <cell r="B1901" t="str">
            <v>QB</v>
          </cell>
          <cell r="C1901" t="str">
            <v>Week 5</v>
          </cell>
        </row>
        <row r="1902">
          <cell r="A1902" t="str">
            <v>Keelan Cole Sr.</v>
          </cell>
          <cell r="B1902" t="str">
            <v>WR</v>
          </cell>
          <cell r="C1902" t="str">
            <v>Week 5</v>
          </cell>
        </row>
        <row r="1903">
          <cell r="A1903" t="str">
            <v>Anthony Firkser</v>
          </cell>
          <cell r="B1903" t="str">
            <v>TE</v>
          </cell>
          <cell r="C1903" t="str">
            <v>Week 5</v>
          </cell>
        </row>
        <row r="1904">
          <cell r="A1904" t="str">
            <v>Nelson Agholor</v>
          </cell>
          <cell r="B1904" t="str">
            <v>WR</v>
          </cell>
          <cell r="C1904" t="str">
            <v>Week 5</v>
          </cell>
        </row>
        <row r="1905">
          <cell r="A1905" t="str">
            <v>Jeremy McNichols</v>
          </cell>
          <cell r="B1905" t="str">
            <v>RB</v>
          </cell>
          <cell r="C1905" t="str">
            <v>Week 5</v>
          </cell>
        </row>
        <row r="1906">
          <cell r="A1906" t="str">
            <v>Jalen Guyton</v>
          </cell>
          <cell r="B1906" t="str">
            <v>WR</v>
          </cell>
          <cell r="C1906" t="str">
            <v>Week 5</v>
          </cell>
        </row>
        <row r="1907">
          <cell r="A1907" t="str">
            <v>Sammy Watkins</v>
          </cell>
          <cell r="B1907" t="str">
            <v>WR</v>
          </cell>
          <cell r="C1907" t="str">
            <v>Week 5</v>
          </cell>
        </row>
        <row r="1908">
          <cell r="A1908" t="str">
            <v>Lee Smith</v>
          </cell>
          <cell r="B1908" t="str">
            <v>TE</v>
          </cell>
          <cell r="C1908" t="str">
            <v>Week 5</v>
          </cell>
        </row>
        <row r="1909">
          <cell r="A1909" t="str">
            <v>Marcedes Lewis</v>
          </cell>
          <cell r="B1909" t="str">
            <v>TE</v>
          </cell>
          <cell r="C1909" t="str">
            <v>Week 5</v>
          </cell>
        </row>
        <row r="1910">
          <cell r="A1910" t="str">
            <v>Tyler Boyd</v>
          </cell>
          <cell r="B1910" t="str">
            <v>WR</v>
          </cell>
          <cell r="C1910" t="str">
            <v>Week 5</v>
          </cell>
        </row>
        <row r="1911">
          <cell r="A1911" t="str">
            <v>Jaylen Waddle</v>
          </cell>
          <cell r="B1911" t="str">
            <v>WR</v>
          </cell>
          <cell r="C1911" t="str">
            <v>Week 5</v>
          </cell>
        </row>
        <row r="1912">
          <cell r="A1912" t="str">
            <v>Denzel Mims</v>
          </cell>
          <cell r="B1912" t="str">
            <v>WR</v>
          </cell>
          <cell r="C1912" t="str">
            <v>Week 5</v>
          </cell>
        </row>
        <row r="1913">
          <cell r="A1913" t="str">
            <v>Jonnu Smith</v>
          </cell>
          <cell r="B1913" t="str">
            <v>TE</v>
          </cell>
          <cell r="C1913" t="str">
            <v>Week 5</v>
          </cell>
        </row>
        <row r="1914">
          <cell r="A1914" t="str">
            <v>KhaDarel Hodge</v>
          </cell>
          <cell r="B1914" t="str">
            <v>WR</v>
          </cell>
          <cell r="C1914" t="str">
            <v>Week 5</v>
          </cell>
        </row>
        <row r="1915">
          <cell r="A1915" t="str">
            <v>Brandon Aiyuk</v>
          </cell>
          <cell r="B1915" t="str">
            <v>WR</v>
          </cell>
          <cell r="C1915" t="str">
            <v>Week 5</v>
          </cell>
        </row>
        <row r="1916">
          <cell r="A1916" t="str">
            <v>Mark Ingram II</v>
          </cell>
          <cell r="B1916" t="str">
            <v>RB</v>
          </cell>
          <cell r="C1916" t="str">
            <v>Week 5</v>
          </cell>
        </row>
        <row r="1917">
          <cell r="A1917" t="str">
            <v>Ronald Jones II</v>
          </cell>
          <cell r="B1917" t="str">
            <v>RB</v>
          </cell>
          <cell r="C1917" t="str">
            <v>Week 5</v>
          </cell>
        </row>
        <row r="1918">
          <cell r="A1918" t="str">
            <v>Latavius Murray</v>
          </cell>
          <cell r="B1918" t="str">
            <v>RB</v>
          </cell>
          <cell r="C1918" t="str">
            <v>Week 5</v>
          </cell>
        </row>
        <row r="1919">
          <cell r="A1919" t="str">
            <v>Chester Rogers</v>
          </cell>
          <cell r="B1919" t="str">
            <v>WR</v>
          </cell>
          <cell r="C1919" t="str">
            <v>Week 5</v>
          </cell>
        </row>
        <row r="1920">
          <cell r="A1920" t="str">
            <v>Robby Anderson</v>
          </cell>
          <cell r="B1920" t="str">
            <v>WR</v>
          </cell>
          <cell r="C1920" t="str">
            <v>Week 5</v>
          </cell>
        </row>
        <row r="1921">
          <cell r="A1921" t="str">
            <v>Randall Cobb</v>
          </cell>
          <cell r="B1921" t="str">
            <v>WR</v>
          </cell>
          <cell r="C1921" t="str">
            <v>Week 5</v>
          </cell>
        </row>
        <row r="1922">
          <cell r="A1922" t="str">
            <v>Will Dissly</v>
          </cell>
          <cell r="B1922" t="str">
            <v>TE</v>
          </cell>
          <cell r="C1922" t="str">
            <v>Week 5</v>
          </cell>
        </row>
        <row r="1923">
          <cell r="A1923" t="str">
            <v>Jalen Reagor</v>
          </cell>
          <cell r="B1923" t="str">
            <v>WR</v>
          </cell>
          <cell r="C1923" t="str">
            <v>Week 5</v>
          </cell>
        </row>
        <row r="1924">
          <cell r="A1924" t="str">
            <v>Brandin Cooks</v>
          </cell>
          <cell r="B1924" t="str">
            <v>WR</v>
          </cell>
          <cell r="C1924" t="str">
            <v>Week 5</v>
          </cell>
        </row>
        <row r="1925">
          <cell r="A1925" t="str">
            <v>Dallas Goedert</v>
          </cell>
          <cell r="B1925" t="str">
            <v>TE</v>
          </cell>
          <cell r="C1925" t="str">
            <v>Week 5</v>
          </cell>
        </row>
        <row r="1926">
          <cell r="A1926" t="str">
            <v>Noah Fant</v>
          </cell>
          <cell r="B1926" t="str">
            <v>TE</v>
          </cell>
          <cell r="C1926" t="str">
            <v>Week 5</v>
          </cell>
        </row>
        <row r="1927">
          <cell r="A1927" t="str">
            <v>Tyler Conklin</v>
          </cell>
          <cell r="B1927" t="str">
            <v>TE</v>
          </cell>
          <cell r="C1927" t="str">
            <v>Week 5</v>
          </cell>
        </row>
        <row r="1928">
          <cell r="A1928" t="str">
            <v>Ross Dwelley</v>
          </cell>
          <cell r="B1928" t="str">
            <v>TE</v>
          </cell>
          <cell r="C1928" t="str">
            <v>Week 5</v>
          </cell>
        </row>
        <row r="1929">
          <cell r="A1929" t="str">
            <v>Jared Cook</v>
          </cell>
          <cell r="B1929" t="str">
            <v>TE</v>
          </cell>
          <cell r="C1929" t="str">
            <v>Week 5</v>
          </cell>
        </row>
        <row r="1930">
          <cell r="A1930" t="str">
            <v>Dede Westbrook</v>
          </cell>
          <cell r="B1930" t="str">
            <v>WR</v>
          </cell>
          <cell r="C1930" t="str">
            <v>Week 5</v>
          </cell>
        </row>
        <row r="1931">
          <cell r="A1931" t="str">
            <v>Durham Smythe</v>
          </cell>
          <cell r="B1931" t="str">
            <v>TE</v>
          </cell>
          <cell r="C1931" t="str">
            <v>Week 5</v>
          </cell>
        </row>
        <row r="1932">
          <cell r="A1932" t="str">
            <v>T.J. Hockenson</v>
          </cell>
          <cell r="B1932" t="str">
            <v>TE</v>
          </cell>
          <cell r="C1932" t="str">
            <v>Week 5</v>
          </cell>
        </row>
        <row r="1933">
          <cell r="A1933" t="str">
            <v>Bryan Edwards</v>
          </cell>
          <cell r="B1933" t="str">
            <v>WR</v>
          </cell>
          <cell r="C1933" t="str">
            <v>Week 5</v>
          </cell>
        </row>
        <row r="1934">
          <cell r="A1934" t="str">
            <v>Cole Kmet</v>
          </cell>
          <cell r="B1934" t="str">
            <v>TE</v>
          </cell>
          <cell r="C1934" t="str">
            <v>Week 5</v>
          </cell>
        </row>
        <row r="1935">
          <cell r="A1935" t="str">
            <v>Pharaoh Brown</v>
          </cell>
          <cell r="B1935" t="str">
            <v>TE</v>
          </cell>
          <cell r="C1935" t="str">
            <v>Week 5</v>
          </cell>
        </row>
        <row r="1936">
          <cell r="A1936" t="str">
            <v>Ty'Son Williams</v>
          </cell>
          <cell r="B1936" t="str">
            <v>RB</v>
          </cell>
          <cell r="C1936" t="str">
            <v>Week 5</v>
          </cell>
        </row>
        <row r="1937">
          <cell r="A1937" t="str">
            <v>Salvon Ahmed</v>
          </cell>
          <cell r="B1937" t="str">
            <v>RB</v>
          </cell>
          <cell r="C1937" t="str">
            <v>Week 5</v>
          </cell>
        </row>
        <row r="1938">
          <cell r="A1938" t="str">
            <v>Odell Beckham Jr.</v>
          </cell>
          <cell r="B1938" t="str">
            <v>WR</v>
          </cell>
          <cell r="C1938" t="str">
            <v>Week 5</v>
          </cell>
        </row>
        <row r="1939">
          <cell r="A1939" t="str">
            <v>Marvin Jones Jr.</v>
          </cell>
          <cell r="B1939" t="str">
            <v>WR</v>
          </cell>
          <cell r="C1939" t="str">
            <v>Week 5</v>
          </cell>
        </row>
        <row r="1940">
          <cell r="A1940" t="str">
            <v>Olamide Zaccheaus</v>
          </cell>
          <cell r="B1940" t="str">
            <v>WR</v>
          </cell>
          <cell r="C1940" t="str">
            <v>Week 5</v>
          </cell>
        </row>
        <row r="1941">
          <cell r="A1941" t="str">
            <v>Chase Edmonds</v>
          </cell>
          <cell r="B1941" t="str">
            <v>RB</v>
          </cell>
          <cell r="C1941" t="str">
            <v>Week 5</v>
          </cell>
        </row>
        <row r="1942">
          <cell r="A1942" t="str">
            <v>Kenneth Gainwell</v>
          </cell>
          <cell r="B1942" t="str">
            <v>RB</v>
          </cell>
          <cell r="C1942" t="str">
            <v>Week 5</v>
          </cell>
        </row>
        <row r="1943">
          <cell r="A1943" t="str">
            <v>Clyde Edwards-Helaire</v>
          </cell>
          <cell r="B1943" t="str">
            <v>RB</v>
          </cell>
          <cell r="C1943" t="str">
            <v>Week 5</v>
          </cell>
        </row>
        <row r="1944">
          <cell r="A1944" t="str">
            <v>Mohamed Sanu</v>
          </cell>
          <cell r="B1944" t="str">
            <v>WR</v>
          </cell>
          <cell r="C1944" t="str">
            <v>Week 5</v>
          </cell>
        </row>
        <row r="1945">
          <cell r="A1945" t="str">
            <v>K.J. Osborn</v>
          </cell>
          <cell r="B1945" t="str">
            <v>WR</v>
          </cell>
          <cell r="C1945" t="str">
            <v>Week 5</v>
          </cell>
        </row>
        <row r="1946">
          <cell r="A1946" t="str">
            <v>Kylen Granson</v>
          </cell>
          <cell r="B1946" t="str">
            <v>TE</v>
          </cell>
          <cell r="C1946" t="str">
            <v>Week 5</v>
          </cell>
        </row>
        <row r="1947">
          <cell r="A1947" t="str">
            <v>Penny Hart</v>
          </cell>
          <cell r="B1947" t="str">
            <v>WR</v>
          </cell>
          <cell r="C1947" t="str">
            <v>Week 5</v>
          </cell>
        </row>
        <row r="1948">
          <cell r="A1948" t="str">
            <v>O.J. Howard</v>
          </cell>
          <cell r="B1948" t="str">
            <v>TE</v>
          </cell>
          <cell r="C1948" t="str">
            <v>Week 5</v>
          </cell>
        </row>
        <row r="1949">
          <cell r="A1949" t="str">
            <v>Kenny Stills</v>
          </cell>
          <cell r="B1949" t="str">
            <v>WR</v>
          </cell>
          <cell r="C1949" t="str">
            <v>Week 5</v>
          </cell>
        </row>
        <row r="1950">
          <cell r="A1950" t="str">
            <v>Devin Singletary</v>
          </cell>
          <cell r="B1950" t="str">
            <v>RB</v>
          </cell>
          <cell r="C1950" t="str">
            <v>Week 5</v>
          </cell>
        </row>
        <row r="1951">
          <cell r="A1951" t="str">
            <v>Jordan Akins</v>
          </cell>
          <cell r="B1951" t="str">
            <v>TE</v>
          </cell>
          <cell r="C1951" t="str">
            <v>Week 5</v>
          </cell>
        </row>
        <row r="1952">
          <cell r="A1952" t="str">
            <v>C.J. Uzomah</v>
          </cell>
          <cell r="B1952" t="str">
            <v>TE</v>
          </cell>
          <cell r="C1952" t="str">
            <v>Week 5</v>
          </cell>
        </row>
        <row r="1953">
          <cell r="A1953" t="str">
            <v>James Proche</v>
          </cell>
          <cell r="B1953" t="str">
            <v>WR</v>
          </cell>
          <cell r="C1953" t="str">
            <v>Week 5</v>
          </cell>
        </row>
        <row r="1954">
          <cell r="A1954" t="str">
            <v>Adam Shaheen</v>
          </cell>
          <cell r="B1954" t="str">
            <v>TE</v>
          </cell>
          <cell r="C1954" t="str">
            <v>Week 5</v>
          </cell>
        </row>
        <row r="1955">
          <cell r="A1955" t="str">
            <v>Jerick McKinnon</v>
          </cell>
          <cell r="B1955" t="str">
            <v>RB</v>
          </cell>
          <cell r="C1955" t="str">
            <v>Week 5</v>
          </cell>
        </row>
        <row r="1956">
          <cell r="A1956" t="str">
            <v>Chris Evans</v>
          </cell>
          <cell r="B1956" t="str">
            <v>RB</v>
          </cell>
          <cell r="C1956" t="str">
            <v>Week 5</v>
          </cell>
        </row>
        <row r="1957">
          <cell r="A1957" t="str">
            <v>Dare Ogunbowale</v>
          </cell>
          <cell r="B1957" t="str">
            <v>RB</v>
          </cell>
          <cell r="C1957" t="str">
            <v>Week 5</v>
          </cell>
        </row>
        <row r="1958">
          <cell r="A1958" t="str">
            <v>Terrace Marshall Jr.</v>
          </cell>
          <cell r="B1958" t="str">
            <v>WR</v>
          </cell>
          <cell r="C1958" t="str">
            <v>Week 5</v>
          </cell>
        </row>
        <row r="1959">
          <cell r="A1959" t="str">
            <v>Ashton Dulin</v>
          </cell>
          <cell r="B1959" t="str">
            <v>WR</v>
          </cell>
          <cell r="C1959" t="str">
            <v>Week 5</v>
          </cell>
        </row>
        <row r="1960">
          <cell r="A1960" t="str">
            <v>Travis Homer</v>
          </cell>
          <cell r="B1960" t="str">
            <v>RB</v>
          </cell>
          <cell r="C1960" t="str">
            <v>Week 5</v>
          </cell>
        </row>
        <row r="1961">
          <cell r="A1961" t="str">
            <v>Rhamondre Stevenson</v>
          </cell>
          <cell r="B1961" t="str">
            <v>RB</v>
          </cell>
          <cell r="C1961" t="str">
            <v>Week 5</v>
          </cell>
        </row>
        <row r="1962">
          <cell r="A1962" t="str">
            <v>Josh Oliver</v>
          </cell>
          <cell r="B1962" t="str">
            <v>TE</v>
          </cell>
          <cell r="C1962" t="str">
            <v>Week 5</v>
          </cell>
        </row>
        <row r="1963">
          <cell r="A1963" t="str">
            <v>Joshua Palmer</v>
          </cell>
          <cell r="B1963" t="str">
            <v>WR</v>
          </cell>
          <cell r="C1963" t="str">
            <v>Week 5</v>
          </cell>
        </row>
        <row r="1964">
          <cell r="A1964" t="str">
            <v>Christian Blake</v>
          </cell>
          <cell r="B1964" t="str">
            <v>WR</v>
          </cell>
          <cell r="C1964" t="str">
            <v>Week 5</v>
          </cell>
        </row>
        <row r="1965">
          <cell r="A1965" t="str">
            <v>Gabriel Davis</v>
          </cell>
          <cell r="B1965" t="str">
            <v>WR</v>
          </cell>
          <cell r="C1965" t="str">
            <v>Week 5</v>
          </cell>
        </row>
        <row r="1966">
          <cell r="A1966" t="str">
            <v>Van Jefferson Jr.</v>
          </cell>
          <cell r="B1966" t="str">
            <v>WR</v>
          </cell>
          <cell r="C1966" t="str">
            <v>Week 5</v>
          </cell>
        </row>
        <row r="1967">
          <cell r="A1967" t="str">
            <v>Benny Snell Jr.</v>
          </cell>
          <cell r="B1967" t="str">
            <v>RB</v>
          </cell>
          <cell r="C1967" t="str">
            <v>Week 5</v>
          </cell>
        </row>
        <row r="1968">
          <cell r="A1968" t="str">
            <v>Austin Hooper</v>
          </cell>
          <cell r="B1968" t="str">
            <v>TE</v>
          </cell>
          <cell r="C1968" t="str">
            <v>Week 5</v>
          </cell>
        </row>
        <row r="1969">
          <cell r="A1969" t="str">
            <v>Eric Ebron</v>
          </cell>
          <cell r="B1969" t="str">
            <v>TE</v>
          </cell>
          <cell r="C1969" t="str">
            <v>Week 5</v>
          </cell>
        </row>
        <row r="1970">
          <cell r="A1970" t="str">
            <v>C.J. Ham</v>
          </cell>
          <cell r="B1970" t="str">
            <v>RB</v>
          </cell>
          <cell r="C1970" t="str">
            <v>Week 5</v>
          </cell>
        </row>
        <row r="1971">
          <cell r="A1971" t="str">
            <v>Kyle Rudolph</v>
          </cell>
          <cell r="B1971" t="str">
            <v>TE</v>
          </cell>
          <cell r="C1971" t="str">
            <v>Week 5</v>
          </cell>
        </row>
        <row r="1972">
          <cell r="A1972" t="str">
            <v>Phillip Lindsay</v>
          </cell>
          <cell r="B1972" t="str">
            <v>RB</v>
          </cell>
          <cell r="C1972" t="str">
            <v>Week 5</v>
          </cell>
        </row>
        <row r="1973">
          <cell r="A1973" t="str">
            <v>Drew Sample</v>
          </cell>
          <cell r="B1973" t="str">
            <v>TE</v>
          </cell>
          <cell r="C1973" t="str">
            <v>Week 5</v>
          </cell>
        </row>
        <row r="1974">
          <cell r="A1974" t="str">
            <v>Maxx Williams</v>
          </cell>
          <cell r="B1974" t="str">
            <v>TE</v>
          </cell>
          <cell r="C1974" t="str">
            <v>Week 5</v>
          </cell>
        </row>
        <row r="1975">
          <cell r="A1975" t="str">
            <v>A.J. Green</v>
          </cell>
          <cell r="B1975" t="str">
            <v>WR</v>
          </cell>
          <cell r="C1975" t="str">
            <v>Week 5</v>
          </cell>
        </row>
        <row r="1976">
          <cell r="A1976" t="str">
            <v>Luke Farrell</v>
          </cell>
          <cell r="B1976" t="str">
            <v>TE</v>
          </cell>
          <cell r="C1976" t="str">
            <v>Week 5</v>
          </cell>
        </row>
        <row r="1977">
          <cell r="A1977" t="str">
            <v>Nyheim Hines</v>
          </cell>
          <cell r="B1977" t="str">
            <v>RB</v>
          </cell>
          <cell r="C1977" t="str">
            <v>Week 5</v>
          </cell>
        </row>
        <row r="1978">
          <cell r="A1978" t="str">
            <v>Zach Gentry</v>
          </cell>
          <cell r="B1978" t="str">
            <v>TE</v>
          </cell>
          <cell r="C1978" t="str">
            <v>Week 5</v>
          </cell>
        </row>
        <row r="1979">
          <cell r="A1979" t="str">
            <v>John Ross III</v>
          </cell>
          <cell r="B1979" t="str">
            <v>WR</v>
          </cell>
          <cell r="C1979" t="str">
            <v>Week 5</v>
          </cell>
        </row>
        <row r="1980">
          <cell r="A1980" t="str">
            <v>Joshua Kelley</v>
          </cell>
          <cell r="B1980" t="str">
            <v>RB</v>
          </cell>
          <cell r="C1980" t="str">
            <v>Week 5</v>
          </cell>
        </row>
        <row r="1981">
          <cell r="A1981" t="str">
            <v>Cameron Brate</v>
          </cell>
          <cell r="B1981" t="str">
            <v>TE</v>
          </cell>
          <cell r="C1981" t="str">
            <v>Week 5</v>
          </cell>
        </row>
        <row r="1982">
          <cell r="A1982" t="str">
            <v>Pat Freiermuth</v>
          </cell>
          <cell r="B1982" t="str">
            <v>TE</v>
          </cell>
          <cell r="C1982" t="str">
            <v>Week 5</v>
          </cell>
        </row>
        <row r="1983">
          <cell r="A1983" t="str">
            <v>C.J. Board</v>
          </cell>
          <cell r="B1983" t="str">
            <v>WR</v>
          </cell>
          <cell r="C1983" t="str">
            <v>Week 5</v>
          </cell>
        </row>
        <row r="1984">
          <cell r="A1984" t="str">
            <v>Allen Lazard</v>
          </cell>
          <cell r="B1984" t="str">
            <v>WR</v>
          </cell>
          <cell r="C1984" t="str">
            <v>Week 5</v>
          </cell>
        </row>
        <row r="1985">
          <cell r="A1985" t="str">
            <v>Taysom Hill</v>
          </cell>
          <cell r="B1985" t="str">
            <v>QB</v>
          </cell>
          <cell r="C1985" t="str">
            <v>Week 5</v>
          </cell>
        </row>
        <row r="1986">
          <cell r="A1986" t="str">
            <v>Josh Gordon</v>
          </cell>
          <cell r="B1986" t="str">
            <v>WR</v>
          </cell>
          <cell r="C1986" t="str">
            <v>Week 5</v>
          </cell>
        </row>
        <row r="1987">
          <cell r="A1987" t="str">
            <v>Blaine Gabbert</v>
          </cell>
          <cell r="B1987" t="str">
            <v>QB</v>
          </cell>
          <cell r="C1987" t="str">
            <v>Week 5</v>
          </cell>
        </row>
        <row r="1988">
          <cell r="A1988" t="str">
            <v>Cameron Batson</v>
          </cell>
          <cell r="B1988" t="str">
            <v>WR</v>
          </cell>
          <cell r="C1988" t="str">
            <v>Week 5</v>
          </cell>
        </row>
        <row r="1989">
          <cell r="A1989" t="str">
            <v>Mack Hollins</v>
          </cell>
          <cell r="B1989" t="str">
            <v>WR</v>
          </cell>
          <cell r="C1989" t="str">
            <v>Week 5</v>
          </cell>
        </row>
        <row r="1990">
          <cell r="A1990" t="str">
            <v>Freddie Swain</v>
          </cell>
          <cell r="B1990" t="str">
            <v>WR</v>
          </cell>
          <cell r="C1990" t="str">
            <v>Week 5</v>
          </cell>
        </row>
        <row r="1991">
          <cell r="A1991" t="str">
            <v>N'Keal Harry</v>
          </cell>
          <cell r="B1991" t="str">
            <v>WR</v>
          </cell>
          <cell r="C1991" t="str">
            <v>Week 5</v>
          </cell>
        </row>
        <row r="1992">
          <cell r="A1992" t="str">
            <v>Demarcus Robinson</v>
          </cell>
          <cell r="B1992" t="str">
            <v>WR</v>
          </cell>
          <cell r="C1992" t="str">
            <v>Week 5</v>
          </cell>
        </row>
        <row r="1993">
          <cell r="A1993" t="str">
            <v>Carlos Hyde</v>
          </cell>
          <cell r="B1993" t="str">
            <v>RB</v>
          </cell>
          <cell r="C1993" t="str">
            <v>Week 5</v>
          </cell>
        </row>
        <row r="1994">
          <cell r="A1994" t="str">
            <v>Josh Reynolds</v>
          </cell>
          <cell r="B1994" t="str">
            <v>WR</v>
          </cell>
          <cell r="C1994" t="str">
            <v>Week 5</v>
          </cell>
        </row>
        <row r="1995">
          <cell r="A1995" t="str">
            <v>Jaret Patterson</v>
          </cell>
          <cell r="B1995" t="str">
            <v>RB</v>
          </cell>
          <cell r="C1995" t="str">
            <v>Week 5</v>
          </cell>
        </row>
        <row r="1996">
          <cell r="A1996" t="str">
            <v>Robert Tonyan</v>
          </cell>
          <cell r="B1996" t="str">
            <v>TE</v>
          </cell>
          <cell r="C1996" t="str">
            <v>Week 5</v>
          </cell>
        </row>
        <row r="1997">
          <cell r="A1997" t="str">
            <v>Marquise Goodwin</v>
          </cell>
          <cell r="B1997" t="str">
            <v>WR</v>
          </cell>
          <cell r="C1997" t="str">
            <v>Week 5</v>
          </cell>
        </row>
        <row r="1998">
          <cell r="A1998" t="str">
            <v>Royce Freeman</v>
          </cell>
          <cell r="B1998" t="str">
            <v>RB</v>
          </cell>
          <cell r="C1998" t="str">
            <v>Week 5</v>
          </cell>
        </row>
        <row r="1999">
          <cell r="A1999" t="str">
            <v>J.D. McKissic</v>
          </cell>
          <cell r="B1999" t="str">
            <v>RB</v>
          </cell>
          <cell r="C1999" t="str">
            <v>Week 5</v>
          </cell>
        </row>
        <row r="2000">
          <cell r="A2000" t="str">
            <v>Zach Ertz</v>
          </cell>
          <cell r="B2000" t="str">
            <v>TE</v>
          </cell>
          <cell r="C2000" t="str">
            <v>Week 5</v>
          </cell>
        </row>
        <row r="2001">
          <cell r="A2001" t="str">
            <v>Tevin Coleman</v>
          </cell>
          <cell r="B2001" t="str">
            <v>RB</v>
          </cell>
          <cell r="C2001" t="str">
            <v>Week 5</v>
          </cell>
        </row>
        <row r="2002">
          <cell r="A2002" t="str">
            <v>Kenyan Drake</v>
          </cell>
          <cell r="B2002" t="str">
            <v>RB</v>
          </cell>
          <cell r="C2002" t="str">
            <v>Week 5</v>
          </cell>
        </row>
        <row r="2003">
          <cell r="A2003" t="str">
            <v>Dax Milne</v>
          </cell>
          <cell r="B2003" t="str">
            <v>WR</v>
          </cell>
          <cell r="C2003" t="str">
            <v>Week 5</v>
          </cell>
        </row>
        <row r="2004">
          <cell r="A2004" t="str">
            <v>Zay Jones</v>
          </cell>
          <cell r="B2004" t="str">
            <v>WR</v>
          </cell>
          <cell r="C2004" t="str">
            <v>Week 5</v>
          </cell>
        </row>
        <row r="2005">
          <cell r="A2005" t="str">
            <v>Braxton Berrios</v>
          </cell>
          <cell r="B2005" t="str">
            <v>WR</v>
          </cell>
          <cell r="C2005" t="str">
            <v>Week 5</v>
          </cell>
        </row>
        <row r="2006">
          <cell r="A2006" t="str">
            <v>Kylin Hill</v>
          </cell>
          <cell r="B2006" t="str">
            <v>RB</v>
          </cell>
          <cell r="C2006" t="str">
            <v>Week 5</v>
          </cell>
        </row>
        <row r="2007">
          <cell r="A2007" t="str">
            <v>Cole Beasley</v>
          </cell>
          <cell r="B2007" t="str">
            <v>WR</v>
          </cell>
          <cell r="C2007" t="str">
            <v>Week 5</v>
          </cell>
        </row>
        <row r="2008">
          <cell r="A2008" t="str">
            <v>Jalen Richard</v>
          </cell>
          <cell r="B2008" t="str">
            <v>RB</v>
          </cell>
          <cell r="C2008" t="str">
            <v>Week 5</v>
          </cell>
        </row>
        <row r="2009">
          <cell r="A2009" t="str">
            <v>Charlie Woerner</v>
          </cell>
          <cell r="B2009" t="str">
            <v>TE</v>
          </cell>
          <cell r="C2009" t="str">
            <v>Week 5</v>
          </cell>
        </row>
        <row r="2010">
          <cell r="A2010" t="str">
            <v>Ryan Griffin</v>
          </cell>
          <cell r="B2010" t="str">
            <v>TE</v>
          </cell>
          <cell r="C2010" t="str">
            <v>Week 5</v>
          </cell>
        </row>
        <row r="2011">
          <cell r="A2011" t="str">
            <v>Saquon Barkley</v>
          </cell>
          <cell r="B2011" t="str">
            <v>RB</v>
          </cell>
          <cell r="C2011" t="str">
            <v>Week 5</v>
          </cell>
        </row>
        <row r="2012">
          <cell r="A2012" t="str">
            <v>Blake Bell</v>
          </cell>
          <cell r="B2012" t="str">
            <v>TE</v>
          </cell>
          <cell r="C2012" t="str">
            <v>Week 5</v>
          </cell>
        </row>
        <row r="2013">
          <cell r="A2013" t="str">
            <v>Jack Doyle</v>
          </cell>
          <cell r="B2013" t="str">
            <v>TE</v>
          </cell>
          <cell r="C2013" t="str">
            <v>Week 5</v>
          </cell>
        </row>
        <row r="2014">
          <cell r="A2014" t="str">
            <v>Isaiah Ford</v>
          </cell>
          <cell r="B2014" t="str">
            <v>WR</v>
          </cell>
          <cell r="C2014" t="str">
            <v>Week 5</v>
          </cell>
        </row>
        <row r="2015">
          <cell r="A2015" t="str">
            <v>Willie Snead IV</v>
          </cell>
          <cell r="B2015" t="str">
            <v>WR</v>
          </cell>
          <cell r="C2015" t="str">
            <v>Week 5</v>
          </cell>
        </row>
        <row r="2016">
          <cell r="A2016" t="str">
            <v>Curtis Samuel</v>
          </cell>
          <cell r="B2016" t="str">
            <v>WR</v>
          </cell>
          <cell r="C2016" t="str">
            <v>Week 5</v>
          </cell>
        </row>
        <row r="2017">
          <cell r="A2017" t="str">
            <v>Trey Sermon</v>
          </cell>
          <cell r="B2017" t="str">
            <v>RB</v>
          </cell>
          <cell r="C2017" t="str">
            <v>Week 5</v>
          </cell>
        </row>
        <row r="2018">
          <cell r="A2018" t="str">
            <v>JuJu Smith-Schuster</v>
          </cell>
          <cell r="B2018" t="str">
            <v>WR</v>
          </cell>
          <cell r="C2018" t="str">
            <v>Week 5</v>
          </cell>
        </row>
        <row r="2019">
          <cell r="A2019" t="str">
            <v>Colby Parkinson</v>
          </cell>
          <cell r="B2019" t="str">
            <v>TE</v>
          </cell>
          <cell r="C2019" t="str">
            <v>Week 5</v>
          </cell>
        </row>
        <row r="2020">
          <cell r="A2020" t="str">
            <v>Ray-Ray McCloud III</v>
          </cell>
          <cell r="B2020" t="str">
            <v>WR</v>
          </cell>
          <cell r="C2020" t="str">
            <v>Week 5</v>
          </cell>
        </row>
        <row r="2021">
          <cell r="A2021" t="str">
            <v>Tommy Sweeney</v>
          </cell>
          <cell r="B2021" t="str">
            <v>TE</v>
          </cell>
          <cell r="C2021" t="str">
            <v>Week 5</v>
          </cell>
        </row>
        <row r="2022">
          <cell r="A2022" t="str">
            <v>Codey McElroy</v>
          </cell>
          <cell r="B2022" t="str">
            <v>TE</v>
          </cell>
          <cell r="C2022" t="str">
            <v>Week 5</v>
          </cell>
        </row>
        <row r="2023">
          <cell r="A2023" t="str">
            <v>Eli Penny</v>
          </cell>
          <cell r="B2023" t="str">
            <v>RB</v>
          </cell>
          <cell r="C2023" t="str">
            <v>Week 5</v>
          </cell>
        </row>
        <row r="2024">
          <cell r="A2024" t="str">
            <v>Andy Dalton</v>
          </cell>
          <cell r="B2024" t="str">
            <v>QB</v>
          </cell>
          <cell r="C2024" t="str">
            <v>Week 5</v>
          </cell>
        </row>
        <row r="2025">
          <cell r="A2025" t="str">
            <v>Nathan Peterman</v>
          </cell>
          <cell r="B2025" t="str">
            <v>QB</v>
          </cell>
          <cell r="C2025" t="str">
            <v>Week 5</v>
          </cell>
        </row>
        <row r="2026">
          <cell r="A2026" t="str">
            <v>Wayne Gallman Jr.</v>
          </cell>
          <cell r="B2026" t="str">
            <v>RB</v>
          </cell>
          <cell r="C2026" t="str">
            <v>Week 5</v>
          </cell>
        </row>
        <row r="2027">
          <cell r="A2027" t="str">
            <v>Ameer Abdullah</v>
          </cell>
          <cell r="B2027" t="str">
            <v>RB</v>
          </cell>
          <cell r="C2027" t="str">
            <v>Week 5</v>
          </cell>
        </row>
        <row r="2028">
          <cell r="A2028" t="str">
            <v>Michael Burton</v>
          </cell>
          <cell r="B2028" t="str">
            <v>RB</v>
          </cell>
          <cell r="C2028" t="str">
            <v>Week 5</v>
          </cell>
        </row>
        <row r="2029">
          <cell r="A2029" t="str">
            <v>Greg Joseph</v>
          </cell>
          <cell r="B2029" t="str">
            <v>K</v>
          </cell>
          <cell r="C2029" t="str">
            <v>Week 5</v>
          </cell>
        </row>
        <row r="2030">
          <cell r="A2030" t="str">
            <v>Nick Folk</v>
          </cell>
          <cell r="B2030" t="str">
            <v>K</v>
          </cell>
          <cell r="C2030" t="str">
            <v>Week 5</v>
          </cell>
        </row>
        <row r="2031">
          <cell r="A2031" t="str">
            <v>Mason Crosby</v>
          </cell>
          <cell r="B2031" t="str">
            <v>K</v>
          </cell>
          <cell r="C2031" t="str">
            <v>Week 5</v>
          </cell>
        </row>
        <row r="2032">
          <cell r="A2032" t="str">
            <v>Greg Zuerlein</v>
          </cell>
          <cell r="B2032" t="str">
            <v>K</v>
          </cell>
          <cell r="C2032" t="str">
            <v>Week 5</v>
          </cell>
        </row>
        <row r="2033">
          <cell r="A2033" t="str">
            <v>Zane Gonzalez</v>
          </cell>
          <cell r="B2033" t="str">
            <v>K</v>
          </cell>
          <cell r="C2033" t="str">
            <v>Week 5</v>
          </cell>
        </row>
        <row r="2034">
          <cell r="A2034" t="str">
            <v>Austin Seibert</v>
          </cell>
          <cell r="B2034" t="str">
            <v>K</v>
          </cell>
          <cell r="C2034" t="str">
            <v>Week 5</v>
          </cell>
        </row>
        <row r="2035">
          <cell r="A2035" t="str">
            <v>Graham Gano</v>
          </cell>
          <cell r="B2035" t="str">
            <v>K</v>
          </cell>
          <cell r="C2035" t="str">
            <v>Week 5</v>
          </cell>
        </row>
        <row r="2036">
          <cell r="A2036" t="str">
            <v>Chris Boswell</v>
          </cell>
          <cell r="B2036" t="str">
            <v>K</v>
          </cell>
          <cell r="C2036" t="str">
            <v>Week 5</v>
          </cell>
        </row>
        <row r="2037">
          <cell r="A2037" t="str">
            <v>Younghoe Koo</v>
          </cell>
          <cell r="B2037" t="str">
            <v>K</v>
          </cell>
          <cell r="C2037" t="str">
            <v>Week 5</v>
          </cell>
        </row>
        <row r="2038">
          <cell r="A2038" t="str">
            <v>Dustin Hopkins</v>
          </cell>
          <cell r="B2038" t="str">
            <v>K</v>
          </cell>
          <cell r="C2038" t="str">
            <v>Week 5</v>
          </cell>
        </row>
        <row r="2039">
          <cell r="A2039" t="str">
            <v>Cairo Santos</v>
          </cell>
          <cell r="B2039" t="str">
            <v>K</v>
          </cell>
          <cell r="C2039" t="str">
            <v>Week 5</v>
          </cell>
        </row>
        <row r="2040">
          <cell r="A2040" t="str">
            <v>Chase McLaughlin</v>
          </cell>
          <cell r="B2040" t="str">
            <v>K</v>
          </cell>
          <cell r="C2040" t="str">
            <v>Week 5</v>
          </cell>
        </row>
        <row r="2041">
          <cell r="A2041" t="str">
            <v>Harrison Butker</v>
          </cell>
          <cell r="B2041" t="str">
            <v>K</v>
          </cell>
          <cell r="C2041" t="str">
            <v>Week 5</v>
          </cell>
        </row>
        <row r="2042">
          <cell r="A2042" t="str">
            <v>Ryan Succop</v>
          </cell>
          <cell r="B2042" t="str">
            <v>K</v>
          </cell>
          <cell r="C2042" t="str">
            <v>Week 5</v>
          </cell>
        </row>
        <row r="2043">
          <cell r="A2043" t="str">
            <v>Jake Elliott</v>
          </cell>
          <cell r="B2043" t="str">
            <v>K</v>
          </cell>
          <cell r="C2043" t="str">
            <v>Week 5</v>
          </cell>
        </row>
        <row r="2044">
          <cell r="A2044" t="str">
            <v>Matt Gay</v>
          </cell>
          <cell r="B2044" t="str">
            <v>K</v>
          </cell>
          <cell r="C2044" t="str">
            <v>Week 5</v>
          </cell>
        </row>
        <row r="2045">
          <cell r="A2045" t="str">
            <v>Tyler Bass</v>
          </cell>
          <cell r="B2045" t="str">
            <v>K</v>
          </cell>
          <cell r="C2045" t="str">
            <v>Week 5</v>
          </cell>
        </row>
        <row r="2046">
          <cell r="A2046" t="str">
            <v>Rodrigo Blankenship</v>
          </cell>
          <cell r="B2046" t="str">
            <v>K</v>
          </cell>
          <cell r="C2046" t="str">
            <v>Week 5</v>
          </cell>
        </row>
        <row r="2047">
          <cell r="A2047" t="str">
            <v>Brandon McManus</v>
          </cell>
          <cell r="B2047" t="str">
            <v>K</v>
          </cell>
          <cell r="C2047" t="str">
            <v>Week 5</v>
          </cell>
        </row>
        <row r="2048">
          <cell r="A2048" t="str">
            <v>Randy Bullock</v>
          </cell>
          <cell r="B2048" t="str">
            <v>K</v>
          </cell>
          <cell r="C2048" t="str">
            <v>Week 5</v>
          </cell>
        </row>
        <row r="2049">
          <cell r="A2049" t="str">
            <v>Matt Ammendola</v>
          </cell>
          <cell r="B2049" t="str">
            <v>K</v>
          </cell>
          <cell r="C2049" t="str">
            <v>Week 5</v>
          </cell>
        </row>
        <row r="2050">
          <cell r="A2050" t="str">
            <v>Jason Sanders</v>
          </cell>
          <cell r="B2050" t="str">
            <v>K</v>
          </cell>
          <cell r="C2050" t="str">
            <v>Week 5</v>
          </cell>
        </row>
        <row r="2051">
          <cell r="A2051" t="str">
            <v>Jason Myers</v>
          </cell>
          <cell r="B2051" t="str">
            <v>K</v>
          </cell>
          <cell r="C2051" t="str">
            <v>Week 5</v>
          </cell>
        </row>
        <row r="2052">
          <cell r="A2052" t="str">
            <v>Matt Prater</v>
          </cell>
          <cell r="B2052" t="str">
            <v>K</v>
          </cell>
          <cell r="C2052" t="str">
            <v>Week 5</v>
          </cell>
        </row>
        <row r="2053">
          <cell r="A2053" t="str">
            <v>Joey Slye</v>
          </cell>
          <cell r="B2053" t="str">
            <v>K</v>
          </cell>
          <cell r="C2053" t="str">
            <v>Week 5</v>
          </cell>
        </row>
        <row r="2054">
          <cell r="A2054" t="str">
            <v>Ka'imi Fairbairn</v>
          </cell>
          <cell r="B2054" t="str">
            <v>K</v>
          </cell>
          <cell r="C2054" t="str">
            <v>Week 5</v>
          </cell>
        </row>
        <row r="2055">
          <cell r="A2055" t="str">
            <v>Tristan Vizcaino</v>
          </cell>
          <cell r="B2055" t="str">
            <v>K</v>
          </cell>
          <cell r="C2055" t="str">
            <v>Week 5</v>
          </cell>
        </row>
        <row r="2056">
          <cell r="A2056" t="str">
            <v>Cody Parkey</v>
          </cell>
          <cell r="B2056" t="str">
            <v>K</v>
          </cell>
          <cell r="C2056" t="str">
            <v>Week 5</v>
          </cell>
        </row>
        <row r="2057">
          <cell r="A2057" t="str">
            <v>Daniel Carlson</v>
          </cell>
          <cell r="B2057" t="str">
            <v>K</v>
          </cell>
          <cell r="C2057" t="str">
            <v>Week 5</v>
          </cell>
        </row>
        <row r="2058">
          <cell r="A2058" t="str">
            <v>Justin Tucker</v>
          </cell>
          <cell r="B2058" t="str">
            <v>K</v>
          </cell>
          <cell r="C2058" t="str">
            <v>Week 5</v>
          </cell>
        </row>
        <row r="2059">
          <cell r="A2059" t="str">
            <v>Evan McPherson</v>
          </cell>
          <cell r="B2059" t="str">
            <v>K</v>
          </cell>
          <cell r="C2059" t="str">
            <v>Week 5</v>
          </cell>
        </row>
        <row r="2060">
          <cell r="A2060" t="str">
            <v>Matthew Wright</v>
          </cell>
          <cell r="B2060" t="str">
            <v>K</v>
          </cell>
          <cell r="C2060" t="str">
            <v>Week 5</v>
          </cell>
        </row>
        <row r="2061">
          <cell r="A2061" t="str">
            <v>Tucker McCann</v>
          </cell>
          <cell r="B2061" t="str">
            <v>K</v>
          </cell>
          <cell r="C2061" t="str">
            <v>Week 5</v>
          </cell>
        </row>
        <row r="2062">
          <cell r="A2062" t="str">
            <v>Robbie Gould</v>
          </cell>
          <cell r="B2062" t="str">
            <v>K</v>
          </cell>
          <cell r="C2062" t="str">
            <v>Week 5</v>
          </cell>
        </row>
        <row r="2063">
          <cell r="A2063" t="str">
            <v>Chris Naggar</v>
          </cell>
          <cell r="B2063" t="str">
            <v>K</v>
          </cell>
          <cell r="C2063" t="str">
            <v>Week 5</v>
          </cell>
        </row>
        <row r="2064">
          <cell r="A2064" t="str">
            <v>Dominik Eberle</v>
          </cell>
          <cell r="B2064" t="str">
            <v>K</v>
          </cell>
          <cell r="C2064" t="str">
            <v>Week 5</v>
          </cell>
        </row>
        <row r="2065">
          <cell r="A2065" t="str">
            <v>JJ Molson</v>
          </cell>
          <cell r="B2065" t="str">
            <v>K</v>
          </cell>
          <cell r="C2065" t="str">
            <v>Week 5</v>
          </cell>
        </row>
        <row r="2066">
          <cell r="A2066" t="str">
            <v>Alex Kessman</v>
          </cell>
          <cell r="B2066" t="str">
            <v>K</v>
          </cell>
          <cell r="C2066" t="str">
            <v>Week 5</v>
          </cell>
        </row>
        <row r="2067">
          <cell r="A2067" t="str">
            <v>Riley Patterson</v>
          </cell>
          <cell r="B2067" t="str">
            <v>K</v>
          </cell>
          <cell r="C2067" t="str">
            <v>Week 5</v>
          </cell>
        </row>
        <row r="2068">
          <cell r="A2068" t="str">
            <v>Quinn Nordin</v>
          </cell>
          <cell r="B2068" t="str">
            <v>K</v>
          </cell>
          <cell r="C2068" t="str">
            <v>Week 5</v>
          </cell>
        </row>
        <row r="2069">
          <cell r="A2069" t="str">
            <v>Blake Haubeil</v>
          </cell>
          <cell r="B2069" t="str">
            <v>K</v>
          </cell>
          <cell r="C2069" t="str">
            <v>Week 5</v>
          </cell>
        </row>
        <row r="2070">
          <cell r="A2070" t="str">
            <v>Jose Borregales</v>
          </cell>
          <cell r="B2070" t="str">
            <v>K</v>
          </cell>
          <cell r="C2070" t="str">
            <v>Week 5</v>
          </cell>
        </row>
        <row r="2071">
          <cell r="A2071" t="str">
            <v>Brian Johnson</v>
          </cell>
          <cell r="B2071" t="str">
            <v>K</v>
          </cell>
          <cell r="C2071" t="str">
            <v>Week 5</v>
          </cell>
        </row>
        <row r="2072">
          <cell r="A2072" t="str">
            <v>Sam Sloman</v>
          </cell>
          <cell r="B2072" t="str">
            <v>K</v>
          </cell>
          <cell r="C2072" t="str">
            <v>Week 5</v>
          </cell>
        </row>
        <row r="2073">
          <cell r="A2073" t="str">
            <v>Matt McCrane</v>
          </cell>
          <cell r="B2073" t="str">
            <v>K</v>
          </cell>
          <cell r="C2073" t="str">
            <v>Week 5</v>
          </cell>
        </row>
        <row r="2074">
          <cell r="A2074" t="str">
            <v>Lirim Hajrullahu</v>
          </cell>
          <cell r="B2074" t="str">
            <v>K</v>
          </cell>
          <cell r="C2074" t="str">
            <v>Week 5</v>
          </cell>
        </row>
        <row r="2075">
          <cell r="A2075" t="str">
            <v>Austin MacGinnis</v>
          </cell>
          <cell r="B2075" t="str">
            <v>K</v>
          </cell>
          <cell r="C2075" t="str">
            <v>Week 5</v>
          </cell>
        </row>
        <row r="2076">
          <cell r="A2076" t="str">
            <v>Elliott Fry</v>
          </cell>
          <cell r="B2076" t="str">
            <v>K</v>
          </cell>
          <cell r="C2076" t="str">
            <v>Week 5</v>
          </cell>
        </row>
        <row r="2077">
          <cell r="A2077" t="str">
            <v>Ryan Santoso</v>
          </cell>
          <cell r="B2077" t="str">
            <v>K</v>
          </cell>
          <cell r="C2077" t="str">
            <v>Week 5</v>
          </cell>
        </row>
        <row r="2078">
          <cell r="A2078" t="str">
            <v>Eddy Pineiro</v>
          </cell>
          <cell r="B2078" t="str">
            <v>K</v>
          </cell>
          <cell r="C2078" t="str">
            <v>Week 5</v>
          </cell>
        </row>
        <row r="2079">
          <cell r="A2079" t="str">
            <v>Buffalo</v>
          </cell>
          <cell r="B2079" t="str">
            <v>DEF</v>
          </cell>
          <cell r="C2079" t="str">
            <v>Week 5</v>
          </cell>
        </row>
        <row r="2080">
          <cell r="A2080" t="str">
            <v>Tennessee</v>
          </cell>
          <cell r="B2080" t="str">
            <v>DEF</v>
          </cell>
          <cell r="C2080" t="str">
            <v>Week 5</v>
          </cell>
        </row>
        <row r="2081">
          <cell r="A2081" t="str">
            <v>Philadelphia</v>
          </cell>
          <cell r="B2081" t="str">
            <v>DEF</v>
          </cell>
          <cell r="C2081" t="str">
            <v>Week 5</v>
          </cell>
        </row>
        <row r="2082">
          <cell r="A2082" t="str">
            <v>Dallas</v>
          </cell>
          <cell r="B2082" t="str">
            <v>DEF</v>
          </cell>
          <cell r="C2082" t="str">
            <v>Week 5</v>
          </cell>
        </row>
        <row r="2083">
          <cell r="A2083" t="str">
            <v>Chicago</v>
          </cell>
          <cell r="B2083" t="str">
            <v>DEF</v>
          </cell>
          <cell r="C2083" t="str">
            <v>Week 5</v>
          </cell>
        </row>
        <row r="2084">
          <cell r="A2084" t="str">
            <v>Minnesota</v>
          </cell>
          <cell r="B2084" t="str">
            <v>DEF</v>
          </cell>
          <cell r="C2084" t="str">
            <v>Week 5</v>
          </cell>
        </row>
        <row r="2085">
          <cell r="A2085" t="str">
            <v>Carolina</v>
          </cell>
          <cell r="B2085" t="str">
            <v>DEF</v>
          </cell>
          <cell r="C2085" t="str">
            <v>Week 5</v>
          </cell>
        </row>
        <row r="2086">
          <cell r="A2086" t="str">
            <v>Tampa Bay</v>
          </cell>
          <cell r="B2086" t="str">
            <v>DEF</v>
          </cell>
          <cell r="C2086" t="str">
            <v>Week 5</v>
          </cell>
        </row>
        <row r="2087">
          <cell r="A2087" t="str">
            <v>Arizona</v>
          </cell>
          <cell r="B2087" t="str">
            <v>DEF</v>
          </cell>
          <cell r="C2087" t="str">
            <v>Week 5</v>
          </cell>
        </row>
        <row r="2088">
          <cell r="A2088" t="str">
            <v>Los Angeles Rams</v>
          </cell>
          <cell r="B2088" t="str">
            <v>DEF</v>
          </cell>
          <cell r="C2088" t="str">
            <v>Week 5</v>
          </cell>
        </row>
        <row r="2089">
          <cell r="A2089" t="str">
            <v>Detroit</v>
          </cell>
          <cell r="B2089" t="str">
            <v>DEF</v>
          </cell>
          <cell r="C2089" t="str">
            <v>Week 5</v>
          </cell>
        </row>
        <row r="2090">
          <cell r="A2090" t="str">
            <v>Green Bay</v>
          </cell>
          <cell r="B2090" t="str">
            <v>DEF</v>
          </cell>
          <cell r="C2090" t="str">
            <v>Week 5</v>
          </cell>
        </row>
        <row r="2091">
          <cell r="A2091" t="str">
            <v>New Orleans</v>
          </cell>
          <cell r="B2091" t="str">
            <v>DEF</v>
          </cell>
          <cell r="C2091" t="str">
            <v>Week 5</v>
          </cell>
        </row>
        <row r="2092">
          <cell r="A2092" t="str">
            <v>Baltimore</v>
          </cell>
          <cell r="B2092" t="str">
            <v>DEF</v>
          </cell>
          <cell r="C2092" t="str">
            <v>Week 5</v>
          </cell>
        </row>
        <row r="2093">
          <cell r="A2093" t="str">
            <v>Pittsburgh</v>
          </cell>
          <cell r="B2093" t="str">
            <v>DEF</v>
          </cell>
          <cell r="C2093" t="str">
            <v>Week 5</v>
          </cell>
        </row>
        <row r="2094">
          <cell r="A2094" t="str">
            <v>San Francisco</v>
          </cell>
          <cell r="B2094" t="str">
            <v>DEF</v>
          </cell>
          <cell r="C2094" t="str">
            <v>Week 5</v>
          </cell>
        </row>
        <row r="2095">
          <cell r="A2095" t="str">
            <v>Washington</v>
          </cell>
          <cell r="B2095" t="str">
            <v>DEF</v>
          </cell>
          <cell r="C2095" t="str">
            <v>Week 5</v>
          </cell>
        </row>
        <row r="2096">
          <cell r="A2096" t="str">
            <v>Atlanta</v>
          </cell>
          <cell r="B2096" t="str">
            <v>DEF</v>
          </cell>
          <cell r="C2096" t="str">
            <v>Week 5</v>
          </cell>
        </row>
        <row r="2097">
          <cell r="A2097" t="str">
            <v>New England</v>
          </cell>
          <cell r="B2097" t="str">
            <v>DEF</v>
          </cell>
          <cell r="C2097" t="str">
            <v>Week 5</v>
          </cell>
        </row>
        <row r="2098">
          <cell r="A2098" t="str">
            <v>Houston</v>
          </cell>
          <cell r="B2098" t="str">
            <v>DEF</v>
          </cell>
          <cell r="C2098" t="str">
            <v>Week 5</v>
          </cell>
        </row>
        <row r="2099">
          <cell r="A2099" t="str">
            <v>New York Jets</v>
          </cell>
          <cell r="B2099" t="str">
            <v>DEF</v>
          </cell>
          <cell r="C2099" t="str">
            <v>Week 5</v>
          </cell>
        </row>
        <row r="2100">
          <cell r="A2100" t="str">
            <v>Cincinnati</v>
          </cell>
          <cell r="B2100" t="str">
            <v>DEF</v>
          </cell>
          <cell r="C2100" t="str">
            <v>Week 5</v>
          </cell>
        </row>
        <row r="2101">
          <cell r="A2101" t="str">
            <v>Las Vegas</v>
          </cell>
          <cell r="B2101" t="str">
            <v>DEF</v>
          </cell>
          <cell r="C2101" t="str">
            <v>Week 5</v>
          </cell>
        </row>
        <row r="2102">
          <cell r="A2102" t="str">
            <v>Seattle</v>
          </cell>
          <cell r="B2102" t="str">
            <v>DEF</v>
          </cell>
          <cell r="C2102" t="str">
            <v>Week 5</v>
          </cell>
        </row>
        <row r="2103">
          <cell r="A2103" t="str">
            <v>Indianapolis</v>
          </cell>
          <cell r="B2103" t="str">
            <v>DEF</v>
          </cell>
          <cell r="C2103" t="str">
            <v>Week 5</v>
          </cell>
        </row>
        <row r="2104">
          <cell r="A2104" t="str">
            <v>Denver</v>
          </cell>
          <cell r="B2104" t="str">
            <v>DEF</v>
          </cell>
          <cell r="C2104" t="str">
            <v>Week 5</v>
          </cell>
        </row>
        <row r="2105">
          <cell r="A2105" t="str">
            <v>New York Giants</v>
          </cell>
          <cell r="B2105" t="str">
            <v>DEF</v>
          </cell>
          <cell r="C2105" t="str">
            <v>Week 5</v>
          </cell>
        </row>
        <row r="2106">
          <cell r="A2106" t="str">
            <v>Jacksonville</v>
          </cell>
          <cell r="B2106" t="str">
            <v>DEF</v>
          </cell>
          <cell r="C2106" t="str">
            <v>Week 5</v>
          </cell>
        </row>
        <row r="2107">
          <cell r="A2107" t="str">
            <v>Cleveland</v>
          </cell>
          <cell r="B2107" t="str">
            <v>DEF</v>
          </cell>
          <cell r="C2107" t="str">
            <v>Week 5</v>
          </cell>
        </row>
        <row r="2108">
          <cell r="A2108" t="str">
            <v>Kansas City</v>
          </cell>
          <cell r="B2108" t="str">
            <v>DEF</v>
          </cell>
          <cell r="C2108" t="str">
            <v>Week 5</v>
          </cell>
        </row>
        <row r="2109">
          <cell r="A2109" t="str">
            <v>Miami</v>
          </cell>
          <cell r="B2109" t="str">
            <v>DEF</v>
          </cell>
          <cell r="C2109" t="str">
            <v>Week 5</v>
          </cell>
        </row>
        <row r="2110">
          <cell r="A2110" t="str">
            <v>Los Angeles Chargers</v>
          </cell>
          <cell r="B2110" t="str">
            <v>DEF</v>
          </cell>
          <cell r="C2110" t="str">
            <v>Week 5</v>
          </cell>
        </row>
        <row r="2111">
          <cell r="A2111" t="str">
            <v>Derrick Henry</v>
          </cell>
          <cell r="B2111" t="str">
            <v>RB</v>
          </cell>
          <cell r="C2111" t="str">
            <v>Week 6</v>
          </cell>
        </row>
        <row r="2112">
          <cell r="A2112" t="str">
            <v>Josh Allen</v>
          </cell>
          <cell r="B2112" t="str">
            <v>QB</v>
          </cell>
          <cell r="C2112" t="str">
            <v>Week 6</v>
          </cell>
        </row>
        <row r="2113">
          <cell r="A2113" t="str">
            <v>CeeDee Lamb</v>
          </cell>
          <cell r="B2113" t="str">
            <v>WR</v>
          </cell>
          <cell r="C2113" t="str">
            <v>Week 6</v>
          </cell>
        </row>
        <row r="2114">
          <cell r="A2114" t="str">
            <v>Kirk Cousins</v>
          </cell>
          <cell r="B2114" t="str">
            <v>QB</v>
          </cell>
          <cell r="C2114" t="str">
            <v>Week 6</v>
          </cell>
        </row>
        <row r="2115">
          <cell r="A2115" t="str">
            <v>Dak Prescott</v>
          </cell>
          <cell r="B2115" t="str">
            <v>QB</v>
          </cell>
          <cell r="C2115" t="str">
            <v>Week 6</v>
          </cell>
        </row>
        <row r="2116">
          <cell r="A2116" t="str">
            <v>Kyler Murray</v>
          </cell>
          <cell r="B2116" t="str">
            <v>QB</v>
          </cell>
          <cell r="C2116" t="str">
            <v>Week 6</v>
          </cell>
        </row>
        <row r="2117">
          <cell r="A2117" t="str">
            <v>Cooper Kupp</v>
          </cell>
          <cell r="B2117" t="str">
            <v>WR</v>
          </cell>
          <cell r="C2117" t="str">
            <v>Week 6</v>
          </cell>
        </row>
        <row r="2118">
          <cell r="A2118" t="str">
            <v>Matthew Stafford</v>
          </cell>
          <cell r="B2118" t="str">
            <v>QB</v>
          </cell>
          <cell r="C2118" t="str">
            <v>Week 6</v>
          </cell>
        </row>
        <row r="2119">
          <cell r="A2119" t="str">
            <v>Jonathan Taylor</v>
          </cell>
          <cell r="B2119" t="str">
            <v>RB</v>
          </cell>
          <cell r="C2119" t="str">
            <v>Week 6</v>
          </cell>
        </row>
        <row r="2120">
          <cell r="A2120" t="str">
            <v>Leonard Fournette</v>
          </cell>
          <cell r="B2120" t="str">
            <v>RB</v>
          </cell>
          <cell r="C2120" t="str">
            <v>Week 6</v>
          </cell>
        </row>
        <row r="2121">
          <cell r="A2121" t="str">
            <v>Jalen Hurts</v>
          </cell>
          <cell r="B2121" t="str">
            <v>QB</v>
          </cell>
          <cell r="C2121" t="str">
            <v>Week 6</v>
          </cell>
        </row>
        <row r="2122">
          <cell r="A2122" t="str">
            <v>Joe Burrow</v>
          </cell>
          <cell r="B2122" t="str">
            <v>QB</v>
          </cell>
          <cell r="C2122" t="str">
            <v>Week 6</v>
          </cell>
        </row>
        <row r="2123">
          <cell r="A2123" t="str">
            <v>Aaron Rodgers</v>
          </cell>
          <cell r="B2123" t="str">
            <v>QB</v>
          </cell>
          <cell r="C2123" t="str">
            <v>Week 6</v>
          </cell>
        </row>
        <row r="2124">
          <cell r="A2124" t="str">
            <v>Patrick Mahomes</v>
          </cell>
          <cell r="B2124" t="str">
            <v>QB</v>
          </cell>
          <cell r="C2124" t="str">
            <v>Week 6</v>
          </cell>
        </row>
        <row r="2125">
          <cell r="A2125" t="str">
            <v>Adam Thielen</v>
          </cell>
          <cell r="B2125" t="str">
            <v>WR</v>
          </cell>
          <cell r="C2125" t="str">
            <v>Week 6</v>
          </cell>
        </row>
        <row r="2126">
          <cell r="A2126" t="str">
            <v>Donovan Peoples-Jones</v>
          </cell>
          <cell r="B2126" t="str">
            <v>WR</v>
          </cell>
          <cell r="C2126" t="str">
            <v>Week 6</v>
          </cell>
        </row>
        <row r="2127">
          <cell r="A2127" t="str">
            <v>Jaylen Waddle</v>
          </cell>
          <cell r="B2127" t="str">
            <v>WR</v>
          </cell>
          <cell r="C2127" t="str">
            <v>Week 6</v>
          </cell>
        </row>
        <row r="2128">
          <cell r="A2128" t="str">
            <v>Joe Mixon</v>
          </cell>
          <cell r="B2128" t="str">
            <v>RB</v>
          </cell>
          <cell r="C2128" t="str">
            <v>Week 6</v>
          </cell>
        </row>
        <row r="2129">
          <cell r="A2129" t="str">
            <v>Darrell Henderson Jr.</v>
          </cell>
          <cell r="B2129" t="str">
            <v>RB</v>
          </cell>
          <cell r="C2129" t="str">
            <v>Week 6</v>
          </cell>
        </row>
        <row r="2130">
          <cell r="A2130" t="str">
            <v>Derek Carr</v>
          </cell>
          <cell r="B2130" t="str">
            <v>QB</v>
          </cell>
          <cell r="C2130" t="str">
            <v>Week 6</v>
          </cell>
        </row>
        <row r="2131">
          <cell r="A2131" t="str">
            <v>Tua Tagovailoa</v>
          </cell>
          <cell r="B2131" t="str">
            <v>QB</v>
          </cell>
          <cell r="C2131" t="str">
            <v>Week 6</v>
          </cell>
        </row>
        <row r="2132">
          <cell r="A2132" t="str">
            <v>Darrel Williams</v>
          </cell>
          <cell r="B2132" t="str">
            <v>RB</v>
          </cell>
          <cell r="C2132" t="str">
            <v>Week 6</v>
          </cell>
        </row>
        <row r="2133">
          <cell r="A2133" t="str">
            <v>Najee Harris</v>
          </cell>
          <cell r="B2133" t="str">
            <v>RB</v>
          </cell>
          <cell r="C2133" t="str">
            <v>Week 6</v>
          </cell>
        </row>
        <row r="2134">
          <cell r="A2134" t="str">
            <v>Dalvin Cook</v>
          </cell>
          <cell r="B2134" t="str">
            <v>RB</v>
          </cell>
          <cell r="C2134" t="str">
            <v>Week 6</v>
          </cell>
        </row>
        <row r="2135">
          <cell r="A2135" t="str">
            <v>Teddy Bridgewater</v>
          </cell>
          <cell r="B2135" t="str">
            <v>QB</v>
          </cell>
          <cell r="C2135" t="str">
            <v>Week 6</v>
          </cell>
        </row>
        <row r="2136">
          <cell r="A2136" t="str">
            <v>Kenyan Drake</v>
          </cell>
          <cell r="B2136" t="str">
            <v>RB</v>
          </cell>
          <cell r="C2136" t="str">
            <v>Week 6</v>
          </cell>
        </row>
        <row r="2137">
          <cell r="A2137" t="str">
            <v>Noah Fant</v>
          </cell>
          <cell r="B2137" t="str">
            <v>TE</v>
          </cell>
          <cell r="C2137" t="str">
            <v>Week 6</v>
          </cell>
        </row>
        <row r="2138">
          <cell r="A2138" t="str">
            <v>Tom Brady</v>
          </cell>
          <cell r="B2138" t="str">
            <v>QB</v>
          </cell>
          <cell r="C2138" t="str">
            <v>Week 6</v>
          </cell>
        </row>
        <row r="2139">
          <cell r="A2139" t="str">
            <v>Antonio Brown</v>
          </cell>
          <cell r="B2139" t="str">
            <v>WR</v>
          </cell>
          <cell r="C2139" t="str">
            <v>Week 6</v>
          </cell>
        </row>
        <row r="2140">
          <cell r="A2140" t="str">
            <v>Marvin Jones Jr.</v>
          </cell>
          <cell r="B2140" t="str">
            <v>WR</v>
          </cell>
          <cell r="C2140" t="str">
            <v>Week 6</v>
          </cell>
        </row>
        <row r="2141">
          <cell r="A2141" t="str">
            <v>Stefon Diggs</v>
          </cell>
          <cell r="B2141" t="str">
            <v>WR</v>
          </cell>
          <cell r="C2141" t="str">
            <v>Week 6</v>
          </cell>
        </row>
        <row r="2142">
          <cell r="A2142" t="str">
            <v>Courtland Sutton</v>
          </cell>
          <cell r="B2142" t="str">
            <v>WR</v>
          </cell>
          <cell r="C2142" t="str">
            <v>Week 6</v>
          </cell>
        </row>
        <row r="2143">
          <cell r="A2143" t="str">
            <v>Carson Wentz</v>
          </cell>
          <cell r="B2143" t="str">
            <v>QB</v>
          </cell>
          <cell r="C2143" t="str">
            <v>Week 6</v>
          </cell>
        </row>
        <row r="2144">
          <cell r="A2144" t="str">
            <v>DeAndre Hopkins</v>
          </cell>
          <cell r="B2144" t="str">
            <v>WR</v>
          </cell>
          <cell r="C2144" t="str">
            <v>Week 6</v>
          </cell>
        </row>
        <row r="2145">
          <cell r="A2145" t="str">
            <v>Aaron Jones</v>
          </cell>
          <cell r="B2145" t="str">
            <v>RB</v>
          </cell>
          <cell r="C2145" t="str">
            <v>Week 6</v>
          </cell>
        </row>
        <row r="2146">
          <cell r="A2146" t="str">
            <v>Cole Beasley</v>
          </cell>
          <cell r="B2146" t="str">
            <v>WR</v>
          </cell>
          <cell r="C2146" t="str">
            <v>Week 6</v>
          </cell>
        </row>
        <row r="2147">
          <cell r="A2147" t="str">
            <v>Khalil Herbert</v>
          </cell>
          <cell r="B2147" t="str">
            <v>RB</v>
          </cell>
          <cell r="C2147" t="str">
            <v>Week 6</v>
          </cell>
        </row>
        <row r="2148">
          <cell r="A2148" t="str">
            <v>Tyreek Hill</v>
          </cell>
          <cell r="B2148" t="str">
            <v>WR</v>
          </cell>
          <cell r="C2148" t="str">
            <v>Week 6</v>
          </cell>
        </row>
        <row r="2149">
          <cell r="A2149" t="str">
            <v>James Robinson</v>
          </cell>
          <cell r="B2149" t="str">
            <v>RB</v>
          </cell>
          <cell r="C2149" t="str">
            <v>Week 6</v>
          </cell>
        </row>
        <row r="2150">
          <cell r="A2150" t="str">
            <v>Damien Harris</v>
          </cell>
          <cell r="B2150" t="str">
            <v>RB</v>
          </cell>
          <cell r="C2150" t="str">
            <v>Week 6</v>
          </cell>
        </row>
        <row r="2151">
          <cell r="A2151" t="str">
            <v>Henry Ruggs III</v>
          </cell>
          <cell r="B2151" t="str">
            <v>WR</v>
          </cell>
          <cell r="C2151" t="str">
            <v>Week 6</v>
          </cell>
        </row>
        <row r="2152">
          <cell r="A2152" t="str">
            <v>Trevor Lawrence</v>
          </cell>
          <cell r="B2152" t="str">
            <v>QB</v>
          </cell>
          <cell r="C2152" t="str">
            <v>Week 6</v>
          </cell>
        </row>
        <row r="2153">
          <cell r="A2153" t="str">
            <v>K.J. Osborn</v>
          </cell>
          <cell r="B2153" t="str">
            <v>WR</v>
          </cell>
          <cell r="C2153" t="str">
            <v>Week 6</v>
          </cell>
        </row>
        <row r="2154">
          <cell r="A2154" t="str">
            <v>Mac Jones</v>
          </cell>
          <cell r="B2154" t="str">
            <v>QB</v>
          </cell>
          <cell r="C2154" t="str">
            <v>Week 6</v>
          </cell>
        </row>
        <row r="2155">
          <cell r="A2155" t="str">
            <v>A.J. Green</v>
          </cell>
          <cell r="B2155" t="str">
            <v>WR</v>
          </cell>
          <cell r="C2155" t="str">
            <v>Week 6</v>
          </cell>
        </row>
        <row r="2156">
          <cell r="A2156" t="str">
            <v>Alex Collins</v>
          </cell>
          <cell r="B2156" t="str">
            <v>RB</v>
          </cell>
          <cell r="C2156" t="str">
            <v>Week 6</v>
          </cell>
        </row>
        <row r="2157">
          <cell r="A2157" t="str">
            <v>Sam Darnold</v>
          </cell>
          <cell r="B2157" t="str">
            <v>QB</v>
          </cell>
          <cell r="C2157" t="str">
            <v>Week 6</v>
          </cell>
        </row>
        <row r="2158">
          <cell r="A2158" t="str">
            <v>Christian Kirk</v>
          </cell>
          <cell r="B2158" t="str">
            <v>WR</v>
          </cell>
          <cell r="C2158" t="str">
            <v>Week 6</v>
          </cell>
        </row>
        <row r="2159">
          <cell r="A2159" t="str">
            <v>Mike Gesicki</v>
          </cell>
          <cell r="B2159" t="str">
            <v>TE</v>
          </cell>
          <cell r="C2159" t="str">
            <v>Week 6</v>
          </cell>
        </row>
        <row r="2160">
          <cell r="A2160" t="str">
            <v>Ezekiel Elliott</v>
          </cell>
          <cell r="B2160" t="str">
            <v>RB</v>
          </cell>
          <cell r="C2160" t="str">
            <v>Week 6</v>
          </cell>
        </row>
        <row r="2161">
          <cell r="A2161" t="str">
            <v>Mark Andrews</v>
          </cell>
          <cell r="B2161" t="str">
            <v>TE</v>
          </cell>
          <cell r="C2161" t="str">
            <v>Week 6</v>
          </cell>
        </row>
        <row r="2162">
          <cell r="A2162" t="str">
            <v>D'Andre Swift</v>
          </cell>
          <cell r="B2162" t="str">
            <v>RB</v>
          </cell>
          <cell r="C2162" t="str">
            <v>Week 6</v>
          </cell>
        </row>
        <row r="2163">
          <cell r="A2163" t="str">
            <v>J.D. McKissic</v>
          </cell>
          <cell r="B2163" t="str">
            <v>RB</v>
          </cell>
          <cell r="C2163" t="str">
            <v>Week 6</v>
          </cell>
        </row>
        <row r="2164">
          <cell r="A2164" t="str">
            <v>Josh Jacobs</v>
          </cell>
          <cell r="B2164" t="str">
            <v>RB</v>
          </cell>
          <cell r="C2164" t="str">
            <v>Week 6</v>
          </cell>
        </row>
        <row r="2165">
          <cell r="A2165" t="str">
            <v>Justin Fields</v>
          </cell>
          <cell r="B2165" t="str">
            <v>QB</v>
          </cell>
          <cell r="C2165" t="str">
            <v>Week 6</v>
          </cell>
        </row>
        <row r="2166">
          <cell r="A2166" t="str">
            <v>Chris Evans</v>
          </cell>
          <cell r="B2166" t="str">
            <v>RB</v>
          </cell>
          <cell r="C2166" t="str">
            <v>Week 6</v>
          </cell>
        </row>
        <row r="2167">
          <cell r="A2167" t="str">
            <v>Baker Mayfield</v>
          </cell>
          <cell r="B2167" t="str">
            <v>QB</v>
          </cell>
          <cell r="C2167" t="str">
            <v>Week 6</v>
          </cell>
        </row>
        <row r="2168">
          <cell r="A2168" t="str">
            <v>Diontae Johnson</v>
          </cell>
          <cell r="B2168" t="str">
            <v>WR</v>
          </cell>
          <cell r="C2168" t="str">
            <v>Week 6</v>
          </cell>
        </row>
        <row r="2169">
          <cell r="A2169" t="str">
            <v>Kendrick Bourne</v>
          </cell>
          <cell r="B2169" t="str">
            <v>WR</v>
          </cell>
          <cell r="C2169" t="str">
            <v>Week 6</v>
          </cell>
        </row>
        <row r="2170">
          <cell r="A2170" t="str">
            <v>O.J. Howard</v>
          </cell>
          <cell r="B2170" t="str">
            <v>TE</v>
          </cell>
          <cell r="C2170" t="str">
            <v>Week 6</v>
          </cell>
        </row>
        <row r="2171">
          <cell r="A2171" t="str">
            <v>Travis Kelce</v>
          </cell>
          <cell r="B2171" t="str">
            <v>TE</v>
          </cell>
          <cell r="C2171" t="str">
            <v>Week 6</v>
          </cell>
        </row>
        <row r="2172">
          <cell r="A2172" t="str">
            <v>Ricky Seals-Jones</v>
          </cell>
          <cell r="B2172" t="str">
            <v>TE</v>
          </cell>
          <cell r="C2172" t="str">
            <v>Week 6</v>
          </cell>
        </row>
        <row r="2173">
          <cell r="A2173" t="str">
            <v>Rhamondre Stevenson</v>
          </cell>
          <cell r="B2173" t="str">
            <v>RB</v>
          </cell>
          <cell r="C2173" t="str">
            <v>Week 6</v>
          </cell>
        </row>
        <row r="2174">
          <cell r="A2174" t="str">
            <v>Brandin Cooks</v>
          </cell>
          <cell r="B2174" t="str">
            <v>WR</v>
          </cell>
          <cell r="C2174" t="str">
            <v>Week 6</v>
          </cell>
        </row>
        <row r="2175">
          <cell r="A2175" t="str">
            <v>Darnell Mooney</v>
          </cell>
          <cell r="B2175" t="str">
            <v>WR</v>
          </cell>
          <cell r="C2175" t="str">
            <v>Week 6</v>
          </cell>
        </row>
        <row r="2176">
          <cell r="A2176" t="str">
            <v>Chuba Hubbard</v>
          </cell>
          <cell r="B2176" t="str">
            <v>RB</v>
          </cell>
          <cell r="C2176" t="str">
            <v>Week 6</v>
          </cell>
        </row>
        <row r="2177">
          <cell r="A2177" t="str">
            <v>Ryan Tannehill</v>
          </cell>
          <cell r="B2177" t="str">
            <v>QB</v>
          </cell>
          <cell r="C2177" t="str">
            <v>Week 6</v>
          </cell>
        </row>
        <row r="2178">
          <cell r="A2178" t="str">
            <v>Lamar Jackson</v>
          </cell>
          <cell r="B2178" t="str">
            <v>QB</v>
          </cell>
          <cell r="C2178" t="str">
            <v>Week 6</v>
          </cell>
        </row>
        <row r="2179">
          <cell r="A2179" t="str">
            <v>A.J. Brown</v>
          </cell>
          <cell r="B2179" t="str">
            <v>WR</v>
          </cell>
          <cell r="C2179" t="str">
            <v>Week 6</v>
          </cell>
        </row>
        <row r="2180">
          <cell r="A2180" t="str">
            <v>Latavius Murray</v>
          </cell>
          <cell r="B2180" t="str">
            <v>RB</v>
          </cell>
          <cell r="C2180" t="str">
            <v>Week 6</v>
          </cell>
        </row>
        <row r="2181">
          <cell r="A2181" t="str">
            <v>Sterling Shepard</v>
          </cell>
          <cell r="B2181" t="str">
            <v>WR</v>
          </cell>
          <cell r="C2181" t="str">
            <v>Week 6</v>
          </cell>
        </row>
        <row r="2182">
          <cell r="A2182" t="str">
            <v>Demarcus Robinson</v>
          </cell>
          <cell r="B2182" t="str">
            <v>WR</v>
          </cell>
          <cell r="C2182" t="str">
            <v>Week 6</v>
          </cell>
        </row>
        <row r="2183">
          <cell r="A2183" t="str">
            <v>Justin Herbert</v>
          </cell>
          <cell r="B2183" t="str">
            <v>QB</v>
          </cell>
          <cell r="C2183" t="str">
            <v>Week 6</v>
          </cell>
        </row>
        <row r="2184">
          <cell r="A2184" t="str">
            <v>Ben Roethlisberger</v>
          </cell>
          <cell r="B2184" t="str">
            <v>QB</v>
          </cell>
          <cell r="C2184" t="str">
            <v>Week 6</v>
          </cell>
        </row>
        <row r="2185">
          <cell r="A2185" t="str">
            <v>Tim Patrick</v>
          </cell>
          <cell r="B2185" t="str">
            <v>WR</v>
          </cell>
          <cell r="C2185" t="str">
            <v>Week 6</v>
          </cell>
        </row>
        <row r="2186">
          <cell r="A2186" t="str">
            <v>Ja'Marr Chase</v>
          </cell>
          <cell r="B2186" t="str">
            <v>WR</v>
          </cell>
          <cell r="C2186" t="str">
            <v>Week 6</v>
          </cell>
        </row>
        <row r="2187">
          <cell r="A2187" t="str">
            <v>Emmanuel Sanders</v>
          </cell>
          <cell r="B2187" t="str">
            <v>WR</v>
          </cell>
          <cell r="C2187" t="str">
            <v>Week 6</v>
          </cell>
        </row>
        <row r="2188">
          <cell r="A2188" t="str">
            <v>Parris Campbell</v>
          </cell>
          <cell r="B2188" t="str">
            <v>WR</v>
          </cell>
          <cell r="C2188" t="str">
            <v>Week 6</v>
          </cell>
        </row>
        <row r="2189">
          <cell r="A2189" t="str">
            <v>T.J. Hockenson</v>
          </cell>
          <cell r="B2189" t="str">
            <v>TE</v>
          </cell>
          <cell r="C2189" t="str">
            <v>Week 6</v>
          </cell>
        </row>
        <row r="2190">
          <cell r="A2190" t="str">
            <v>Devonta Freeman</v>
          </cell>
          <cell r="B2190" t="str">
            <v>RB</v>
          </cell>
          <cell r="C2190" t="str">
            <v>Week 6</v>
          </cell>
        </row>
        <row r="2191">
          <cell r="A2191" t="str">
            <v>Geno Smith</v>
          </cell>
          <cell r="B2191" t="str">
            <v>QB</v>
          </cell>
          <cell r="C2191" t="str">
            <v>Week 6</v>
          </cell>
        </row>
        <row r="2192">
          <cell r="A2192" t="str">
            <v>Davante Adams</v>
          </cell>
          <cell r="B2192" t="str">
            <v>WR</v>
          </cell>
          <cell r="C2192" t="str">
            <v>Week 6</v>
          </cell>
        </row>
        <row r="2193">
          <cell r="A2193" t="str">
            <v>Zach Ertz</v>
          </cell>
          <cell r="B2193" t="str">
            <v>TE</v>
          </cell>
          <cell r="C2193" t="str">
            <v>Week 6</v>
          </cell>
        </row>
        <row r="2194">
          <cell r="A2194" t="str">
            <v>Jared Cook</v>
          </cell>
          <cell r="B2194" t="str">
            <v>TE</v>
          </cell>
          <cell r="C2194" t="str">
            <v>Week 6</v>
          </cell>
        </row>
        <row r="2195">
          <cell r="A2195" t="str">
            <v>Odell Beckham Jr.</v>
          </cell>
          <cell r="B2195" t="str">
            <v>WR</v>
          </cell>
          <cell r="C2195" t="str">
            <v>Week 6</v>
          </cell>
        </row>
        <row r="2196">
          <cell r="A2196" t="str">
            <v>Dalton Schultz</v>
          </cell>
          <cell r="B2196" t="str">
            <v>TE</v>
          </cell>
          <cell r="C2196" t="str">
            <v>Week 6</v>
          </cell>
        </row>
        <row r="2197">
          <cell r="A2197" t="str">
            <v>Jamal Agnew</v>
          </cell>
          <cell r="B2197" t="str">
            <v>WR</v>
          </cell>
          <cell r="C2197" t="str">
            <v>Week 6</v>
          </cell>
        </row>
        <row r="2198">
          <cell r="A2198" t="str">
            <v>Taylor Heinicke</v>
          </cell>
          <cell r="B2198" t="str">
            <v>QB</v>
          </cell>
          <cell r="C2198" t="str">
            <v>Week 6</v>
          </cell>
        </row>
        <row r="2199">
          <cell r="A2199" t="str">
            <v>Allen Lazard</v>
          </cell>
          <cell r="B2199" t="str">
            <v>WR</v>
          </cell>
          <cell r="C2199" t="str">
            <v>Week 6</v>
          </cell>
        </row>
        <row r="2200">
          <cell r="A2200" t="str">
            <v>Robert Woods</v>
          </cell>
          <cell r="B2200" t="str">
            <v>WR</v>
          </cell>
          <cell r="C2200" t="str">
            <v>Week 6</v>
          </cell>
        </row>
        <row r="2201">
          <cell r="A2201" t="str">
            <v>Justin Jefferson</v>
          </cell>
          <cell r="B2201" t="str">
            <v>WR</v>
          </cell>
          <cell r="C2201" t="str">
            <v>Week 6</v>
          </cell>
        </row>
        <row r="2202">
          <cell r="A2202" t="str">
            <v>T.Y. Hilton</v>
          </cell>
          <cell r="B2202" t="str">
            <v>WR</v>
          </cell>
          <cell r="C2202" t="str">
            <v>Week 6</v>
          </cell>
        </row>
        <row r="2203">
          <cell r="A2203" t="str">
            <v>Hunter Henry</v>
          </cell>
          <cell r="B2203" t="str">
            <v>TE</v>
          </cell>
          <cell r="C2203" t="str">
            <v>Week 6</v>
          </cell>
        </row>
        <row r="2204">
          <cell r="A2204" t="str">
            <v>Kareem Hunt</v>
          </cell>
          <cell r="B2204" t="str">
            <v>RB</v>
          </cell>
          <cell r="C2204" t="str">
            <v>Week 6</v>
          </cell>
        </row>
        <row r="2205">
          <cell r="A2205" t="str">
            <v>Mo Alie-Cox</v>
          </cell>
          <cell r="B2205" t="str">
            <v>TE</v>
          </cell>
          <cell r="C2205" t="str">
            <v>Week 6</v>
          </cell>
        </row>
        <row r="2206">
          <cell r="A2206" t="str">
            <v>Pat Freiermuth</v>
          </cell>
          <cell r="B2206" t="str">
            <v>TE</v>
          </cell>
          <cell r="C2206" t="str">
            <v>Week 6</v>
          </cell>
        </row>
        <row r="2207">
          <cell r="A2207" t="str">
            <v>Mark Ingram II</v>
          </cell>
          <cell r="B2207" t="str">
            <v>RB</v>
          </cell>
          <cell r="C2207" t="str">
            <v>Week 6</v>
          </cell>
        </row>
        <row r="2208">
          <cell r="A2208" t="str">
            <v>C.J. Uzomah</v>
          </cell>
          <cell r="B2208" t="str">
            <v>TE</v>
          </cell>
          <cell r="C2208" t="str">
            <v>Week 6</v>
          </cell>
        </row>
        <row r="2209">
          <cell r="A2209" t="str">
            <v>Jakobi Meyers</v>
          </cell>
          <cell r="B2209" t="str">
            <v>WR</v>
          </cell>
          <cell r="C2209" t="str">
            <v>Week 6</v>
          </cell>
        </row>
        <row r="2210">
          <cell r="A2210" t="str">
            <v>Devontae Booker</v>
          </cell>
          <cell r="B2210" t="str">
            <v>RB</v>
          </cell>
          <cell r="C2210" t="str">
            <v>Week 6</v>
          </cell>
        </row>
        <row r="2211">
          <cell r="A2211" t="str">
            <v>DK Metcalf</v>
          </cell>
          <cell r="B2211" t="str">
            <v>WR</v>
          </cell>
          <cell r="C2211" t="str">
            <v>Week 6</v>
          </cell>
        </row>
        <row r="2212">
          <cell r="A2212" t="str">
            <v>Melvin Gordon III</v>
          </cell>
          <cell r="B2212" t="str">
            <v>RB</v>
          </cell>
          <cell r="C2212" t="str">
            <v>Week 6</v>
          </cell>
        </row>
        <row r="2213">
          <cell r="A2213" t="str">
            <v>Robby Anderson</v>
          </cell>
          <cell r="B2213" t="str">
            <v>WR</v>
          </cell>
          <cell r="C2213" t="str">
            <v>Week 6</v>
          </cell>
        </row>
        <row r="2214">
          <cell r="A2214" t="str">
            <v>Tyler Conklin</v>
          </cell>
          <cell r="B2214" t="str">
            <v>TE</v>
          </cell>
          <cell r="C2214" t="str">
            <v>Week 6</v>
          </cell>
        </row>
        <row r="2215">
          <cell r="A2215" t="str">
            <v>Durham Smythe</v>
          </cell>
          <cell r="B2215" t="str">
            <v>TE</v>
          </cell>
          <cell r="C2215" t="str">
            <v>Week 6</v>
          </cell>
        </row>
        <row r="2216">
          <cell r="A2216" t="str">
            <v>DJ Moore</v>
          </cell>
          <cell r="B2216" t="str">
            <v>WR</v>
          </cell>
          <cell r="C2216" t="str">
            <v>Week 6</v>
          </cell>
        </row>
        <row r="2217">
          <cell r="A2217" t="str">
            <v>Darren Waller</v>
          </cell>
          <cell r="B2217" t="str">
            <v>TE</v>
          </cell>
          <cell r="C2217" t="str">
            <v>Week 6</v>
          </cell>
        </row>
        <row r="2218">
          <cell r="A2218" t="str">
            <v>Laviska Shenault Jr.</v>
          </cell>
          <cell r="B2218" t="str">
            <v>WR</v>
          </cell>
          <cell r="C2218" t="str">
            <v>Week 6</v>
          </cell>
        </row>
        <row r="2219">
          <cell r="A2219" t="str">
            <v>Javonte Williams</v>
          </cell>
          <cell r="B2219" t="str">
            <v>RB</v>
          </cell>
          <cell r="C2219" t="str">
            <v>Week 6</v>
          </cell>
        </row>
        <row r="2220">
          <cell r="A2220" t="str">
            <v>Jared Goff</v>
          </cell>
          <cell r="B2220" t="str">
            <v>QB</v>
          </cell>
          <cell r="C2220" t="str">
            <v>Week 6</v>
          </cell>
        </row>
        <row r="2221">
          <cell r="A2221" t="str">
            <v>Eli Penny</v>
          </cell>
          <cell r="B2221" t="str">
            <v>RB</v>
          </cell>
          <cell r="C2221" t="str">
            <v>Week 6</v>
          </cell>
        </row>
        <row r="2222">
          <cell r="A2222" t="str">
            <v>Eric Ebron</v>
          </cell>
          <cell r="B2222" t="str">
            <v>TE</v>
          </cell>
          <cell r="C2222" t="str">
            <v>Week 6</v>
          </cell>
        </row>
        <row r="2223">
          <cell r="A2223" t="str">
            <v>Mack Hollins</v>
          </cell>
          <cell r="B2223" t="str">
            <v>WR</v>
          </cell>
          <cell r="C2223" t="str">
            <v>Week 6</v>
          </cell>
        </row>
        <row r="2224">
          <cell r="A2224" t="str">
            <v>Amari Cooper</v>
          </cell>
          <cell r="B2224" t="str">
            <v>WR</v>
          </cell>
          <cell r="C2224" t="str">
            <v>Week 6</v>
          </cell>
        </row>
        <row r="2225">
          <cell r="A2225" t="str">
            <v>Quez Watkins</v>
          </cell>
          <cell r="B2225" t="str">
            <v>WR</v>
          </cell>
          <cell r="C2225" t="str">
            <v>Week 6</v>
          </cell>
        </row>
        <row r="2226">
          <cell r="A2226" t="str">
            <v>Tony Pollard</v>
          </cell>
          <cell r="B2226" t="str">
            <v>RB</v>
          </cell>
          <cell r="C2226" t="str">
            <v>Week 6</v>
          </cell>
        </row>
        <row r="2227">
          <cell r="A2227" t="str">
            <v>Will Dissly</v>
          </cell>
          <cell r="B2227" t="str">
            <v>TE</v>
          </cell>
          <cell r="C2227" t="str">
            <v>Week 6</v>
          </cell>
        </row>
        <row r="2228">
          <cell r="A2228" t="str">
            <v>Le'Veon Bell</v>
          </cell>
          <cell r="B2228" t="str">
            <v>RB</v>
          </cell>
          <cell r="C2228" t="str">
            <v>Week 6</v>
          </cell>
        </row>
        <row r="2229">
          <cell r="A2229" t="str">
            <v>Bryan Edwards</v>
          </cell>
          <cell r="B2229" t="str">
            <v>WR</v>
          </cell>
          <cell r="C2229" t="str">
            <v>Week 6</v>
          </cell>
        </row>
        <row r="2230">
          <cell r="A2230" t="str">
            <v>Miles Sanders</v>
          </cell>
          <cell r="B2230" t="str">
            <v>RB</v>
          </cell>
          <cell r="C2230" t="str">
            <v>Week 6</v>
          </cell>
        </row>
        <row r="2231">
          <cell r="A2231" t="str">
            <v>James Conner</v>
          </cell>
          <cell r="B2231" t="str">
            <v>RB</v>
          </cell>
          <cell r="C2231" t="str">
            <v>Week 6</v>
          </cell>
        </row>
        <row r="2232">
          <cell r="A2232" t="str">
            <v>Keenan Allen</v>
          </cell>
          <cell r="B2232" t="str">
            <v>WR</v>
          </cell>
          <cell r="C2232" t="str">
            <v>Week 6</v>
          </cell>
        </row>
        <row r="2233">
          <cell r="A2233" t="str">
            <v>Austin Ekeler</v>
          </cell>
          <cell r="B2233" t="str">
            <v>RB</v>
          </cell>
          <cell r="C2233" t="str">
            <v>Week 6</v>
          </cell>
        </row>
        <row r="2234">
          <cell r="A2234" t="str">
            <v>DeeJay Dallas</v>
          </cell>
          <cell r="B2234" t="str">
            <v>RB</v>
          </cell>
          <cell r="C2234" t="str">
            <v>Week 6</v>
          </cell>
        </row>
        <row r="2235">
          <cell r="A2235" t="str">
            <v>Julio Jones</v>
          </cell>
          <cell r="B2235" t="str">
            <v>WR</v>
          </cell>
          <cell r="C2235" t="str">
            <v>Week 6</v>
          </cell>
        </row>
        <row r="2236">
          <cell r="A2236" t="str">
            <v>Dante Pettis</v>
          </cell>
          <cell r="B2236" t="str">
            <v>WR</v>
          </cell>
          <cell r="C2236" t="str">
            <v>Week 6</v>
          </cell>
        </row>
        <row r="2237">
          <cell r="A2237" t="str">
            <v>Allen Robinson II</v>
          </cell>
          <cell r="B2237" t="str">
            <v>WR</v>
          </cell>
          <cell r="C2237" t="str">
            <v>Week 6</v>
          </cell>
        </row>
        <row r="2238">
          <cell r="A2238" t="str">
            <v>Auden Tate</v>
          </cell>
          <cell r="B2238" t="str">
            <v>WR</v>
          </cell>
          <cell r="C2238" t="str">
            <v>Week 6</v>
          </cell>
        </row>
        <row r="2239">
          <cell r="A2239" t="str">
            <v>Amon-Ra St. Brown</v>
          </cell>
          <cell r="B2239" t="str">
            <v>WR</v>
          </cell>
          <cell r="C2239" t="str">
            <v>Week 6</v>
          </cell>
        </row>
        <row r="2240">
          <cell r="A2240" t="str">
            <v>Byron Pringle</v>
          </cell>
          <cell r="B2240" t="str">
            <v>WR</v>
          </cell>
          <cell r="C2240" t="str">
            <v>Week 6</v>
          </cell>
        </row>
        <row r="2241">
          <cell r="A2241" t="str">
            <v>Cole Kmet</v>
          </cell>
          <cell r="B2241" t="str">
            <v>TE</v>
          </cell>
          <cell r="C2241" t="str">
            <v>Week 6</v>
          </cell>
        </row>
        <row r="2242">
          <cell r="A2242" t="str">
            <v>Mecole Hardman</v>
          </cell>
          <cell r="B2242" t="str">
            <v>WR</v>
          </cell>
          <cell r="C2242" t="str">
            <v>Week 6</v>
          </cell>
        </row>
        <row r="2243">
          <cell r="A2243" t="str">
            <v>Chris Godwin</v>
          </cell>
          <cell r="B2243" t="str">
            <v>WR</v>
          </cell>
          <cell r="C2243" t="str">
            <v>Week 6</v>
          </cell>
        </row>
        <row r="2244">
          <cell r="A2244" t="str">
            <v>Devin Singletary</v>
          </cell>
          <cell r="B2244" t="str">
            <v>RB</v>
          </cell>
          <cell r="C2244" t="str">
            <v>Week 6</v>
          </cell>
        </row>
        <row r="2245">
          <cell r="A2245" t="str">
            <v>Chris Herndon</v>
          </cell>
          <cell r="B2245" t="str">
            <v>TE</v>
          </cell>
          <cell r="C2245" t="str">
            <v>Week 6</v>
          </cell>
        </row>
        <row r="2246">
          <cell r="A2246" t="str">
            <v>Kalif Raymond</v>
          </cell>
          <cell r="B2246" t="str">
            <v>WR</v>
          </cell>
          <cell r="C2246" t="str">
            <v>Week 6</v>
          </cell>
        </row>
        <row r="2247">
          <cell r="A2247" t="str">
            <v>Blake Jarwin</v>
          </cell>
          <cell r="B2247" t="str">
            <v>TE</v>
          </cell>
          <cell r="C2247" t="str">
            <v>Week 6</v>
          </cell>
        </row>
        <row r="2248">
          <cell r="A2248" t="str">
            <v>Tommy Sweeney</v>
          </cell>
          <cell r="B2248" t="str">
            <v>TE</v>
          </cell>
          <cell r="C2248" t="str">
            <v>Week 6</v>
          </cell>
        </row>
        <row r="2249">
          <cell r="A2249" t="str">
            <v>Chase Edmonds</v>
          </cell>
          <cell r="B2249" t="str">
            <v>RB</v>
          </cell>
          <cell r="C2249" t="str">
            <v>Week 6</v>
          </cell>
        </row>
        <row r="2250">
          <cell r="A2250" t="str">
            <v>Nico Collins</v>
          </cell>
          <cell r="B2250" t="str">
            <v>WR</v>
          </cell>
          <cell r="C2250" t="str">
            <v>Week 6</v>
          </cell>
        </row>
        <row r="2251">
          <cell r="A2251" t="str">
            <v>Phillip Lindsay</v>
          </cell>
          <cell r="B2251" t="str">
            <v>RB</v>
          </cell>
          <cell r="C2251" t="str">
            <v>Week 6</v>
          </cell>
        </row>
        <row r="2252">
          <cell r="A2252" t="str">
            <v>Davis Mills</v>
          </cell>
          <cell r="B2252" t="str">
            <v>QB</v>
          </cell>
          <cell r="C2252" t="str">
            <v>Week 6</v>
          </cell>
        </row>
        <row r="2253">
          <cell r="A2253" t="str">
            <v>Kendall Hinton</v>
          </cell>
          <cell r="B2253" t="str">
            <v>WR</v>
          </cell>
          <cell r="C2253" t="str">
            <v>Week 6</v>
          </cell>
        </row>
        <row r="2254">
          <cell r="A2254" t="str">
            <v>Cedrick Wilson</v>
          </cell>
          <cell r="B2254" t="str">
            <v>WR</v>
          </cell>
          <cell r="C2254" t="str">
            <v>Week 6</v>
          </cell>
        </row>
        <row r="2255">
          <cell r="A2255" t="str">
            <v>Jordan Akins</v>
          </cell>
          <cell r="B2255" t="str">
            <v>TE</v>
          </cell>
          <cell r="C2255" t="str">
            <v>Week 6</v>
          </cell>
        </row>
        <row r="2256">
          <cell r="A2256" t="str">
            <v>Tyler Higbee</v>
          </cell>
          <cell r="B2256" t="str">
            <v>TE</v>
          </cell>
          <cell r="C2256" t="str">
            <v>Week 6</v>
          </cell>
        </row>
        <row r="2257">
          <cell r="A2257" t="str">
            <v>Dawson Knox</v>
          </cell>
          <cell r="B2257" t="str">
            <v>TE</v>
          </cell>
          <cell r="C2257" t="str">
            <v>Week 6</v>
          </cell>
        </row>
        <row r="2258">
          <cell r="A2258" t="str">
            <v>Travis Homer</v>
          </cell>
          <cell r="B2258" t="str">
            <v>RB</v>
          </cell>
          <cell r="C2258" t="str">
            <v>Week 6</v>
          </cell>
        </row>
        <row r="2259">
          <cell r="A2259" t="str">
            <v>Tee Higgins</v>
          </cell>
          <cell r="B2259" t="str">
            <v>WR</v>
          </cell>
          <cell r="C2259" t="str">
            <v>Week 6</v>
          </cell>
        </row>
        <row r="2260">
          <cell r="A2260" t="str">
            <v>AJ Dillon</v>
          </cell>
          <cell r="B2260" t="str">
            <v>RB</v>
          </cell>
          <cell r="C2260" t="str">
            <v>Week 6</v>
          </cell>
        </row>
        <row r="2261">
          <cell r="A2261" t="str">
            <v>Noah Brown</v>
          </cell>
          <cell r="B2261" t="str">
            <v>WR</v>
          </cell>
          <cell r="C2261" t="str">
            <v>Week 6</v>
          </cell>
        </row>
        <row r="2262">
          <cell r="A2262" t="str">
            <v>Marquise Brown</v>
          </cell>
          <cell r="B2262" t="str">
            <v>WR</v>
          </cell>
          <cell r="C2262" t="str">
            <v>Week 6</v>
          </cell>
        </row>
        <row r="2263">
          <cell r="A2263" t="str">
            <v>Kadarius Toney</v>
          </cell>
          <cell r="B2263" t="str">
            <v>WR</v>
          </cell>
          <cell r="C2263" t="str">
            <v>Week 6</v>
          </cell>
        </row>
        <row r="2264">
          <cell r="A2264" t="str">
            <v>Hunter Renfrow</v>
          </cell>
          <cell r="B2264" t="str">
            <v>WR</v>
          </cell>
          <cell r="C2264" t="str">
            <v>Week 6</v>
          </cell>
        </row>
        <row r="2265">
          <cell r="A2265" t="str">
            <v>Gerald Everett</v>
          </cell>
          <cell r="B2265" t="str">
            <v>TE</v>
          </cell>
          <cell r="C2265" t="str">
            <v>Week 6</v>
          </cell>
        </row>
        <row r="2266">
          <cell r="A2266" t="str">
            <v>Brandon Allen</v>
          </cell>
          <cell r="B2266" t="str">
            <v>QB</v>
          </cell>
          <cell r="C2266" t="str">
            <v>Week 6</v>
          </cell>
        </row>
        <row r="2267">
          <cell r="A2267" t="str">
            <v>Zack Moss</v>
          </cell>
          <cell r="B2267" t="str">
            <v>RB</v>
          </cell>
          <cell r="C2267" t="str">
            <v>Week 6</v>
          </cell>
        </row>
        <row r="2268">
          <cell r="A2268" t="str">
            <v>Rashod Bateman</v>
          </cell>
          <cell r="B2268" t="str">
            <v>WR</v>
          </cell>
          <cell r="C2268" t="str">
            <v>Week 6</v>
          </cell>
        </row>
        <row r="2269">
          <cell r="A2269" t="str">
            <v>Michael Pittman Jr.</v>
          </cell>
          <cell r="B2269" t="str">
            <v>WR</v>
          </cell>
          <cell r="C2269" t="str">
            <v>Week 6</v>
          </cell>
        </row>
        <row r="2270">
          <cell r="A2270" t="str">
            <v>Terry McLaurin</v>
          </cell>
          <cell r="B2270" t="str">
            <v>WR</v>
          </cell>
          <cell r="C2270" t="str">
            <v>Week 6</v>
          </cell>
        </row>
        <row r="2271">
          <cell r="A2271" t="str">
            <v>Brandon Zylstra</v>
          </cell>
          <cell r="B2271" t="str">
            <v>WR</v>
          </cell>
          <cell r="C2271" t="str">
            <v>Week 6</v>
          </cell>
        </row>
        <row r="2272">
          <cell r="A2272" t="str">
            <v>Ian Thomas</v>
          </cell>
          <cell r="B2272" t="str">
            <v>TE</v>
          </cell>
          <cell r="C2272" t="str">
            <v>Week 6</v>
          </cell>
        </row>
        <row r="2273">
          <cell r="A2273" t="str">
            <v>Dyami Brown</v>
          </cell>
          <cell r="B2273" t="str">
            <v>WR</v>
          </cell>
          <cell r="C2273" t="str">
            <v>Week 6</v>
          </cell>
        </row>
        <row r="2274">
          <cell r="A2274" t="str">
            <v>Tyler Lockett</v>
          </cell>
          <cell r="B2274" t="str">
            <v>WR</v>
          </cell>
          <cell r="C2274" t="str">
            <v>Week 6</v>
          </cell>
        </row>
        <row r="2275">
          <cell r="A2275" t="str">
            <v>Sony Michel</v>
          </cell>
          <cell r="B2275" t="str">
            <v>RB</v>
          </cell>
          <cell r="C2275" t="str">
            <v>Week 6</v>
          </cell>
        </row>
        <row r="2276">
          <cell r="A2276" t="str">
            <v>Salvon Ahmed</v>
          </cell>
          <cell r="B2276" t="str">
            <v>RB</v>
          </cell>
          <cell r="C2276" t="str">
            <v>Week 6</v>
          </cell>
        </row>
        <row r="2277">
          <cell r="A2277" t="str">
            <v>Nick Westbrook-Ikhine</v>
          </cell>
          <cell r="B2277" t="str">
            <v>WR</v>
          </cell>
          <cell r="C2277" t="str">
            <v>Week 6</v>
          </cell>
        </row>
        <row r="2278">
          <cell r="A2278" t="str">
            <v>Cameron Brate</v>
          </cell>
          <cell r="B2278" t="str">
            <v>TE</v>
          </cell>
          <cell r="C2278" t="str">
            <v>Week 6</v>
          </cell>
        </row>
        <row r="2279">
          <cell r="A2279" t="str">
            <v>Rondale Moore</v>
          </cell>
          <cell r="B2279" t="str">
            <v>WR</v>
          </cell>
          <cell r="C2279" t="str">
            <v>Week 6</v>
          </cell>
        </row>
        <row r="2280">
          <cell r="A2280" t="str">
            <v>DeVonta Smith</v>
          </cell>
          <cell r="B2280" t="str">
            <v>WR</v>
          </cell>
          <cell r="C2280" t="str">
            <v>Week 6</v>
          </cell>
        </row>
        <row r="2281">
          <cell r="A2281" t="str">
            <v>Daniel Jones</v>
          </cell>
          <cell r="B2281" t="str">
            <v>QB</v>
          </cell>
          <cell r="C2281" t="str">
            <v>Week 6</v>
          </cell>
        </row>
        <row r="2282">
          <cell r="A2282" t="str">
            <v>Evan Engram</v>
          </cell>
          <cell r="B2282" t="str">
            <v>TE</v>
          </cell>
          <cell r="C2282" t="str">
            <v>Week 6</v>
          </cell>
        </row>
        <row r="2283">
          <cell r="A2283" t="str">
            <v>Eric Saubert</v>
          </cell>
          <cell r="B2283" t="str">
            <v>TE</v>
          </cell>
          <cell r="C2283" t="str">
            <v>Week 6</v>
          </cell>
        </row>
        <row r="2284">
          <cell r="A2284" t="str">
            <v>Mike Evans</v>
          </cell>
          <cell r="B2284" t="str">
            <v>WR</v>
          </cell>
          <cell r="C2284" t="str">
            <v>Week 6</v>
          </cell>
        </row>
        <row r="2285">
          <cell r="A2285" t="str">
            <v>Mike Williams</v>
          </cell>
          <cell r="B2285" t="str">
            <v>WR</v>
          </cell>
          <cell r="C2285" t="str">
            <v>Week 6</v>
          </cell>
        </row>
        <row r="2286">
          <cell r="A2286" t="str">
            <v>Dan Arnold</v>
          </cell>
          <cell r="B2286" t="str">
            <v>TE</v>
          </cell>
          <cell r="C2286" t="str">
            <v>Week 6</v>
          </cell>
        </row>
        <row r="2287">
          <cell r="A2287" t="str">
            <v>Malcolm Brown</v>
          </cell>
          <cell r="B2287" t="str">
            <v>RB</v>
          </cell>
          <cell r="C2287" t="str">
            <v>Week 6</v>
          </cell>
        </row>
        <row r="2288">
          <cell r="A2288" t="str">
            <v>Devin Duvernay</v>
          </cell>
          <cell r="B2288" t="str">
            <v>WR</v>
          </cell>
          <cell r="C2288" t="str">
            <v>Week 6</v>
          </cell>
        </row>
        <row r="2289">
          <cell r="A2289" t="str">
            <v>Gabriel Davis</v>
          </cell>
          <cell r="B2289" t="str">
            <v>WR</v>
          </cell>
          <cell r="C2289" t="str">
            <v>Week 6</v>
          </cell>
        </row>
        <row r="2290">
          <cell r="A2290" t="str">
            <v>Ronald Jones II</v>
          </cell>
          <cell r="B2290" t="str">
            <v>RB</v>
          </cell>
          <cell r="C2290" t="str">
            <v>Week 6</v>
          </cell>
        </row>
        <row r="2291">
          <cell r="A2291" t="str">
            <v>Van Jefferson Jr.</v>
          </cell>
          <cell r="B2291" t="str">
            <v>WR</v>
          </cell>
          <cell r="C2291" t="str">
            <v>Week 6</v>
          </cell>
        </row>
        <row r="2292">
          <cell r="A2292" t="str">
            <v>Antonio Gibson</v>
          </cell>
          <cell r="B2292" t="str">
            <v>RB</v>
          </cell>
          <cell r="C2292" t="str">
            <v>Week 6</v>
          </cell>
        </row>
        <row r="2293">
          <cell r="A2293" t="str">
            <v>Chris Moore</v>
          </cell>
          <cell r="B2293" t="str">
            <v>WR</v>
          </cell>
          <cell r="C2293" t="str">
            <v>Week 6</v>
          </cell>
        </row>
        <row r="2294">
          <cell r="A2294" t="str">
            <v>Nelson Agholor</v>
          </cell>
          <cell r="B2294" t="str">
            <v>WR</v>
          </cell>
          <cell r="C2294" t="str">
            <v>Week 6</v>
          </cell>
        </row>
        <row r="2295">
          <cell r="A2295" t="str">
            <v>Kyle Rudolph</v>
          </cell>
          <cell r="B2295" t="str">
            <v>TE</v>
          </cell>
          <cell r="C2295" t="str">
            <v>Week 6</v>
          </cell>
        </row>
        <row r="2296">
          <cell r="A2296" t="str">
            <v>Jody Fortson</v>
          </cell>
          <cell r="B2296" t="str">
            <v>WR,TE</v>
          </cell>
          <cell r="C2296" t="str">
            <v>Week 6</v>
          </cell>
        </row>
        <row r="2297">
          <cell r="A2297" t="str">
            <v>Collin Johnson</v>
          </cell>
          <cell r="B2297" t="str">
            <v>WR</v>
          </cell>
          <cell r="C2297" t="str">
            <v>Week 6</v>
          </cell>
        </row>
        <row r="2298">
          <cell r="A2298" t="str">
            <v>Shi Smith</v>
          </cell>
          <cell r="B2298" t="str">
            <v>WR</v>
          </cell>
          <cell r="C2298" t="str">
            <v>Week 6</v>
          </cell>
        </row>
        <row r="2299">
          <cell r="A2299" t="str">
            <v>C.J. Ham</v>
          </cell>
          <cell r="B2299" t="str">
            <v>RB</v>
          </cell>
          <cell r="C2299" t="str">
            <v>Week 6</v>
          </cell>
        </row>
        <row r="2300">
          <cell r="A2300" t="str">
            <v>Ray-Ray McCloud III</v>
          </cell>
          <cell r="B2300" t="str">
            <v>WR</v>
          </cell>
          <cell r="C2300" t="str">
            <v>Week 6</v>
          </cell>
        </row>
        <row r="2301">
          <cell r="A2301" t="str">
            <v>Marcedes Lewis</v>
          </cell>
          <cell r="B2301" t="str">
            <v>TE</v>
          </cell>
          <cell r="C2301" t="str">
            <v>Week 6</v>
          </cell>
        </row>
        <row r="2302">
          <cell r="A2302" t="str">
            <v>Chase Claypool</v>
          </cell>
          <cell r="B2302" t="str">
            <v>WR</v>
          </cell>
          <cell r="C2302" t="str">
            <v>Week 6</v>
          </cell>
        </row>
        <row r="2303">
          <cell r="A2303" t="str">
            <v>Nyheim Hines</v>
          </cell>
          <cell r="B2303" t="str">
            <v>RB</v>
          </cell>
          <cell r="C2303" t="str">
            <v>Week 6</v>
          </cell>
        </row>
        <row r="2304">
          <cell r="A2304" t="str">
            <v>Luke Farrell</v>
          </cell>
          <cell r="B2304" t="str">
            <v>TE</v>
          </cell>
          <cell r="C2304" t="str">
            <v>Week 6</v>
          </cell>
        </row>
        <row r="2305">
          <cell r="A2305" t="str">
            <v>Myles Gaskin</v>
          </cell>
          <cell r="B2305" t="str">
            <v>RB</v>
          </cell>
          <cell r="C2305" t="str">
            <v>Week 6</v>
          </cell>
        </row>
        <row r="2306">
          <cell r="A2306" t="str">
            <v>Demetric Felton</v>
          </cell>
          <cell r="B2306" t="str">
            <v>WR,RB</v>
          </cell>
          <cell r="C2306" t="str">
            <v>Week 6</v>
          </cell>
        </row>
        <row r="2307">
          <cell r="A2307" t="str">
            <v>Albert Wilson</v>
          </cell>
          <cell r="B2307" t="str">
            <v>WR</v>
          </cell>
          <cell r="C2307" t="str">
            <v>Week 6</v>
          </cell>
        </row>
        <row r="2308">
          <cell r="A2308" t="str">
            <v>Dede Westbrook</v>
          </cell>
          <cell r="B2308" t="str">
            <v>WR</v>
          </cell>
          <cell r="C2308" t="str">
            <v>Week 6</v>
          </cell>
        </row>
        <row r="2309">
          <cell r="A2309" t="str">
            <v>Alex Erickson</v>
          </cell>
          <cell r="B2309" t="str">
            <v>WR</v>
          </cell>
          <cell r="C2309" t="str">
            <v>Week 6</v>
          </cell>
        </row>
        <row r="2310">
          <cell r="A2310" t="str">
            <v>Tommy Tremble</v>
          </cell>
          <cell r="B2310" t="str">
            <v>TE</v>
          </cell>
          <cell r="C2310" t="str">
            <v>Week 6</v>
          </cell>
        </row>
        <row r="2311">
          <cell r="A2311" t="str">
            <v>Jalen Guyton</v>
          </cell>
          <cell r="B2311" t="str">
            <v>WR</v>
          </cell>
          <cell r="C2311" t="str">
            <v>Week 6</v>
          </cell>
        </row>
        <row r="2312">
          <cell r="A2312" t="str">
            <v>Tom Kennedy</v>
          </cell>
          <cell r="B2312" t="str">
            <v>WR</v>
          </cell>
          <cell r="C2312" t="str">
            <v>Week 6</v>
          </cell>
        </row>
        <row r="2313">
          <cell r="A2313" t="str">
            <v>Robert Tonyan</v>
          </cell>
          <cell r="B2313" t="str">
            <v>TE</v>
          </cell>
          <cell r="C2313" t="str">
            <v>Week 6</v>
          </cell>
        </row>
        <row r="2314">
          <cell r="A2314" t="str">
            <v>Jerick McKinnon</v>
          </cell>
          <cell r="B2314" t="str">
            <v>RB</v>
          </cell>
          <cell r="C2314" t="str">
            <v>Week 6</v>
          </cell>
        </row>
        <row r="2315">
          <cell r="A2315" t="str">
            <v>Donald Parham Jr.</v>
          </cell>
          <cell r="B2315" t="str">
            <v>TE</v>
          </cell>
          <cell r="C2315" t="str">
            <v>Week 6</v>
          </cell>
        </row>
        <row r="2316">
          <cell r="A2316" t="str">
            <v>Amari Rodgers</v>
          </cell>
          <cell r="B2316" t="str">
            <v>WR</v>
          </cell>
          <cell r="C2316" t="str">
            <v>Week 6</v>
          </cell>
        </row>
        <row r="2317">
          <cell r="A2317" t="str">
            <v>KhaDarel Hodge</v>
          </cell>
          <cell r="B2317" t="str">
            <v>WR</v>
          </cell>
          <cell r="C2317" t="str">
            <v>Week 6</v>
          </cell>
        </row>
        <row r="2318">
          <cell r="A2318" t="str">
            <v>Anthony Schwartz</v>
          </cell>
          <cell r="B2318" t="str">
            <v>WR</v>
          </cell>
          <cell r="C2318" t="str">
            <v>Week 6</v>
          </cell>
        </row>
        <row r="2319">
          <cell r="A2319" t="str">
            <v>Pharaoh Brown</v>
          </cell>
          <cell r="B2319" t="str">
            <v>TE</v>
          </cell>
          <cell r="C2319" t="str">
            <v>Week 6</v>
          </cell>
        </row>
        <row r="2320">
          <cell r="A2320" t="str">
            <v>Penny Hart</v>
          </cell>
          <cell r="B2320" t="str">
            <v>WR</v>
          </cell>
          <cell r="C2320" t="str">
            <v>Week 6</v>
          </cell>
        </row>
        <row r="2321">
          <cell r="A2321" t="str">
            <v>Marquise Goodwin</v>
          </cell>
          <cell r="B2321" t="str">
            <v>WR</v>
          </cell>
          <cell r="C2321" t="str">
            <v>Week 6</v>
          </cell>
        </row>
        <row r="2322">
          <cell r="A2322" t="str">
            <v>Foster Moreau</v>
          </cell>
          <cell r="B2322" t="str">
            <v>TE</v>
          </cell>
          <cell r="C2322" t="str">
            <v>Week 6</v>
          </cell>
        </row>
        <row r="2323">
          <cell r="A2323" t="str">
            <v>Anthony Firkser</v>
          </cell>
          <cell r="B2323" t="str">
            <v>TE</v>
          </cell>
          <cell r="C2323" t="str">
            <v>Week 6</v>
          </cell>
        </row>
        <row r="2324">
          <cell r="A2324" t="str">
            <v>Chris Manhertz</v>
          </cell>
          <cell r="B2324" t="str">
            <v>TE</v>
          </cell>
          <cell r="C2324" t="str">
            <v>Week 6</v>
          </cell>
        </row>
        <row r="2325">
          <cell r="A2325" t="str">
            <v>Chris Conley</v>
          </cell>
          <cell r="B2325" t="str">
            <v>WR</v>
          </cell>
          <cell r="C2325" t="str">
            <v>Week 6</v>
          </cell>
        </row>
        <row r="2326">
          <cell r="A2326" t="str">
            <v>Kalen Ballage</v>
          </cell>
          <cell r="B2326" t="str">
            <v>RB</v>
          </cell>
          <cell r="C2326" t="str">
            <v>Week 6</v>
          </cell>
        </row>
        <row r="2327">
          <cell r="A2327" t="str">
            <v>D'Ernest Johnson</v>
          </cell>
          <cell r="B2327" t="str">
            <v>RB</v>
          </cell>
          <cell r="C2327" t="str">
            <v>Week 6</v>
          </cell>
        </row>
        <row r="2328">
          <cell r="A2328" t="str">
            <v>Terrace Marshall Jr.</v>
          </cell>
          <cell r="B2328" t="str">
            <v>WR</v>
          </cell>
          <cell r="C2328" t="str">
            <v>Week 6</v>
          </cell>
        </row>
        <row r="2329">
          <cell r="A2329" t="str">
            <v>James Washington</v>
          </cell>
          <cell r="B2329" t="str">
            <v>WR</v>
          </cell>
          <cell r="C2329" t="str">
            <v>Week 6</v>
          </cell>
        </row>
        <row r="2330">
          <cell r="A2330" t="str">
            <v>Giovani Bernard</v>
          </cell>
          <cell r="B2330" t="str">
            <v>RB</v>
          </cell>
          <cell r="C2330" t="str">
            <v>Week 6</v>
          </cell>
        </row>
        <row r="2331">
          <cell r="A2331" t="str">
            <v>Jamaal Williams</v>
          </cell>
          <cell r="B2331" t="str">
            <v>RB</v>
          </cell>
          <cell r="C2331" t="str">
            <v>Week 6</v>
          </cell>
        </row>
        <row r="2332">
          <cell r="A2332" t="str">
            <v>Jonnu Smith</v>
          </cell>
          <cell r="B2332" t="str">
            <v>TE</v>
          </cell>
          <cell r="C2332" t="str">
            <v>Week 6</v>
          </cell>
        </row>
        <row r="2333">
          <cell r="A2333" t="str">
            <v>Jonathan Ward</v>
          </cell>
          <cell r="B2333" t="str">
            <v>RB</v>
          </cell>
          <cell r="C2333" t="str">
            <v>Week 6</v>
          </cell>
        </row>
        <row r="2334">
          <cell r="A2334" t="str">
            <v>Cethan Carter</v>
          </cell>
          <cell r="B2334" t="str">
            <v>TE</v>
          </cell>
          <cell r="C2334" t="str">
            <v>Week 6</v>
          </cell>
        </row>
        <row r="2335">
          <cell r="A2335" t="str">
            <v>Joshua Palmer</v>
          </cell>
          <cell r="B2335" t="str">
            <v>WR</v>
          </cell>
          <cell r="C2335" t="str">
            <v>Week 6</v>
          </cell>
        </row>
        <row r="2336">
          <cell r="A2336" t="str">
            <v>Geoff Swaim</v>
          </cell>
          <cell r="B2336" t="str">
            <v>TE</v>
          </cell>
          <cell r="C2336" t="str">
            <v>Week 6</v>
          </cell>
        </row>
        <row r="2337">
          <cell r="A2337" t="str">
            <v>Trayveon Williams</v>
          </cell>
          <cell r="B2337" t="str">
            <v>RB</v>
          </cell>
          <cell r="C2337" t="str">
            <v>Week 6</v>
          </cell>
        </row>
        <row r="2338">
          <cell r="A2338" t="str">
            <v>Isaiah McKenzie</v>
          </cell>
          <cell r="B2338" t="str">
            <v>WR</v>
          </cell>
          <cell r="C2338" t="str">
            <v>Week 6</v>
          </cell>
        </row>
        <row r="2339">
          <cell r="A2339" t="str">
            <v>Tyler Boyd</v>
          </cell>
          <cell r="B2339" t="str">
            <v>WR</v>
          </cell>
          <cell r="C2339" t="str">
            <v>Week 6</v>
          </cell>
        </row>
        <row r="2340">
          <cell r="A2340" t="str">
            <v>Marlon Mack</v>
          </cell>
          <cell r="B2340" t="str">
            <v>RB</v>
          </cell>
          <cell r="C2340" t="str">
            <v>Week 6</v>
          </cell>
        </row>
        <row r="2341">
          <cell r="A2341" t="str">
            <v>Chester Rogers</v>
          </cell>
          <cell r="B2341" t="str">
            <v>WR</v>
          </cell>
          <cell r="C2341" t="str">
            <v>Week 6</v>
          </cell>
        </row>
        <row r="2342">
          <cell r="A2342" t="str">
            <v>Ashton Dulin</v>
          </cell>
          <cell r="B2342" t="str">
            <v>WR</v>
          </cell>
          <cell r="C2342" t="str">
            <v>Week 6</v>
          </cell>
        </row>
        <row r="2343">
          <cell r="A2343" t="str">
            <v>Justin Jackson</v>
          </cell>
          <cell r="B2343" t="str">
            <v>RB</v>
          </cell>
          <cell r="C2343" t="str">
            <v>Week 6</v>
          </cell>
        </row>
        <row r="2344">
          <cell r="A2344" t="str">
            <v>John Bates</v>
          </cell>
          <cell r="B2344" t="str">
            <v>TE</v>
          </cell>
          <cell r="C2344" t="str">
            <v>Week 6</v>
          </cell>
        </row>
        <row r="2345">
          <cell r="A2345" t="str">
            <v>Johnny Stanton IV</v>
          </cell>
          <cell r="B2345" t="str">
            <v>RB</v>
          </cell>
          <cell r="C2345" t="str">
            <v>Week 6</v>
          </cell>
        </row>
        <row r="2346">
          <cell r="A2346" t="str">
            <v>David Njoku</v>
          </cell>
          <cell r="B2346" t="str">
            <v>TE</v>
          </cell>
          <cell r="C2346" t="str">
            <v>Week 6</v>
          </cell>
        </row>
        <row r="2347">
          <cell r="A2347" t="str">
            <v>Miles Boykin</v>
          </cell>
          <cell r="B2347" t="str">
            <v>WR</v>
          </cell>
          <cell r="C2347" t="str">
            <v>Week 6</v>
          </cell>
        </row>
        <row r="2348">
          <cell r="A2348" t="str">
            <v>Gabe Nabers</v>
          </cell>
          <cell r="B2348" t="str">
            <v>RB</v>
          </cell>
          <cell r="C2348" t="str">
            <v>Week 6</v>
          </cell>
        </row>
        <row r="2349">
          <cell r="A2349" t="str">
            <v>DeSean Jackson</v>
          </cell>
          <cell r="B2349" t="str">
            <v>WR</v>
          </cell>
          <cell r="C2349" t="str">
            <v>Week 6</v>
          </cell>
        </row>
        <row r="2350">
          <cell r="A2350" t="str">
            <v>Jacoby Brissett</v>
          </cell>
          <cell r="B2350" t="str">
            <v>QB</v>
          </cell>
          <cell r="C2350" t="str">
            <v>Week 6</v>
          </cell>
        </row>
        <row r="2351">
          <cell r="A2351" t="str">
            <v>Tyler Huntley</v>
          </cell>
          <cell r="B2351" t="str">
            <v>QB</v>
          </cell>
          <cell r="C2351" t="str">
            <v>Week 6</v>
          </cell>
        </row>
        <row r="2352">
          <cell r="A2352" t="str">
            <v>Alexander Mattison</v>
          </cell>
          <cell r="B2352" t="str">
            <v>RB</v>
          </cell>
          <cell r="C2352" t="str">
            <v>Week 6</v>
          </cell>
        </row>
        <row r="2353">
          <cell r="A2353" t="str">
            <v>Austin Hooper</v>
          </cell>
          <cell r="B2353" t="str">
            <v>TE</v>
          </cell>
          <cell r="C2353" t="str">
            <v>Week 6</v>
          </cell>
        </row>
        <row r="2354">
          <cell r="A2354" t="str">
            <v>Josiah Deguara</v>
          </cell>
          <cell r="B2354" t="str">
            <v>TE</v>
          </cell>
          <cell r="C2354" t="str">
            <v>Week 6</v>
          </cell>
        </row>
        <row r="2355">
          <cell r="A2355" t="str">
            <v>Phillip Dorsett II</v>
          </cell>
          <cell r="B2355" t="str">
            <v>WR</v>
          </cell>
          <cell r="C2355" t="str">
            <v>Week 6</v>
          </cell>
        </row>
        <row r="2356">
          <cell r="A2356" t="str">
            <v>Mike Boone</v>
          </cell>
          <cell r="B2356" t="str">
            <v>RB</v>
          </cell>
          <cell r="C2356" t="str">
            <v>Week 6</v>
          </cell>
        </row>
        <row r="2357">
          <cell r="A2357" t="str">
            <v>Jaret Patterson</v>
          </cell>
          <cell r="B2357" t="str">
            <v>RB</v>
          </cell>
          <cell r="C2357" t="str">
            <v>Week 6</v>
          </cell>
        </row>
        <row r="2358">
          <cell r="A2358" t="str">
            <v>Jalen Richard</v>
          </cell>
          <cell r="B2358" t="str">
            <v>RB</v>
          </cell>
          <cell r="C2358" t="str">
            <v>Week 6</v>
          </cell>
        </row>
        <row r="2359">
          <cell r="A2359" t="str">
            <v>Joshua Kelley</v>
          </cell>
          <cell r="B2359" t="str">
            <v>RB</v>
          </cell>
          <cell r="C2359" t="str">
            <v>Week 6</v>
          </cell>
        </row>
        <row r="2360">
          <cell r="A2360" t="str">
            <v>Josh Oliver</v>
          </cell>
          <cell r="B2360" t="str">
            <v>TE</v>
          </cell>
          <cell r="C2360" t="str">
            <v>Week 6</v>
          </cell>
        </row>
        <row r="2361">
          <cell r="A2361" t="str">
            <v>Brandon Bolden</v>
          </cell>
          <cell r="B2361" t="str">
            <v>RB</v>
          </cell>
          <cell r="C2361" t="str">
            <v>Week 6</v>
          </cell>
        </row>
        <row r="2362">
          <cell r="A2362" t="str">
            <v>Freddie Swain</v>
          </cell>
          <cell r="B2362" t="str">
            <v>WR</v>
          </cell>
          <cell r="C2362" t="str">
            <v>Week 6</v>
          </cell>
        </row>
        <row r="2363">
          <cell r="A2363" t="str">
            <v>Kenneth Gainwell</v>
          </cell>
          <cell r="B2363" t="str">
            <v>RB</v>
          </cell>
          <cell r="C2363" t="str">
            <v>Week 6</v>
          </cell>
        </row>
        <row r="2364">
          <cell r="A2364" t="str">
            <v>David Johnson</v>
          </cell>
          <cell r="B2364" t="str">
            <v>RB</v>
          </cell>
          <cell r="C2364" t="str">
            <v>Week 6</v>
          </cell>
        </row>
        <row r="2365">
          <cell r="A2365" t="str">
            <v>Stephen Anderson</v>
          </cell>
          <cell r="B2365" t="str">
            <v>TE</v>
          </cell>
          <cell r="C2365" t="str">
            <v>Week 6</v>
          </cell>
        </row>
        <row r="2366">
          <cell r="A2366" t="str">
            <v>Royce Freeman</v>
          </cell>
          <cell r="B2366" t="str">
            <v>RB</v>
          </cell>
          <cell r="C2366" t="str">
            <v>Week 6</v>
          </cell>
        </row>
        <row r="2367">
          <cell r="A2367" t="str">
            <v>Case Keenum</v>
          </cell>
          <cell r="B2367" t="str">
            <v>QB</v>
          </cell>
          <cell r="C2367" t="str">
            <v>Week 6</v>
          </cell>
        </row>
        <row r="2368">
          <cell r="A2368" t="str">
            <v>Adam Humphries</v>
          </cell>
          <cell r="B2368" t="str">
            <v>WR</v>
          </cell>
          <cell r="C2368" t="str">
            <v>Week 6</v>
          </cell>
        </row>
        <row r="2369">
          <cell r="A2369" t="str">
            <v>Jared Pinkney</v>
          </cell>
          <cell r="B2369" t="str">
            <v>TE</v>
          </cell>
          <cell r="C2369" t="str">
            <v>Week 6</v>
          </cell>
        </row>
        <row r="2370">
          <cell r="A2370" t="str">
            <v>Stephen Sullivan</v>
          </cell>
          <cell r="B2370" t="str">
            <v>WR,TE</v>
          </cell>
          <cell r="C2370" t="str">
            <v>Week 6</v>
          </cell>
        </row>
        <row r="2371">
          <cell r="A2371" t="str">
            <v>Andre Baccellia</v>
          </cell>
          <cell r="B2371" t="str">
            <v>WR</v>
          </cell>
          <cell r="C2371" t="str">
            <v>Week 6</v>
          </cell>
        </row>
        <row r="2372">
          <cell r="A2372" t="str">
            <v>Cody White</v>
          </cell>
          <cell r="B2372" t="str">
            <v>WR</v>
          </cell>
          <cell r="C2372" t="str">
            <v>Week 6</v>
          </cell>
        </row>
        <row r="2373">
          <cell r="A2373" t="str">
            <v>Kalija Lipscomb</v>
          </cell>
          <cell r="B2373" t="str">
            <v>WR</v>
          </cell>
          <cell r="C2373" t="str">
            <v>Week 6</v>
          </cell>
        </row>
        <row r="2374">
          <cell r="A2374" t="str">
            <v>Tyrie Cleveland</v>
          </cell>
          <cell r="B2374" t="str">
            <v>WR</v>
          </cell>
          <cell r="C2374" t="str">
            <v>Week 6</v>
          </cell>
        </row>
        <row r="2375">
          <cell r="A2375" t="str">
            <v>LeVante Bellamy</v>
          </cell>
          <cell r="B2375" t="str">
            <v>RB</v>
          </cell>
          <cell r="C2375" t="str">
            <v>Week 6</v>
          </cell>
        </row>
        <row r="2376">
          <cell r="A2376" t="str">
            <v>Aleva Hifo</v>
          </cell>
          <cell r="B2376" t="str">
            <v>WR</v>
          </cell>
          <cell r="C2376" t="str">
            <v>Week 6</v>
          </cell>
        </row>
        <row r="2377">
          <cell r="A2377" t="str">
            <v>Brian Lewerke</v>
          </cell>
          <cell r="B2377" t="str">
            <v>QB</v>
          </cell>
          <cell r="C2377" t="str">
            <v>Week 6</v>
          </cell>
        </row>
        <row r="2378">
          <cell r="A2378" t="str">
            <v>Maurice Ffrench</v>
          </cell>
          <cell r="B2378" t="str">
            <v>WR</v>
          </cell>
          <cell r="C2378" t="str">
            <v>Week 6</v>
          </cell>
        </row>
        <row r="2379">
          <cell r="A2379" t="str">
            <v>Nakia Griffin-Stewart</v>
          </cell>
          <cell r="B2379" t="str">
            <v>TE</v>
          </cell>
          <cell r="C2379" t="str">
            <v>Week 6</v>
          </cell>
        </row>
        <row r="2380">
          <cell r="A2380" t="str">
            <v>Rashod Berry</v>
          </cell>
          <cell r="B2380" t="str">
            <v>TE</v>
          </cell>
          <cell r="C2380" t="str">
            <v>Week 6</v>
          </cell>
        </row>
        <row r="2381">
          <cell r="A2381" t="str">
            <v>Dalton Schoen</v>
          </cell>
          <cell r="B2381" t="str">
            <v>WR</v>
          </cell>
          <cell r="C2381" t="str">
            <v>Week 6</v>
          </cell>
        </row>
        <row r="2382">
          <cell r="A2382" t="str">
            <v>John Wolford</v>
          </cell>
          <cell r="B2382" t="str">
            <v>QB</v>
          </cell>
          <cell r="C2382" t="str">
            <v>Week 6</v>
          </cell>
        </row>
        <row r="2383">
          <cell r="A2383" t="str">
            <v>Colt McCoy</v>
          </cell>
          <cell r="B2383" t="str">
            <v>QB</v>
          </cell>
          <cell r="C2383" t="str">
            <v>Week 6</v>
          </cell>
        </row>
        <row r="2384">
          <cell r="A2384" t="str">
            <v>Graham Adomitis</v>
          </cell>
          <cell r="B2384" t="str">
            <v>TE</v>
          </cell>
          <cell r="C2384" t="str">
            <v>Week 6</v>
          </cell>
        </row>
        <row r="2385">
          <cell r="A2385" t="str">
            <v>Logan Woodside</v>
          </cell>
          <cell r="B2385" t="str">
            <v>QB</v>
          </cell>
          <cell r="C2385" t="str">
            <v>Week 6</v>
          </cell>
        </row>
        <row r="2386">
          <cell r="A2386" t="str">
            <v>Bo Scarbrough</v>
          </cell>
          <cell r="B2386" t="str">
            <v>RB</v>
          </cell>
          <cell r="C2386" t="str">
            <v>Week 6</v>
          </cell>
        </row>
        <row r="2387">
          <cell r="A2387" t="str">
            <v>Marcell Ateman</v>
          </cell>
          <cell r="B2387" t="str">
            <v>WR</v>
          </cell>
          <cell r="C2387" t="str">
            <v>Week 6</v>
          </cell>
        </row>
        <row r="2388">
          <cell r="A2388" t="str">
            <v>Javon Wims</v>
          </cell>
          <cell r="B2388" t="str">
            <v>WR</v>
          </cell>
          <cell r="C2388" t="str">
            <v>Week 6</v>
          </cell>
        </row>
        <row r="2389">
          <cell r="A2389" t="str">
            <v>Alex McGough</v>
          </cell>
          <cell r="B2389" t="str">
            <v>QB</v>
          </cell>
          <cell r="C2389" t="str">
            <v>Week 6</v>
          </cell>
        </row>
        <row r="2390">
          <cell r="A2390" t="str">
            <v>Danny Etling</v>
          </cell>
          <cell r="B2390" t="str">
            <v>QB</v>
          </cell>
          <cell r="C2390" t="str">
            <v>Week 6</v>
          </cell>
        </row>
        <row r="2391">
          <cell r="A2391" t="str">
            <v>Jordan Thomas</v>
          </cell>
          <cell r="B2391" t="str">
            <v>TE</v>
          </cell>
          <cell r="C2391" t="str">
            <v>Week 6</v>
          </cell>
        </row>
        <row r="2392">
          <cell r="A2392" t="str">
            <v>Ryan Izzo</v>
          </cell>
          <cell r="B2392" t="str">
            <v>TE</v>
          </cell>
          <cell r="C2392" t="str">
            <v>Week 6</v>
          </cell>
        </row>
        <row r="2393">
          <cell r="A2393" t="str">
            <v>Equanimeous St. Brown</v>
          </cell>
          <cell r="B2393" t="str">
            <v>WR</v>
          </cell>
          <cell r="C2393" t="str">
            <v>Week 6</v>
          </cell>
        </row>
        <row r="2394">
          <cell r="A2394" t="str">
            <v>Boston Scott</v>
          </cell>
          <cell r="B2394" t="str">
            <v>RB</v>
          </cell>
          <cell r="C2394" t="str">
            <v>Week 6</v>
          </cell>
        </row>
        <row r="2395">
          <cell r="A2395" t="str">
            <v>Dylan Cantrell</v>
          </cell>
          <cell r="B2395" t="str">
            <v>TE</v>
          </cell>
          <cell r="C2395" t="str">
            <v>Week 6</v>
          </cell>
        </row>
        <row r="2396">
          <cell r="A2396" t="str">
            <v>Deon Cain</v>
          </cell>
          <cell r="B2396" t="str">
            <v>WR</v>
          </cell>
          <cell r="C2396" t="str">
            <v>Week 6</v>
          </cell>
        </row>
        <row r="2397">
          <cell r="A2397" t="str">
            <v>Damion Ratley</v>
          </cell>
          <cell r="B2397" t="str">
            <v>WR</v>
          </cell>
          <cell r="C2397" t="str">
            <v>Week 6</v>
          </cell>
        </row>
        <row r="2398">
          <cell r="A2398" t="str">
            <v>John Kelly</v>
          </cell>
          <cell r="B2398" t="str">
            <v>RB</v>
          </cell>
          <cell r="C2398" t="str">
            <v>Week 6</v>
          </cell>
        </row>
        <row r="2399">
          <cell r="A2399" t="str">
            <v>Marquez Valdes-Scantling</v>
          </cell>
          <cell r="B2399" t="str">
            <v>WR</v>
          </cell>
          <cell r="C2399" t="str">
            <v>Week 6</v>
          </cell>
        </row>
        <row r="2400">
          <cell r="A2400" t="str">
            <v>Jordan Wilkins</v>
          </cell>
          <cell r="B2400" t="str">
            <v>RB</v>
          </cell>
          <cell r="C2400" t="str">
            <v>Week 6</v>
          </cell>
        </row>
        <row r="2401">
          <cell r="A2401" t="str">
            <v>Jaylen Samuels</v>
          </cell>
          <cell r="B2401" t="str">
            <v>RB</v>
          </cell>
          <cell r="C2401" t="str">
            <v>Week 6</v>
          </cell>
        </row>
        <row r="2402">
          <cell r="A2402" t="str">
            <v>Matthew Wright</v>
          </cell>
          <cell r="B2402" t="str">
            <v>K</v>
          </cell>
          <cell r="C2402" t="str">
            <v>Week 6</v>
          </cell>
        </row>
        <row r="2403">
          <cell r="A2403" t="str">
            <v>Matt Prater</v>
          </cell>
          <cell r="B2403" t="str">
            <v>K</v>
          </cell>
          <cell r="C2403" t="str">
            <v>Week 6</v>
          </cell>
        </row>
        <row r="2404">
          <cell r="A2404" t="str">
            <v>Greg Zuerlein</v>
          </cell>
          <cell r="B2404" t="str">
            <v>K</v>
          </cell>
          <cell r="C2404" t="str">
            <v>Week 6</v>
          </cell>
        </row>
        <row r="2405">
          <cell r="A2405" t="str">
            <v>Chris Boswell</v>
          </cell>
          <cell r="B2405" t="str">
            <v>K</v>
          </cell>
          <cell r="C2405" t="str">
            <v>Week 6</v>
          </cell>
        </row>
        <row r="2406">
          <cell r="A2406" t="str">
            <v>Tyler Bass</v>
          </cell>
          <cell r="B2406" t="str">
            <v>K</v>
          </cell>
          <cell r="C2406" t="str">
            <v>Week 6</v>
          </cell>
        </row>
        <row r="2407">
          <cell r="A2407" t="str">
            <v>Daniel Carlson</v>
          </cell>
          <cell r="B2407" t="str">
            <v>K</v>
          </cell>
          <cell r="C2407" t="str">
            <v>Week 6</v>
          </cell>
        </row>
        <row r="2408">
          <cell r="A2408" t="str">
            <v>Justin Tucker</v>
          </cell>
          <cell r="B2408" t="str">
            <v>K</v>
          </cell>
          <cell r="C2408" t="str">
            <v>Week 6</v>
          </cell>
        </row>
        <row r="2409">
          <cell r="A2409" t="str">
            <v>Evan McPherson</v>
          </cell>
          <cell r="B2409" t="str">
            <v>K</v>
          </cell>
          <cell r="C2409" t="str">
            <v>Week 6</v>
          </cell>
        </row>
        <row r="2410">
          <cell r="A2410" t="str">
            <v>Randy Bullock</v>
          </cell>
          <cell r="B2410" t="str">
            <v>K</v>
          </cell>
          <cell r="C2410" t="str">
            <v>Week 6</v>
          </cell>
        </row>
        <row r="2411">
          <cell r="A2411" t="str">
            <v>Jason Myers</v>
          </cell>
          <cell r="B2411" t="str">
            <v>K</v>
          </cell>
          <cell r="C2411" t="str">
            <v>Week 6</v>
          </cell>
        </row>
        <row r="2412">
          <cell r="A2412" t="str">
            <v>Dustin Hopkins</v>
          </cell>
          <cell r="B2412" t="str">
            <v>K</v>
          </cell>
          <cell r="C2412" t="str">
            <v>Week 6</v>
          </cell>
        </row>
        <row r="2413">
          <cell r="A2413" t="str">
            <v>Greg Joseph</v>
          </cell>
          <cell r="B2413" t="str">
            <v>K</v>
          </cell>
          <cell r="C2413" t="str">
            <v>Week 6</v>
          </cell>
        </row>
        <row r="2414">
          <cell r="A2414" t="str">
            <v>Zane Gonzalez</v>
          </cell>
          <cell r="B2414" t="str">
            <v>K</v>
          </cell>
          <cell r="C2414" t="str">
            <v>Week 6</v>
          </cell>
        </row>
        <row r="2415">
          <cell r="A2415" t="str">
            <v>Harrison Butker</v>
          </cell>
          <cell r="B2415" t="str">
            <v>K</v>
          </cell>
          <cell r="C2415" t="str">
            <v>Week 6</v>
          </cell>
        </row>
        <row r="2416">
          <cell r="A2416" t="str">
            <v>Michael Badgley</v>
          </cell>
          <cell r="B2416" t="str">
            <v>K</v>
          </cell>
          <cell r="C2416" t="str">
            <v>Week 6</v>
          </cell>
        </row>
        <row r="2417">
          <cell r="A2417" t="str">
            <v>Jason Sanders</v>
          </cell>
          <cell r="B2417" t="str">
            <v>K</v>
          </cell>
          <cell r="C2417" t="str">
            <v>Week 6</v>
          </cell>
        </row>
        <row r="2418">
          <cell r="A2418" t="str">
            <v>Matt Gay</v>
          </cell>
          <cell r="B2418" t="str">
            <v>K</v>
          </cell>
          <cell r="C2418" t="str">
            <v>Week 6</v>
          </cell>
        </row>
        <row r="2419">
          <cell r="A2419" t="str">
            <v>Brandon McManus</v>
          </cell>
          <cell r="B2419" t="str">
            <v>K</v>
          </cell>
          <cell r="C2419" t="str">
            <v>Week 6</v>
          </cell>
        </row>
        <row r="2420">
          <cell r="A2420" t="str">
            <v>Mason Crosby</v>
          </cell>
          <cell r="B2420" t="str">
            <v>K</v>
          </cell>
          <cell r="C2420" t="str">
            <v>Week 6</v>
          </cell>
        </row>
        <row r="2421">
          <cell r="A2421" t="str">
            <v>Ryan Succop</v>
          </cell>
          <cell r="B2421" t="str">
            <v>K</v>
          </cell>
          <cell r="C2421" t="str">
            <v>Week 6</v>
          </cell>
        </row>
        <row r="2422">
          <cell r="A2422" t="str">
            <v>Austin Seibert</v>
          </cell>
          <cell r="B2422" t="str">
            <v>K</v>
          </cell>
          <cell r="C2422" t="str">
            <v>Week 6</v>
          </cell>
        </row>
        <row r="2423">
          <cell r="A2423" t="str">
            <v>Graham Gano</v>
          </cell>
          <cell r="B2423" t="str">
            <v>K</v>
          </cell>
          <cell r="C2423" t="str">
            <v>Week 6</v>
          </cell>
        </row>
        <row r="2424">
          <cell r="A2424" t="str">
            <v>Nick Folk</v>
          </cell>
          <cell r="B2424" t="str">
            <v>K</v>
          </cell>
          <cell r="C2424" t="str">
            <v>Week 6</v>
          </cell>
        </row>
        <row r="2425">
          <cell r="A2425" t="str">
            <v>Ka'imi Fairbairn</v>
          </cell>
          <cell r="B2425" t="str">
            <v>K</v>
          </cell>
          <cell r="C2425" t="str">
            <v>Week 6</v>
          </cell>
        </row>
        <row r="2426">
          <cell r="A2426" t="str">
            <v>Chase McLaughlin</v>
          </cell>
          <cell r="B2426" t="str">
            <v>K</v>
          </cell>
          <cell r="C2426" t="str">
            <v>Week 6</v>
          </cell>
        </row>
        <row r="2427">
          <cell r="A2427" t="str">
            <v>Jake Elliott</v>
          </cell>
          <cell r="B2427" t="str">
            <v>K</v>
          </cell>
          <cell r="C2427" t="str">
            <v>Week 6</v>
          </cell>
        </row>
        <row r="2428">
          <cell r="A2428" t="str">
            <v>Cairo Santos</v>
          </cell>
          <cell r="B2428" t="str">
            <v>K</v>
          </cell>
          <cell r="C2428" t="str">
            <v>Week 6</v>
          </cell>
        </row>
        <row r="2429">
          <cell r="A2429" t="str">
            <v>Tucker McCann</v>
          </cell>
          <cell r="B2429" t="str">
            <v>K</v>
          </cell>
          <cell r="C2429" t="str">
            <v>Week 6</v>
          </cell>
        </row>
        <row r="2430">
          <cell r="A2430" t="str">
            <v>Jose Borregales</v>
          </cell>
          <cell r="B2430" t="str">
            <v>K</v>
          </cell>
          <cell r="C2430" t="str">
            <v>Week 6</v>
          </cell>
        </row>
        <row r="2431">
          <cell r="A2431" t="str">
            <v>Blake Haubeil</v>
          </cell>
          <cell r="B2431" t="str">
            <v>K</v>
          </cell>
          <cell r="C2431" t="str">
            <v>Week 6</v>
          </cell>
        </row>
        <row r="2432">
          <cell r="A2432" t="str">
            <v>Sam Sloman</v>
          </cell>
          <cell r="B2432" t="str">
            <v>K</v>
          </cell>
          <cell r="C2432" t="str">
            <v>Week 6</v>
          </cell>
        </row>
        <row r="2433">
          <cell r="A2433" t="str">
            <v>Rodrigo Blankenship</v>
          </cell>
          <cell r="B2433" t="str">
            <v>K</v>
          </cell>
          <cell r="C2433" t="str">
            <v>Week 6</v>
          </cell>
        </row>
        <row r="2434">
          <cell r="A2434" t="str">
            <v>Quinn Nordin</v>
          </cell>
          <cell r="B2434" t="str">
            <v>K</v>
          </cell>
          <cell r="C2434" t="str">
            <v>Week 6</v>
          </cell>
        </row>
        <row r="2435">
          <cell r="A2435" t="str">
            <v>Alex Kessman</v>
          </cell>
          <cell r="B2435" t="str">
            <v>K</v>
          </cell>
          <cell r="C2435" t="str">
            <v>Week 6</v>
          </cell>
        </row>
        <row r="2436">
          <cell r="A2436" t="str">
            <v>Dominik Eberle</v>
          </cell>
          <cell r="B2436" t="str">
            <v>K</v>
          </cell>
          <cell r="C2436" t="str">
            <v>Week 6</v>
          </cell>
        </row>
        <row r="2437">
          <cell r="A2437" t="str">
            <v>Riley Patterson</v>
          </cell>
          <cell r="B2437" t="str">
            <v>K</v>
          </cell>
          <cell r="C2437" t="str">
            <v>Week 6</v>
          </cell>
        </row>
        <row r="2438">
          <cell r="A2438" t="str">
            <v>JJ Molson</v>
          </cell>
          <cell r="B2438" t="str">
            <v>K</v>
          </cell>
          <cell r="C2438" t="str">
            <v>Week 6</v>
          </cell>
        </row>
        <row r="2439">
          <cell r="A2439" t="str">
            <v>Chris Naggar</v>
          </cell>
          <cell r="B2439" t="str">
            <v>K</v>
          </cell>
          <cell r="C2439" t="str">
            <v>Week 6</v>
          </cell>
        </row>
        <row r="2440">
          <cell r="A2440" t="str">
            <v>Lirim Hajrullahu</v>
          </cell>
          <cell r="B2440" t="str">
            <v>K</v>
          </cell>
          <cell r="C2440" t="str">
            <v>Week 6</v>
          </cell>
        </row>
        <row r="2441">
          <cell r="A2441" t="str">
            <v>Matt McCrane</v>
          </cell>
          <cell r="B2441" t="str">
            <v>K</v>
          </cell>
          <cell r="C2441" t="str">
            <v>Week 6</v>
          </cell>
        </row>
        <row r="2442">
          <cell r="A2442" t="str">
            <v>Austin MacGinnis</v>
          </cell>
          <cell r="B2442" t="str">
            <v>K</v>
          </cell>
          <cell r="C2442" t="str">
            <v>Week 6</v>
          </cell>
        </row>
        <row r="2443">
          <cell r="A2443" t="str">
            <v>Dan Bailey</v>
          </cell>
          <cell r="B2443" t="str">
            <v>K</v>
          </cell>
          <cell r="C2443" t="str">
            <v>Week 6</v>
          </cell>
        </row>
        <row r="2444">
          <cell r="A2444" t="str">
            <v>Josh Lambo</v>
          </cell>
          <cell r="B2444" t="str">
            <v>K</v>
          </cell>
          <cell r="C2444" t="str">
            <v>Week 6</v>
          </cell>
        </row>
        <row r="2445">
          <cell r="A2445" t="str">
            <v>Roberto Aguayo</v>
          </cell>
          <cell r="B2445" t="str">
            <v>K</v>
          </cell>
          <cell r="C2445" t="str">
            <v>Week 6</v>
          </cell>
        </row>
        <row r="2446">
          <cell r="A2446" t="str">
            <v>Los Angeles Rams</v>
          </cell>
          <cell r="B2446" t="str">
            <v>DEF</v>
          </cell>
          <cell r="C2446" t="str">
            <v>Week 6</v>
          </cell>
        </row>
        <row r="2447">
          <cell r="A2447" t="str">
            <v>Indianapolis</v>
          </cell>
          <cell r="B2447" t="str">
            <v>DEF</v>
          </cell>
          <cell r="C2447" t="str">
            <v>Week 6</v>
          </cell>
        </row>
        <row r="2448">
          <cell r="A2448" t="str">
            <v>Dallas</v>
          </cell>
          <cell r="B2448" t="str">
            <v>DEF</v>
          </cell>
          <cell r="C2448" t="str">
            <v>Week 6</v>
          </cell>
        </row>
        <row r="2449">
          <cell r="A2449" t="str">
            <v>Las Vegas</v>
          </cell>
          <cell r="B2449" t="str">
            <v>DEF</v>
          </cell>
          <cell r="C2449" t="str">
            <v>Week 6</v>
          </cell>
        </row>
        <row r="2450">
          <cell r="A2450" t="str">
            <v>Arizona</v>
          </cell>
          <cell r="B2450" t="str">
            <v>DEF</v>
          </cell>
          <cell r="C2450" t="str">
            <v>Week 6</v>
          </cell>
        </row>
        <row r="2451">
          <cell r="A2451" t="str">
            <v>Baltimore</v>
          </cell>
          <cell r="B2451" t="str">
            <v>DEF</v>
          </cell>
          <cell r="C2451" t="str">
            <v>Week 6</v>
          </cell>
        </row>
        <row r="2452">
          <cell r="A2452" t="str">
            <v>Carolina</v>
          </cell>
          <cell r="B2452" t="str">
            <v>DEF</v>
          </cell>
          <cell r="C2452" t="str">
            <v>Week 6</v>
          </cell>
        </row>
        <row r="2453">
          <cell r="A2453" t="str">
            <v>Minnesota</v>
          </cell>
          <cell r="B2453" t="str">
            <v>DEF</v>
          </cell>
          <cell r="C2453" t="str">
            <v>Week 6</v>
          </cell>
        </row>
        <row r="2454">
          <cell r="A2454" t="str">
            <v>Pittsburgh</v>
          </cell>
          <cell r="B2454" t="str">
            <v>DEF</v>
          </cell>
          <cell r="C2454" t="str">
            <v>Week 6</v>
          </cell>
        </row>
        <row r="2455">
          <cell r="A2455" t="str">
            <v>Washington</v>
          </cell>
          <cell r="B2455" t="str">
            <v>DEF</v>
          </cell>
          <cell r="C2455" t="str">
            <v>Week 6</v>
          </cell>
        </row>
        <row r="2456">
          <cell r="A2456" t="str">
            <v>Kansas City</v>
          </cell>
          <cell r="B2456" t="str">
            <v>DEF</v>
          </cell>
          <cell r="C2456" t="str">
            <v>Week 6</v>
          </cell>
        </row>
        <row r="2457">
          <cell r="A2457" t="str">
            <v>Cincinnati</v>
          </cell>
          <cell r="B2457" t="str">
            <v>DEF</v>
          </cell>
          <cell r="C2457" t="str">
            <v>Week 6</v>
          </cell>
        </row>
        <row r="2458">
          <cell r="A2458" t="str">
            <v>Green Bay</v>
          </cell>
          <cell r="B2458" t="str">
            <v>DEF</v>
          </cell>
          <cell r="C2458" t="str">
            <v>Week 6</v>
          </cell>
        </row>
        <row r="2459">
          <cell r="A2459" t="str">
            <v>Los Angeles Chargers</v>
          </cell>
          <cell r="B2459" t="str">
            <v>DEF</v>
          </cell>
          <cell r="C2459" t="str">
            <v>Week 6</v>
          </cell>
        </row>
        <row r="2460">
          <cell r="A2460" t="str">
            <v>Tennessee</v>
          </cell>
          <cell r="B2460" t="str">
            <v>DEF</v>
          </cell>
          <cell r="C2460" t="str">
            <v>Week 6</v>
          </cell>
        </row>
        <row r="2461">
          <cell r="A2461" t="str">
            <v>Miami</v>
          </cell>
          <cell r="B2461" t="str">
            <v>DEF</v>
          </cell>
          <cell r="C2461" t="str">
            <v>Week 6</v>
          </cell>
        </row>
        <row r="2462">
          <cell r="A2462" t="str">
            <v>Tampa Bay</v>
          </cell>
          <cell r="B2462" t="str">
            <v>DEF</v>
          </cell>
          <cell r="C2462" t="str">
            <v>Week 6</v>
          </cell>
        </row>
        <row r="2463">
          <cell r="A2463" t="str">
            <v>Detroit</v>
          </cell>
          <cell r="B2463" t="str">
            <v>DEF</v>
          </cell>
          <cell r="C2463" t="str">
            <v>Week 6</v>
          </cell>
        </row>
        <row r="2464">
          <cell r="A2464" t="str">
            <v>Jacksonville</v>
          </cell>
          <cell r="B2464" t="str">
            <v>DEF</v>
          </cell>
          <cell r="C2464" t="str">
            <v>Week 6</v>
          </cell>
        </row>
        <row r="2465">
          <cell r="A2465" t="str">
            <v>Seattle</v>
          </cell>
          <cell r="B2465" t="str">
            <v>DEF</v>
          </cell>
          <cell r="C2465" t="str">
            <v>Week 6</v>
          </cell>
        </row>
        <row r="2466">
          <cell r="A2466" t="str">
            <v>Chicago</v>
          </cell>
          <cell r="B2466" t="str">
            <v>DEF</v>
          </cell>
          <cell r="C2466" t="str">
            <v>Week 6</v>
          </cell>
        </row>
        <row r="2467">
          <cell r="A2467" t="str">
            <v>New England</v>
          </cell>
          <cell r="B2467" t="str">
            <v>DEF</v>
          </cell>
          <cell r="C2467" t="str">
            <v>Week 6</v>
          </cell>
        </row>
        <row r="2468">
          <cell r="A2468" t="str">
            <v>New York Giants</v>
          </cell>
          <cell r="B2468" t="str">
            <v>DEF</v>
          </cell>
          <cell r="C2468" t="str">
            <v>Week 6</v>
          </cell>
        </row>
        <row r="2469">
          <cell r="A2469" t="str">
            <v>Houston</v>
          </cell>
          <cell r="B2469" t="str">
            <v>DEF</v>
          </cell>
          <cell r="C2469" t="str">
            <v>Week 6</v>
          </cell>
        </row>
        <row r="2470">
          <cell r="A2470" t="str">
            <v>Philadelphia</v>
          </cell>
          <cell r="B2470" t="str">
            <v>DEF</v>
          </cell>
          <cell r="C2470" t="str">
            <v>Week 6</v>
          </cell>
        </row>
        <row r="2471">
          <cell r="A2471" t="str">
            <v>Buffalo</v>
          </cell>
          <cell r="B2471" t="str">
            <v>DEF</v>
          </cell>
          <cell r="C2471" t="str">
            <v>Week 6</v>
          </cell>
        </row>
        <row r="2472">
          <cell r="A2472" t="str">
            <v>Denver</v>
          </cell>
          <cell r="B2472" t="str">
            <v>DEF</v>
          </cell>
          <cell r="C2472" t="str">
            <v>Week 6</v>
          </cell>
        </row>
        <row r="2473">
          <cell r="A2473" t="str">
            <v>Cleveland</v>
          </cell>
          <cell r="B2473" t="str">
            <v>DEF</v>
          </cell>
          <cell r="C2473" t="str">
            <v>Week 6</v>
          </cell>
        </row>
        <row r="2474">
          <cell r="A2474" t="str">
            <v>Cooper Kupp</v>
          </cell>
          <cell r="B2474" t="str">
            <v>WR</v>
          </cell>
          <cell r="C2474" t="str">
            <v>Week 7</v>
          </cell>
        </row>
        <row r="2475">
          <cell r="A2475" t="str">
            <v>Ja'Marr Chase</v>
          </cell>
          <cell r="B2475" t="str">
            <v>WR</v>
          </cell>
          <cell r="C2475" t="str">
            <v>Week 7</v>
          </cell>
        </row>
        <row r="2476">
          <cell r="A2476" t="str">
            <v>Alvin Kamara</v>
          </cell>
          <cell r="B2476" t="str">
            <v>RB</v>
          </cell>
          <cell r="C2476" t="str">
            <v>Week 7</v>
          </cell>
        </row>
        <row r="2477">
          <cell r="A2477" t="str">
            <v>Mike Evans</v>
          </cell>
          <cell r="B2477" t="str">
            <v>WR</v>
          </cell>
          <cell r="C2477" t="str">
            <v>Week 7</v>
          </cell>
        </row>
        <row r="2478">
          <cell r="A2478" t="str">
            <v>Tua Tagovailoa</v>
          </cell>
          <cell r="B2478" t="str">
            <v>QB</v>
          </cell>
          <cell r="C2478" t="str">
            <v>Week 7</v>
          </cell>
        </row>
        <row r="2479">
          <cell r="A2479" t="str">
            <v>Joe Burrow</v>
          </cell>
          <cell r="B2479" t="str">
            <v>QB</v>
          </cell>
          <cell r="C2479" t="str">
            <v>Week 7</v>
          </cell>
        </row>
        <row r="2480">
          <cell r="A2480" t="str">
            <v>Matthew Stafford</v>
          </cell>
          <cell r="B2480" t="str">
            <v>QB</v>
          </cell>
          <cell r="C2480" t="str">
            <v>Week 7</v>
          </cell>
        </row>
        <row r="2481">
          <cell r="A2481" t="str">
            <v>Aaron Rodgers</v>
          </cell>
          <cell r="B2481" t="str">
            <v>QB</v>
          </cell>
          <cell r="C2481" t="str">
            <v>Week 7</v>
          </cell>
        </row>
        <row r="2482">
          <cell r="A2482" t="str">
            <v>Tom Brady</v>
          </cell>
          <cell r="B2482" t="str">
            <v>QB</v>
          </cell>
          <cell r="C2482" t="str">
            <v>Week 7</v>
          </cell>
        </row>
        <row r="2483">
          <cell r="A2483" t="str">
            <v>D'Andre Swift</v>
          </cell>
          <cell r="B2483" t="str">
            <v>RB</v>
          </cell>
          <cell r="C2483" t="str">
            <v>Week 7</v>
          </cell>
        </row>
        <row r="2484">
          <cell r="A2484" t="str">
            <v>Damien Harris</v>
          </cell>
          <cell r="B2484" t="str">
            <v>RB</v>
          </cell>
          <cell r="C2484" t="str">
            <v>Week 7</v>
          </cell>
        </row>
        <row r="2485">
          <cell r="A2485" t="str">
            <v>D'Ernest Johnson</v>
          </cell>
          <cell r="B2485" t="str">
            <v>RB</v>
          </cell>
          <cell r="C2485" t="str">
            <v>Week 7</v>
          </cell>
        </row>
        <row r="2486">
          <cell r="A2486" t="str">
            <v>Jalen Hurts</v>
          </cell>
          <cell r="B2486" t="str">
            <v>QB</v>
          </cell>
          <cell r="C2486" t="str">
            <v>Week 7</v>
          </cell>
        </row>
        <row r="2487">
          <cell r="A2487" t="str">
            <v>A.J. Brown</v>
          </cell>
          <cell r="B2487" t="str">
            <v>WR</v>
          </cell>
          <cell r="C2487" t="str">
            <v>Week 7</v>
          </cell>
        </row>
        <row r="2488">
          <cell r="A2488" t="str">
            <v>Lamar Jackson</v>
          </cell>
          <cell r="B2488" t="str">
            <v>QB</v>
          </cell>
          <cell r="C2488" t="str">
            <v>Week 7</v>
          </cell>
        </row>
        <row r="2489">
          <cell r="A2489" t="str">
            <v>C.J. Uzomah</v>
          </cell>
          <cell r="B2489" t="str">
            <v>TE</v>
          </cell>
          <cell r="C2489" t="str">
            <v>Week 7</v>
          </cell>
        </row>
        <row r="2490">
          <cell r="A2490" t="str">
            <v>Kyler Murray</v>
          </cell>
          <cell r="B2490" t="str">
            <v>QB</v>
          </cell>
          <cell r="C2490" t="str">
            <v>Week 7</v>
          </cell>
        </row>
        <row r="2491">
          <cell r="A2491" t="str">
            <v>Mac Jones</v>
          </cell>
          <cell r="B2491" t="str">
            <v>QB</v>
          </cell>
          <cell r="C2491" t="str">
            <v>Week 7</v>
          </cell>
        </row>
        <row r="2492">
          <cell r="A2492" t="str">
            <v>Terry McLaurin</v>
          </cell>
          <cell r="B2492" t="str">
            <v>WR</v>
          </cell>
          <cell r="C2492" t="str">
            <v>Week 7</v>
          </cell>
        </row>
        <row r="2493">
          <cell r="A2493" t="str">
            <v>Taylor Heinicke</v>
          </cell>
          <cell r="B2493" t="str">
            <v>QB</v>
          </cell>
          <cell r="C2493" t="str">
            <v>Week 7</v>
          </cell>
        </row>
        <row r="2494">
          <cell r="A2494" t="str">
            <v>Chris Godwin</v>
          </cell>
          <cell r="B2494" t="str">
            <v>WR</v>
          </cell>
          <cell r="C2494" t="str">
            <v>Week 7</v>
          </cell>
        </row>
        <row r="2495">
          <cell r="A2495" t="str">
            <v>Ryan Tannehill</v>
          </cell>
          <cell r="B2495" t="str">
            <v>QB</v>
          </cell>
          <cell r="C2495" t="str">
            <v>Week 7</v>
          </cell>
        </row>
        <row r="2496">
          <cell r="A2496" t="str">
            <v>Carson Wentz</v>
          </cell>
          <cell r="B2496" t="str">
            <v>QB</v>
          </cell>
          <cell r="C2496" t="str">
            <v>Week 7</v>
          </cell>
        </row>
        <row r="2497">
          <cell r="A2497" t="str">
            <v>Derek Carr</v>
          </cell>
          <cell r="B2497" t="str">
            <v>QB</v>
          </cell>
          <cell r="C2497" t="str">
            <v>Week 7</v>
          </cell>
        </row>
        <row r="2498">
          <cell r="A2498" t="str">
            <v>Kyle Pitts</v>
          </cell>
          <cell r="B2498" t="str">
            <v>TE</v>
          </cell>
          <cell r="C2498" t="str">
            <v>Week 7</v>
          </cell>
        </row>
        <row r="2499">
          <cell r="A2499" t="str">
            <v>Michael Pittman Jr.</v>
          </cell>
          <cell r="B2499" t="str">
            <v>WR</v>
          </cell>
          <cell r="C2499" t="str">
            <v>Week 7</v>
          </cell>
        </row>
        <row r="2500">
          <cell r="A2500" t="str">
            <v>Matt Ryan</v>
          </cell>
          <cell r="B2500" t="str">
            <v>QB</v>
          </cell>
          <cell r="C2500" t="str">
            <v>Week 7</v>
          </cell>
        </row>
        <row r="2501">
          <cell r="A2501" t="str">
            <v>Mike Gesicki</v>
          </cell>
          <cell r="B2501" t="str">
            <v>TE</v>
          </cell>
          <cell r="C2501" t="str">
            <v>Week 7</v>
          </cell>
        </row>
        <row r="2502">
          <cell r="A2502" t="str">
            <v>Deebo Samuel</v>
          </cell>
          <cell r="B2502" t="str">
            <v>WR</v>
          </cell>
          <cell r="C2502" t="str">
            <v>Week 7</v>
          </cell>
        </row>
        <row r="2503">
          <cell r="A2503" t="str">
            <v>Daniel Jones</v>
          </cell>
          <cell r="B2503" t="str">
            <v>QB</v>
          </cell>
          <cell r="C2503" t="str">
            <v>Week 7</v>
          </cell>
        </row>
        <row r="2504">
          <cell r="A2504" t="str">
            <v>Brandon Bolden</v>
          </cell>
          <cell r="B2504" t="str">
            <v>RB</v>
          </cell>
          <cell r="C2504" t="str">
            <v>Week 7</v>
          </cell>
        </row>
        <row r="2505">
          <cell r="A2505" t="str">
            <v>Jameis Winston</v>
          </cell>
          <cell r="B2505" t="str">
            <v>QB</v>
          </cell>
          <cell r="C2505" t="str">
            <v>Week 7</v>
          </cell>
        </row>
        <row r="2506">
          <cell r="A2506" t="str">
            <v>Eli Mitchell</v>
          </cell>
          <cell r="B2506" t="str">
            <v>RB</v>
          </cell>
          <cell r="C2506" t="str">
            <v>Week 7</v>
          </cell>
        </row>
        <row r="2507">
          <cell r="A2507" t="str">
            <v>DK Metcalf</v>
          </cell>
          <cell r="B2507" t="str">
            <v>WR</v>
          </cell>
          <cell r="C2507" t="str">
            <v>Week 7</v>
          </cell>
        </row>
        <row r="2508">
          <cell r="A2508" t="str">
            <v>Davante Adams</v>
          </cell>
          <cell r="B2508" t="str">
            <v>WR</v>
          </cell>
          <cell r="C2508" t="str">
            <v>Week 7</v>
          </cell>
        </row>
        <row r="2509">
          <cell r="A2509" t="str">
            <v>Jonathan Taylor</v>
          </cell>
          <cell r="B2509" t="str">
            <v>RB</v>
          </cell>
          <cell r="C2509" t="str">
            <v>Week 7</v>
          </cell>
        </row>
        <row r="2510">
          <cell r="A2510" t="str">
            <v>Marquise Brown</v>
          </cell>
          <cell r="B2510" t="str">
            <v>WR</v>
          </cell>
          <cell r="C2510" t="str">
            <v>Week 7</v>
          </cell>
        </row>
        <row r="2511">
          <cell r="A2511" t="str">
            <v>Leonard Fournette</v>
          </cell>
          <cell r="B2511" t="str">
            <v>RB</v>
          </cell>
          <cell r="C2511" t="str">
            <v>Week 7</v>
          </cell>
        </row>
        <row r="2512">
          <cell r="A2512" t="str">
            <v>Khalil Herbert</v>
          </cell>
          <cell r="B2512" t="str">
            <v>RB</v>
          </cell>
          <cell r="C2512" t="str">
            <v>Week 7</v>
          </cell>
        </row>
        <row r="2513">
          <cell r="A2513" t="str">
            <v>Myles Gaskin</v>
          </cell>
          <cell r="B2513" t="str">
            <v>RB</v>
          </cell>
          <cell r="C2513" t="str">
            <v>Week 7</v>
          </cell>
        </row>
        <row r="2514">
          <cell r="A2514" t="str">
            <v>Derrick Henry</v>
          </cell>
          <cell r="B2514" t="str">
            <v>RB</v>
          </cell>
          <cell r="C2514" t="str">
            <v>Week 7</v>
          </cell>
        </row>
        <row r="2515">
          <cell r="A2515" t="str">
            <v>Kenyan Drake</v>
          </cell>
          <cell r="B2515" t="str">
            <v>RB</v>
          </cell>
          <cell r="C2515" t="str">
            <v>Week 7</v>
          </cell>
        </row>
        <row r="2516">
          <cell r="A2516" t="str">
            <v>J.J. Taylor</v>
          </cell>
          <cell r="B2516" t="str">
            <v>RB</v>
          </cell>
          <cell r="C2516" t="str">
            <v>Week 7</v>
          </cell>
        </row>
        <row r="2517">
          <cell r="A2517" t="str">
            <v>Foster Moreau</v>
          </cell>
          <cell r="B2517" t="str">
            <v>TE</v>
          </cell>
          <cell r="C2517" t="str">
            <v>Week 7</v>
          </cell>
        </row>
        <row r="2518">
          <cell r="A2518" t="str">
            <v>DeAndre Hopkins</v>
          </cell>
          <cell r="B2518" t="str">
            <v>WR</v>
          </cell>
          <cell r="C2518" t="str">
            <v>Week 7</v>
          </cell>
        </row>
        <row r="2519">
          <cell r="A2519" t="str">
            <v>Teddy Bridgewater</v>
          </cell>
          <cell r="B2519" t="str">
            <v>QB</v>
          </cell>
          <cell r="C2519" t="str">
            <v>Week 7</v>
          </cell>
        </row>
        <row r="2520">
          <cell r="A2520" t="str">
            <v>Russell Gage</v>
          </cell>
          <cell r="B2520" t="str">
            <v>WR</v>
          </cell>
          <cell r="C2520" t="str">
            <v>Week 7</v>
          </cell>
        </row>
        <row r="2521">
          <cell r="A2521" t="str">
            <v>Kalif Raymond</v>
          </cell>
          <cell r="B2521" t="str">
            <v>WR</v>
          </cell>
          <cell r="C2521" t="str">
            <v>Week 7</v>
          </cell>
        </row>
        <row r="2522">
          <cell r="A2522" t="str">
            <v>Zach Ertz</v>
          </cell>
          <cell r="B2522" t="str">
            <v>TE</v>
          </cell>
          <cell r="C2522" t="str">
            <v>Week 7</v>
          </cell>
        </row>
        <row r="2523">
          <cell r="A2523" t="str">
            <v>Allen Lazard</v>
          </cell>
          <cell r="B2523" t="str">
            <v>WR</v>
          </cell>
          <cell r="C2523" t="str">
            <v>Week 7</v>
          </cell>
        </row>
        <row r="2524">
          <cell r="A2524" t="str">
            <v>Robert Tonyan</v>
          </cell>
          <cell r="B2524" t="str">
            <v>TE</v>
          </cell>
          <cell r="C2524" t="str">
            <v>Week 7</v>
          </cell>
        </row>
        <row r="2525">
          <cell r="A2525" t="str">
            <v>Josh Jacobs</v>
          </cell>
          <cell r="B2525" t="str">
            <v>RB</v>
          </cell>
          <cell r="C2525" t="str">
            <v>Week 7</v>
          </cell>
        </row>
        <row r="2526">
          <cell r="A2526" t="str">
            <v>Javonte Williams</v>
          </cell>
          <cell r="B2526" t="str">
            <v>RB</v>
          </cell>
          <cell r="C2526" t="str">
            <v>Week 7</v>
          </cell>
        </row>
        <row r="2527">
          <cell r="A2527" t="str">
            <v>Samaje Perine</v>
          </cell>
          <cell r="B2527" t="str">
            <v>RB</v>
          </cell>
          <cell r="C2527" t="str">
            <v>Week 7</v>
          </cell>
        </row>
        <row r="2528">
          <cell r="A2528" t="str">
            <v>Kendrick Bourne</v>
          </cell>
          <cell r="B2528" t="str">
            <v>WR</v>
          </cell>
          <cell r="C2528" t="str">
            <v>Week 7</v>
          </cell>
        </row>
        <row r="2529">
          <cell r="A2529" t="str">
            <v>Devontae Booker</v>
          </cell>
          <cell r="B2529" t="str">
            <v>RB</v>
          </cell>
          <cell r="C2529" t="str">
            <v>Week 7</v>
          </cell>
        </row>
        <row r="2530">
          <cell r="A2530" t="str">
            <v>Cordarrelle Patterson</v>
          </cell>
          <cell r="B2530" t="str">
            <v>WR,RB</v>
          </cell>
          <cell r="C2530" t="str">
            <v>Week 7</v>
          </cell>
        </row>
        <row r="2531">
          <cell r="A2531" t="str">
            <v>Dante Pettis</v>
          </cell>
          <cell r="B2531" t="str">
            <v>WR</v>
          </cell>
          <cell r="C2531" t="str">
            <v>Week 7</v>
          </cell>
        </row>
        <row r="2532">
          <cell r="A2532" t="str">
            <v>Jared Goff</v>
          </cell>
          <cell r="B2532" t="str">
            <v>QB</v>
          </cell>
          <cell r="C2532" t="str">
            <v>Week 7</v>
          </cell>
        </row>
        <row r="2533">
          <cell r="A2533" t="str">
            <v>Christian Kirk</v>
          </cell>
          <cell r="B2533" t="str">
            <v>WR</v>
          </cell>
          <cell r="C2533" t="str">
            <v>Week 7</v>
          </cell>
        </row>
        <row r="2534">
          <cell r="A2534" t="str">
            <v>Corey Davis</v>
          </cell>
          <cell r="B2534" t="str">
            <v>WR</v>
          </cell>
          <cell r="C2534" t="str">
            <v>Week 7</v>
          </cell>
        </row>
        <row r="2535">
          <cell r="A2535" t="str">
            <v>Case Keenum</v>
          </cell>
          <cell r="B2535" t="str">
            <v>QB</v>
          </cell>
          <cell r="C2535" t="str">
            <v>Week 7</v>
          </cell>
        </row>
        <row r="2536">
          <cell r="A2536" t="str">
            <v>James Conner</v>
          </cell>
          <cell r="B2536" t="str">
            <v>RB</v>
          </cell>
          <cell r="C2536" t="str">
            <v>Week 7</v>
          </cell>
        </row>
        <row r="2537">
          <cell r="A2537" t="str">
            <v>Michael Carter</v>
          </cell>
          <cell r="B2537" t="str">
            <v>RB</v>
          </cell>
          <cell r="C2537" t="str">
            <v>Week 7</v>
          </cell>
        </row>
        <row r="2538">
          <cell r="A2538" t="str">
            <v>Van Jefferson Jr.</v>
          </cell>
          <cell r="B2538" t="str">
            <v>WR</v>
          </cell>
          <cell r="C2538" t="str">
            <v>Week 7</v>
          </cell>
        </row>
        <row r="2539">
          <cell r="A2539" t="str">
            <v>Kenneth Gainwell</v>
          </cell>
          <cell r="B2539" t="str">
            <v>RB</v>
          </cell>
          <cell r="C2539" t="str">
            <v>Week 7</v>
          </cell>
        </row>
        <row r="2540">
          <cell r="A2540" t="str">
            <v>Nelson Agholor</v>
          </cell>
          <cell r="B2540" t="str">
            <v>WR</v>
          </cell>
          <cell r="C2540" t="str">
            <v>Week 7</v>
          </cell>
        </row>
        <row r="2541">
          <cell r="A2541" t="str">
            <v>Robert Woods</v>
          </cell>
          <cell r="B2541" t="str">
            <v>WR</v>
          </cell>
          <cell r="C2541" t="str">
            <v>Week 7</v>
          </cell>
        </row>
        <row r="2542">
          <cell r="A2542" t="str">
            <v>Joe Mixon</v>
          </cell>
          <cell r="B2542" t="str">
            <v>RB</v>
          </cell>
          <cell r="C2542" t="str">
            <v>Week 7</v>
          </cell>
        </row>
        <row r="2543">
          <cell r="A2543" t="str">
            <v>Geno Smith</v>
          </cell>
          <cell r="B2543" t="str">
            <v>QB</v>
          </cell>
          <cell r="C2543" t="str">
            <v>Week 7</v>
          </cell>
        </row>
        <row r="2544">
          <cell r="A2544" t="str">
            <v>Jaylen Waddle</v>
          </cell>
          <cell r="B2544" t="str">
            <v>WR</v>
          </cell>
          <cell r="C2544" t="str">
            <v>Week 7</v>
          </cell>
        </row>
        <row r="2545">
          <cell r="A2545" t="str">
            <v>Bryan Edwards</v>
          </cell>
          <cell r="B2545" t="str">
            <v>WR</v>
          </cell>
          <cell r="C2545" t="str">
            <v>Week 7</v>
          </cell>
        </row>
        <row r="2546">
          <cell r="A2546" t="str">
            <v>Devonta Freeman</v>
          </cell>
          <cell r="B2546" t="str">
            <v>RB</v>
          </cell>
          <cell r="C2546" t="str">
            <v>Week 7</v>
          </cell>
        </row>
        <row r="2547">
          <cell r="A2547" t="str">
            <v>Calvin Ridley</v>
          </cell>
          <cell r="B2547" t="str">
            <v>WR</v>
          </cell>
          <cell r="C2547" t="str">
            <v>Week 7</v>
          </cell>
        </row>
        <row r="2548">
          <cell r="A2548" t="str">
            <v>Dallas Goedert</v>
          </cell>
          <cell r="B2548" t="str">
            <v>TE</v>
          </cell>
          <cell r="C2548" t="str">
            <v>Week 7</v>
          </cell>
        </row>
        <row r="2549">
          <cell r="A2549" t="str">
            <v>DJ Moore</v>
          </cell>
          <cell r="B2549" t="str">
            <v>WR</v>
          </cell>
          <cell r="C2549" t="str">
            <v>Week 7</v>
          </cell>
        </row>
        <row r="2550">
          <cell r="A2550" t="str">
            <v>Melvin Gordon III</v>
          </cell>
          <cell r="B2550" t="str">
            <v>RB</v>
          </cell>
          <cell r="C2550" t="str">
            <v>Week 7</v>
          </cell>
        </row>
        <row r="2551">
          <cell r="A2551" t="str">
            <v>Ty Johnson</v>
          </cell>
          <cell r="B2551" t="str">
            <v>RB</v>
          </cell>
          <cell r="C2551" t="str">
            <v>Week 7</v>
          </cell>
        </row>
        <row r="2552">
          <cell r="A2552" t="str">
            <v>Mike White</v>
          </cell>
          <cell r="B2552" t="str">
            <v>QB</v>
          </cell>
          <cell r="C2552" t="str">
            <v>Week 7</v>
          </cell>
        </row>
        <row r="2553">
          <cell r="A2553" t="str">
            <v>Travis Kelce</v>
          </cell>
          <cell r="B2553" t="str">
            <v>TE</v>
          </cell>
          <cell r="C2553" t="str">
            <v>Week 7</v>
          </cell>
        </row>
        <row r="2554">
          <cell r="A2554" t="str">
            <v>Mo Alie-Cox</v>
          </cell>
          <cell r="B2554" t="str">
            <v>TE</v>
          </cell>
          <cell r="C2554" t="str">
            <v>Week 7</v>
          </cell>
        </row>
        <row r="2555">
          <cell r="A2555" t="str">
            <v>Byron Pringle</v>
          </cell>
          <cell r="B2555" t="str">
            <v>WR</v>
          </cell>
          <cell r="C2555" t="str">
            <v>Week 7</v>
          </cell>
        </row>
        <row r="2556">
          <cell r="A2556" t="str">
            <v>Elijah Moore</v>
          </cell>
          <cell r="B2556" t="str">
            <v>WR</v>
          </cell>
          <cell r="C2556" t="str">
            <v>Week 7</v>
          </cell>
        </row>
        <row r="2557">
          <cell r="A2557" t="str">
            <v>MyCole Pruitt</v>
          </cell>
          <cell r="B2557" t="str">
            <v>TE</v>
          </cell>
          <cell r="C2557" t="str">
            <v>Week 7</v>
          </cell>
        </row>
        <row r="2558">
          <cell r="A2558" t="str">
            <v>Tee Higgins</v>
          </cell>
          <cell r="B2558" t="str">
            <v>WR</v>
          </cell>
          <cell r="C2558" t="str">
            <v>Week 7</v>
          </cell>
        </row>
        <row r="2559">
          <cell r="A2559" t="str">
            <v>Tyreek Hill</v>
          </cell>
          <cell r="B2559" t="str">
            <v>WR</v>
          </cell>
          <cell r="C2559" t="str">
            <v>Week 7</v>
          </cell>
        </row>
        <row r="2560">
          <cell r="A2560" t="str">
            <v>Jalen Reagor</v>
          </cell>
          <cell r="B2560" t="str">
            <v>WR</v>
          </cell>
          <cell r="C2560" t="str">
            <v>Week 7</v>
          </cell>
        </row>
        <row r="2561">
          <cell r="A2561" t="str">
            <v>Chase Edmonds</v>
          </cell>
          <cell r="B2561" t="str">
            <v>RB</v>
          </cell>
          <cell r="C2561" t="str">
            <v>Week 7</v>
          </cell>
        </row>
        <row r="2562">
          <cell r="A2562" t="str">
            <v>Rashod Bateman</v>
          </cell>
          <cell r="B2562" t="str">
            <v>WR</v>
          </cell>
          <cell r="C2562" t="str">
            <v>Week 7</v>
          </cell>
        </row>
        <row r="2563">
          <cell r="A2563" t="str">
            <v>Boston Scott</v>
          </cell>
          <cell r="B2563" t="str">
            <v>RB</v>
          </cell>
          <cell r="C2563" t="str">
            <v>Week 7</v>
          </cell>
        </row>
        <row r="2564">
          <cell r="A2564" t="str">
            <v>Hunter Henry</v>
          </cell>
          <cell r="B2564" t="str">
            <v>TE</v>
          </cell>
          <cell r="C2564" t="str">
            <v>Week 7</v>
          </cell>
        </row>
        <row r="2565">
          <cell r="A2565" t="str">
            <v>Courtland Sutton</v>
          </cell>
          <cell r="B2565" t="str">
            <v>WR</v>
          </cell>
          <cell r="C2565" t="str">
            <v>Week 7</v>
          </cell>
        </row>
        <row r="2566">
          <cell r="A2566" t="str">
            <v>Hunter Renfrow</v>
          </cell>
          <cell r="B2566" t="str">
            <v>WR</v>
          </cell>
          <cell r="C2566" t="str">
            <v>Week 7</v>
          </cell>
        </row>
        <row r="2567">
          <cell r="A2567" t="str">
            <v>Darius Slayton</v>
          </cell>
          <cell r="B2567" t="str">
            <v>WR</v>
          </cell>
          <cell r="C2567" t="str">
            <v>Week 7</v>
          </cell>
        </row>
        <row r="2568">
          <cell r="A2568" t="str">
            <v>Patrick Mahomes</v>
          </cell>
          <cell r="B2568" t="str">
            <v>QB</v>
          </cell>
          <cell r="C2568" t="str">
            <v>Week 7</v>
          </cell>
        </row>
        <row r="2569">
          <cell r="A2569" t="str">
            <v>DeVonta Smith</v>
          </cell>
          <cell r="B2569" t="str">
            <v>WR</v>
          </cell>
          <cell r="C2569" t="str">
            <v>Week 7</v>
          </cell>
        </row>
        <row r="2570">
          <cell r="A2570" t="str">
            <v>Mack Hollins</v>
          </cell>
          <cell r="B2570" t="str">
            <v>WR</v>
          </cell>
          <cell r="C2570" t="str">
            <v>Week 7</v>
          </cell>
        </row>
        <row r="2571">
          <cell r="A2571" t="str">
            <v>Ricky Seals-Jones</v>
          </cell>
          <cell r="B2571" t="str">
            <v>TE</v>
          </cell>
          <cell r="C2571" t="str">
            <v>Week 7</v>
          </cell>
        </row>
        <row r="2572">
          <cell r="A2572" t="str">
            <v>A.J. Green</v>
          </cell>
          <cell r="B2572" t="str">
            <v>WR</v>
          </cell>
          <cell r="C2572" t="str">
            <v>Week 7</v>
          </cell>
        </row>
        <row r="2573">
          <cell r="A2573" t="str">
            <v>Darrell Henderson Jr.</v>
          </cell>
          <cell r="B2573" t="str">
            <v>RB</v>
          </cell>
          <cell r="C2573" t="str">
            <v>Week 7</v>
          </cell>
        </row>
        <row r="2574">
          <cell r="A2574" t="str">
            <v>T.J. Hockenson</v>
          </cell>
          <cell r="B2574" t="str">
            <v>TE</v>
          </cell>
          <cell r="C2574" t="str">
            <v>Week 7</v>
          </cell>
        </row>
        <row r="2575">
          <cell r="A2575" t="str">
            <v>David Johnson</v>
          </cell>
          <cell r="B2575" t="str">
            <v>RB</v>
          </cell>
          <cell r="C2575" t="str">
            <v>Week 7</v>
          </cell>
        </row>
        <row r="2576">
          <cell r="A2576" t="str">
            <v>J.D. McKissic</v>
          </cell>
          <cell r="B2576" t="str">
            <v>RB</v>
          </cell>
          <cell r="C2576" t="str">
            <v>Week 7</v>
          </cell>
        </row>
        <row r="2577">
          <cell r="A2577" t="str">
            <v>Chuba Hubbard</v>
          </cell>
          <cell r="B2577" t="str">
            <v>RB</v>
          </cell>
          <cell r="C2577" t="str">
            <v>Week 7</v>
          </cell>
        </row>
        <row r="2578">
          <cell r="A2578" t="str">
            <v>Isaiah Ford</v>
          </cell>
          <cell r="B2578" t="str">
            <v>WR</v>
          </cell>
          <cell r="C2578" t="str">
            <v>Week 7</v>
          </cell>
        </row>
        <row r="2579">
          <cell r="A2579" t="str">
            <v>Evan Engram</v>
          </cell>
          <cell r="B2579" t="str">
            <v>TE</v>
          </cell>
          <cell r="C2579" t="str">
            <v>Week 7</v>
          </cell>
        </row>
        <row r="2580">
          <cell r="A2580" t="str">
            <v>Jimmy Garoppolo</v>
          </cell>
          <cell r="B2580" t="str">
            <v>QB</v>
          </cell>
          <cell r="C2580" t="str">
            <v>Week 7</v>
          </cell>
        </row>
        <row r="2581">
          <cell r="A2581" t="str">
            <v>Tyler Higbee</v>
          </cell>
          <cell r="B2581" t="str">
            <v>TE</v>
          </cell>
          <cell r="C2581" t="str">
            <v>Week 7</v>
          </cell>
        </row>
        <row r="2582">
          <cell r="A2582" t="str">
            <v>Johnny Stanton IV</v>
          </cell>
          <cell r="B2582" t="str">
            <v>RB</v>
          </cell>
          <cell r="C2582" t="str">
            <v>Week 7</v>
          </cell>
        </row>
        <row r="2583">
          <cell r="A2583" t="str">
            <v>Jakobi Meyers</v>
          </cell>
          <cell r="B2583" t="str">
            <v>WR</v>
          </cell>
          <cell r="C2583" t="str">
            <v>Week 7</v>
          </cell>
        </row>
        <row r="2584">
          <cell r="A2584" t="str">
            <v>Cole Kmet</v>
          </cell>
          <cell r="B2584" t="str">
            <v>TE</v>
          </cell>
          <cell r="C2584" t="str">
            <v>Week 7</v>
          </cell>
        </row>
        <row r="2585">
          <cell r="A2585" t="str">
            <v>Jonnu Smith</v>
          </cell>
          <cell r="B2585" t="str">
            <v>TE</v>
          </cell>
          <cell r="C2585" t="str">
            <v>Week 7</v>
          </cell>
        </row>
        <row r="2586">
          <cell r="A2586" t="str">
            <v>Freddie Swain</v>
          </cell>
          <cell r="B2586" t="str">
            <v>WR</v>
          </cell>
          <cell r="C2586" t="str">
            <v>Week 7</v>
          </cell>
        </row>
        <row r="2587">
          <cell r="A2587" t="str">
            <v>Antonio Gibson</v>
          </cell>
          <cell r="B2587" t="str">
            <v>RB</v>
          </cell>
          <cell r="C2587" t="str">
            <v>Week 7</v>
          </cell>
        </row>
        <row r="2588">
          <cell r="A2588" t="str">
            <v>Darrel Williams</v>
          </cell>
          <cell r="B2588" t="str">
            <v>RB</v>
          </cell>
          <cell r="C2588" t="str">
            <v>Week 7</v>
          </cell>
        </row>
        <row r="2589">
          <cell r="A2589" t="str">
            <v>Aaron Jones</v>
          </cell>
          <cell r="B2589" t="str">
            <v>RB</v>
          </cell>
          <cell r="C2589" t="str">
            <v>Week 7</v>
          </cell>
        </row>
        <row r="2590">
          <cell r="A2590" t="str">
            <v>Noah Fant</v>
          </cell>
          <cell r="B2590" t="str">
            <v>TE</v>
          </cell>
          <cell r="C2590" t="str">
            <v>Week 7</v>
          </cell>
        </row>
        <row r="2591">
          <cell r="A2591" t="str">
            <v>Mark Andrews</v>
          </cell>
          <cell r="B2591" t="str">
            <v>TE</v>
          </cell>
          <cell r="C2591" t="str">
            <v>Week 7</v>
          </cell>
        </row>
        <row r="2592">
          <cell r="A2592" t="str">
            <v>Jarvis Landry</v>
          </cell>
          <cell r="B2592" t="str">
            <v>WR</v>
          </cell>
          <cell r="C2592" t="str">
            <v>Week 7</v>
          </cell>
        </row>
        <row r="2593">
          <cell r="A2593" t="str">
            <v>Salvon Ahmed</v>
          </cell>
          <cell r="B2593" t="str">
            <v>RB</v>
          </cell>
          <cell r="C2593" t="str">
            <v>Week 7</v>
          </cell>
        </row>
        <row r="2594">
          <cell r="A2594" t="str">
            <v>Tyler Boyd</v>
          </cell>
          <cell r="B2594" t="str">
            <v>WR</v>
          </cell>
          <cell r="C2594" t="str">
            <v>Week 7</v>
          </cell>
        </row>
        <row r="2595">
          <cell r="A2595" t="str">
            <v>Jamaal Williams</v>
          </cell>
          <cell r="B2595" t="str">
            <v>RB</v>
          </cell>
          <cell r="C2595" t="str">
            <v>Week 7</v>
          </cell>
        </row>
        <row r="2596">
          <cell r="A2596" t="str">
            <v>Jamison Crowder</v>
          </cell>
          <cell r="B2596" t="str">
            <v>WR</v>
          </cell>
          <cell r="C2596" t="str">
            <v>Week 7</v>
          </cell>
        </row>
        <row r="2597">
          <cell r="A2597" t="str">
            <v>Durham Smythe</v>
          </cell>
          <cell r="B2597" t="str">
            <v>TE</v>
          </cell>
          <cell r="C2597" t="str">
            <v>Week 7</v>
          </cell>
        </row>
        <row r="2598">
          <cell r="A2598" t="str">
            <v>Austin Hooper</v>
          </cell>
          <cell r="B2598" t="str">
            <v>TE</v>
          </cell>
          <cell r="C2598" t="str">
            <v>Week 7</v>
          </cell>
        </row>
        <row r="2599">
          <cell r="A2599" t="str">
            <v>Adam Humphries</v>
          </cell>
          <cell r="B2599" t="str">
            <v>WR</v>
          </cell>
          <cell r="C2599" t="str">
            <v>Week 7</v>
          </cell>
        </row>
        <row r="2600">
          <cell r="A2600" t="str">
            <v>Henry Ruggs III</v>
          </cell>
          <cell r="B2600" t="str">
            <v>WR</v>
          </cell>
          <cell r="C2600" t="str">
            <v>Week 7</v>
          </cell>
        </row>
        <row r="2601">
          <cell r="A2601" t="str">
            <v>Hayden Hurst</v>
          </cell>
          <cell r="B2601" t="str">
            <v>TE</v>
          </cell>
          <cell r="C2601" t="str">
            <v>Week 7</v>
          </cell>
        </row>
        <row r="2602">
          <cell r="A2602" t="str">
            <v>Darnell Mooney</v>
          </cell>
          <cell r="B2602" t="str">
            <v>WR</v>
          </cell>
          <cell r="C2602" t="str">
            <v>Week 7</v>
          </cell>
        </row>
        <row r="2603">
          <cell r="A2603" t="str">
            <v>Alex Collins</v>
          </cell>
          <cell r="B2603" t="str">
            <v>RB</v>
          </cell>
          <cell r="C2603" t="str">
            <v>Week 7</v>
          </cell>
        </row>
        <row r="2604">
          <cell r="A2604" t="str">
            <v>Demetric Felton</v>
          </cell>
          <cell r="B2604" t="str">
            <v>WR,RB</v>
          </cell>
          <cell r="C2604" t="str">
            <v>Week 7</v>
          </cell>
        </row>
        <row r="2605">
          <cell r="A2605" t="str">
            <v>Julio Jones</v>
          </cell>
          <cell r="B2605" t="str">
            <v>WR</v>
          </cell>
          <cell r="C2605" t="str">
            <v>Week 7</v>
          </cell>
        </row>
        <row r="2606">
          <cell r="A2606" t="str">
            <v>Zay Jones</v>
          </cell>
          <cell r="B2606" t="str">
            <v>WR</v>
          </cell>
          <cell r="C2606" t="str">
            <v>Week 7</v>
          </cell>
        </row>
        <row r="2607">
          <cell r="A2607" t="str">
            <v>Marquez Callaway</v>
          </cell>
          <cell r="B2607" t="str">
            <v>WR</v>
          </cell>
          <cell r="C2607" t="str">
            <v>Week 7</v>
          </cell>
        </row>
        <row r="2608">
          <cell r="A2608" t="str">
            <v>Quez Watkins</v>
          </cell>
          <cell r="B2608" t="str">
            <v>WR</v>
          </cell>
          <cell r="C2608" t="str">
            <v>Week 7</v>
          </cell>
        </row>
        <row r="2609">
          <cell r="A2609" t="str">
            <v>Marcedes Lewis</v>
          </cell>
          <cell r="B2609" t="str">
            <v>TE</v>
          </cell>
          <cell r="C2609" t="str">
            <v>Week 7</v>
          </cell>
        </row>
        <row r="2610">
          <cell r="A2610" t="str">
            <v>Brandin Cooks</v>
          </cell>
          <cell r="B2610" t="str">
            <v>WR</v>
          </cell>
          <cell r="C2610" t="str">
            <v>Week 7</v>
          </cell>
        </row>
        <row r="2611">
          <cell r="A2611" t="str">
            <v>Ty'Son Williams</v>
          </cell>
          <cell r="B2611" t="str">
            <v>RB</v>
          </cell>
          <cell r="C2611" t="str">
            <v>Week 7</v>
          </cell>
        </row>
        <row r="2612">
          <cell r="A2612" t="str">
            <v>Ronald Jones II</v>
          </cell>
          <cell r="B2612" t="str">
            <v>RB</v>
          </cell>
          <cell r="C2612" t="str">
            <v>Week 7</v>
          </cell>
        </row>
        <row r="2613">
          <cell r="A2613" t="str">
            <v>Adam Shaheen</v>
          </cell>
          <cell r="B2613" t="str">
            <v>TE</v>
          </cell>
          <cell r="C2613" t="str">
            <v>Week 7</v>
          </cell>
        </row>
        <row r="2614">
          <cell r="A2614" t="str">
            <v>Mark Ingram II</v>
          </cell>
          <cell r="B2614" t="str">
            <v>RB</v>
          </cell>
          <cell r="C2614" t="str">
            <v>Week 7</v>
          </cell>
        </row>
        <row r="2615">
          <cell r="A2615" t="str">
            <v>Jakob Johnson</v>
          </cell>
          <cell r="B2615" t="str">
            <v>RB</v>
          </cell>
          <cell r="C2615" t="str">
            <v>Week 7</v>
          </cell>
        </row>
        <row r="2616">
          <cell r="A2616" t="str">
            <v>Justin Fields</v>
          </cell>
          <cell r="B2616" t="str">
            <v>QB</v>
          </cell>
          <cell r="C2616" t="str">
            <v>Week 7</v>
          </cell>
        </row>
        <row r="2617">
          <cell r="A2617" t="str">
            <v>Charlie Woerner</v>
          </cell>
          <cell r="B2617" t="str">
            <v>TE</v>
          </cell>
          <cell r="C2617" t="str">
            <v>Week 7</v>
          </cell>
        </row>
        <row r="2618">
          <cell r="A2618" t="str">
            <v>Jalen Richard</v>
          </cell>
          <cell r="B2618" t="str">
            <v>RB</v>
          </cell>
          <cell r="C2618" t="str">
            <v>Week 7</v>
          </cell>
        </row>
        <row r="2619">
          <cell r="A2619" t="str">
            <v>Josh Oliver</v>
          </cell>
          <cell r="B2619" t="str">
            <v>TE</v>
          </cell>
          <cell r="C2619" t="str">
            <v>Week 7</v>
          </cell>
        </row>
        <row r="2620">
          <cell r="A2620" t="str">
            <v>Gerald Everett</v>
          </cell>
          <cell r="B2620" t="str">
            <v>TE</v>
          </cell>
          <cell r="C2620" t="str">
            <v>Week 7</v>
          </cell>
        </row>
        <row r="2621">
          <cell r="A2621" t="str">
            <v>Josh Reynolds</v>
          </cell>
          <cell r="B2621" t="str">
            <v>WR</v>
          </cell>
          <cell r="C2621" t="str">
            <v>Week 7</v>
          </cell>
        </row>
        <row r="2622">
          <cell r="A2622" t="str">
            <v>Nico Collins</v>
          </cell>
          <cell r="B2622" t="str">
            <v>WR</v>
          </cell>
          <cell r="C2622" t="str">
            <v>Week 7</v>
          </cell>
        </row>
        <row r="2623">
          <cell r="A2623" t="str">
            <v>John Ross III</v>
          </cell>
          <cell r="B2623" t="str">
            <v>WR</v>
          </cell>
          <cell r="C2623" t="str">
            <v>Week 7</v>
          </cell>
        </row>
        <row r="2624">
          <cell r="A2624" t="str">
            <v>Randall Cobb</v>
          </cell>
          <cell r="B2624" t="str">
            <v>WR</v>
          </cell>
          <cell r="C2624" t="str">
            <v>Week 7</v>
          </cell>
        </row>
        <row r="2625">
          <cell r="A2625" t="str">
            <v>Chad Henne</v>
          </cell>
          <cell r="B2625" t="str">
            <v>QB</v>
          </cell>
          <cell r="C2625" t="str">
            <v>Week 7</v>
          </cell>
        </row>
        <row r="2626">
          <cell r="A2626" t="str">
            <v>DeAndre Carter</v>
          </cell>
          <cell r="B2626" t="str">
            <v>WR</v>
          </cell>
          <cell r="C2626" t="str">
            <v>Week 7</v>
          </cell>
        </row>
        <row r="2627">
          <cell r="A2627" t="str">
            <v>Jesse James</v>
          </cell>
          <cell r="B2627" t="str">
            <v>TE</v>
          </cell>
          <cell r="C2627" t="str">
            <v>Week 7</v>
          </cell>
        </row>
        <row r="2628">
          <cell r="A2628" t="str">
            <v>Alec Ingold</v>
          </cell>
          <cell r="B2628" t="str">
            <v>RB</v>
          </cell>
          <cell r="C2628" t="str">
            <v>Week 7</v>
          </cell>
        </row>
        <row r="2629">
          <cell r="A2629" t="str">
            <v>Miles Sanders</v>
          </cell>
          <cell r="B2629" t="str">
            <v>RB</v>
          </cell>
          <cell r="C2629" t="str">
            <v>Week 7</v>
          </cell>
        </row>
        <row r="2630">
          <cell r="A2630" t="str">
            <v>Sam Darnold</v>
          </cell>
          <cell r="B2630" t="str">
            <v>QB</v>
          </cell>
          <cell r="C2630" t="str">
            <v>Week 7</v>
          </cell>
        </row>
        <row r="2631">
          <cell r="A2631" t="str">
            <v>Davis Mills</v>
          </cell>
          <cell r="B2631" t="str">
            <v>QB</v>
          </cell>
          <cell r="C2631" t="str">
            <v>Week 7</v>
          </cell>
        </row>
        <row r="2632">
          <cell r="A2632" t="str">
            <v>N'Keal Harry</v>
          </cell>
          <cell r="B2632" t="str">
            <v>WR</v>
          </cell>
          <cell r="C2632" t="str">
            <v>Week 7</v>
          </cell>
        </row>
        <row r="2633">
          <cell r="A2633" t="str">
            <v>Odell Beckham Jr.</v>
          </cell>
          <cell r="B2633" t="str">
            <v>WR</v>
          </cell>
          <cell r="C2633" t="str">
            <v>Week 7</v>
          </cell>
        </row>
        <row r="2634">
          <cell r="A2634" t="str">
            <v>Danny Amendola</v>
          </cell>
          <cell r="B2634" t="str">
            <v>WR</v>
          </cell>
          <cell r="C2634" t="str">
            <v>Week 7</v>
          </cell>
        </row>
        <row r="2635">
          <cell r="A2635" t="str">
            <v>Anthony Schwartz</v>
          </cell>
          <cell r="B2635" t="str">
            <v>WR</v>
          </cell>
          <cell r="C2635" t="str">
            <v>Week 7</v>
          </cell>
        </row>
        <row r="2636">
          <cell r="A2636" t="str">
            <v>Brian Hoyer</v>
          </cell>
          <cell r="B2636" t="str">
            <v>QB</v>
          </cell>
          <cell r="C2636" t="str">
            <v>Week 7</v>
          </cell>
        </row>
        <row r="2637">
          <cell r="A2637" t="str">
            <v>Keith Kirkwood</v>
          </cell>
          <cell r="B2637" t="str">
            <v>WR</v>
          </cell>
          <cell r="C2637" t="str">
            <v>Week 7</v>
          </cell>
        </row>
        <row r="2638">
          <cell r="A2638" t="str">
            <v>JaMycal Hasty</v>
          </cell>
          <cell r="B2638" t="str">
            <v>RB</v>
          </cell>
          <cell r="C2638" t="str">
            <v>Week 7</v>
          </cell>
        </row>
        <row r="2639">
          <cell r="A2639" t="str">
            <v>Adam Trautman</v>
          </cell>
          <cell r="B2639" t="str">
            <v>TE</v>
          </cell>
          <cell r="C2639" t="str">
            <v>Week 7</v>
          </cell>
        </row>
        <row r="2640">
          <cell r="A2640" t="str">
            <v>Robby Anderson</v>
          </cell>
          <cell r="B2640" t="str">
            <v>WR</v>
          </cell>
          <cell r="C2640" t="str">
            <v>Week 7</v>
          </cell>
        </row>
        <row r="2641">
          <cell r="A2641" t="str">
            <v>Zach Pascal</v>
          </cell>
          <cell r="B2641" t="str">
            <v>WR</v>
          </cell>
          <cell r="C2641" t="str">
            <v>Week 7</v>
          </cell>
        </row>
        <row r="2642">
          <cell r="A2642" t="str">
            <v>David Njoku</v>
          </cell>
          <cell r="B2642" t="str">
            <v>TE</v>
          </cell>
          <cell r="C2642" t="str">
            <v>Week 7</v>
          </cell>
        </row>
        <row r="2643">
          <cell r="A2643" t="str">
            <v>Tajae Sharpe</v>
          </cell>
          <cell r="B2643" t="str">
            <v>WR</v>
          </cell>
          <cell r="C2643" t="str">
            <v>Week 7</v>
          </cell>
        </row>
        <row r="2644">
          <cell r="A2644" t="str">
            <v>Darrynton Evans</v>
          </cell>
          <cell r="B2644" t="str">
            <v>RB</v>
          </cell>
          <cell r="C2644" t="str">
            <v>Week 7</v>
          </cell>
        </row>
        <row r="2645">
          <cell r="A2645" t="str">
            <v>Mecole Hardman</v>
          </cell>
          <cell r="B2645" t="str">
            <v>WR</v>
          </cell>
          <cell r="C2645" t="str">
            <v>Week 7</v>
          </cell>
        </row>
        <row r="2646">
          <cell r="A2646" t="str">
            <v>Ke'Shawn Vaughn</v>
          </cell>
          <cell r="B2646" t="str">
            <v>RB</v>
          </cell>
          <cell r="C2646" t="str">
            <v>Week 7</v>
          </cell>
        </row>
        <row r="2647">
          <cell r="A2647" t="str">
            <v>Gunner Olszewski</v>
          </cell>
          <cell r="B2647" t="str">
            <v>WR</v>
          </cell>
          <cell r="C2647" t="str">
            <v>Week 7</v>
          </cell>
        </row>
        <row r="2648">
          <cell r="A2648" t="str">
            <v>Jerick McKinnon</v>
          </cell>
          <cell r="B2648" t="str">
            <v>RB</v>
          </cell>
          <cell r="C2648" t="str">
            <v>Week 7</v>
          </cell>
        </row>
        <row r="2649">
          <cell r="A2649" t="str">
            <v>Rondale Moore</v>
          </cell>
          <cell r="B2649" t="str">
            <v>WR</v>
          </cell>
          <cell r="C2649" t="str">
            <v>Week 7</v>
          </cell>
        </row>
        <row r="2650">
          <cell r="A2650" t="str">
            <v>P.J. Walker</v>
          </cell>
          <cell r="B2650" t="str">
            <v>QB</v>
          </cell>
          <cell r="C2650" t="str">
            <v>Week 7</v>
          </cell>
        </row>
        <row r="2651">
          <cell r="A2651" t="str">
            <v>Tim Patrick</v>
          </cell>
          <cell r="B2651" t="str">
            <v>WR</v>
          </cell>
          <cell r="C2651" t="str">
            <v>Week 7</v>
          </cell>
        </row>
        <row r="2652">
          <cell r="A2652" t="str">
            <v>Pharaoh Brown</v>
          </cell>
          <cell r="B2652" t="str">
            <v>TE</v>
          </cell>
          <cell r="C2652" t="str">
            <v>Week 7</v>
          </cell>
        </row>
        <row r="2653">
          <cell r="A2653" t="str">
            <v>Dax Milne</v>
          </cell>
          <cell r="B2653" t="str">
            <v>WR</v>
          </cell>
          <cell r="C2653" t="str">
            <v>Week 7</v>
          </cell>
        </row>
        <row r="2654">
          <cell r="A2654" t="str">
            <v>Marquise Goodwin</v>
          </cell>
          <cell r="B2654" t="str">
            <v>WR</v>
          </cell>
          <cell r="C2654" t="str">
            <v>Week 7</v>
          </cell>
        </row>
        <row r="2655">
          <cell r="A2655" t="str">
            <v>Allen Robinson II</v>
          </cell>
          <cell r="B2655" t="str">
            <v>WR</v>
          </cell>
          <cell r="C2655" t="str">
            <v>Week 7</v>
          </cell>
        </row>
        <row r="2656">
          <cell r="A2656" t="str">
            <v>Tyler Johnson</v>
          </cell>
          <cell r="B2656" t="str">
            <v>WR</v>
          </cell>
          <cell r="C2656" t="str">
            <v>Week 7</v>
          </cell>
        </row>
        <row r="2657">
          <cell r="A2657" t="str">
            <v>Kendall Hinton</v>
          </cell>
          <cell r="B2657" t="str">
            <v>WR</v>
          </cell>
          <cell r="C2657" t="str">
            <v>Week 7</v>
          </cell>
        </row>
        <row r="2658">
          <cell r="A2658" t="str">
            <v>Eli Penny</v>
          </cell>
          <cell r="B2658" t="str">
            <v>RB</v>
          </cell>
          <cell r="C2658" t="str">
            <v>Week 7</v>
          </cell>
        </row>
        <row r="2659">
          <cell r="A2659" t="str">
            <v>Royce Freeman</v>
          </cell>
          <cell r="B2659" t="str">
            <v>RB</v>
          </cell>
          <cell r="C2659" t="str">
            <v>Week 7</v>
          </cell>
        </row>
        <row r="2660">
          <cell r="A2660" t="str">
            <v>Jordan Akins</v>
          </cell>
          <cell r="B2660" t="str">
            <v>TE</v>
          </cell>
          <cell r="C2660" t="str">
            <v>Week 7</v>
          </cell>
        </row>
        <row r="2661">
          <cell r="A2661" t="str">
            <v>Tyler Lockett</v>
          </cell>
          <cell r="B2661" t="str">
            <v>WR</v>
          </cell>
          <cell r="C2661" t="str">
            <v>Week 7</v>
          </cell>
        </row>
        <row r="2662">
          <cell r="A2662" t="str">
            <v>Tommy Tremble</v>
          </cell>
          <cell r="B2662" t="str">
            <v>TE</v>
          </cell>
          <cell r="C2662" t="str">
            <v>Week 7</v>
          </cell>
        </row>
        <row r="2663">
          <cell r="A2663" t="str">
            <v>Mohamed Sanu</v>
          </cell>
          <cell r="B2663" t="str">
            <v>WR</v>
          </cell>
          <cell r="C2663" t="str">
            <v>Week 7</v>
          </cell>
        </row>
        <row r="2664">
          <cell r="A2664" t="str">
            <v>Zach Wilson</v>
          </cell>
          <cell r="B2664" t="str">
            <v>QB</v>
          </cell>
          <cell r="C2664" t="str">
            <v>Week 7</v>
          </cell>
        </row>
        <row r="2665">
          <cell r="A2665" t="str">
            <v>Harrison Bryant</v>
          </cell>
          <cell r="B2665" t="str">
            <v>TE</v>
          </cell>
          <cell r="C2665" t="str">
            <v>Week 7</v>
          </cell>
        </row>
        <row r="2666">
          <cell r="A2666" t="str">
            <v>Ryan Griffin</v>
          </cell>
          <cell r="B2666" t="str">
            <v>TE</v>
          </cell>
          <cell r="C2666" t="str">
            <v>Week 7</v>
          </cell>
        </row>
        <row r="2667">
          <cell r="A2667" t="str">
            <v>Nyheim Hines</v>
          </cell>
          <cell r="B2667" t="str">
            <v>RB</v>
          </cell>
          <cell r="C2667" t="str">
            <v>Week 7</v>
          </cell>
        </row>
        <row r="2668">
          <cell r="A2668" t="str">
            <v>Olamide Zaccheaus</v>
          </cell>
          <cell r="B2668" t="str">
            <v>WR</v>
          </cell>
          <cell r="C2668" t="str">
            <v>Week 7</v>
          </cell>
        </row>
        <row r="2669">
          <cell r="A2669" t="str">
            <v>Kyle Rudolph</v>
          </cell>
          <cell r="B2669" t="str">
            <v>TE</v>
          </cell>
          <cell r="C2669" t="str">
            <v>Week 7</v>
          </cell>
        </row>
        <row r="2670">
          <cell r="A2670" t="str">
            <v>Tre'Quan Smith</v>
          </cell>
          <cell r="B2670" t="str">
            <v>WR</v>
          </cell>
          <cell r="C2670" t="str">
            <v>Week 7</v>
          </cell>
        </row>
        <row r="2671">
          <cell r="A2671" t="str">
            <v>Devin Duvernay</v>
          </cell>
          <cell r="B2671" t="str">
            <v>WR</v>
          </cell>
          <cell r="C2671" t="str">
            <v>Week 7</v>
          </cell>
        </row>
        <row r="2672">
          <cell r="A2672" t="str">
            <v>Tyler Huntley</v>
          </cell>
          <cell r="B2672" t="str">
            <v>QB</v>
          </cell>
          <cell r="C2672" t="str">
            <v>Week 7</v>
          </cell>
        </row>
        <row r="2673">
          <cell r="A2673" t="str">
            <v>Giovani Bernard</v>
          </cell>
          <cell r="B2673" t="str">
            <v>RB</v>
          </cell>
          <cell r="C2673" t="str">
            <v>Week 7</v>
          </cell>
        </row>
        <row r="2674">
          <cell r="A2674" t="str">
            <v>Jeremy McNichols</v>
          </cell>
          <cell r="B2674" t="str">
            <v>RB</v>
          </cell>
          <cell r="C2674" t="str">
            <v>Week 7</v>
          </cell>
        </row>
        <row r="2675">
          <cell r="A2675" t="str">
            <v>Malcolm Brown</v>
          </cell>
          <cell r="B2675" t="str">
            <v>RB</v>
          </cell>
          <cell r="C2675" t="str">
            <v>Week 7</v>
          </cell>
        </row>
        <row r="2676">
          <cell r="A2676" t="str">
            <v>Damiere Byrd</v>
          </cell>
          <cell r="B2676" t="str">
            <v>WR</v>
          </cell>
          <cell r="C2676" t="str">
            <v>Week 7</v>
          </cell>
        </row>
        <row r="2677">
          <cell r="A2677" t="str">
            <v>Trent Sherfield</v>
          </cell>
          <cell r="B2677" t="str">
            <v>WR</v>
          </cell>
          <cell r="C2677" t="str">
            <v>Week 7</v>
          </cell>
        </row>
        <row r="2678">
          <cell r="A2678" t="str">
            <v>O.J. Howard</v>
          </cell>
          <cell r="B2678" t="str">
            <v>TE</v>
          </cell>
          <cell r="C2678" t="str">
            <v>Week 7</v>
          </cell>
        </row>
        <row r="2679">
          <cell r="A2679" t="str">
            <v>Anthony Firkser</v>
          </cell>
          <cell r="B2679" t="str">
            <v>TE</v>
          </cell>
          <cell r="C2679" t="str">
            <v>Week 7</v>
          </cell>
        </row>
        <row r="2680">
          <cell r="A2680" t="str">
            <v>Brandon Aiyuk</v>
          </cell>
          <cell r="B2680" t="str">
            <v>WR</v>
          </cell>
          <cell r="C2680" t="str">
            <v>Week 7</v>
          </cell>
        </row>
        <row r="2681">
          <cell r="A2681" t="str">
            <v>Travis Homer</v>
          </cell>
          <cell r="B2681" t="str">
            <v>RB</v>
          </cell>
          <cell r="C2681" t="str">
            <v>Week 7</v>
          </cell>
        </row>
        <row r="2682">
          <cell r="A2682" t="str">
            <v>Juwan Johnson</v>
          </cell>
          <cell r="B2682" t="str">
            <v>WR,TE</v>
          </cell>
          <cell r="C2682" t="str">
            <v>Week 7</v>
          </cell>
        </row>
        <row r="2683">
          <cell r="A2683" t="str">
            <v>Damien Williams</v>
          </cell>
          <cell r="B2683" t="str">
            <v>RB</v>
          </cell>
          <cell r="C2683" t="str">
            <v>Week 7</v>
          </cell>
        </row>
        <row r="2684">
          <cell r="A2684" t="str">
            <v>Marcus Kemp</v>
          </cell>
          <cell r="B2684" t="str">
            <v>WR</v>
          </cell>
          <cell r="C2684" t="str">
            <v>Week 7</v>
          </cell>
        </row>
        <row r="2685">
          <cell r="A2685" t="str">
            <v>Equanimeous St. Brown</v>
          </cell>
          <cell r="B2685" t="str">
            <v>WR</v>
          </cell>
          <cell r="C2685" t="str">
            <v>Week 7</v>
          </cell>
        </row>
        <row r="2686">
          <cell r="A2686" t="str">
            <v>John Kelly</v>
          </cell>
          <cell r="B2686" t="str">
            <v>RB</v>
          </cell>
          <cell r="C2686" t="str">
            <v>Week 7</v>
          </cell>
        </row>
        <row r="2687">
          <cell r="A2687" t="str">
            <v>Geoff Swaim</v>
          </cell>
          <cell r="B2687" t="str">
            <v>TE</v>
          </cell>
          <cell r="C2687" t="str">
            <v>Week 7</v>
          </cell>
        </row>
        <row r="2688">
          <cell r="A2688" t="str">
            <v>Demarcus Robinson</v>
          </cell>
          <cell r="B2688" t="str">
            <v>WR</v>
          </cell>
          <cell r="C2688" t="str">
            <v>Week 7</v>
          </cell>
        </row>
        <row r="2689">
          <cell r="A2689" t="str">
            <v>Devine Ozigbo</v>
          </cell>
          <cell r="B2689" t="str">
            <v>RB</v>
          </cell>
          <cell r="C2689" t="str">
            <v>Week 7</v>
          </cell>
        </row>
        <row r="2690">
          <cell r="A2690" t="str">
            <v>Derrick Gore</v>
          </cell>
          <cell r="B2690" t="str">
            <v>RB</v>
          </cell>
          <cell r="C2690" t="str">
            <v>Week 7</v>
          </cell>
        </row>
        <row r="2691">
          <cell r="A2691" t="str">
            <v>Collin Johnson</v>
          </cell>
          <cell r="B2691" t="str">
            <v>WR</v>
          </cell>
          <cell r="C2691" t="str">
            <v>Week 7</v>
          </cell>
        </row>
        <row r="2692">
          <cell r="A2692" t="str">
            <v>Lee Smith</v>
          </cell>
          <cell r="B2692" t="str">
            <v>TE</v>
          </cell>
          <cell r="C2692" t="str">
            <v>Week 7</v>
          </cell>
        </row>
        <row r="2693">
          <cell r="A2693" t="str">
            <v>Keelan Cole Sr.</v>
          </cell>
          <cell r="B2693" t="str">
            <v>WR</v>
          </cell>
          <cell r="C2693" t="str">
            <v>Week 7</v>
          </cell>
        </row>
        <row r="2694">
          <cell r="A2694" t="str">
            <v>Jaelon Darden</v>
          </cell>
          <cell r="B2694" t="str">
            <v>WR</v>
          </cell>
          <cell r="C2694" t="str">
            <v>Week 7</v>
          </cell>
        </row>
        <row r="2695">
          <cell r="A2695" t="str">
            <v>Keith Smith</v>
          </cell>
          <cell r="B2695" t="str">
            <v>RB</v>
          </cell>
          <cell r="C2695" t="str">
            <v>Week 7</v>
          </cell>
        </row>
        <row r="2696">
          <cell r="A2696" t="str">
            <v>Denzel Mims</v>
          </cell>
          <cell r="B2696" t="str">
            <v>WR</v>
          </cell>
          <cell r="C2696" t="str">
            <v>Week 7</v>
          </cell>
        </row>
        <row r="2697">
          <cell r="A2697" t="str">
            <v>Darren Fells</v>
          </cell>
          <cell r="B2697" t="str">
            <v>TE</v>
          </cell>
          <cell r="C2697" t="str">
            <v>Week 7</v>
          </cell>
        </row>
        <row r="2698">
          <cell r="A2698" t="str">
            <v>Ross Dwelley</v>
          </cell>
          <cell r="B2698" t="str">
            <v>TE</v>
          </cell>
          <cell r="C2698" t="str">
            <v>Week 7</v>
          </cell>
        </row>
        <row r="2699">
          <cell r="A2699" t="str">
            <v>Ashton Dulin</v>
          </cell>
          <cell r="B2699" t="str">
            <v>WR</v>
          </cell>
          <cell r="C2699" t="str">
            <v>Week 7</v>
          </cell>
        </row>
        <row r="2700">
          <cell r="A2700" t="str">
            <v>Preston Williams</v>
          </cell>
          <cell r="B2700" t="str">
            <v>WR</v>
          </cell>
          <cell r="C2700" t="str">
            <v>Week 7</v>
          </cell>
        </row>
        <row r="2701">
          <cell r="A2701" t="str">
            <v>Mike Davis</v>
          </cell>
          <cell r="B2701" t="str">
            <v>RB</v>
          </cell>
          <cell r="C2701" t="str">
            <v>Week 7</v>
          </cell>
        </row>
        <row r="2702">
          <cell r="A2702" t="str">
            <v>Le'Veon Bell</v>
          </cell>
          <cell r="B2702" t="str">
            <v>RB</v>
          </cell>
          <cell r="C2702" t="str">
            <v>Week 7</v>
          </cell>
        </row>
        <row r="2703">
          <cell r="A2703" t="str">
            <v>Keke Coutee</v>
          </cell>
          <cell r="B2703" t="str">
            <v>WR</v>
          </cell>
          <cell r="C2703" t="str">
            <v>Week 7</v>
          </cell>
        </row>
        <row r="2704">
          <cell r="A2704" t="str">
            <v>Ryan Nall</v>
          </cell>
          <cell r="B2704" t="str">
            <v>RB</v>
          </cell>
          <cell r="C2704" t="str">
            <v>Week 7</v>
          </cell>
        </row>
        <row r="2705">
          <cell r="A2705" t="str">
            <v>Noah Gray</v>
          </cell>
          <cell r="B2705" t="str">
            <v>TE</v>
          </cell>
          <cell r="C2705" t="str">
            <v>Week 7</v>
          </cell>
        </row>
        <row r="2706">
          <cell r="A2706" t="str">
            <v>Rashaad Penny</v>
          </cell>
          <cell r="B2706" t="str">
            <v>RB</v>
          </cell>
          <cell r="C2706" t="str">
            <v>Week 7</v>
          </cell>
        </row>
        <row r="2707">
          <cell r="A2707" t="str">
            <v>Phillip Lindsay</v>
          </cell>
          <cell r="B2707" t="str">
            <v>RB</v>
          </cell>
          <cell r="C2707" t="str">
            <v>Week 7</v>
          </cell>
        </row>
        <row r="2708">
          <cell r="A2708" t="str">
            <v>KhaDarel Hodge</v>
          </cell>
          <cell r="B2708" t="str">
            <v>WR</v>
          </cell>
          <cell r="C2708" t="str">
            <v>Week 7</v>
          </cell>
        </row>
        <row r="2709">
          <cell r="A2709" t="str">
            <v>Eric Saubert</v>
          </cell>
          <cell r="B2709" t="str">
            <v>TE</v>
          </cell>
          <cell r="C2709" t="str">
            <v>Week 7</v>
          </cell>
        </row>
        <row r="2710">
          <cell r="A2710" t="str">
            <v>Eno Benjamin</v>
          </cell>
          <cell r="B2710" t="str">
            <v>RB</v>
          </cell>
          <cell r="C2710" t="str">
            <v>Week 7</v>
          </cell>
        </row>
        <row r="2711">
          <cell r="A2711" t="str">
            <v>Jonathan Ward</v>
          </cell>
          <cell r="B2711" t="str">
            <v>RB</v>
          </cell>
          <cell r="C2711" t="str">
            <v>Week 7</v>
          </cell>
        </row>
        <row r="2712">
          <cell r="A2712" t="str">
            <v>Blaine Gabbert</v>
          </cell>
          <cell r="B2712" t="str">
            <v>QB</v>
          </cell>
          <cell r="C2712" t="str">
            <v>Week 7</v>
          </cell>
        </row>
        <row r="2713">
          <cell r="A2713" t="str">
            <v>Rashard Higgins</v>
          </cell>
          <cell r="B2713" t="str">
            <v>WR</v>
          </cell>
          <cell r="C2713" t="str">
            <v>Week 7</v>
          </cell>
        </row>
        <row r="2714">
          <cell r="A2714" t="str">
            <v>Marcus Johnson</v>
          </cell>
          <cell r="B2714" t="str">
            <v>WR</v>
          </cell>
          <cell r="C2714" t="str">
            <v>Week 7</v>
          </cell>
        </row>
        <row r="2715">
          <cell r="A2715" t="str">
            <v>Deon Yelder</v>
          </cell>
          <cell r="B2715" t="str">
            <v>TE</v>
          </cell>
          <cell r="C2715" t="str">
            <v>Week 7</v>
          </cell>
        </row>
        <row r="2716">
          <cell r="A2716" t="str">
            <v>Marlon Mack</v>
          </cell>
          <cell r="B2716" t="str">
            <v>RB</v>
          </cell>
          <cell r="C2716" t="str">
            <v>Week 7</v>
          </cell>
        </row>
        <row r="2717">
          <cell r="A2717" t="str">
            <v>Marcus Mariota</v>
          </cell>
          <cell r="B2717" t="str">
            <v>QB</v>
          </cell>
          <cell r="C2717" t="str">
            <v>Week 7</v>
          </cell>
        </row>
        <row r="2718">
          <cell r="A2718" t="str">
            <v>Ty Montgomery</v>
          </cell>
          <cell r="B2718" t="str">
            <v>WR,RB</v>
          </cell>
          <cell r="C2718" t="str">
            <v>Week 7</v>
          </cell>
        </row>
        <row r="2719">
          <cell r="A2719" t="str">
            <v>Sony Michel</v>
          </cell>
          <cell r="B2719" t="str">
            <v>RB</v>
          </cell>
          <cell r="C2719" t="str">
            <v>Week 7</v>
          </cell>
        </row>
        <row r="2720">
          <cell r="A2720" t="str">
            <v>Kylin Hill</v>
          </cell>
          <cell r="B2720" t="str">
            <v>RB</v>
          </cell>
          <cell r="C2720" t="str">
            <v>Week 7</v>
          </cell>
        </row>
        <row r="2721">
          <cell r="A2721" t="str">
            <v>Wayne Gallman Jr.</v>
          </cell>
          <cell r="B2721" t="str">
            <v>RB</v>
          </cell>
          <cell r="C2721" t="str">
            <v>Week 7</v>
          </cell>
        </row>
        <row r="2722">
          <cell r="A2722" t="str">
            <v>Alex Armah</v>
          </cell>
          <cell r="B2722" t="str">
            <v>RB</v>
          </cell>
          <cell r="C2722" t="str">
            <v>Week 7</v>
          </cell>
        </row>
        <row r="2723">
          <cell r="A2723" t="str">
            <v>AJ Dillon</v>
          </cell>
          <cell r="B2723" t="str">
            <v>RB</v>
          </cell>
          <cell r="C2723" t="str">
            <v>Week 7</v>
          </cell>
        </row>
        <row r="2724">
          <cell r="A2724" t="str">
            <v>Graham Adomitis</v>
          </cell>
          <cell r="B2724" t="str">
            <v>TE</v>
          </cell>
          <cell r="C2724" t="str">
            <v>Week 7</v>
          </cell>
        </row>
        <row r="2725">
          <cell r="A2725" t="str">
            <v>Logan Woodside</v>
          </cell>
          <cell r="B2725" t="str">
            <v>QB</v>
          </cell>
          <cell r="C2725" t="str">
            <v>Week 7</v>
          </cell>
        </row>
        <row r="2726">
          <cell r="A2726" t="str">
            <v>Richie James</v>
          </cell>
          <cell r="B2726" t="str">
            <v>WR</v>
          </cell>
          <cell r="C2726" t="str">
            <v>Week 7</v>
          </cell>
        </row>
        <row r="2727">
          <cell r="A2727" t="str">
            <v>Nick Bawden</v>
          </cell>
          <cell r="B2727" t="str">
            <v>RB</v>
          </cell>
          <cell r="C2727" t="str">
            <v>Week 7</v>
          </cell>
        </row>
        <row r="2728">
          <cell r="A2728" t="str">
            <v>Bo Scarbrough</v>
          </cell>
          <cell r="B2728" t="str">
            <v>RB</v>
          </cell>
          <cell r="C2728" t="str">
            <v>Week 7</v>
          </cell>
        </row>
        <row r="2729">
          <cell r="A2729" t="str">
            <v>Marcell Ateman</v>
          </cell>
          <cell r="B2729" t="str">
            <v>WR</v>
          </cell>
          <cell r="C2729" t="str">
            <v>Week 7</v>
          </cell>
        </row>
        <row r="2730">
          <cell r="A2730" t="str">
            <v>Javon Wims</v>
          </cell>
          <cell r="B2730" t="str">
            <v>WR</v>
          </cell>
          <cell r="C2730" t="str">
            <v>Week 7</v>
          </cell>
        </row>
        <row r="2731">
          <cell r="A2731" t="str">
            <v>Alex McGough</v>
          </cell>
          <cell r="B2731" t="str">
            <v>QB</v>
          </cell>
          <cell r="C2731" t="str">
            <v>Week 7</v>
          </cell>
        </row>
        <row r="2732">
          <cell r="A2732" t="str">
            <v>Danny Etling</v>
          </cell>
          <cell r="B2732" t="str">
            <v>QB</v>
          </cell>
          <cell r="C2732" t="str">
            <v>Week 7</v>
          </cell>
        </row>
        <row r="2733">
          <cell r="A2733" t="str">
            <v>Jordan Thomas</v>
          </cell>
          <cell r="B2733" t="str">
            <v>TE</v>
          </cell>
          <cell r="C2733" t="str">
            <v>Week 7</v>
          </cell>
        </row>
        <row r="2734">
          <cell r="A2734" t="str">
            <v>Braxton Berrios</v>
          </cell>
          <cell r="B2734" t="str">
            <v>WR</v>
          </cell>
          <cell r="C2734" t="str">
            <v>Week 7</v>
          </cell>
        </row>
        <row r="2735">
          <cell r="A2735" t="str">
            <v>Ryan Izzo</v>
          </cell>
          <cell r="B2735" t="str">
            <v>TE</v>
          </cell>
          <cell r="C2735" t="str">
            <v>Week 7</v>
          </cell>
        </row>
        <row r="2736">
          <cell r="A2736" t="str">
            <v>Dylan Cantrell</v>
          </cell>
          <cell r="B2736" t="str">
            <v>TE</v>
          </cell>
          <cell r="C2736" t="str">
            <v>Week 7</v>
          </cell>
        </row>
        <row r="2737">
          <cell r="A2737" t="str">
            <v>Deon Cain</v>
          </cell>
          <cell r="B2737" t="str">
            <v>WR</v>
          </cell>
          <cell r="C2737" t="str">
            <v>Week 7</v>
          </cell>
        </row>
        <row r="2738">
          <cell r="A2738" t="str">
            <v>Marquez Valdes-Scantling</v>
          </cell>
          <cell r="B2738" t="str">
            <v>WR</v>
          </cell>
          <cell r="C2738" t="str">
            <v>Week 7</v>
          </cell>
        </row>
        <row r="2739">
          <cell r="A2739" t="str">
            <v>Jordan Wilkins</v>
          </cell>
          <cell r="B2739" t="str">
            <v>RB</v>
          </cell>
          <cell r="C2739" t="str">
            <v>Week 7</v>
          </cell>
        </row>
        <row r="2740">
          <cell r="A2740" t="str">
            <v>Daurice Fountain</v>
          </cell>
          <cell r="B2740" t="str">
            <v>WR</v>
          </cell>
          <cell r="C2740" t="str">
            <v>Week 7</v>
          </cell>
        </row>
        <row r="2741">
          <cell r="A2741" t="str">
            <v>Troy Fumagalli</v>
          </cell>
          <cell r="B2741" t="str">
            <v>TE</v>
          </cell>
          <cell r="C2741" t="str">
            <v>Week 7</v>
          </cell>
        </row>
        <row r="2742">
          <cell r="A2742" t="str">
            <v>Justin Watson</v>
          </cell>
          <cell r="B2742" t="str">
            <v>WR</v>
          </cell>
          <cell r="C2742" t="str">
            <v>Week 7</v>
          </cell>
        </row>
        <row r="2743">
          <cell r="A2743" t="str">
            <v>Graham Gano</v>
          </cell>
          <cell r="B2743" t="str">
            <v>K</v>
          </cell>
          <cell r="C2743" t="str">
            <v>Week 7</v>
          </cell>
        </row>
        <row r="2744">
          <cell r="A2744" t="str">
            <v>Austin Seibert</v>
          </cell>
          <cell r="B2744" t="str">
            <v>K</v>
          </cell>
          <cell r="C2744" t="str">
            <v>Week 7</v>
          </cell>
        </row>
        <row r="2745">
          <cell r="A2745" t="str">
            <v>Nick Folk</v>
          </cell>
          <cell r="B2745" t="str">
            <v>K</v>
          </cell>
          <cell r="C2745" t="str">
            <v>Week 7</v>
          </cell>
        </row>
        <row r="2746">
          <cell r="A2746" t="str">
            <v>Evan McPherson</v>
          </cell>
          <cell r="B2746" t="str">
            <v>K</v>
          </cell>
          <cell r="C2746" t="str">
            <v>Week 7</v>
          </cell>
        </row>
        <row r="2747">
          <cell r="A2747" t="str">
            <v>Younghoe Koo</v>
          </cell>
          <cell r="B2747" t="str">
            <v>K</v>
          </cell>
          <cell r="C2747" t="str">
            <v>Week 7</v>
          </cell>
        </row>
        <row r="2748">
          <cell r="A2748" t="str">
            <v>Randy Bullock</v>
          </cell>
          <cell r="B2748" t="str">
            <v>K</v>
          </cell>
          <cell r="C2748" t="str">
            <v>Week 7</v>
          </cell>
        </row>
        <row r="2749">
          <cell r="A2749" t="str">
            <v>Daniel Carlson</v>
          </cell>
          <cell r="B2749" t="str">
            <v>K</v>
          </cell>
          <cell r="C2749" t="str">
            <v>Week 7</v>
          </cell>
        </row>
        <row r="2750">
          <cell r="A2750" t="str">
            <v>Matt Gay</v>
          </cell>
          <cell r="B2750" t="str">
            <v>K</v>
          </cell>
          <cell r="C2750" t="str">
            <v>Week 7</v>
          </cell>
        </row>
        <row r="2751">
          <cell r="A2751" t="str">
            <v>Joey Slye</v>
          </cell>
          <cell r="B2751" t="str">
            <v>K</v>
          </cell>
          <cell r="C2751" t="str">
            <v>Week 7</v>
          </cell>
        </row>
        <row r="2752">
          <cell r="A2752" t="str">
            <v>Ryan Succop</v>
          </cell>
          <cell r="B2752" t="str">
            <v>K</v>
          </cell>
          <cell r="C2752" t="str">
            <v>Week 7</v>
          </cell>
        </row>
        <row r="2753">
          <cell r="A2753" t="str">
            <v>Brian Johnson</v>
          </cell>
          <cell r="B2753" t="str">
            <v>K</v>
          </cell>
          <cell r="C2753" t="str">
            <v>Week 7</v>
          </cell>
        </row>
        <row r="2754">
          <cell r="A2754" t="str">
            <v>Michael Badgley</v>
          </cell>
          <cell r="B2754" t="str">
            <v>K</v>
          </cell>
          <cell r="C2754" t="str">
            <v>Week 7</v>
          </cell>
        </row>
        <row r="2755">
          <cell r="A2755" t="str">
            <v>Matt Prater</v>
          </cell>
          <cell r="B2755" t="str">
            <v>K</v>
          </cell>
          <cell r="C2755" t="str">
            <v>Week 7</v>
          </cell>
        </row>
        <row r="2756">
          <cell r="A2756" t="str">
            <v>Chase McLaughlin</v>
          </cell>
          <cell r="B2756" t="str">
            <v>K</v>
          </cell>
          <cell r="C2756" t="str">
            <v>Week 7</v>
          </cell>
        </row>
        <row r="2757">
          <cell r="A2757" t="str">
            <v>Justin Tucker</v>
          </cell>
          <cell r="B2757" t="str">
            <v>K</v>
          </cell>
          <cell r="C2757" t="str">
            <v>Week 7</v>
          </cell>
        </row>
        <row r="2758">
          <cell r="A2758" t="str">
            <v>Jason Myers</v>
          </cell>
          <cell r="B2758" t="str">
            <v>K</v>
          </cell>
          <cell r="C2758" t="str">
            <v>Week 7</v>
          </cell>
        </row>
        <row r="2759">
          <cell r="A2759" t="str">
            <v>Mason Crosby</v>
          </cell>
          <cell r="B2759" t="str">
            <v>K</v>
          </cell>
          <cell r="C2759" t="str">
            <v>Week 7</v>
          </cell>
        </row>
        <row r="2760">
          <cell r="A2760" t="str">
            <v>Chris Blewitt</v>
          </cell>
          <cell r="B2760" t="str">
            <v>K</v>
          </cell>
          <cell r="C2760" t="str">
            <v>Week 7</v>
          </cell>
        </row>
        <row r="2761">
          <cell r="A2761" t="str">
            <v>Ka'imi Fairbairn</v>
          </cell>
          <cell r="B2761" t="str">
            <v>K</v>
          </cell>
          <cell r="C2761" t="str">
            <v>Week 7</v>
          </cell>
        </row>
        <row r="2762">
          <cell r="A2762" t="str">
            <v>Harrison Butker</v>
          </cell>
          <cell r="B2762" t="str">
            <v>K</v>
          </cell>
          <cell r="C2762" t="str">
            <v>Week 7</v>
          </cell>
        </row>
        <row r="2763">
          <cell r="A2763" t="str">
            <v>Zane Gonzalez</v>
          </cell>
          <cell r="B2763" t="str">
            <v>K</v>
          </cell>
          <cell r="C2763" t="str">
            <v>Week 7</v>
          </cell>
        </row>
        <row r="2764">
          <cell r="A2764" t="str">
            <v>Jason Sanders</v>
          </cell>
          <cell r="B2764" t="str">
            <v>K</v>
          </cell>
          <cell r="C2764" t="str">
            <v>Week 7</v>
          </cell>
        </row>
        <row r="2765">
          <cell r="A2765" t="str">
            <v>Cairo Santos</v>
          </cell>
          <cell r="B2765" t="str">
            <v>K</v>
          </cell>
          <cell r="C2765" t="str">
            <v>Week 7</v>
          </cell>
        </row>
        <row r="2766">
          <cell r="A2766" t="str">
            <v>Brandon McManus</v>
          </cell>
          <cell r="B2766" t="str">
            <v>K</v>
          </cell>
          <cell r="C2766" t="str">
            <v>Week 7</v>
          </cell>
        </row>
        <row r="2767">
          <cell r="A2767" t="str">
            <v>Jake Elliott</v>
          </cell>
          <cell r="B2767" t="str">
            <v>K</v>
          </cell>
          <cell r="C2767" t="str">
            <v>Week 7</v>
          </cell>
        </row>
        <row r="2768">
          <cell r="A2768" t="str">
            <v>Matt Ammendola</v>
          </cell>
          <cell r="B2768" t="str">
            <v>K</v>
          </cell>
          <cell r="C2768" t="str">
            <v>Week 7</v>
          </cell>
        </row>
        <row r="2769">
          <cell r="A2769" t="str">
            <v>Dominik Eberle</v>
          </cell>
          <cell r="B2769" t="str">
            <v>K</v>
          </cell>
          <cell r="C2769" t="str">
            <v>Week 7</v>
          </cell>
        </row>
        <row r="2770">
          <cell r="A2770" t="str">
            <v>JJ Molson</v>
          </cell>
          <cell r="B2770" t="str">
            <v>K</v>
          </cell>
          <cell r="C2770" t="str">
            <v>Week 7</v>
          </cell>
        </row>
        <row r="2771">
          <cell r="A2771" t="str">
            <v>Chris Naggar</v>
          </cell>
          <cell r="B2771" t="str">
            <v>K</v>
          </cell>
          <cell r="C2771" t="str">
            <v>Week 7</v>
          </cell>
        </row>
        <row r="2772">
          <cell r="A2772" t="str">
            <v>Tucker McCann</v>
          </cell>
          <cell r="B2772" t="str">
            <v>K</v>
          </cell>
          <cell r="C2772" t="str">
            <v>Week 7</v>
          </cell>
        </row>
        <row r="2773">
          <cell r="A2773" t="str">
            <v>Riley Patterson</v>
          </cell>
          <cell r="B2773" t="str">
            <v>K</v>
          </cell>
          <cell r="C2773" t="str">
            <v>Week 7</v>
          </cell>
        </row>
        <row r="2774">
          <cell r="A2774" t="str">
            <v>Rodrigo Blankenship</v>
          </cell>
          <cell r="B2774" t="str">
            <v>K</v>
          </cell>
          <cell r="C2774" t="str">
            <v>Week 7</v>
          </cell>
        </row>
        <row r="2775">
          <cell r="A2775" t="str">
            <v>Quinn Nordin</v>
          </cell>
          <cell r="B2775" t="str">
            <v>K</v>
          </cell>
          <cell r="C2775" t="str">
            <v>Week 7</v>
          </cell>
        </row>
        <row r="2776">
          <cell r="A2776" t="str">
            <v>Austin MacGinnis</v>
          </cell>
          <cell r="B2776" t="str">
            <v>K</v>
          </cell>
          <cell r="C2776" t="str">
            <v>Week 7</v>
          </cell>
        </row>
        <row r="2777">
          <cell r="A2777" t="str">
            <v>Blake Haubeil</v>
          </cell>
          <cell r="B2777" t="str">
            <v>K</v>
          </cell>
          <cell r="C2777" t="str">
            <v>Week 7</v>
          </cell>
        </row>
        <row r="2778">
          <cell r="A2778" t="str">
            <v>Jose Borregales</v>
          </cell>
          <cell r="B2778" t="str">
            <v>K</v>
          </cell>
          <cell r="C2778" t="str">
            <v>Week 7</v>
          </cell>
        </row>
        <row r="2779">
          <cell r="A2779" t="str">
            <v>Robbie Gould</v>
          </cell>
          <cell r="B2779" t="str">
            <v>K</v>
          </cell>
          <cell r="C2779" t="str">
            <v>Week 7</v>
          </cell>
        </row>
        <row r="2780">
          <cell r="A2780" t="str">
            <v>Matt McCrane</v>
          </cell>
          <cell r="B2780" t="str">
            <v>K</v>
          </cell>
          <cell r="C2780" t="str">
            <v>Week 7</v>
          </cell>
        </row>
        <row r="2781">
          <cell r="A2781" t="str">
            <v>Roberto Aguayo</v>
          </cell>
          <cell r="B2781" t="str">
            <v>K</v>
          </cell>
          <cell r="C2781" t="str">
            <v>Week 7</v>
          </cell>
        </row>
        <row r="2782">
          <cell r="A2782" t="str">
            <v>Dustin Hopkins</v>
          </cell>
          <cell r="B2782" t="str">
            <v>K</v>
          </cell>
          <cell r="C2782" t="str">
            <v>Week 7</v>
          </cell>
        </row>
        <row r="2783">
          <cell r="A2783" t="str">
            <v>Brett Maher</v>
          </cell>
          <cell r="B2783" t="str">
            <v>K</v>
          </cell>
          <cell r="C2783" t="str">
            <v>Week 7</v>
          </cell>
        </row>
        <row r="2784">
          <cell r="A2784" t="str">
            <v>Cody Parkey</v>
          </cell>
          <cell r="B2784" t="str">
            <v>K</v>
          </cell>
          <cell r="C2784" t="str">
            <v>Week 7</v>
          </cell>
        </row>
        <row r="2785">
          <cell r="A2785" t="str">
            <v>Tampa Bay</v>
          </cell>
          <cell r="B2785" t="str">
            <v>DEF</v>
          </cell>
          <cell r="C2785" t="str">
            <v>Week 7</v>
          </cell>
        </row>
        <row r="2786">
          <cell r="A2786" t="str">
            <v>New York Giants</v>
          </cell>
          <cell r="B2786" t="str">
            <v>DEF</v>
          </cell>
          <cell r="C2786" t="str">
            <v>Week 7</v>
          </cell>
        </row>
        <row r="2787">
          <cell r="A2787" t="str">
            <v>Tennessee</v>
          </cell>
          <cell r="B2787" t="str">
            <v>DEF</v>
          </cell>
          <cell r="C2787" t="str">
            <v>Week 7</v>
          </cell>
        </row>
        <row r="2788">
          <cell r="A2788" t="str">
            <v>Green Bay</v>
          </cell>
          <cell r="B2788" t="str">
            <v>DEF</v>
          </cell>
          <cell r="C2788" t="str">
            <v>Week 7</v>
          </cell>
        </row>
        <row r="2789">
          <cell r="A2789" t="str">
            <v>New England</v>
          </cell>
          <cell r="B2789" t="str">
            <v>DEF</v>
          </cell>
          <cell r="C2789" t="str">
            <v>Week 7</v>
          </cell>
        </row>
        <row r="2790">
          <cell r="A2790" t="str">
            <v>Arizona</v>
          </cell>
          <cell r="B2790" t="str">
            <v>DEF</v>
          </cell>
          <cell r="C2790" t="str">
            <v>Week 7</v>
          </cell>
        </row>
        <row r="2791">
          <cell r="A2791" t="str">
            <v>Indianapolis</v>
          </cell>
          <cell r="B2791" t="str">
            <v>DEF</v>
          </cell>
          <cell r="C2791" t="str">
            <v>Week 7</v>
          </cell>
        </row>
        <row r="2792">
          <cell r="A2792" t="str">
            <v>New Orleans</v>
          </cell>
          <cell r="B2792" t="str">
            <v>DEF</v>
          </cell>
          <cell r="C2792" t="str">
            <v>Week 7</v>
          </cell>
        </row>
        <row r="2793">
          <cell r="A2793" t="str">
            <v>Seattle</v>
          </cell>
          <cell r="B2793" t="str">
            <v>DEF</v>
          </cell>
          <cell r="C2793" t="str">
            <v>Week 7</v>
          </cell>
        </row>
        <row r="2794">
          <cell r="A2794" t="str">
            <v>Los Angeles Rams</v>
          </cell>
          <cell r="B2794" t="str">
            <v>DEF</v>
          </cell>
          <cell r="C2794" t="str">
            <v>Week 7</v>
          </cell>
        </row>
        <row r="2795">
          <cell r="A2795" t="str">
            <v>Washington</v>
          </cell>
          <cell r="B2795" t="str">
            <v>DEF</v>
          </cell>
          <cell r="C2795" t="str">
            <v>Week 7</v>
          </cell>
        </row>
        <row r="2796">
          <cell r="A2796" t="str">
            <v>Houston</v>
          </cell>
          <cell r="B2796" t="str">
            <v>DEF</v>
          </cell>
          <cell r="C2796" t="str">
            <v>Week 7</v>
          </cell>
        </row>
        <row r="2797">
          <cell r="A2797" t="str">
            <v>Las Vegas</v>
          </cell>
          <cell r="B2797" t="str">
            <v>DEF</v>
          </cell>
          <cell r="C2797" t="str">
            <v>Week 7</v>
          </cell>
        </row>
        <row r="2798">
          <cell r="A2798" t="str">
            <v>Cincinnati</v>
          </cell>
          <cell r="B2798" t="str">
            <v>DEF</v>
          </cell>
          <cell r="C2798" t="str">
            <v>Week 7</v>
          </cell>
        </row>
        <row r="2799">
          <cell r="A2799" t="str">
            <v>Atlanta</v>
          </cell>
          <cell r="B2799" t="str">
            <v>DEF</v>
          </cell>
          <cell r="C2799" t="str">
            <v>Week 7</v>
          </cell>
        </row>
        <row r="2800">
          <cell r="A2800" t="str">
            <v>Cleveland</v>
          </cell>
          <cell r="B2800" t="str">
            <v>DEF</v>
          </cell>
          <cell r="C2800" t="str">
            <v>Week 7</v>
          </cell>
        </row>
        <row r="2801">
          <cell r="A2801" t="str">
            <v>San Francisco</v>
          </cell>
          <cell r="B2801" t="str">
            <v>DEF</v>
          </cell>
          <cell r="C2801" t="str">
            <v>Week 7</v>
          </cell>
        </row>
        <row r="2802">
          <cell r="A2802" t="str">
            <v>Denver</v>
          </cell>
          <cell r="B2802" t="str">
            <v>DEF</v>
          </cell>
          <cell r="C2802" t="str">
            <v>Week 7</v>
          </cell>
        </row>
        <row r="2803">
          <cell r="A2803" t="str">
            <v>Miami</v>
          </cell>
          <cell r="B2803" t="str">
            <v>DEF</v>
          </cell>
          <cell r="C2803" t="str">
            <v>Week 7</v>
          </cell>
        </row>
        <row r="2804">
          <cell r="A2804" t="str">
            <v>Kansas City</v>
          </cell>
          <cell r="B2804" t="str">
            <v>DEF</v>
          </cell>
          <cell r="C2804" t="str">
            <v>Week 7</v>
          </cell>
        </row>
        <row r="2805">
          <cell r="A2805" t="str">
            <v>Carolina</v>
          </cell>
          <cell r="B2805" t="str">
            <v>DEF</v>
          </cell>
          <cell r="C2805" t="str">
            <v>Week 7</v>
          </cell>
        </row>
        <row r="2806">
          <cell r="A2806" t="str">
            <v>Philadelphia</v>
          </cell>
          <cell r="B2806" t="str">
            <v>DEF</v>
          </cell>
          <cell r="C2806" t="str">
            <v>Week 7</v>
          </cell>
        </row>
        <row r="2807">
          <cell r="A2807" t="str">
            <v>Detroit</v>
          </cell>
          <cell r="B2807" t="str">
            <v>DEF</v>
          </cell>
          <cell r="C2807" t="str">
            <v>Week 7</v>
          </cell>
        </row>
        <row r="2808">
          <cell r="A2808" t="str">
            <v>Baltimore</v>
          </cell>
          <cell r="B2808" t="str">
            <v>DEF</v>
          </cell>
          <cell r="C2808" t="str">
            <v>Week 7</v>
          </cell>
        </row>
        <row r="2809">
          <cell r="A2809" t="str">
            <v>Chicago</v>
          </cell>
          <cell r="B2809" t="str">
            <v>DEF</v>
          </cell>
          <cell r="C2809" t="str">
            <v>Week 7</v>
          </cell>
        </row>
        <row r="2810">
          <cell r="A2810" t="str">
            <v>New York Jets</v>
          </cell>
          <cell r="B2810" t="str">
            <v>DEF</v>
          </cell>
          <cell r="C2810" t="str">
            <v>Week 7</v>
          </cell>
        </row>
        <row r="2811">
          <cell r="A2811" t="str">
            <v>Josh Allen</v>
          </cell>
          <cell r="B2811" t="str">
            <v>QB</v>
          </cell>
          <cell r="C2811" t="str">
            <v>Week 8</v>
          </cell>
        </row>
        <row r="2812">
          <cell r="A2812" t="str">
            <v>Tom Brady</v>
          </cell>
          <cell r="B2812" t="str">
            <v>QB</v>
          </cell>
          <cell r="C2812" t="str">
            <v>Week 8</v>
          </cell>
        </row>
        <row r="2813">
          <cell r="A2813" t="str">
            <v>Mike White</v>
          </cell>
          <cell r="B2813" t="str">
            <v>QB</v>
          </cell>
          <cell r="C2813" t="str">
            <v>Week 8</v>
          </cell>
        </row>
        <row r="2814">
          <cell r="A2814" t="str">
            <v>Michael Carter</v>
          </cell>
          <cell r="B2814" t="str">
            <v>RB</v>
          </cell>
          <cell r="C2814" t="str">
            <v>Week 8</v>
          </cell>
        </row>
        <row r="2815">
          <cell r="A2815" t="str">
            <v>Jimmy Garoppolo</v>
          </cell>
          <cell r="B2815" t="str">
            <v>QB</v>
          </cell>
          <cell r="C2815" t="str">
            <v>Week 8</v>
          </cell>
        </row>
        <row r="2816">
          <cell r="A2816" t="str">
            <v>Matthew Stafford</v>
          </cell>
          <cell r="B2816" t="str">
            <v>QB</v>
          </cell>
          <cell r="C2816" t="str">
            <v>Week 8</v>
          </cell>
        </row>
        <row r="2817">
          <cell r="A2817" t="str">
            <v>A.J. Brown</v>
          </cell>
          <cell r="B2817" t="str">
            <v>WR</v>
          </cell>
          <cell r="C2817" t="str">
            <v>Week 8</v>
          </cell>
        </row>
        <row r="2818">
          <cell r="A2818" t="str">
            <v>Justin Fields</v>
          </cell>
          <cell r="B2818" t="str">
            <v>QB</v>
          </cell>
          <cell r="C2818" t="str">
            <v>Week 8</v>
          </cell>
        </row>
        <row r="2819">
          <cell r="A2819" t="str">
            <v>Michael Pittman Jr.</v>
          </cell>
          <cell r="B2819" t="str">
            <v>WR</v>
          </cell>
          <cell r="C2819" t="str">
            <v>Week 8</v>
          </cell>
        </row>
        <row r="2820">
          <cell r="A2820" t="str">
            <v>Geno Smith</v>
          </cell>
          <cell r="B2820" t="str">
            <v>QB</v>
          </cell>
          <cell r="C2820" t="str">
            <v>Week 8</v>
          </cell>
        </row>
        <row r="2821">
          <cell r="A2821" t="str">
            <v>Ryan Tannehill</v>
          </cell>
          <cell r="B2821" t="str">
            <v>QB</v>
          </cell>
          <cell r="C2821" t="str">
            <v>Week 8</v>
          </cell>
        </row>
        <row r="2822">
          <cell r="A2822" t="str">
            <v>Chris Godwin</v>
          </cell>
          <cell r="B2822" t="str">
            <v>WR</v>
          </cell>
          <cell r="C2822" t="str">
            <v>Week 8</v>
          </cell>
        </row>
        <row r="2823">
          <cell r="A2823" t="str">
            <v>Joe Burrow</v>
          </cell>
          <cell r="B2823" t="str">
            <v>QB</v>
          </cell>
          <cell r="C2823" t="str">
            <v>Week 8</v>
          </cell>
        </row>
        <row r="2824">
          <cell r="A2824" t="str">
            <v>Joe Mixon</v>
          </cell>
          <cell r="B2824" t="str">
            <v>RB</v>
          </cell>
          <cell r="C2824" t="str">
            <v>Week 8</v>
          </cell>
        </row>
        <row r="2825">
          <cell r="A2825" t="str">
            <v>Davis Mills</v>
          </cell>
          <cell r="B2825" t="str">
            <v>QB</v>
          </cell>
          <cell r="C2825" t="str">
            <v>Week 8</v>
          </cell>
        </row>
        <row r="2826">
          <cell r="A2826" t="str">
            <v>Amari Cooper</v>
          </cell>
          <cell r="B2826" t="str">
            <v>WR</v>
          </cell>
          <cell r="C2826" t="str">
            <v>Week 8</v>
          </cell>
        </row>
        <row r="2827">
          <cell r="A2827" t="str">
            <v>Darrell Henderson Jr.</v>
          </cell>
          <cell r="B2827" t="str">
            <v>RB</v>
          </cell>
          <cell r="C2827" t="str">
            <v>Week 8</v>
          </cell>
        </row>
        <row r="2828">
          <cell r="A2828" t="str">
            <v>Austin Ekeler</v>
          </cell>
          <cell r="B2828" t="str">
            <v>RB</v>
          </cell>
          <cell r="C2828" t="str">
            <v>Week 8</v>
          </cell>
        </row>
        <row r="2829">
          <cell r="A2829" t="str">
            <v>Tyreek Hill</v>
          </cell>
          <cell r="B2829" t="str">
            <v>WR</v>
          </cell>
          <cell r="C2829" t="str">
            <v>Week 8</v>
          </cell>
        </row>
        <row r="2830">
          <cell r="A2830" t="str">
            <v>Carson Wentz</v>
          </cell>
          <cell r="B2830" t="str">
            <v>QB</v>
          </cell>
          <cell r="C2830" t="str">
            <v>Week 8</v>
          </cell>
        </row>
        <row r="2831">
          <cell r="A2831" t="str">
            <v>Cooper Kupp</v>
          </cell>
          <cell r="B2831" t="str">
            <v>WR</v>
          </cell>
          <cell r="C2831" t="str">
            <v>Week 8</v>
          </cell>
        </row>
        <row r="2832">
          <cell r="A2832" t="str">
            <v>Aaron Jones</v>
          </cell>
          <cell r="B2832" t="str">
            <v>RB</v>
          </cell>
          <cell r="C2832" t="str">
            <v>Week 8</v>
          </cell>
        </row>
        <row r="2833">
          <cell r="A2833" t="str">
            <v>Tyler Lockett</v>
          </cell>
          <cell r="B2833" t="str">
            <v>WR</v>
          </cell>
          <cell r="C2833" t="str">
            <v>Week 8</v>
          </cell>
        </row>
        <row r="2834">
          <cell r="A2834" t="str">
            <v>Deebo Samuel</v>
          </cell>
          <cell r="B2834" t="str">
            <v>WR</v>
          </cell>
          <cell r="C2834" t="str">
            <v>Week 8</v>
          </cell>
        </row>
        <row r="2835">
          <cell r="A2835" t="str">
            <v>Jonathan Taylor</v>
          </cell>
          <cell r="B2835" t="str">
            <v>RB</v>
          </cell>
          <cell r="C2835" t="str">
            <v>Week 8</v>
          </cell>
        </row>
        <row r="2836">
          <cell r="A2836" t="str">
            <v>Eli Mitchell</v>
          </cell>
          <cell r="B2836" t="str">
            <v>RB</v>
          </cell>
          <cell r="C2836" t="str">
            <v>Week 8</v>
          </cell>
        </row>
        <row r="2837">
          <cell r="A2837" t="str">
            <v>Najee Harris</v>
          </cell>
          <cell r="B2837" t="str">
            <v>RB</v>
          </cell>
          <cell r="C2837" t="str">
            <v>Week 8</v>
          </cell>
        </row>
        <row r="2838">
          <cell r="A2838" t="str">
            <v>DK Metcalf</v>
          </cell>
          <cell r="B2838" t="str">
            <v>WR</v>
          </cell>
          <cell r="C2838" t="str">
            <v>Week 8</v>
          </cell>
        </row>
        <row r="2839">
          <cell r="A2839" t="str">
            <v>Robert Woods</v>
          </cell>
          <cell r="B2839" t="str">
            <v>WR</v>
          </cell>
          <cell r="C2839" t="str">
            <v>Week 8</v>
          </cell>
        </row>
        <row r="2840">
          <cell r="A2840" t="str">
            <v>Cooper Rush</v>
          </cell>
          <cell r="B2840" t="str">
            <v>QB</v>
          </cell>
          <cell r="C2840" t="str">
            <v>Week 8</v>
          </cell>
        </row>
        <row r="2841">
          <cell r="A2841" t="str">
            <v>Daniel Jones</v>
          </cell>
          <cell r="B2841" t="str">
            <v>QB</v>
          </cell>
          <cell r="C2841" t="str">
            <v>Week 8</v>
          </cell>
        </row>
        <row r="2842">
          <cell r="A2842" t="str">
            <v>Boston Scott</v>
          </cell>
          <cell r="B2842" t="str">
            <v>RB</v>
          </cell>
          <cell r="C2842" t="str">
            <v>Week 8</v>
          </cell>
        </row>
        <row r="2843">
          <cell r="A2843" t="str">
            <v>Melvin Gordon III</v>
          </cell>
          <cell r="B2843" t="str">
            <v>RB</v>
          </cell>
          <cell r="C2843" t="str">
            <v>Week 8</v>
          </cell>
        </row>
        <row r="2844">
          <cell r="A2844" t="str">
            <v>Jordan Howard</v>
          </cell>
          <cell r="B2844" t="str">
            <v>RB</v>
          </cell>
          <cell r="C2844" t="str">
            <v>Week 8</v>
          </cell>
        </row>
        <row r="2845">
          <cell r="A2845" t="str">
            <v>Aaron Rodgers</v>
          </cell>
          <cell r="B2845" t="str">
            <v>QB</v>
          </cell>
          <cell r="C2845" t="str">
            <v>Week 8</v>
          </cell>
        </row>
        <row r="2846">
          <cell r="A2846" t="str">
            <v>Brandin Cooks</v>
          </cell>
          <cell r="B2846" t="str">
            <v>WR</v>
          </cell>
          <cell r="C2846" t="str">
            <v>Week 8</v>
          </cell>
        </row>
        <row r="2847">
          <cell r="A2847" t="str">
            <v>Cedrick Wilson</v>
          </cell>
          <cell r="B2847" t="str">
            <v>WR</v>
          </cell>
          <cell r="C2847" t="str">
            <v>Week 8</v>
          </cell>
        </row>
        <row r="2848">
          <cell r="A2848" t="str">
            <v>Tyler Boyd</v>
          </cell>
          <cell r="B2848" t="str">
            <v>WR</v>
          </cell>
          <cell r="C2848" t="str">
            <v>Week 8</v>
          </cell>
        </row>
        <row r="2849">
          <cell r="A2849" t="str">
            <v>Ty Johnson</v>
          </cell>
          <cell r="B2849" t="str">
            <v>RB</v>
          </cell>
          <cell r="C2849" t="str">
            <v>Week 8</v>
          </cell>
        </row>
        <row r="2850">
          <cell r="A2850" t="str">
            <v>Adam Thielen</v>
          </cell>
          <cell r="B2850" t="str">
            <v>WR</v>
          </cell>
          <cell r="C2850" t="str">
            <v>Week 8</v>
          </cell>
        </row>
        <row r="2851">
          <cell r="A2851" t="str">
            <v>Keenan Allen</v>
          </cell>
          <cell r="B2851" t="str">
            <v>WR</v>
          </cell>
          <cell r="C2851" t="str">
            <v>Week 8</v>
          </cell>
        </row>
        <row r="2852">
          <cell r="A2852" t="str">
            <v>Cole Beasley</v>
          </cell>
          <cell r="B2852" t="str">
            <v>WR</v>
          </cell>
          <cell r="C2852" t="str">
            <v>Week 8</v>
          </cell>
        </row>
        <row r="2853">
          <cell r="A2853" t="str">
            <v>Justin Herbert</v>
          </cell>
          <cell r="B2853" t="str">
            <v>QB</v>
          </cell>
          <cell r="C2853" t="str">
            <v>Week 8</v>
          </cell>
        </row>
        <row r="2854">
          <cell r="A2854" t="str">
            <v>Cordarrelle Patterson</v>
          </cell>
          <cell r="B2854" t="str">
            <v>WR,RB</v>
          </cell>
          <cell r="C2854" t="str">
            <v>Week 8</v>
          </cell>
        </row>
        <row r="2855">
          <cell r="A2855" t="str">
            <v>Ben Roethlisberger</v>
          </cell>
          <cell r="B2855" t="str">
            <v>QB</v>
          </cell>
          <cell r="C2855" t="str">
            <v>Week 8</v>
          </cell>
        </row>
        <row r="2856">
          <cell r="A2856" t="str">
            <v>Tua Tagovailoa</v>
          </cell>
          <cell r="B2856" t="str">
            <v>QB</v>
          </cell>
          <cell r="C2856" t="str">
            <v>Week 8</v>
          </cell>
        </row>
        <row r="2857">
          <cell r="A2857" t="str">
            <v>Alvin Kamara</v>
          </cell>
          <cell r="B2857" t="str">
            <v>RB</v>
          </cell>
          <cell r="C2857" t="str">
            <v>Week 8</v>
          </cell>
        </row>
        <row r="2858">
          <cell r="A2858" t="str">
            <v>Patrick Mahomes</v>
          </cell>
          <cell r="B2858" t="str">
            <v>QB</v>
          </cell>
          <cell r="C2858" t="str">
            <v>Week 8</v>
          </cell>
        </row>
        <row r="2859">
          <cell r="A2859" t="str">
            <v>Devontae Booker</v>
          </cell>
          <cell r="B2859" t="str">
            <v>RB</v>
          </cell>
          <cell r="C2859" t="str">
            <v>Week 8</v>
          </cell>
        </row>
        <row r="2860">
          <cell r="A2860" t="str">
            <v>Randall Cobb</v>
          </cell>
          <cell r="B2860" t="str">
            <v>WR</v>
          </cell>
          <cell r="C2860" t="str">
            <v>Week 8</v>
          </cell>
        </row>
        <row r="2861">
          <cell r="A2861" t="str">
            <v>Chase Edmonds</v>
          </cell>
          <cell r="B2861" t="str">
            <v>RB</v>
          </cell>
          <cell r="C2861" t="str">
            <v>Week 8</v>
          </cell>
        </row>
        <row r="2862">
          <cell r="A2862" t="str">
            <v>James Conner</v>
          </cell>
          <cell r="B2862" t="str">
            <v>RB</v>
          </cell>
          <cell r="C2862" t="str">
            <v>Week 8</v>
          </cell>
        </row>
        <row r="2863">
          <cell r="A2863" t="str">
            <v>CeeDee Lamb</v>
          </cell>
          <cell r="B2863" t="str">
            <v>WR</v>
          </cell>
          <cell r="C2863" t="str">
            <v>Week 8</v>
          </cell>
        </row>
        <row r="2864">
          <cell r="A2864" t="str">
            <v>Kirk Cousins</v>
          </cell>
          <cell r="B2864" t="str">
            <v>QB</v>
          </cell>
          <cell r="C2864" t="str">
            <v>Week 8</v>
          </cell>
        </row>
        <row r="2865">
          <cell r="A2865" t="str">
            <v>Darrel Williams</v>
          </cell>
          <cell r="B2865" t="str">
            <v>RB</v>
          </cell>
          <cell r="C2865" t="str">
            <v>Week 8</v>
          </cell>
        </row>
        <row r="2866">
          <cell r="A2866" t="str">
            <v>Damien Harris</v>
          </cell>
          <cell r="B2866" t="str">
            <v>RB</v>
          </cell>
          <cell r="C2866" t="str">
            <v>Week 8</v>
          </cell>
        </row>
        <row r="2867">
          <cell r="A2867" t="str">
            <v>T.J. Hockenson</v>
          </cell>
          <cell r="B2867" t="str">
            <v>TE</v>
          </cell>
          <cell r="C2867" t="str">
            <v>Week 8</v>
          </cell>
        </row>
        <row r="2868">
          <cell r="A2868" t="str">
            <v>Teddy Bridgewater</v>
          </cell>
          <cell r="B2868" t="str">
            <v>QB</v>
          </cell>
          <cell r="C2868" t="str">
            <v>Week 8</v>
          </cell>
        </row>
        <row r="2869">
          <cell r="A2869" t="str">
            <v>Trevor Lawrence</v>
          </cell>
          <cell r="B2869" t="str">
            <v>QB</v>
          </cell>
          <cell r="C2869" t="str">
            <v>Week 8</v>
          </cell>
        </row>
        <row r="2870">
          <cell r="A2870" t="str">
            <v>Chuba Hubbard</v>
          </cell>
          <cell r="B2870" t="str">
            <v>RB</v>
          </cell>
          <cell r="C2870" t="str">
            <v>Week 8</v>
          </cell>
        </row>
        <row r="2871">
          <cell r="A2871" t="str">
            <v>J.D. McKissic</v>
          </cell>
          <cell r="B2871" t="str">
            <v>RB</v>
          </cell>
          <cell r="C2871" t="str">
            <v>Week 8</v>
          </cell>
        </row>
        <row r="2872">
          <cell r="A2872" t="str">
            <v>Jamal Agnew</v>
          </cell>
          <cell r="B2872" t="str">
            <v>WR</v>
          </cell>
          <cell r="C2872" t="str">
            <v>Week 8</v>
          </cell>
        </row>
        <row r="2873">
          <cell r="A2873" t="str">
            <v>Taylor Heinicke</v>
          </cell>
          <cell r="B2873" t="str">
            <v>QB</v>
          </cell>
          <cell r="C2873" t="str">
            <v>Week 8</v>
          </cell>
        </row>
        <row r="2874">
          <cell r="A2874" t="str">
            <v>Diontae Johnson</v>
          </cell>
          <cell r="B2874" t="str">
            <v>WR</v>
          </cell>
          <cell r="C2874" t="str">
            <v>Week 8</v>
          </cell>
        </row>
        <row r="2875">
          <cell r="A2875" t="str">
            <v>DeAndre Carter</v>
          </cell>
          <cell r="B2875" t="str">
            <v>WR</v>
          </cell>
          <cell r="C2875" t="str">
            <v>Week 8</v>
          </cell>
        </row>
        <row r="2876">
          <cell r="A2876" t="str">
            <v>Stefon Diggs</v>
          </cell>
          <cell r="B2876" t="str">
            <v>WR</v>
          </cell>
          <cell r="C2876" t="str">
            <v>Week 8</v>
          </cell>
        </row>
        <row r="2877">
          <cell r="A2877" t="str">
            <v>DeVante Parker</v>
          </cell>
          <cell r="B2877" t="str">
            <v>WR</v>
          </cell>
          <cell r="C2877" t="str">
            <v>Week 8</v>
          </cell>
        </row>
        <row r="2878">
          <cell r="A2878" t="str">
            <v>Jamison Crowder</v>
          </cell>
          <cell r="B2878" t="str">
            <v>WR</v>
          </cell>
          <cell r="C2878" t="str">
            <v>Week 8</v>
          </cell>
        </row>
        <row r="2879">
          <cell r="A2879" t="str">
            <v>Pat Freiermuth</v>
          </cell>
          <cell r="B2879" t="str">
            <v>TE</v>
          </cell>
          <cell r="C2879" t="str">
            <v>Week 8</v>
          </cell>
        </row>
        <row r="2880">
          <cell r="A2880" t="str">
            <v>Rex Burkhead</v>
          </cell>
          <cell r="B2880" t="str">
            <v>RB</v>
          </cell>
          <cell r="C2880" t="str">
            <v>Week 8</v>
          </cell>
        </row>
        <row r="2881">
          <cell r="A2881" t="str">
            <v>Mike Evans</v>
          </cell>
          <cell r="B2881" t="str">
            <v>WR</v>
          </cell>
          <cell r="C2881" t="str">
            <v>Week 8</v>
          </cell>
        </row>
        <row r="2882">
          <cell r="A2882" t="str">
            <v>Sam Darnold</v>
          </cell>
          <cell r="B2882" t="str">
            <v>QB</v>
          </cell>
          <cell r="C2882" t="str">
            <v>Week 8</v>
          </cell>
        </row>
        <row r="2883">
          <cell r="A2883" t="str">
            <v>Mac Jones</v>
          </cell>
          <cell r="B2883" t="str">
            <v>QB</v>
          </cell>
          <cell r="C2883" t="str">
            <v>Week 8</v>
          </cell>
        </row>
        <row r="2884">
          <cell r="A2884" t="str">
            <v>Tee Higgins</v>
          </cell>
          <cell r="B2884" t="str">
            <v>WR</v>
          </cell>
          <cell r="C2884" t="str">
            <v>Week 8</v>
          </cell>
        </row>
        <row r="2885">
          <cell r="A2885" t="str">
            <v>Brevin Jordan</v>
          </cell>
          <cell r="B2885" t="str">
            <v>TE</v>
          </cell>
          <cell r="C2885" t="str">
            <v>Week 8</v>
          </cell>
        </row>
        <row r="2886">
          <cell r="A2886" t="str">
            <v>Ja'Marr Chase</v>
          </cell>
          <cell r="B2886" t="str">
            <v>WR</v>
          </cell>
          <cell r="C2886" t="str">
            <v>Week 8</v>
          </cell>
        </row>
        <row r="2887">
          <cell r="A2887" t="str">
            <v>Trevor Siemian</v>
          </cell>
          <cell r="B2887" t="str">
            <v>QB</v>
          </cell>
          <cell r="C2887" t="str">
            <v>Week 8</v>
          </cell>
        </row>
        <row r="2888">
          <cell r="A2888" t="str">
            <v>Cyril Grayson</v>
          </cell>
          <cell r="B2888" t="str">
            <v>WR</v>
          </cell>
          <cell r="C2888" t="str">
            <v>Week 8</v>
          </cell>
        </row>
        <row r="2889">
          <cell r="A2889" t="str">
            <v>Jesse James</v>
          </cell>
          <cell r="B2889" t="str">
            <v>TE</v>
          </cell>
          <cell r="C2889" t="str">
            <v>Week 8</v>
          </cell>
        </row>
        <row r="2890">
          <cell r="A2890" t="str">
            <v>Jameis Winston</v>
          </cell>
          <cell r="B2890" t="str">
            <v>QB</v>
          </cell>
          <cell r="C2890" t="str">
            <v>Week 8</v>
          </cell>
        </row>
        <row r="2891">
          <cell r="A2891" t="str">
            <v>Jalen Hurts</v>
          </cell>
          <cell r="B2891" t="str">
            <v>QB</v>
          </cell>
          <cell r="C2891" t="str">
            <v>Week 8</v>
          </cell>
        </row>
        <row r="2892">
          <cell r="A2892" t="str">
            <v>Gabriel Davis</v>
          </cell>
          <cell r="B2892" t="str">
            <v>WR</v>
          </cell>
          <cell r="C2892" t="str">
            <v>Week 8</v>
          </cell>
        </row>
        <row r="2893">
          <cell r="A2893" t="str">
            <v>Jermar Jefferson</v>
          </cell>
          <cell r="B2893" t="str">
            <v>RB</v>
          </cell>
          <cell r="C2893" t="str">
            <v>Week 8</v>
          </cell>
        </row>
        <row r="2894">
          <cell r="A2894" t="str">
            <v>Derrick Gore</v>
          </cell>
          <cell r="B2894" t="str">
            <v>RB</v>
          </cell>
          <cell r="C2894" t="str">
            <v>Week 8</v>
          </cell>
        </row>
        <row r="2895">
          <cell r="A2895" t="str">
            <v>Dan Arnold</v>
          </cell>
          <cell r="B2895" t="str">
            <v>TE</v>
          </cell>
          <cell r="C2895" t="str">
            <v>Week 8</v>
          </cell>
        </row>
        <row r="2896">
          <cell r="A2896" t="str">
            <v>Tre'Quan Smith</v>
          </cell>
          <cell r="B2896" t="str">
            <v>WR</v>
          </cell>
          <cell r="C2896" t="str">
            <v>Week 8</v>
          </cell>
        </row>
        <row r="2897">
          <cell r="A2897" t="str">
            <v>Geoff Swaim</v>
          </cell>
          <cell r="B2897" t="str">
            <v>TE</v>
          </cell>
          <cell r="C2897" t="str">
            <v>Week 8</v>
          </cell>
        </row>
        <row r="2898">
          <cell r="A2898" t="str">
            <v>Van Jefferson Jr.</v>
          </cell>
          <cell r="B2898" t="str">
            <v>WR</v>
          </cell>
          <cell r="C2898" t="str">
            <v>Week 8</v>
          </cell>
        </row>
        <row r="2899">
          <cell r="A2899" t="str">
            <v>Dallas Goedert</v>
          </cell>
          <cell r="B2899" t="str">
            <v>TE</v>
          </cell>
          <cell r="C2899" t="str">
            <v>Week 8</v>
          </cell>
        </row>
        <row r="2900">
          <cell r="A2900" t="str">
            <v>Carlos Hyde</v>
          </cell>
          <cell r="B2900" t="str">
            <v>RB</v>
          </cell>
          <cell r="C2900" t="str">
            <v>Week 8</v>
          </cell>
        </row>
        <row r="2901">
          <cell r="A2901" t="str">
            <v>Giovani Bernard</v>
          </cell>
          <cell r="B2901" t="str">
            <v>RB</v>
          </cell>
          <cell r="C2901" t="str">
            <v>Week 8</v>
          </cell>
        </row>
        <row r="2902">
          <cell r="A2902" t="str">
            <v>Elijah Moore</v>
          </cell>
          <cell r="B2902" t="str">
            <v>WR</v>
          </cell>
          <cell r="C2902" t="str">
            <v>Week 8</v>
          </cell>
        </row>
        <row r="2903">
          <cell r="A2903" t="str">
            <v>Baker Mayfield</v>
          </cell>
          <cell r="B2903" t="str">
            <v>QB</v>
          </cell>
          <cell r="C2903" t="str">
            <v>Week 8</v>
          </cell>
        </row>
        <row r="2904">
          <cell r="A2904" t="str">
            <v>Darnell Mooney</v>
          </cell>
          <cell r="B2904" t="str">
            <v>WR</v>
          </cell>
          <cell r="C2904" t="str">
            <v>Week 8</v>
          </cell>
        </row>
        <row r="2905">
          <cell r="A2905" t="str">
            <v>D'Ernest Johnson</v>
          </cell>
          <cell r="B2905" t="str">
            <v>RB</v>
          </cell>
          <cell r="C2905" t="str">
            <v>Week 8</v>
          </cell>
        </row>
        <row r="2906">
          <cell r="A2906" t="str">
            <v>Ezekiel Elliott</v>
          </cell>
          <cell r="B2906" t="str">
            <v>RB</v>
          </cell>
          <cell r="C2906" t="str">
            <v>Week 8</v>
          </cell>
        </row>
        <row r="2907">
          <cell r="A2907" t="str">
            <v>Mike Davis</v>
          </cell>
          <cell r="B2907" t="str">
            <v>RB</v>
          </cell>
          <cell r="C2907" t="str">
            <v>Week 8</v>
          </cell>
        </row>
        <row r="2908">
          <cell r="A2908" t="str">
            <v>Kyler Murray</v>
          </cell>
          <cell r="B2908" t="str">
            <v>QB</v>
          </cell>
          <cell r="C2908" t="str">
            <v>Week 8</v>
          </cell>
        </row>
        <row r="2909">
          <cell r="A2909" t="str">
            <v>Tyler Johnson</v>
          </cell>
          <cell r="B2909" t="str">
            <v>WR</v>
          </cell>
          <cell r="C2909" t="str">
            <v>Week 8</v>
          </cell>
        </row>
        <row r="2910">
          <cell r="A2910" t="str">
            <v>Evan Engram</v>
          </cell>
          <cell r="B2910" t="str">
            <v>TE</v>
          </cell>
          <cell r="C2910" t="str">
            <v>Week 8</v>
          </cell>
        </row>
        <row r="2911">
          <cell r="A2911" t="str">
            <v>Tyler Kroft</v>
          </cell>
          <cell r="B2911" t="str">
            <v>TE</v>
          </cell>
          <cell r="C2911" t="str">
            <v>Week 8</v>
          </cell>
        </row>
        <row r="2912">
          <cell r="A2912" t="str">
            <v>Joshua Palmer</v>
          </cell>
          <cell r="B2912" t="str">
            <v>WR</v>
          </cell>
          <cell r="C2912" t="str">
            <v>Week 8</v>
          </cell>
        </row>
        <row r="2913">
          <cell r="A2913" t="str">
            <v>Jared Goff</v>
          </cell>
          <cell r="B2913" t="str">
            <v>QB</v>
          </cell>
          <cell r="C2913" t="str">
            <v>Week 8</v>
          </cell>
        </row>
        <row r="2914">
          <cell r="A2914" t="str">
            <v>Zack Moss</v>
          </cell>
          <cell r="B2914" t="str">
            <v>RB</v>
          </cell>
          <cell r="C2914" t="str">
            <v>Week 8</v>
          </cell>
        </row>
        <row r="2915">
          <cell r="A2915" t="str">
            <v>Mecole Hardman</v>
          </cell>
          <cell r="B2915" t="str">
            <v>WR</v>
          </cell>
          <cell r="C2915" t="str">
            <v>Week 8</v>
          </cell>
        </row>
        <row r="2916">
          <cell r="A2916" t="str">
            <v>Nick Westbrook-Ikhine</v>
          </cell>
          <cell r="B2916" t="str">
            <v>WR</v>
          </cell>
          <cell r="C2916" t="str">
            <v>Week 8</v>
          </cell>
        </row>
        <row r="2917">
          <cell r="A2917" t="str">
            <v>Brandon Aiyuk</v>
          </cell>
          <cell r="B2917" t="str">
            <v>WR</v>
          </cell>
          <cell r="C2917" t="str">
            <v>Week 8</v>
          </cell>
        </row>
        <row r="2918">
          <cell r="A2918" t="str">
            <v>Tajae Sharpe</v>
          </cell>
          <cell r="B2918" t="str">
            <v>WR</v>
          </cell>
          <cell r="C2918" t="str">
            <v>Week 8</v>
          </cell>
        </row>
        <row r="2919">
          <cell r="A2919" t="str">
            <v>Braxton Berrios</v>
          </cell>
          <cell r="B2919" t="str">
            <v>WR</v>
          </cell>
          <cell r="C2919" t="str">
            <v>Week 8</v>
          </cell>
        </row>
        <row r="2920">
          <cell r="A2920" t="str">
            <v>Mike Gesicki</v>
          </cell>
          <cell r="B2920" t="str">
            <v>TE</v>
          </cell>
          <cell r="C2920" t="str">
            <v>Week 8</v>
          </cell>
        </row>
        <row r="2921">
          <cell r="A2921" t="str">
            <v>Kyle Rudolph</v>
          </cell>
          <cell r="B2921" t="str">
            <v>TE</v>
          </cell>
          <cell r="C2921" t="str">
            <v>Week 8</v>
          </cell>
        </row>
        <row r="2922">
          <cell r="A2922" t="str">
            <v>Tyler Conklin</v>
          </cell>
          <cell r="B2922" t="str">
            <v>TE</v>
          </cell>
          <cell r="C2922" t="str">
            <v>Week 8</v>
          </cell>
        </row>
        <row r="2923">
          <cell r="A2923" t="str">
            <v>Jack Doyle</v>
          </cell>
          <cell r="B2923" t="str">
            <v>TE</v>
          </cell>
          <cell r="C2923" t="str">
            <v>Week 8</v>
          </cell>
        </row>
        <row r="2924">
          <cell r="A2924" t="str">
            <v>John Ross III</v>
          </cell>
          <cell r="B2924" t="str">
            <v>WR</v>
          </cell>
          <cell r="C2924" t="str">
            <v>Week 8</v>
          </cell>
        </row>
        <row r="2925">
          <cell r="A2925" t="str">
            <v>Ameer Abdullah</v>
          </cell>
          <cell r="B2925" t="str">
            <v>RB</v>
          </cell>
          <cell r="C2925" t="str">
            <v>Week 8</v>
          </cell>
        </row>
        <row r="2926">
          <cell r="A2926" t="str">
            <v>Chase Claypool</v>
          </cell>
          <cell r="B2926" t="str">
            <v>WR</v>
          </cell>
          <cell r="C2926" t="str">
            <v>Week 8</v>
          </cell>
        </row>
        <row r="2927">
          <cell r="A2927" t="str">
            <v>Justin Jackson</v>
          </cell>
          <cell r="B2927" t="str">
            <v>RB</v>
          </cell>
          <cell r="C2927" t="str">
            <v>Week 8</v>
          </cell>
        </row>
        <row r="2928">
          <cell r="A2928" t="str">
            <v>DJ Moore</v>
          </cell>
          <cell r="B2928" t="str">
            <v>WR</v>
          </cell>
          <cell r="C2928" t="str">
            <v>Week 8</v>
          </cell>
        </row>
        <row r="2929">
          <cell r="A2929" t="str">
            <v>Tim Patrick</v>
          </cell>
          <cell r="B2929" t="str">
            <v>WR</v>
          </cell>
          <cell r="C2929" t="str">
            <v>Week 8</v>
          </cell>
        </row>
        <row r="2930">
          <cell r="A2930" t="str">
            <v>AJ Dillon</v>
          </cell>
          <cell r="B2930" t="str">
            <v>RB</v>
          </cell>
          <cell r="C2930" t="str">
            <v>Week 8</v>
          </cell>
        </row>
        <row r="2931">
          <cell r="A2931" t="str">
            <v>Dalvin Cook</v>
          </cell>
          <cell r="B2931" t="str">
            <v>RB</v>
          </cell>
          <cell r="C2931" t="str">
            <v>Week 8</v>
          </cell>
        </row>
        <row r="2932">
          <cell r="A2932" t="str">
            <v>Jordan Akins</v>
          </cell>
          <cell r="B2932" t="str">
            <v>TE</v>
          </cell>
          <cell r="C2932" t="str">
            <v>Week 8</v>
          </cell>
        </row>
        <row r="2933">
          <cell r="A2933" t="str">
            <v>Khalil Herbert</v>
          </cell>
          <cell r="B2933" t="str">
            <v>RB</v>
          </cell>
          <cell r="C2933" t="str">
            <v>Week 8</v>
          </cell>
        </row>
        <row r="2934">
          <cell r="A2934" t="str">
            <v>Jakobi Meyers</v>
          </cell>
          <cell r="B2934" t="str">
            <v>WR</v>
          </cell>
          <cell r="C2934" t="str">
            <v>Week 8</v>
          </cell>
        </row>
        <row r="2935">
          <cell r="A2935" t="str">
            <v>Travis Homer</v>
          </cell>
          <cell r="B2935" t="str">
            <v>RB</v>
          </cell>
          <cell r="C2935" t="str">
            <v>Week 8</v>
          </cell>
        </row>
        <row r="2936">
          <cell r="A2936" t="str">
            <v>DeAndre Hopkins</v>
          </cell>
          <cell r="B2936" t="str">
            <v>WR</v>
          </cell>
          <cell r="C2936" t="str">
            <v>Week 8</v>
          </cell>
        </row>
        <row r="2937">
          <cell r="A2937" t="str">
            <v>Nelson Agholor</v>
          </cell>
          <cell r="B2937" t="str">
            <v>WR</v>
          </cell>
          <cell r="C2937" t="str">
            <v>Week 8</v>
          </cell>
        </row>
        <row r="2938">
          <cell r="A2938" t="str">
            <v>Jarvis Landry</v>
          </cell>
          <cell r="B2938" t="str">
            <v>WR</v>
          </cell>
          <cell r="C2938" t="str">
            <v>Week 8</v>
          </cell>
        </row>
        <row r="2939">
          <cell r="A2939" t="str">
            <v>Nico Collins</v>
          </cell>
          <cell r="B2939" t="str">
            <v>WR</v>
          </cell>
          <cell r="C2939" t="str">
            <v>Week 8</v>
          </cell>
        </row>
        <row r="2940">
          <cell r="A2940" t="str">
            <v>A.J. Green</v>
          </cell>
          <cell r="B2940" t="str">
            <v>WR</v>
          </cell>
          <cell r="C2940" t="str">
            <v>Week 8</v>
          </cell>
        </row>
        <row r="2941">
          <cell r="A2941" t="str">
            <v>Mohamed Sanu</v>
          </cell>
          <cell r="B2941" t="str">
            <v>WR</v>
          </cell>
          <cell r="C2941" t="str">
            <v>Week 8</v>
          </cell>
        </row>
        <row r="2942">
          <cell r="A2942" t="str">
            <v>Nick Chubb</v>
          </cell>
          <cell r="B2942" t="str">
            <v>RB</v>
          </cell>
          <cell r="C2942" t="str">
            <v>Week 8</v>
          </cell>
        </row>
        <row r="2943">
          <cell r="A2943" t="str">
            <v>Deonte Harris</v>
          </cell>
          <cell r="B2943" t="str">
            <v>WR</v>
          </cell>
          <cell r="C2943" t="str">
            <v>Week 8</v>
          </cell>
        </row>
        <row r="2944">
          <cell r="A2944" t="str">
            <v>Matt Ryan</v>
          </cell>
          <cell r="B2944" t="str">
            <v>QB</v>
          </cell>
          <cell r="C2944" t="str">
            <v>Week 8</v>
          </cell>
        </row>
        <row r="2945">
          <cell r="A2945" t="str">
            <v>Myles Gaskin</v>
          </cell>
          <cell r="B2945" t="str">
            <v>RB</v>
          </cell>
          <cell r="C2945" t="str">
            <v>Week 8</v>
          </cell>
        </row>
        <row r="2946">
          <cell r="A2946" t="str">
            <v>Antonio Gibson</v>
          </cell>
          <cell r="B2946" t="str">
            <v>RB</v>
          </cell>
          <cell r="C2946" t="str">
            <v>Week 8</v>
          </cell>
        </row>
        <row r="2947">
          <cell r="A2947" t="str">
            <v>Zach Pascal</v>
          </cell>
          <cell r="B2947" t="str">
            <v>WR</v>
          </cell>
          <cell r="C2947" t="str">
            <v>Week 8</v>
          </cell>
        </row>
        <row r="2948">
          <cell r="A2948" t="str">
            <v>Derrick Henry</v>
          </cell>
          <cell r="B2948" t="str">
            <v>RB</v>
          </cell>
          <cell r="C2948" t="str">
            <v>Week 8</v>
          </cell>
        </row>
        <row r="2949">
          <cell r="A2949" t="str">
            <v>Sony Michel</v>
          </cell>
          <cell r="B2949" t="str">
            <v>RB</v>
          </cell>
          <cell r="C2949" t="str">
            <v>Week 8</v>
          </cell>
        </row>
        <row r="2950">
          <cell r="A2950" t="str">
            <v>Christian Kirk</v>
          </cell>
          <cell r="B2950" t="str">
            <v>WR</v>
          </cell>
          <cell r="C2950" t="str">
            <v>Week 8</v>
          </cell>
        </row>
        <row r="2951">
          <cell r="A2951" t="str">
            <v>Alex Armah</v>
          </cell>
          <cell r="B2951" t="str">
            <v>RB</v>
          </cell>
          <cell r="C2951" t="str">
            <v>Week 8</v>
          </cell>
        </row>
        <row r="2952">
          <cell r="A2952" t="str">
            <v>Robert Tonyan</v>
          </cell>
          <cell r="B2952" t="str">
            <v>TE</v>
          </cell>
          <cell r="C2952" t="str">
            <v>Week 8</v>
          </cell>
        </row>
        <row r="2953">
          <cell r="A2953" t="str">
            <v>Mark Ingram II</v>
          </cell>
          <cell r="B2953" t="str">
            <v>RB</v>
          </cell>
          <cell r="C2953" t="str">
            <v>Week 8</v>
          </cell>
        </row>
        <row r="2954">
          <cell r="A2954" t="str">
            <v>Zach Ertz</v>
          </cell>
          <cell r="B2954" t="str">
            <v>TE</v>
          </cell>
          <cell r="C2954" t="str">
            <v>Week 8</v>
          </cell>
        </row>
        <row r="2955">
          <cell r="A2955" t="str">
            <v>Amon-Ra St. Brown</v>
          </cell>
          <cell r="B2955" t="str">
            <v>WR</v>
          </cell>
          <cell r="C2955" t="str">
            <v>Week 8</v>
          </cell>
        </row>
        <row r="2956">
          <cell r="A2956" t="str">
            <v>Marvin Jones Jr.</v>
          </cell>
          <cell r="B2956" t="str">
            <v>WR</v>
          </cell>
          <cell r="C2956" t="str">
            <v>Week 8</v>
          </cell>
        </row>
        <row r="2957">
          <cell r="A2957" t="str">
            <v>Jerry Jeudy</v>
          </cell>
          <cell r="B2957" t="str">
            <v>WR</v>
          </cell>
          <cell r="C2957" t="str">
            <v>Week 8</v>
          </cell>
        </row>
        <row r="2958">
          <cell r="A2958" t="str">
            <v>Javonte Williams</v>
          </cell>
          <cell r="B2958" t="str">
            <v>RB</v>
          </cell>
          <cell r="C2958" t="str">
            <v>Week 8</v>
          </cell>
        </row>
        <row r="2959">
          <cell r="A2959" t="str">
            <v>Leonard Fournette</v>
          </cell>
          <cell r="B2959" t="str">
            <v>RB</v>
          </cell>
          <cell r="C2959" t="str">
            <v>Week 8</v>
          </cell>
        </row>
        <row r="2960">
          <cell r="A2960" t="str">
            <v>D'Andre Swift</v>
          </cell>
          <cell r="B2960" t="str">
            <v>RB</v>
          </cell>
          <cell r="C2960" t="str">
            <v>Week 8</v>
          </cell>
        </row>
        <row r="2961">
          <cell r="A2961" t="str">
            <v>David Njoku</v>
          </cell>
          <cell r="B2961" t="str">
            <v>TE</v>
          </cell>
          <cell r="C2961" t="str">
            <v>Week 8</v>
          </cell>
        </row>
        <row r="2962">
          <cell r="A2962" t="str">
            <v>Zach Gentry</v>
          </cell>
          <cell r="B2962" t="str">
            <v>TE</v>
          </cell>
          <cell r="C2962" t="str">
            <v>Week 8</v>
          </cell>
        </row>
        <row r="2963">
          <cell r="A2963" t="str">
            <v>Kadarius Toney</v>
          </cell>
          <cell r="B2963" t="str">
            <v>WR</v>
          </cell>
          <cell r="C2963" t="str">
            <v>Week 8</v>
          </cell>
        </row>
        <row r="2964">
          <cell r="A2964" t="str">
            <v>C.J. Uzomah</v>
          </cell>
          <cell r="B2964" t="str">
            <v>TE</v>
          </cell>
          <cell r="C2964" t="str">
            <v>Week 8</v>
          </cell>
        </row>
        <row r="2965">
          <cell r="A2965" t="str">
            <v>Terry McLaurin</v>
          </cell>
          <cell r="B2965" t="str">
            <v>WR</v>
          </cell>
          <cell r="C2965" t="str">
            <v>Week 8</v>
          </cell>
        </row>
        <row r="2966">
          <cell r="A2966" t="str">
            <v>Juwann Winfree</v>
          </cell>
          <cell r="B2966" t="str">
            <v>WR</v>
          </cell>
          <cell r="C2966" t="str">
            <v>Week 8</v>
          </cell>
        </row>
        <row r="2967">
          <cell r="A2967" t="str">
            <v>Courtland Sutton</v>
          </cell>
          <cell r="B2967" t="str">
            <v>WR</v>
          </cell>
          <cell r="C2967" t="str">
            <v>Week 8</v>
          </cell>
        </row>
        <row r="2968">
          <cell r="A2968" t="str">
            <v>Jaylen Waddle</v>
          </cell>
          <cell r="B2968" t="str">
            <v>WR</v>
          </cell>
          <cell r="C2968" t="str">
            <v>Week 8</v>
          </cell>
        </row>
        <row r="2969">
          <cell r="A2969" t="str">
            <v>Albert Okwuegbunam</v>
          </cell>
          <cell r="B2969" t="str">
            <v>TE</v>
          </cell>
          <cell r="C2969" t="str">
            <v>Week 8</v>
          </cell>
        </row>
        <row r="2970">
          <cell r="A2970" t="str">
            <v>Jeremy McNichols</v>
          </cell>
          <cell r="B2970" t="str">
            <v>RB</v>
          </cell>
          <cell r="C2970" t="str">
            <v>Week 8</v>
          </cell>
        </row>
        <row r="2971">
          <cell r="A2971" t="str">
            <v>Jaret Patterson</v>
          </cell>
          <cell r="B2971" t="str">
            <v>RB</v>
          </cell>
          <cell r="C2971" t="str">
            <v>Week 8</v>
          </cell>
        </row>
        <row r="2972">
          <cell r="A2972" t="str">
            <v>Austin Hooper</v>
          </cell>
          <cell r="B2972" t="str">
            <v>TE</v>
          </cell>
          <cell r="C2972" t="str">
            <v>Week 8</v>
          </cell>
        </row>
        <row r="2973">
          <cell r="A2973" t="str">
            <v>Garrett Griffin</v>
          </cell>
          <cell r="B2973" t="str">
            <v>TE</v>
          </cell>
          <cell r="C2973" t="str">
            <v>Week 8</v>
          </cell>
        </row>
        <row r="2974">
          <cell r="A2974" t="str">
            <v>Adam Humphries</v>
          </cell>
          <cell r="B2974" t="str">
            <v>WR</v>
          </cell>
          <cell r="C2974" t="str">
            <v>Week 8</v>
          </cell>
        </row>
        <row r="2975">
          <cell r="A2975" t="str">
            <v>Marquez Callaway</v>
          </cell>
          <cell r="B2975" t="str">
            <v>WR</v>
          </cell>
          <cell r="C2975" t="str">
            <v>Week 8</v>
          </cell>
        </row>
        <row r="2976">
          <cell r="A2976" t="str">
            <v>Ben Skowronek</v>
          </cell>
          <cell r="B2976" t="str">
            <v>WR</v>
          </cell>
          <cell r="C2976" t="str">
            <v>Week 8</v>
          </cell>
        </row>
        <row r="2977">
          <cell r="A2977" t="str">
            <v>Sterling Shepard</v>
          </cell>
          <cell r="B2977" t="str">
            <v>WR</v>
          </cell>
          <cell r="C2977" t="str">
            <v>Week 8</v>
          </cell>
        </row>
        <row r="2978">
          <cell r="A2978" t="str">
            <v>Tommy Sweeney</v>
          </cell>
          <cell r="B2978" t="str">
            <v>TE</v>
          </cell>
          <cell r="C2978" t="str">
            <v>Week 8</v>
          </cell>
        </row>
        <row r="2979">
          <cell r="A2979" t="str">
            <v>Nyheim Hines</v>
          </cell>
          <cell r="B2979" t="str">
            <v>RB</v>
          </cell>
          <cell r="C2979" t="str">
            <v>Week 8</v>
          </cell>
        </row>
        <row r="2980">
          <cell r="A2980" t="str">
            <v>James Robinson</v>
          </cell>
          <cell r="B2980" t="str">
            <v>RB</v>
          </cell>
          <cell r="C2980" t="str">
            <v>Week 8</v>
          </cell>
        </row>
        <row r="2981">
          <cell r="A2981" t="str">
            <v>Alex Collins</v>
          </cell>
          <cell r="B2981" t="str">
            <v>RB</v>
          </cell>
          <cell r="C2981" t="str">
            <v>Week 8</v>
          </cell>
        </row>
        <row r="2982">
          <cell r="A2982" t="str">
            <v>Kevin White</v>
          </cell>
          <cell r="B2982" t="str">
            <v>WR</v>
          </cell>
          <cell r="C2982" t="str">
            <v>Week 8</v>
          </cell>
        </row>
        <row r="2983">
          <cell r="A2983" t="str">
            <v>Harrison Bryant</v>
          </cell>
          <cell r="B2983" t="str">
            <v>TE</v>
          </cell>
          <cell r="C2983" t="str">
            <v>Week 8</v>
          </cell>
        </row>
        <row r="2984">
          <cell r="A2984" t="str">
            <v>JaMycal Hasty</v>
          </cell>
          <cell r="B2984" t="str">
            <v>RB</v>
          </cell>
          <cell r="C2984" t="str">
            <v>Week 8</v>
          </cell>
        </row>
        <row r="2985">
          <cell r="A2985" t="str">
            <v>Marquise Goodwin</v>
          </cell>
          <cell r="B2985" t="str">
            <v>WR</v>
          </cell>
          <cell r="C2985" t="str">
            <v>Week 8</v>
          </cell>
        </row>
        <row r="2986">
          <cell r="A2986" t="str">
            <v>Tyler Higbee</v>
          </cell>
          <cell r="B2986" t="str">
            <v>TE</v>
          </cell>
          <cell r="C2986" t="str">
            <v>Week 8</v>
          </cell>
        </row>
        <row r="2987">
          <cell r="A2987" t="str">
            <v>Keelan Cole Sr.</v>
          </cell>
          <cell r="B2987" t="str">
            <v>WR</v>
          </cell>
          <cell r="C2987" t="str">
            <v>Week 8</v>
          </cell>
        </row>
        <row r="2988">
          <cell r="A2988" t="str">
            <v>N'Keal Harry</v>
          </cell>
          <cell r="B2988" t="str">
            <v>WR</v>
          </cell>
          <cell r="C2988" t="str">
            <v>Week 8</v>
          </cell>
        </row>
        <row r="2989">
          <cell r="A2989" t="str">
            <v>Denzel Mims</v>
          </cell>
          <cell r="B2989" t="str">
            <v>WR</v>
          </cell>
          <cell r="C2989" t="str">
            <v>Week 8</v>
          </cell>
        </row>
        <row r="2990">
          <cell r="A2990" t="str">
            <v>Cole Kmet</v>
          </cell>
          <cell r="B2990" t="str">
            <v>TE</v>
          </cell>
          <cell r="C2990" t="str">
            <v>Week 8</v>
          </cell>
        </row>
        <row r="2991">
          <cell r="A2991" t="str">
            <v>Kendrick Bourne</v>
          </cell>
          <cell r="B2991" t="str">
            <v>WR</v>
          </cell>
          <cell r="C2991" t="str">
            <v>Week 8</v>
          </cell>
        </row>
        <row r="2992">
          <cell r="A2992" t="str">
            <v>Hunter Henry</v>
          </cell>
          <cell r="B2992" t="str">
            <v>TE</v>
          </cell>
          <cell r="C2992" t="str">
            <v>Week 8</v>
          </cell>
        </row>
        <row r="2993">
          <cell r="A2993" t="str">
            <v>Rashard Higgins</v>
          </cell>
          <cell r="B2993" t="str">
            <v>WR</v>
          </cell>
          <cell r="C2993" t="str">
            <v>Week 8</v>
          </cell>
        </row>
        <row r="2994">
          <cell r="A2994" t="str">
            <v>Allen Robinson II</v>
          </cell>
          <cell r="B2994" t="str">
            <v>WR</v>
          </cell>
          <cell r="C2994" t="str">
            <v>Week 8</v>
          </cell>
        </row>
        <row r="2995">
          <cell r="A2995" t="str">
            <v>Rhamondre Stevenson</v>
          </cell>
          <cell r="B2995" t="str">
            <v>RB</v>
          </cell>
          <cell r="C2995" t="str">
            <v>Week 8</v>
          </cell>
        </row>
        <row r="2996">
          <cell r="A2996" t="str">
            <v>Jared Cook</v>
          </cell>
          <cell r="B2996" t="str">
            <v>TE</v>
          </cell>
          <cell r="C2996" t="str">
            <v>Week 8</v>
          </cell>
        </row>
        <row r="2997">
          <cell r="A2997" t="str">
            <v>Devin Singletary</v>
          </cell>
          <cell r="B2997" t="str">
            <v>RB</v>
          </cell>
          <cell r="C2997" t="str">
            <v>Week 8</v>
          </cell>
        </row>
        <row r="2998">
          <cell r="A2998" t="str">
            <v>Salvon Ahmed</v>
          </cell>
          <cell r="B2998" t="str">
            <v>RB</v>
          </cell>
          <cell r="C2998" t="str">
            <v>Week 8</v>
          </cell>
        </row>
        <row r="2999">
          <cell r="A2999" t="str">
            <v>Tommy Tremble</v>
          </cell>
          <cell r="B2999" t="str">
            <v>TE</v>
          </cell>
          <cell r="C2999" t="str">
            <v>Week 8</v>
          </cell>
        </row>
        <row r="3000">
          <cell r="A3000" t="str">
            <v>MyCole Pruitt</v>
          </cell>
          <cell r="B3000" t="str">
            <v>TE</v>
          </cell>
          <cell r="C3000" t="str">
            <v>Week 8</v>
          </cell>
        </row>
        <row r="3001">
          <cell r="A3001" t="str">
            <v>Tony Pollard</v>
          </cell>
          <cell r="B3001" t="str">
            <v>RB</v>
          </cell>
          <cell r="C3001" t="str">
            <v>Week 8</v>
          </cell>
        </row>
        <row r="3002">
          <cell r="A3002" t="str">
            <v>Laviska Shenault Jr.</v>
          </cell>
          <cell r="B3002" t="str">
            <v>WR</v>
          </cell>
          <cell r="C3002" t="str">
            <v>Week 8</v>
          </cell>
        </row>
        <row r="3003">
          <cell r="A3003" t="str">
            <v>Justin Jefferson</v>
          </cell>
          <cell r="B3003" t="str">
            <v>WR</v>
          </cell>
          <cell r="C3003" t="str">
            <v>Week 8</v>
          </cell>
        </row>
        <row r="3004">
          <cell r="A3004" t="str">
            <v>Scottie Phillips</v>
          </cell>
          <cell r="B3004" t="str">
            <v>RB</v>
          </cell>
          <cell r="C3004" t="str">
            <v>Week 8</v>
          </cell>
        </row>
        <row r="3005">
          <cell r="A3005" t="str">
            <v>Josiah Deguara</v>
          </cell>
          <cell r="B3005" t="str">
            <v>TE</v>
          </cell>
          <cell r="C3005" t="str">
            <v>Week 8</v>
          </cell>
        </row>
        <row r="3006">
          <cell r="A3006" t="str">
            <v>Chris Conley</v>
          </cell>
          <cell r="B3006" t="str">
            <v>WR</v>
          </cell>
          <cell r="C3006" t="str">
            <v>Week 8</v>
          </cell>
        </row>
        <row r="3007">
          <cell r="A3007" t="str">
            <v>Mike Williams</v>
          </cell>
          <cell r="B3007" t="str">
            <v>WR</v>
          </cell>
          <cell r="C3007" t="str">
            <v>Week 8</v>
          </cell>
        </row>
        <row r="3008">
          <cell r="A3008" t="str">
            <v>Quez Watkins</v>
          </cell>
          <cell r="B3008" t="str">
            <v>WR</v>
          </cell>
          <cell r="C3008" t="str">
            <v>Week 8</v>
          </cell>
        </row>
        <row r="3009">
          <cell r="A3009" t="str">
            <v>Travis Kelce</v>
          </cell>
          <cell r="B3009" t="str">
            <v>TE</v>
          </cell>
          <cell r="C3009" t="str">
            <v>Week 8</v>
          </cell>
        </row>
        <row r="3010">
          <cell r="A3010" t="str">
            <v>Dax Milne</v>
          </cell>
          <cell r="B3010" t="str">
            <v>WR</v>
          </cell>
          <cell r="C3010" t="str">
            <v>Week 8</v>
          </cell>
        </row>
        <row r="3011">
          <cell r="A3011" t="str">
            <v>Kenneth Gainwell</v>
          </cell>
          <cell r="B3011" t="str">
            <v>RB</v>
          </cell>
          <cell r="C3011" t="str">
            <v>Week 8</v>
          </cell>
        </row>
        <row r="3012">
          <cell r="A3012" t="str">
            <v>T.Y. Hilton</v>
          </cell>
          <cell r="B3012" t="str">
            <v>WR</v>
          </cell>
          <cell r="C3012" t="str">
            <v>Week 8</v>
          </cell>
        </row>
        <row r="3013">
          <cell r="A3013" t="str">
            <v>Chris Moore</v>
          </cell>
          <cell r="B3013" t="str">
            <v>WR</v>
          </cell>
          <cell r="C3013" t="str">
            <v>Week 8</v>
          </cell>
        </row>
        <row r="3014">
          <cell r="A3014" t="str">
            <v>Jalen Reagor</v>
          </cell>
          <cell r="B3014" t="str">
            <v>WR</v>
          </cell>
          <cell r="C3014" t="str">
            <v>Week 8</v>
          </cell>
        </row>
        <row r="3015">
          <cell r="A3015" t="str">
            <v>O.J. Howard</v>
          </cell>
          <cell r="B3015" t="str">
            <v>TE</v>
          </cell>
          <cell r="C3015" t="str">
            <v>Week 8</v>
          </cell>
        </row>
        <row r="3016">
          <cell r="A3016" t="str">
            <v>Brandon Bolden</v>
          </cell>
          <cell r="B3016" t="str">
            <v>RB</v>
          </cell>
          <cell r="C3016" t="str">
            <v>Week 8</v>
          </cell>
        </row>
        <row r="3017">
          <cell r="A3017" t="str">
            <v>Jaelon Darden</v>
          </cell>
          <cell r="B3017" t="str">
            <v>WR</v>
          </cell>
          <cell r="C3017" t="str">
            <v>Week 8</v>
          </cell>
        </row>
        <row r="3018">
          <cell r="A3018" t="str">
            <v>Samaje Perine</v>
          </cell>
          <cell r="B3018" t="str">
            <v>RB</v>
          </cell>
          <cell r="C3018" t="str">
            <v>Week 8</v>
          </cell>
        </row>
        <row r="3019">
          <cell r="A3019" t="str">
            <v>Royce Freeman</v>
          </cell>
          <cell r="B3019" t="str">
            <v>RB</v>
          </cell>
          <cell r="C3019" t="str">
            <v>Week 8</v>
          </cell>
        </row>
        <row r="3020">
          <cell r="A3020" t="str">
            <v>Cameron Brate</v>
          </cell>
          <cell r="B3020" t="str">
            <v>TE</v>
          </cell>
          <cell r="C3020" t="str">
            <v>Week 8</v>
          </cell>
        </row>
        <row r="3021">
          <cell r="A3021" t="str">
            <v>Cam Sims</v>
          </cell>
          <cell r="B3021" t="str">
            <v>WR</v>
          </cell>
          <cell r="C3021" t="str">
            <v>Week 8</v>
          </cell>
        </row>
        <row r="3022">
          <cell r="A3022" t="str">
            <v>Ronald Jones II</v>
          </cell>
          <cell r="B3022" t="str">
            <v>RB</v>
          </cell>
          <cell r="C3022" t="str">
            <v>Week 8</v>
          </cell>
        </row>
        <row r="3023">
          <cell r="A3023" t="str">
            <v>Amari Rodgers</v>
          </cell>
          <cell r="B3023" t="str">
            <v>WR</v>
          </cell>
          <cell r="C3023" t="str">
            <v>Week 8</v>
          </cell>
        </row>
        <row r="3024">
          <cell r="A3024" t="str">
            <v>Jonnu Smith</v>
          </cell>
          <cell r="B3024" t="str">
            <v>TE</v>
          </cell>
          <cell r="C3024" t="str">
            <v>Week 8</v>
          </cell>
        </row>
        <row r="3025">
          <cell r="A3025" t="str">
            <v>Dare Ogunbowale</v>
          </cell>
          <cell r="B3025" t="str">
            <v>RB</v>
          </cell>
          <cell r="C3025" t="str">
            <v>Week 8</v>
          </cell>
        </row>
        <row r="3026">
          <cell r="A3026" t="str">
            <v>Kyle Pitts</v>
          </cell>
          <cell r="B3026" t="str">
            <v>TE</v>
          </cell>
          <cell r="C3026" t="str">
            <v>Week 8</v>
          </cell>
        </row>
        <row r="3027">
          <cell r="A3027" t="str">
            <v>Demarcus Robinson</v>
          </cell>
          <cell r="B3027" t="str">
            <v>WR</v>
          </cell>
          <cell r="C3027" t="str">
            <v>Week 8</v>
          </cell>
        </row>
        <row r="3028">
          <cell r="A3028" t="str">
            <v>Jalen Guyton</v>
          </cell>
          <cell r="B3028" t="str">
            <v>WR</v>
          </cell>
          <cell r="C3028" t="str">
            <v>Week 8</v>
          </cell>
        </row>
        <row r="3029">
          <cell r="A3029" t="str">
            <v>Equanimeous St. Brown</v>
          </cell>
          <cell r="B3029" t="str">
            <v>WR</v>
          </cell>
          <cell r="C3029" t="str">
            <v>Week 8</v>
          </cell>
        </row>
        <row r="3030">
          <cell r="A3030" t="str">
            <v>Ricky Seals-Jones</v>
          </cell>
          <cell r="B3030" t="str">
            <v>TE</v>
          </cell>
          <cell r="C3030" t="str">
            <v>Week 8</v>
          </cell>
        </row>
        <row r="3031">
          <cell r="A3031" t="str">
            <v>Demetric Felton</v>
          </cell>
          <cell r="B3031" t="str">
            <v>WR,RB</v>
          </cell>
          <cell r="C3031" t="str">
            <v>Week 8</v>
          </cell>
        </row>
        <row r="3032">
          <cell r="A3032" t="str">
            <v>Eli Penny</v>
          </cell>
          <cell r="B3032" t="str">
            <v>RB</v>
          </cell>
          <cell r="C3032" t="str">
            <v>Week 8</v>
          </cell>
        </row>
        <row r="3033">
          <cell r="A3033" t="str">
            <v>Dalton Schultz</v>
          </cell>
          <cell r="B3033" t="str">
            <v>TE</v>
          </cell>
          <cell r="C3033" t="str">
            <v>Week 8</v>
          </cell>
        </row>
        <row r="3034">
          <cell r="A3034" t="str">
            <v>Collin Johnson</v>
          </cell>
          <cell r="B3034" t="str">
            <v>WR</v>
          </cell>
          <cell r="C3034" t="str">
            <v>Week 8</v>
          </cell>
        </row>
        <row r="3035">
          <cell r="A3035" t="str">
            <v>DeVonta Smith</v>
          </cell>
          <cell r="B3035" t="str">
            <v>WR</v>
          </cell>
          <cell r="C3035" t="str">
            <v>Week 8</v>
          </cell>
        </row>
        <row r="3036">
          <cell r="A3036" t="str">
            <v>Rondale Moore</v>
          </cell>
          <cell r="B3036" t="str">
            <v>WR</v>
          </cell>
          <cell r="C3036" t="str">
            <v>Week 8</v>
          </cell>
        </row>
        <row r="3037">
          <cell r="A3037" t="str">
            <v>K.J. Osborn</v>
          </cell>
          <cell r="B3037" t="str">
            <v>WR</v>
          </cell>
          <cell r="C3037" t="str">
            <v>Week 8</v>
          </cell>
        </row>
        <row r="3038">
          <cell r="A3038" t="str">
            <v>Noah Fant</v>
          </cell>
          <cell r="B3038" t="str">
            <v>TE</v>
          </cell>
          <cell r="C3038" t="str">
            <v>Week 8</v>
          </cell>
        </row>
        <row r="3039">
          <cell r="A3039" t="str">
            <v>C.J. Ham</v>
          </cell>
          <cell r="B3039" t="str">
            <v>RB</v>
          </cell>
          <cell r="C3039" t="str">
            <v>Week 8</v>
          </cell>
        </row>
        <row r="3040">
          <cell r="A3040" t="str">
            <v>Byron Pringle</v>
          </cell>
          <cell r="B3040" t="str">
            <v>WR</v>
          </cell>
          <cell r="C3040" t="str">
            <v>Week 8</v>
          </cell>
        </row>
        <row r="3041">
          <cell r="A3041" t="str">
            <v>Olamide Zaccheaus</v>
          </cell>
          <cell r="B3041" t="str">
            <v>WR</v>
          </cell>
          <cell r="C3041" t="str">
            <v>Week 8</v>
          </cell>
        </row>
        <row r="3042">
          <cell r="A3042" t="str">
            <v>Kyle Juszczyk</v>
          </cell>
          <cell r="B3042" t="str">
            <v>RB</v>
          </cell>
          <cell r="C3042" t="str">
            <v>Week 8</v>
          </cell>
        </row>
        <row r="3043">
          <cell r="A3043" t="str">
            <v>Ian Thomas</v>
          </cell>
          <cell r="B3043" t="str">
            <v>TE</v>
          </cell>
          <cell r="C3043" t="str">
            <v>Week 8</v>
          </cell>
        </row>
        <row r="3044">
          <cell r="A3044" t="str">
            <v>Patrick Laird</v>
          </cell>
          <cell r="B3044" t="str">
            <v>RB</v>
          </cell>
          <cell r="C3044" t="str">
            <v>Week 8</v>
          </cell>
        </row>
        <row r="3045">
          <cell r="A3045" t="str">
            <v>Tyron Johnson</v>
          </cell>
          <cell r="B3045" t="str">
            <v>WR</v>
          </cell>
          <cell r="C3045" t="str">
            <v>Week 8</v>
          </cell>
        </row>
        <row r="3046">
          <cell r="A3046" t="str">
            <v>Jeff Smith</v>
          </cell>
          <cell r="B3046" t="str">
            <v>WR</v>
          </cell>
          <cell r="C3046" t="str">
            <v>Week 8</v>
          </cell>
        </row>
        <row r="3047">
          <cell r="A3047" t="str">
            <v>Hayden Hurst</v>
          </cell>
          <cell r="B3047" t="str">
            <v>TE</v>
          </cell>
          <cell r="C3047" t="str">
            <v>Week 8</v>
          </cell>
        </row>
        <row r="3048">
          <cell r="A3048" t="str">
            <v>Jack Stoll</v>
          </cell>
          <cell r="B3048" t="str">
            <v>TE</v>
          </cell>
          <cell r="C3048" t="str">
            <v>Week 8</v>
          </cell>
        </row>
        <row r="3049">
          <cell r="A3049" t="str">
            <v>Adam Trautman</v>
          </cell>
          <cell r="B3049" t="str">
            <v>TE</v>
          </cell>
          <cell r="C3049" t="str">
            <v>Week 8</v>
          </cell>
        </row>
        <row r="3050">
          <cell r="A3050" t="str">
            <v>Adam Shaheen</v>
          </cell>
          <cell r="B3050" t="str">
            <v>TE</v>
          </cell>
          <cell r="C3050" t="str">
            <v>Week 8</v>
          </cell>
        </row>
        <row r="3051">
          <cell r="A3051" t="str">
            <v>Danny Amendola</v>
          </cell>
          <cell r="B3051" t="str">
            <v>WR</v>
          </cell>
          <cell r="C3051" t="str">
            <v>Week 8</v>
          </cell>
        </row>
        <row r="3052">
          <cell r="A3052" t="str">
            <v>Marcus Johnson</v>
          </cell>
          <cell r="B3052" t="str">
            <v>WR</v>
          </cell>
          <cell r="C3052" t="str">
            <v>Week 8</v>
          </cell>
        </row>
        <row r="3053">
          <cell r="A3053" t="str">
            <v>Anthony Firkser</v>
          </cell>
          <cell r="B3053" t="str">
            <v>TE</v>
          </cell>
          <cell r="C3053" t="str">
            <v>Week 8</v>
          </cell>
        </row>
        <row r="3054">
          <cell r="A3054" t="str">
            <v>Benny Snell Jr.</v>
          </cell>
          <cell r="B3054" t="str">
            <v>RB</v>
          </cell>
          <cell r="C3054" t="str">
            <v>Week 8</v>
          </cell>
        </row>
        <row r="3055">
          <cell r="A3055" t="str">
            <v>Charlie Woerner</v>
          </cell>
          <cell r="B3055" t="str">
            <v>TE</v>
          </cell>
          <cell r="C3055" t="str">
            <v>Week 8</v>
          </cell>
        </row>
        <row r="3056">
          <cell r="A3056" t="str">
            <v>Ryan Griffin</v>
          </cell>
          <cell r="B3056" t="str">
            <v>TE</v>
          </cell>
          <cell r="C3056" t="str">
            <v>Week 8</v>
          </cell>
        </row>
        <row r="3057">
          <cell r="A3057" t="str">
            <v>Chris Herndon</v>
          </cell>
          <cell r="B3057" t="str">
            <v>TE</v>
          </cell>
          <cell r="C3057" t="str">
            <v>Week 8</v>
          </cell>
        </row>
        <row r="3058">
          <cell r="A3058" t="str">
            <v>Noah Brown</v>
          </cell>
          <cell r="B3058" t="str">
            <v>WR</v>
          </cell>
          <cell r="C3058" t="str">
            <v>Week 8</v>
          </cell>
        </row>
        <row r="3059">
          <cell r="A3059" t="str">
            <v>Luke Stocker</v>
          </cell>
          <cell r="B3059" t="str">
            <v>TE</v>
          </cell>
          <cell r="C3059" t="str">
            <v>Week 8</v>
          </cell>
        </row>
        <row r="3060">
          <cell r="A3060" t="str">
            <v>Antoine Wesley</v>
          </cell>
          <cell r="B3060" t="str">
            <v>WR</v>
          </cell>
          <cell r="C3060" t="str">
            <v>Week 8</v>
          </cell>
        </row>
        <row r="3061">
          <cell r="A3061" t="str">
            <v>Ihmir Smith-Marsette</v>
          </cell>
          <cell r="B3061" t="str">
            <v>WR</v>
          </cell>
          <cell r="C3061" t="str">
            <v>Week 8</v>
          </cell>
        </row>
        <row r="3062">
          <cell r="A3062" t="str">
            <v>Odell Beckham Jr.</v>
          </cell>
          <cell r="B3062" t="str">
            <v>WR</v>
          </cell>
          <cell r="C3062" t="str">
            <v>Week 8</v>
          </cell>
        </row>
        <row r="3063">
          <cell r="A3063" t="str">
            <v>Buddy Howell</v>
          </cell>
          <cell r="B3063" t="str">
            <v>RB</v>
          </cell>
          <cell r="C3063" t="str">
            <v>Week 8</v>
          </cell>
        </row>
        <row r="3064">
          <cell r="A3064" t="str">
            <v>Larry Rountree III</v>
          </cell>
          <cell r="B3064" t="str">
            <v>RB</v>
          </cell>
          <cell r="C3064" t="str">
            <v>Week 8</v>
          </cell>
        </row>
        <row r="3065">
          <cell r="A3065" t="str">
            <v>Ray-Ray McCloud III</v>
          </cell>
          <cell r="B3065" t="str">
            <v>WR</v>
          </cell>
          <cell r="C3065" t="str">
            <v>Week 8</v>
          </cell>
        </row>
        <row r="3066">
          <cell r="A3066" t="str">
            <v>Tavon Austin</v>
          </cell>
          <cell r="B3066" t="str">
            <v>WR</v>
          </cell>
          <cell r="C3066" t="str">
            <v>Week 8</v>
          </cell>
        </row>
        <row r="3067">
          <cell r="A3067" t="str">
            <v>Alexander Mattison</v>
          </cell>
          <cell r="B3067" t="str">
            <v>RB</v>
          </cell>
          <cell r="C3067" t="str">
            <v>Week 8</v>
          </cell>
        </row>
        <row r="3068">
          <cell r="A3068" t="str">
            <v>James Washington</v>
          </cell>
          <cell r="B3068" t="str">
            <v>WR</v>
          </cell>
          <cell r="C3068" t="str">
            <v>Week 8</v>
          </cell>
        </row>
        <row r="3069">
          <cell r="A3069" t="str">
            <v>John Bates</v>
          </cell>
          <cell r="B3069" t="str">
            <v>TE</v>
          </cell>
          <cell r="C3069" t="str">
            <v>Week 8</v>
          </cell>
        </row>
        <row r="3070">
          <cell r="A3070" t="str">
            <v>Ty Montgomery</v>
          </cell>
          <cell r="B3070" t="str">
            <v>WR,RB</v>
          </cell>
          <cell r="C3070" t="str">
            <v>Week 8</v>
          </cell>
        </row>
        <row r="3071">
          <cell r="A3071" t="str">
            <v>Phillip Lindsay</v>
          </cell>
          <cell r="B3071" t="str">
            <v>RB</v>
          </cell>
          <cell r="C3071" t="str">
            <v>Week 8</v>
          </cell>
        </row>
        <row r="3072">
          <cell r="A3072" t="str">
            <v>David Johnson</v>
          </cell>
          <cell r="B3072" t="str">
            <v>RB</v>
          </cell>
          <cell r="C3072" t="str">
            <v>Week 8</v>
          </cell>
        </row>
        <row r="3073">
          <cell r="A3073" t="str">
            <v>Luke Farrell</v>
          </cell>
          <cell r="B3073" t="str">
            <v>TE</v>
          </cell>
          <cell r="C3073" t="str">
            <v>Week 8</v>
          </cell>
        </row>
        <row r="3074">
          <cell r="A3074" t="str">
            <v>Rashaad Penny</v>
          </cell>
          <cell r="B3074" t="str">
            <v>RB</v>
          </cell>
          <cell r="C3074" t="str">
            <v>Week 8</v>
          </cell>
        </row>
        <row r="3075">
          <cell r="A3075" t="str">
            <v>Gerald Everett</v>
          </cell>
          <cell r="B3075" t="str">
            <v>TE</v>
          </cell>
          <cell r="C3075" t="str">
            <v>Week 8</v>
          </cell>
        </row>
        <row r="3076">
          <cell r="A3076" t="str">
            <v>Jakob Johnson</v>
          </cell>
          <cell r="B3076" t="str">
            <v>RB</v>
          </cell>
          <cell r="C3076" t="str">
            <v>Week 8</v>
          </cell>
        </row>
        <row r="3077">
          <cell r="A3077" t="str">
            <v>Josh Johnson</v>
          </cell>
          <cell r="B3077" t="str">
            <v>QB</v>
          </cell>
          <cell r="C3077" t="str">
            <v>Week 8</v>
          </cell>
        </row>
        <row r="3078">
          <cell r="A3078" t="str">
            <v>DeeJay Dallas</v>
          </cell>
          <cell r="B3078" t="str">
            <v>RB</v>
          </cell>
          <cell r="C3078" t="str">
            <v>Week 8</v>
          </cell>
        </row>
        <row r="3079">
          <cell r="A3079" t="str">
            <v>David Blough</v>
          </cell>
          <cell r="B3079" t="str">
            <v>QB</v>
          </cell>
          <cell r="C3079" t="str">
            <v>Week 8</v>
          </cell>
        </row>
        <row r="3080">
          <cell r="A3080" t="str">
            <v>Kylen Granson</v>
          </cell>
          <cell r="B3080" t="str">
            <v>TE</v>
          </cell>
          <cell r="C3080" t="str">
            <v>Week 8</v>
          </cell>
        </row>
        <row r="3081">
          <cell r="A3081" t="str">
            <v>Gardner Minshew II</v>
          </cell>
          <cell r="B3081" t="str">
            <v>QB</v>
          </cell>
          <cell r="C3081" t="str">
            <v>Week 8</v>
          </cell>
        </row>
        <row r="3082">
          <cell r="A3082" t="str">
            <v>Ryan Nall</v>
          </cell>
          <cell r="B3082" t="str">
            <v>RB</v>
          </cell>
          <cell r="C3082" t="str">
            <v>Week 8</v>
          </cell>
        </row>
        <row r="3083">
          <cell r="A3083" t="str">
            <v>Shi Smith</v>
          </cell>
          <cell r="B3083" t="str">
            <v>WR</v>
          </cell>
          <cell r="C3083" t="str">
            <v>Week 8</v>
          </cell>
        </row>
        <row r="3084">
          <cell r="A3084" t="str">
            <v>La'Mical Perine</v>
          </cell>
          <cell r="B3084" t="str">
            <v>RB</v>
          </cell>
          <cell r="C3084" t="str">
            <v>Week 8</v>
          </cell>
        </row>
        <row r="3085">
          <cell r="A3085" t="str">
            <v>John Wolford</v>
          </cell>
          <cell r="B3085" t="str">
            <v>QB</v>
          </cell>
          <cell r="C3085" t="str">
            <v>Week 8</v>
          </cell>
        </row>
        <row r="3086">
          <cell r="A3086" t="str">
            <v>Anthony McFarland Jr.</v>
          </cell>
          <cell r="B3086" t="str">
            <v>RB</v>
          </cell>
          <cell r="C3086" t="str">
            <v>Week 8</v>
          </cell>
        </row>
        <row r="3087">
          <cell r="A3087" t="str">
            <v>Rashod Berry</v>
          </cell>
          <cell r="B3087" t="str">
            <v>TE</v>
          </cell>
          <cell r="C3087" t="str">
            <v>Week 8</v>
          </cell>
        </row>
        <row r="3088">
          <cell r="A3088" t="str">
            <v>Eli Wolf</v>
          </cell>
          <cell r="B3088" t="str">
            <v>TE</v>
          </cell>
          <cell r="C3088" t="str">
            <v>Week 8</v>
          </cell>
        </row>
        <row r="3089">
          <cell r="A3089" t="str">
            <v>Austin Mack</v>
          </cell>
          <cell r="B3089" t="str">
            <v>WR</v>
          </cell>
          <cell r="C3089" t="str">
            <v>Week 8</v>
          </cell>
        </row>
        <row r="3090">
          <cell r="A3090" t="str">
            <v>Johnnie Dixon</v>
          </cell>
          <cell r="B3090" t="str">
            <v>WR</v>
          </cell>
          <cell r="C3090" t="str">
            <v>Week 8</v>
          </cell>
        </row>
        <row r="3091">
          <cell r="A3091" t="str">
            <v>Derrick Dillon</v>
          </cell>
          <cell r="B3091" t="str">
            <v>WR</v>
          </cell>
          <cell r="C3091" t="str">
            <v>Week 8</v>
          </cell>
        </row>
        <row r="3092">
          <cell r="A3092" t="str">
            <v>Javon Leake</v>
          </cell>
          <cell r="B3092" t="str">
            <v>RB</v>
          </cell>
          <cell r="C3092" t="str">
            <v>Week 8</v>
          </cell>
        </row>
        <row r="3093">
          <cell r="A3093" t="str">
            <v>James Morgan</v>
          </cell>
          <cell r="B3093" t="str">
            <v>QB</v>
          </cell>
          <cell r="C3093" t="str">
            <v>Week 8</v>
          </cell>
        </row>
        <row r="3094">
          <cell r="A3094" t="str">
            <v>Jason Moore Jr.</v>
          </cell>
          <cell r="B3094" t="str">
            <v>WR</v>
          </cell>
          <cell r="C3094" t="str">
            <v>Week 8</v>
          </cell>
        </row>
        <row r="3095">
          <cell r="A3095" t="str">
            <v>Nakia Griffin-Stewart</v>
          </cell>
          <cell r="B3095" t="str">
            <v>TE</v>
          </cell>
          <cell r="C3095" t="str">
            <v>Week 8</v>
          </cell>
        </row>
        <row r="3096">
          <cell r="A3096" t="str">
            <v>Brian Lewerke</v>
          </cell>
          <cell r="B3096" t="str">
            <v>QB</v>
          </cell>
          <cell r="C3096" t="str">
            <v>Week 8</v>
          </cell>
        </row>
        <row r="3097">
          <cell r="A3097" t="str">
            <v>Greg Dortch</v>
          </cell>
          <cell r="B3097" t="str">
            <v>WR</v>
          </cell>
          <cell r="C3097" t="str">
            <v>Week 8</v>
          </cell>
        </row>
        <row r="3098">
          <cell r="A3098" t="str">
            <v>Brycen Hopkins</v>
          </cell>
          <cell r="B3098" t="str">
            <v>TE</v>
          </cell>
          <cell r="C3098" t="str">
            <v>Week 8</v>
          </cell>
        </row>
        <row r="3099">
          <cell r="A3099" t="str">
            <v>J.J. Taylor</v>
          </cell>
          <cell r="B3099" t="str">
            <v>RB</v>
          </cell>
          <cell r="C3099" t="str">
            <v>Week 8</v>
          </cell>
        </row>
        <row r="3100">
          <cell r="A3100" t="str">
            <v>Isaiah Zuber</v>
          </cell>
          <cell r="B3100" t="str">
            <v>WR</v>
          </cell>
          <cell r="C3100" t="str">
            <v>Week 8</v>
          </cell>
        </row>
        <row r="3101">
          <cell r="A3101" t="str">
            <v>Jake Bargas</v>
          </cell>
          <cell r="B3101" t="str">
            <v>RB</v>
          </cell>
          <cell r="C3101" t="str">
            <v>Week 8</v>
          </cell>
        </row>
        <row r="3102">
          <cell r="A3102" t="str">
            <v>Jeremy Cox</v>
          </cell>
          <cell r="B3102" t="str">
            <v>RB</v>
          </cell>
          <cell r="C3102" t="str">
            <v>Week 8</v>
          </cell>
        </row>
        <row r="3103">
          <cell r="A3103" t="str">
            <v>Dan Chisena</v>
          </cell>
          <cell r="B3103" t="str">
            <v>WR</v>
          </cell>
          <cell r="C3103" t="str">
            <v>Week 8</v>
          </cell>
        </row>
        <row r="3104">
          <cell r="A3104" t="str">
            <v>Quartney Davis</v>
          </cell>
          <cell r="B3104" t="str">
            <v>WR</v>
          </cell>
          <cell r="C3104" t="str">
            <v>Week 8</v>
          </cell>
        </row>
        <row r="3105">
          <cell r="A3105" t="str">
            <v>Kalen Ballage</v>
          </cell>
          <cell r="B3105" t="str">
            <v>RB</v>
          </cell>
          <cell r="C3105" t="str">
            <v>Week 8</v>
          </cell>
        </row>
        <row r="3106">
          <cell r="A3106" t="str">
            <v>Damien Williams</v>
          </cell>
          <cell r="B3106" t="str">
            <v>RB</v>
          </cell>
          <cell r="C3106" t="str">
            <v>Week 8</v>
          </cell>
        </row>
        <row r="3107">
          <cell r="A3107" t="str">
            <v>P.J. Walker</v>
          </cell>
          <cell r="B3107" t="str">
            <v>QB</v>
          </cell>
          <cell r="C3107" t="str">
            <v>Week 8</v>
          </cell>
        </row>
        <row r="3108">
          <cell r="A3108" t="str">
            <v>Logan Woodside</v>
          </cell>
          <cell r="B3108" t="str">
            <v>QB</v>
          </cell>
          <cell r="C3108" t="str">
            <v>Week 8</v>
          </cell>
        </row>
        <row r="3109">
          <cell r="A3109" t="str">
            <v>Jeff Badet</v>
          </cell>
          <cell r="B3109" t="str">
            <v>WR</v>
          </cell>
          <cell r="C3109" t="str">
            <v>Week 8</v>
          </cell>
        </row>
        <row r="3110">
          <cell r="A3110" t="str">
            <v>Austin Proehl</v>
          </cell>
          <cell r="B3110" t="str">
            <v>WR</v>
          </cell>
          <cell r="C3110" t="str">
            <v>Week 8</v>
          </cell>
        </row>
        <row r="3111">
          <cell r="A3111" t="str">
            <v>Auden Tate</v>
          </cell>
          <cell r="B3111" t="str">
            <v>WR</v>
          </cell>
          <cell r="C3111" t="str">
            <v>Week 8</v>
          </cell>
        </row>
        <row r="3112">
          <cell r="A3112" t="str">
            <v>Ryan Izzo</v>
          </cell>
          <cell r="B3112" t="str">
            <v>TE</v>
          </cell>
          <cell r="C3112" t="str">
            <v>Week 8</v>
          </cell>
        </row>
        <row r="3113">
          <cell r="A3113" t="str">
            <v>Richie James</v>
          </cell>
          <cell r="B3113" t="str">
            <v>WR</v>
          </cell>
          <cell r="C3113" t="str">
            <v>Week 8</v>
          </cell>
        </row>
        <row r="3114">
          <cell r="A3114" t="str">
            <v>Nick Bawden</v>
          </cell>
          <cell r="B3114" t="str">
            <v>RB</v>
          </cell>
          <cell r="C3114" t="str">
            <v>Week 8</v>
          </cell>
        </row>
        <row r="3115">
          <cell r="A3115" t="str">
            <v>Alex McGough</v>
          </cell>
          <cell r="B3115" t="str">
            <v>QB</v>
          </cell>
          <cell r="C3115" t="str">
            <v>Week 8</v>
          </cell>
        </row>
        <row r="3116">
          <cell r="A3116" t="str">
            <v>Jordan Thomas</v>
          </cell>
          <cell r="B3116" t="str">
            <v>TE</v>
          </cell>
          <cell r="C3116" t="str">
            <v>Week 8</v>
          </cell>
        </row>
        <row r="3117">
          <cell r="A3117" t="str">
            <v>Trenton Cannon</v>
          </cell>
          <cell r="B3117" t="str">
            <v>RB</v>
          </cell>
          <cell r="C3117" t="str">
            <v>Week 8</v>
          </cell>
        </row>
        <row r="3118">
          <cell r="A3118" t="str">
            <v>Russell Gage</v>
          </cell>
          <cell r="B3118" t="str">
            <v>WR</v>
          </cell>
          <cell r="C3118" t="str">
            <v>Week 8</v>
          </cell>
        </row>
        <row r="3119">
          <cell r="A3119" t="str">
            <v>Dylan Cantrell</v>
          </cell>
          <cell r="B3119" t="str">
            <v>TE</v>
          </cell>
          <cell r="C3119" t="str">
            <v>Week 8</v>
          </cell>
        </row>
        <row r="3120">
          <cell r="A3120" t="str">
            <v>Deon Cain</v>
          </cell>
          <cell r="B3120" t="str">
            <v>WR</v>
          </cell>
          <cell r="C3120" t="str">
            <v>Week 8</v>
          </cell>
        </row>
        <row r="3121">
          <cell r="A3121" t="str">
            <v>Damion Ratley</v>
          </cell>
          <cell r="B3121" t="str">
            <v>WR</v>
          </cell>
          <cell r="C3121" t="str">
            <v>Week 8</v>
          </cell>
        </row>
        <row r="3122">
          <cell r="A3122" t="str">
            <v>John Kelly</v>
          </cell>
          <cell r="B3122" t="str">
            <v>RB</v>
          </cell>
          <cell r="C3122" t="str">
            <v>Week 8</v>
          </cell>
        </row>
        <row r="3123">
          <cell r="A3123" t="str">
            <v>Marquez Valdes-Scantling</v>
          </cell>
          <cell r="B3123" t="str">
            <v>WR</v>
          </cell>
          <cell r="C3123" t="str">
            <v>Week 8</v>
          </cell>
        </row>
        <row r="3124">
          <cell r="A3124" t="str">
            <v>Jordan Wilkins</v>
          </cell>
          <cell r="B3124" t="str">
            <v>RB</v>
          </cell>
          <cell r="C3124" t="str">
            <v>Week 8</v>
          </cell>
        </row>
        <row r="3125">
          <cell r="A3125" t="str">
            <v>Jaylen Samuels</v>
          </cell>
          <cell r="B3125" t="str">
            <v>RB</v>
          </cell>
          <cell r="C3125" t="str">
            <v>Week 8</v>
          </cell>
        </row>
        <row r="3126">
          <cell r="A3126" t="str">
            <v>Zane Gonzalez</v>
          </cell>
          <cell r="B3126" t="str">
            <v>K</v>
          </cell>
          <cell r="C3126" t="str">
            <v>Week 8</v>
          </cell>
        </row>
        <row r="3127">
          <cell r="A3127" t="str">
            <v>Joey Slye</v>
          </cell>
          <cell r="B3127" t="str">
            <v>K</v>
          </cell>
          <cell r="C3127" t="str">
            <v>Week 8</v>
          </cell>
        </row>
        <row r="3128">
          <cell r="A3128" t="str">
            <v>Jake Elliott</v>
          </cell>
          <cell r="B3128" t="str">
            <v>K</v>
          </cell>
          <cell r="C3128" t="str">
            <v>Week 8</v>
          </cell>
        </row>
        <row r="3129">
          <cell r="A3129" t="str">
            <v>Nick Folk</v>
          </cell>
          <cell r="B3129" t="str">
            <v>K</v>
          </cell>
          <cell r="C3129" t="str">
            <v>Week 8</v>
          </cell>
        </row>
        <row r="3130">
          <cell r="A3130" t="str">
            <v>Greg Joseph</v>
          </cell>
          <cell r="B3130" t="str">
            <v>K</v>
          </cell>
          <cell r="C3130" t="str">
            <v>Week 8</v>
          </cell>
        </row>
        <row r="3131">
          <cell r="A3131" t="str">
            <v>Brian Johnson</v>
          </cell>
          <cell r="B3131" t="str">
            <v>K</v>
          </cell>
          <cell r="C3131" t="str">
            <v>Week 8</v>
          </cell>
        </row>
        <row r="3132">
          <cell r="A3132" t="str">
            <v>Randy Bullock</v>
          </cell>
          <cell r="B3132" t="str">
            <v>K</v>
          </cell>
          <cell r="C3132" t="str">
            <v>Week 8</v>
          </cell>
        </row>
        <row r="3133">
          <cell r="A3133" t="str">
            <v>Cairo Santos</v>
          </cell>
          <cell r="B3133" t="str">
            <v>K</v>
          </cell>
          <cell r="C3133" t="str">
            <v>Week 8</v>
          </cell>
        </row>
        <row r="3134">
          <cell r="A3134" t="str">
            <v>Younghoe Koo</v>
          </cell>
          <cell r="B3134" t="str">
            <v>K</v>
          </cell>
          <cell r="C3134" t="str">
            <v>Week 8</v>
          </cell>
        </row>
        <row r="3135">
          <cell r="A3135" t="str">
            <v>Tyler Bass</v>
          </cell>
          <cell r="B3135" t="str">
            <v>K</v>
          </cell>
          <cell r="C3135" t="str">
            <v>Week 8</v>
          </cell>
        </row>
        <row r="3136">
          <cell r="A3136" t="str">
            <v>Matt Gay</v>
          </cell>
          <cell r="B3136" t="str">
            <v>K</v>
          </cell>
          <cell r="C3136" t="str">
            <v>Week 8</v>
          </cell>
        </row>
        <row r="3137">
          <cell r="A3137" t="str">
            <v>Matt Ammendola</v>
          </cell>
          <cell r="B3137" t="str">
            <v>K</v>
          </cell>
          <cell r="C3137" t="str">
            <v>Week 8</v>
          </cell>
        </row>
        <row r="3138">
          <cell r="A3138" t="str">
            <v>Harrison Butker</v>
          </cell>
          <cell r="B3138" t="str">
            <v>K</v>
          </cell>
          <cell r="C3138" t="str">
            <v>Week 8</v>
          </cell>
        </row>
        <row r="3139">
          <cell r="A3139" t="str">
            <v>Greg Zuerlein</v>
          </cell>
          <cell r="B3139" t="str">
            <v>K</v>
          </cell>
          <cell r="C3139" t="str">
            <v>Week 8</v>
          </cell>
        </row>
        <row r="3140">
          <cell r="A3140" t="str">
            <v>Jason Myers</v>
          </cell>
          <cell r="B3140" t="str">
            <v>K</v>
          </cell>
          <cell r="C3140" t="str">
            <v>Week 8</v>
          </cell>
        </row>
        <row r="3141">
          <cell r="A3141" t="str">
            <v>Dustin Hopkins</v>
          </cell>
          <cell r="B3141" t="str">
            <v>K</v>
          </cell>
          <cell r="C3141" t="str">
            <v>Week 8</v>
          </cell>
        </row>
        <row r="3142">
          <cell r="A3142" t="str">
            <v>Michael Badgley</v>
          </cell>
          <cell r="B3142" t="str">
            <v>K</v>
          </cell>
          <cell r="C3142" t="str">
            <v>Week 8</v>
          </cell>
        </row>
        <row r="3143">
          <cell r="A3143" t="str">
            <v>Evan McPherson</v>
          </cell>
          <cell r="B3143" t="str">
            <v>K</v>
          </cell>
          <cell r="C3143" t="str">
            <v>Week 8</v>
          </cell>
        </row>
        <row r="3144">
          <cell r="A3144" t="str">
            <v>Chris Blewitt</v>
          </cell>
          <cell r="B3144" t="str">
            <v>K</v>
          </cell>
          <cell r="C3144" t="str">
            <v>Week 8</v>
          </cell>
        </row>
        <row r="3145">
          <cell r="A3145" t="str">
            <v>Brandon McManus</v>
          </cell>
          <cell r="B3145" t="str">
            <v>K</v>
          </cell>
          <cell r="C3145" t="str">
            <v>Week 8</v>
          </cell>
        </row>
        <row r="3146">
          <cell r="A3146" t="str">
            <v>Mason Crosby</v>
          </cell>
          <cell r="B3146" t="str">
            <v>K</v>
          </cell>
          <cell r="C3146" t="str">
            <v>Week 8</v>
          </cell>
        </row>
        <row r="3147">
          <cell r="A3147" t="str">
            <v>Graham Gano</v>
          </cell>
          <cell r="B3147" t="str">
            <v>K</v>
          </cell>
          <cell r="C3147" t="str">
            <v>Week 8</v>
          </cell>
        </row>
        <row r="3148">
          <cell r="A3148" t="str">
            <v>Jason Sanders</v>
          </cell>
          <cell r="B3148" t="str">
            <v>K</v>
          </cell>
          <cell r="C3148" t="str">
            <v>Week 8</v>
          </cell>
        </row>
        <row r="3149">
          <cell r="A3149" t="str">
            <v>Chase McLaughlin</v>
          </cell>
          <cell r="B3149" t="str">
            <v>K</v>
          </cell>
          <cell r="C3149" t="str">
            <v>Week 8</v>
          </cell>
        </row>
        <row r="3150">
          <cell r="A3150" t="str">
            <v>Chris Boswell</v>
          </cell>
          <cell r="B3150" t="str">
            <v>K</v>
          </cell>
          <cell r="C3150" t="str">
            <v>Week 8</v>
          </cell>
        </row>
        <row r="3151">
          <cell r="A3151" t="str">
            <v>Matt Prater</v>
          </cell>
          <cell r="B3151" t="str">
            <v>K</v>
          </cell>
          <cell r="C3151" t="str">
            <v>Week 8</v>
          </cell>
        </row>
        <row r="3152">
          <cell r="A3152" t="str">
            <v>Ryan Succop</v>
          </cell>
          <cell r="B3152" t="str">
            <v>K</v>
          </cell>
          <cell r="C3152" t="str">
            <v>Week 8</v>
          </cell>
        </row>
        <row r="3153">
          <cell r="A3153" t="str">
            <v>Ka'imi Fairbairn</v>
          </cell>
          <cell r="B3153" t="str">
            <v>K</v>
          </cell>
          <cell r="C3153" t="str">
            <v>Week 8</v>
          </cell>
        </row>
        <row r="3154">
          <cell r="A3154" t="str">
            <v>Matthew Wright</v>
          </cell>
          <cell r="B3154" t="str">
            <v>K</v>
          </cell>
          <cell r="C3154" t="str">
            <v>Week 8</v>
          </cell>
        </row>
        <row r="3155">
          <cell r="A3155" t="str">
            <v>JJ Molson</v>
          </cell>
          <cell r="B3155" t="str">
            <v>K</v>
          </cell>
          <cell r="C3155" t="str">
            <v>Week 8</v>
          </cell>
        </row>
        <row r="3156">
          <cell r="A3156" t="str">
            <v>Alex Kessman</v>
          </cell>
          <cell r="B3156" t="str">
            <v>K</v>
          </cell>
          <cell r="C3156" t="str">
            <v>Week 8</v>
          </cell>
        </row>
        <row r="3157">
          <cell r="A3157" t="str">
            <v>Dominik Eberle</v>
          </cell>
          <cell r="B3157" t="str">
            <v>K</v>
          </cell>
          <cell r="C3157" t="str">
            <v>Week 8</v>
          </cell>
        </row>
        <row r="3158">
          <cell r="A3158" t="str">
            <v>Chris Naggar</v>
          </cell>
          <cell r="B3158" t="str">
            <v>K</v>
          </cell>
          <cell r="C3158" t="str">
            <v>Week 8</v>
          </cell>
        </row>
        <row r="3159">
          <cell r="A3159" t="str">
            <v>Tucker McCann</v>
          </cell>
          <cell r="B3159" t="str">
            <v>K</v>
          </cell>
          <cell r="C3159" t="str">
            <v>Week 8</v>
          </cell>
        </row>
        <row r="3160">
          <cell r="A3160" t="str">
            <v>Riley Patterson</v>
          </cell>
          <cell r="B3160" t="str">
            <v>K</v>
          </cell>
          <cell r="C3160" t="str">
            <v>Week 8</v>
          </cell>
        </row>
        <row r="3161">
          <cell r="A3161" t="str">
            <v>Rodrigo Blankenship</v>
          </cell>
          <cell r="B3161" t="str">
            <v>K</v>
          </cell>
          <cell r="C3161" t="str">
            <v>Week 8</v>
          </cell>
        </row>
        <row r="3162">
          <cell r="A3162" t="str">
            <v>Sam Sloman</v>
          </cell>
          <cell r="B3162" t="str">
            <v>K</v>
          </cell>
          <cell r="C3162" t="str">
            <v>Week 8</v>
          </cell>
        </row>
        <row r="3163">
          <cell r="A3163" t="str">
            <v>Quinn Nordin</v>
          </cell>
          <cell r="B3163" t="str">
            <v>K</v>
          </cell>
          <cell r="C3163" t="str">
            <v>Week 8</v>
          </cell>
        </row>
        <row r="3164">
          <cell r="A3164" t="str">
            <v>Blake Haubeil</v>
          </cell>
          <cell r="B3164" t="str">
            <v>K</v>
          </cell>
          <cell r="C3164" t="str">
            <v>Week 8</v>
          </cell>
        </row>
        <row r="3165">
          <cell r="A3165" t="str">
            <v>Jose Borregales</v>
          </cell>
          <cell r="B3165" t="str">
            <v>K</v>
          </cell>
          <cell r="C3165" t="str">
            <v>Week 8</v>
          </cell>
        </row>
        <row r="3166">
          <cell r="A3166" t="str">
            <v>Lirim Hajrullahu</v>
          </cell>
          <cell r="B3166" t="str">
            <v>K</v>
          </cell>
          <cell r="C3166" t="str">
            <v>Week 8</v>
          </cell>
        </row>
        <row r="3167">
          <cell r="A3167" t="str">
            <v>Robbie Gould</v>
          </cell>
          <cell r="B3167" t="str">
            <v>K</v>
          </cell>
          <cell r="C3167" t="str">
            <v>Week 8</v>
          </cell>
        </row>
        <row r="3168">
          <cell r="A3168" t="str">
            <v>Matt McCrane</v>
          </cell>
          <cell r="B3168" t="str">
            <v>K</v>
          </cell>
          <cell r="C3168" t="str">
            <v>Week 8</v>
          </cell>
        </row>
        <row r="3169">
          <cell r="A3169" t="str">
            <v>Austin MacGinnis</v>
          </cell>
          <cell r="B3169" t="str">
            <v>K</v>
          </cell>
          <cell r="C3169" t="str">
            <v>Week 8</v>
          </cell>
        </row>
        <row r="3170">
          <cell r="A3170" t="str">
            <v>Wil Lutz</v>
          </cell>
          <cell r="B3170" t="str">
            <v>K</v>
          </cell>
          <cell r="C3170" t="str">
            <v>Week 8</v>
          </cell>
        </row>
        <row r="3171">
          <cell r="A3171" t="str">
            <v>Dan Bailey</v>
          </cell>
          <cell r="B3171" t="str">
            <v>K</v>
          </cell>
          <cell r="C3171" t="str">
            <v>Week 8</v>
          </cell>
        </row>
        <row r="3172">
          <cell r="A3172" t="str">
            <v>Brett Maher</v>
          </cell>
          <cell r="B3172" t="str">
            <v>K</v>
          </cell>
          <cell r="C3172" t="str">
            <v>Week 8</v>
          </cell>
        </row>
        <row r="3173">
          <cell r="A3173" t="str">
            <v>Cody Parkey</v>
          </cell>
          <cell r="B3173" t="str">
            <v>K</v>
          </cell>
          <cell r="C3173" t="str">
            <v>Week 8</v>
          </cell>
        </row>
        <row r="3174">
          <cell r="A3174" t="str">
            <v>Josh Lambo</v>
          </cell>
          <cell r="B3174" t="str">
            <v>K</v>
          </cell>
          <cell r="C3174" t="str">
            <v>Week 8</v>
          </cell>
        </row>
        <row r="3175">
          <cell r="A3175" t="str">
            <v>Philadelphia</v>
          </cell>
          <cell r="B3175" t="str">
            <v>DEF</v>
          </cell>
          <cell r="C3175" t="str">
            <v>Week 8</v>
          </cell>
        </row>
        <row r="3176">
          <cell r="A3176" t="str">
            <v>Denver</v>
          </cell>
          <cell r="B3176" t="str">
            <v>DEF</v>
          </cell>
          <cell r="C3176" t="str">
            <v>Week 8</v>
          </cell>
        </row>
        <row r="3177">
          <cell r="A3177" t="str">
            <v>New Orleans</v>
          </cell>
          <cell r="B3177" t="str">
            <v>DEF</v>
          </cell>
          <cell r="C3177" t="str">
            <v>Week 8</v>
          </cell>
        </row>
        <row r="3178">
          <cell r="A3178" t="str">
            <v>New England</v>
          </cell>
          <cell r="B3178" t="str">
            <v>DEF</v>
          </cell>
          <cell r="C3178" t="str">
            <v>Week 8</v>
          </cell>
        </row>
        <row r="3179">
          <cell r="A3179" t="str">
            <v>Seattle</v>
          </cell>
          <cell r="B3179" t="str">
            <v>DEF</v>
          </cell>
          <cell r="C3179" t="str">
            <v>Week 8</v>
          </cell>
        </row>
        <row r="3180">
          <cell r="A3180" t="str">
            <v>Tennessee</v>
          </cell>
          <cell r="B3180" t="str">
            <v>DEF</v>
          </cell>
          <cell r="C3180" t="str">
            <v>Week 8</v>
          </cell>
        </row>
        <row r="3181">
          <cell r="A3181" t="str">
            <v>Carolina</v>
          </cell>
          <cell r="B3181" t="str">
            <v>DEF</v>
          </cell>
          <cell r="C3181" t="str">
            <v>Week 8</v>
          </cell>
        </row>
        <row r="3182">
          <cell r="A3182" t="str">
            <v>Buffalo</v>
          </cell>
          <cell r="B3182" t="str">
            <v>DEF</v>
          </cell>
          <cell r="C3182" t="str">
            <v>Week 8</v>
          </cell>
        </row>
        <row r="3183">
          <cell r="A3183" t="str">
            <v>Pittsburgh</v>
          </cell>
          <cell r="B3183" t="str">
            <v>DEF</v>
          </cell>
          <cell r="C3183" t="str">
            <v>Week 8</v>
          </cell>
        </row>
        <row r="3184">
          <cell r="A3184" t="str">
            <v>Minnesota</v>
          </cell>
          <cell r="B3184" t="str">
            <v>DEF</v>
          </cell>
          <cell r="C3184" t="str">
            <v>Week 8</v>
          </cell>
        </row>
        <row r="3185">
          <cell r="A3185" t="str">
            <v>Green Bay</v>
          </cell>
          <cell r="B3185" t="str">
            <v>DEF</v>
          </cell>
          <cell r="C3185" t="str">
            <v>Week 8</v>
          </cell>
        </row>
        <row r="3186">
          <cell r="A3186" t="str">
            <v>Cincinnati</v>
          </cell>
          <cell r="B3186" t="str">
            <v>DEF</v>
          </cell>
          <cell r="C3186" t="str">
            <v>Week 8</v>
          </cell>
        </row>
        <row r="3187">
          <cell r="A3187" t="str">
            <v>Washington</v>
          </cell>
          <cell r="B3187" t="str">
            <v>DEF</v>
          </cell>
          <cell r="C3187" t="str">
            <v>Week 8</v>
          </cell>
        </row>
        <row r="3188">
          <cell r="A3188" t="str">
            <v>New York Giants</v>
          </cell>
          <cell r="B3188" t="str">
            <v>DEF</v>
          </cell>
          <cell r="C3188" t="str">
            <v>Week 8</v>
          </cell>
        </row>
        <row r="3189">
          <cell r="A3189" t="str">
            <v>Los Angeles Rams</v>
          </cell>
          <cell r="B3189" t="str">
            <v>DEF</v>
          </cell>
          <cell r="C3189" t="str">
            <v>Week 8</v>
          </cell>
        </row>
        <row r="3190">
          <cell r="A3190" t="str">
            <v>Indianapolis</v>
          </cell>
          <cell r="B3190" t="str">
            <v>DEF</v>
          </cell>
          <cell r="C3190" t="str">
            <v>Week 8</v>
          </cell>
        </row>
        <row r="3191">
          <cell r="A3191" t="str">
            <v>San Francisco</v>
          </cell>
          <cell r="B3191" t="str">
            <v>DEF</v>
          </cell>
          <cell r="C3191" t="str">
            <v>Week 8</v>
          </cell>
        </row>
        <row r="3192">
          <cell r="A3192" t="str">
            <v>Kansas City</v>
          </cell>
          <cell r="B3192" t="str">
            <v>DEF</v>
          </cell>
          <cell r="C3192" t="str">
            <v>Week 8</v>
          </cell>
        </row>
        <row r="3193">
          <cell r="A3193" t="str">
            <v>New York Jets</v>
          </cell>
          <cell r="B3193" t="str">
            <v>DEF</v>
          </cell>
          <cell r="C3193" t="str">
            <v>Week 8</v>
          </cell>
        </row>
        <row r="3194">
          <cell r="A3194" t="str">
            <v>Los Angeles Chargers</v>
          </cell>
          <cell r="B3194" t="str">
            <v>DEF</v>
          </cell>
          <cell r="C3194" t="str">
            <v>Week 8</v>
          </cell>
        </row>
        <row r="3195">
          <cell r="A3195" t="str">
            <v>Atlanta</v>
          </cell>
          <cell r="B3195" t="str">
            <v>DEF</v>
          </cell>
          <cell r="C3195" t="str">
            <v>Week 8</v>
          </cell>
        </row>
        <row r="3196">
          <cell r="A3196" t="str">
            <v>Cleveland</v>
          </cell>
          <cell r="B3196" t="str">
            <v>DEF</v>
          </cell>
          <cell r="C3196" t="str">
            <v>Week 8</v>
          </cell>
        </row>
        <row r="3197">
          <cell r="A3197" t="str">
            <v>Dallas</v>
          </cell>
          <cell r="B3197" t="str">
            <v>DEF</v>
          </cell>
          <cell r="C3197" t="str">
            <v>Week 8</v>
          </cell>
        </row>
        <row r="3198">
          <cell r="A3198" t="str">
            <v>Jacksonville</v>
          </cell>
          <cell r="B3198" t="str">
            <v>DEF</v>
          </cell>
          <cell r="C3198" t="str">
            <v>Week 8</v>
          </cell>
        </row>
        <row r="3199">
          <cell r="A3199" t="str">
            <v>Arizona</v>
          </cell>
          <cell r="B3199" t="str">
            <v>DEF</v>
          </cell>
          <cell r="C3199" t="str">
            <v>Week 8</v>
          </cell>
        </row>
        <row r="3200">
          <cell r="A3200" t="str">
            <v>Miami</v>
          </cell>
          <cell r="B3200" t="str">
            <v>DEF</v>
          </cell>
          <cell r="C3200" t="str">
            <v>Week 8</v>
          </cell>
        </row>
        <row r="3201">
          <cell r="A3201" t="str">
            <v>Tampa Bay</v>
          </cell>
          <cell r="B3201" t="str">
            <v>DEF</v>
          </cell>
          <cell r="C3201" t="str">
            <v>Week 8</v>
          </cell>
        </row>
        <row r="3202">
          <cell r="A3202" t="str">
            <v>Chicago</v>
          </cell>
          <cell r="B3202" t="str">
            <v>DEF</v>
          </cell>
          <cell r="C3202" t="str">
            <v>Week 8</v>
          </cell>
        </row>
        <row r="3203">
          <cell r="A3203" t="str">
            <v>Houston</v>
          </cell>
          <cell r="B3203" t="str">
            <v>DEF</v>
          </cell>
          <cell r="C3203" t="str">
            <v>Week 8</v>
          </cell>
        </row>
        <row r="3204">
          <cell r="A3204" t="str">
            <v>Detroit</v>
          </cell>
          <cell r="B3204" t="str">
            <v>DEF</v>
          </cell>
          <cell r="C3204" t="str">
            <v>Week 8</v>
          </cell>
        </row>
        <row r="3205">
          <cell r="A3205" t="str">
            <v>James Conner</v>
          </cell>
          <cell r="B3205" t="str">
            <v>RB</v>
          </cell>
          <cell r="C3205" t="str">
            <v>Week 9</v>
          </cell>
        </row>
        <row r="3206">
          <cell r="A3206" t="str">
            <v>Lamar Jackson</v>
          </cell>
          <cell r="B3206" t="str">
            <v>QB</v>
          </cell>
          <cell r="C3206" t="str">
            <v>Week 9</v>
          </cell>
        </row>
        <row r="3207">
          <cell r="A3207" t="str">
            <v>Justin Herbert</v>
          </cell>
          <cell r="B3207" t="str">
            <v>QB</v>
          </cell>
          <cell r="C3207" t="str">
            <v>Week 9</v>
          </cell>
        </row>
        <row r="3208">
          <cell r="A3208" t="str">
            <v>Jonathan Taylor</v>
          </cell>
          <cell r="B3208" t="str">
            <v>RB</v>
          </cell>
          <cell r="C3208" t="str">
            <v>Week 9</v>
          </cell>
        </row>
        <row r="3209">
          <cell r="A3209" t="str">
            <v>Matt Ryan</v>
          </cell>
          <cell r="B3209" t="str">
            <v>QB</v>
          </cell>
          <cell r="C3209" t="str">
            <v>Week 9</v>
          </cell>
        </row>
        <row r="3210">
          <cell r="A3210" t="str">
            <v>Nick Chubb</v>
          </cell>
          <cell r="B3210" t="str">
            <v>RB</v>
          </cell>
          <cell r="C3210" t="str">
            <v>Week 9</v>
          </cell>
        </row>
        <row r="3211">
          <cell r="A3211" t="str">
            <v>Josh Johnson</v>
          </cell>
          <cell r="B3211" t="str">
            <v>QB</v>
          </cell>
          <cell r="C3211" t="str">
            <v>Week 9</v>
          </cell>
        </row>
        <row r="3212">
          <cell r="A3212" t="str">
            <v>Carson Wentz</v>
          </cell>
          <cell r="B3212" t="str">
            <v>QB</v>
          </cell>
          <cell r="C3212" t="str">
            <v>Week 9</v>
          </cell>
        </row>
        <row r="3213">
          <cell r="A3213" t="str">
            <v>Joe Mixon</v>
          </cell>
          <cell r="B3213" t="str">
            <v>RB</v>
          </cell>
          <cell r="C3213" t="str">
            <v>Week 9</v>
          </cell>
        </row>
        <row r="3214">
          <cell r="A3214" t="str">
            <v>Elijah Moore</v>
          </cell>
          <cell r="B3214" t="str">
            <v>WR</v>
          </cell>
          <cell r="C3214" t="str">
            <v>Week 9</v>
          </cell>
        </row>
        <row r="3215">
          <cell r="A3215" t="str">
            <v>Kirk Cousins</v>
          </cell>
          <cell r="B3215" t="str">
            <v>QB</v>
          </cell>
          <cell r="C3215" t="str">
            <v>Week 9</v>
          </cell>
        </row>
        <row r="3216">
          <cell r="A3216" t="str">
            <v>Teddy Bridgewater</v>
          </cell>
          <cell r="B3216" t="str">
            <v>QB</v>
          </cell>
          <cell r="C3216" t="str">
            <v>Week 9</v>
          </cell>
        </row>
        <row r="3217">
          <cell r="A3217" t="str">
            <v>Jimmy Garoppolo</v>
          </cell>
          <cell r="B3217" t="str">
            <v>QB</v>
          </cell>
          <cell r="C3217" t="str">
            <v>Week 9</v>
          </cell>
        </row>
        <row r="3218">
          <cell r="A3218" t="str">
            <v>Dak Prescott</v>
          </cell>
          <cell r="B3218" t="str">
            <v>QB</v>
          </cell>
          <cell r="C3218" t="str">
            <v>Week 9</v>
          </cell>
        </row>
        <row r="3219">
          <cell r="A3219" t="str">
            <v>DeVonta Smith</v>
          </cell>
          <cell r="B3219" t="str">
            <v>WR</v>
          </cell>
          <cell r="C3219" t="str">
            <v>Week 9</v>
          </cell>
        </row>
        <row r="3220">
          <cell r="A3220" t="str">
            <v>Olamide Zaccheaus</v>
          </cell>
          <cell r="B3220" t="str">
            <v>WR</v>
          </cell>
          <cell r="C3220" t="str">
            <v>Week 9</v>
          </cell>
        </row>
        <row r="3221">
          <cell r="A3221" t="str">
            <v>Justin Fields</v>
          </cell>
          <cell r="B3221" t="str">
            <v>QB</v>
          </cell>
          <cell r="C3221" t="str">
            <v>Week 9</v>
          </cell>
        </row>
        <row r="3222">
          <cell r="A3222" t="str">
            <v>Darnell Mooney</v>
          </cell>
          <cell r="B3222" t="str">
            <v>WR</v>
          </cell>
          <cell r="C3222" t="str">
            <v>Week 9</v>
          </cell>
        </row>
        <row r="3223">
          <cell r="A3223" t="str">
            <v>Nyheim Hines</v>
          </cell>
          <cell r="B3223" t="str">
            <v>RB</v>
          </cell>
          <cell r="C3223" t="str">
            <v>Week 9</v>
          </cell>
        </row>
        <row r="3224">
          <cell r="A3224" t="str">
            <v>Pat Freiermuth</v>
          </cell>
          <cell r="B3224" t="str">
            <v>TE</v>
          </cell>
          <cell r="C3224" t="str">
            <v>Week 9</v>
          </cell>
        </row>
        <row r="3225">
          <cell r="A3225" t="str">
            <v>Baker Mayfield</v>
          </cell>
          <cell r="B3225" t="str">
            <v>QB</v>
          </cell>
          <cell r="C3225" t="str">
            <v>Week 9</v>
          </cell>
        </row>
        <row r="3226">
          <cell r="A3226" t="str">
            <v>Alvin Kamara</v>
          </cell>
          <cell r="B3226" t="str">
            <v>RB</v>
          </cell>
          <cell r="C3226" t="str">
            <v>Week 9</v>
          </cell>
        </row>
        <row r="3227">
          <cell r="A3227" t="str">
            <v>Ben Roethlisberger</v>
          </cell>
          <cell r="B3227" t="str">
            <v>QB</v>
          </cell>
          <cell r="C3227" t="str">
            <v>Week 9</v>
          </cell>
        </row>
        <row r="3228">
          <cell r="A3228" t="str">
            <v>Trevor Siemian</v>
          </cell>
          <cell r="B3228" t="str">
            <v>QB</v>
          </cell>
          <cell r="C3228" t="str">
            <v>Week 9</v>
          </cell>
        </row>
        <row r="3229">
          <cell r="A3229" t="str">
            <v>Malik Turner</v>
          </cell>
          <cell r="B3229" t="str">
            <v>WR</v>
          </cell>
          <cell r="C3229" t="str">
            <v>Week 9</v>
          </cell>
        </row>
        <row r="3230">
          <cell r="A3230" t="str">
            <v>Jalen Hurts</v>
          </cell>
          <cell r="B3230" t="str">
            <v>QB</v>
          </cell>
          <cell r="C3230" t="str">
            <v>Week 9</v>
          </cell>
        </row>
        <row r="3231">
          <cell r="A3231" t="str">
            <v>Colt McCoy</v>
          </cell>
          <cell r="B3231" t="str">
            <v>QB</v>
          </cell>
          <cell r="C3231" t="str">
            <v>Week 9</v>
          </cell>
        </row>
        <row r="3232">
          <cell r="A3232" t="str">
            <v>George Kittle</v>
          </cell>
          <cell r="B3232" t="str">
            <v>TE</v>
          </cell>
          <cell r="C3232" t="str">
            <v>Week 9</v>
          </cell>
        </row>
        <row r="3233">
          <cell r="A3233" t="str">
            <v>Cordarrelle Patterson</v>
          </cell>
          <cell r="B3233" t="str">
            <v>WR,RB</v>
          </cell>
          <cell r="C3233" t="str">
            <v>Week 9</v>
          </cell>
        </row>
        <row r="3234">
          <cell r="A3234" t="str">
            <v>Melvin Gordon III</v>
          </cell>
          <cell r="B3234" t="str">
            <v>RB</v>
          </cell>
          <cell r="C3234" t="str">
            <v>Week 9</v>
          </cell>
        </row>
        <row r="3235">
          <cell r="A3235" t="str">
            <v>Tim Patrick</v>
          </cell>
          <cell r="B3235" t="str">
            <v>WR</v>
          </cell>
          <cell r="C3235" t="str">
            <v>Week 9</v>
          </cell>
        </row>
        <row r="3236">
          <cell r="A3236" t="str">
            <v>Keenan Allen</v>
          </cell>
          <cell r="B3236" t="str">
            <v>WR</v>
          </cell>
          <cell r="C3236" t="str">
            <v>Week 9</v>
          </cell>
        </row>
        <row r="3237">
          <cell r="A3237" t="str">
            <v>Marquise Brown</v>
          </cell>
          <cell r="B3237" t="str">
            <v>WR</v>
          </cell>
          <cell r="C3237" t="str">
            <v>Week 9</v>
          </cell>
        </row>
        <row r="3238">
          <cell r="A3238" t="str">
            <v>Brandon Aiyuk</v>
          </cell>
          <cell r="B3238" t="str">
            <v>WR</v>
          </cell>
          <cell r="C3238" t="str">
            <v>Week 9</v>
          </cell>
        </row>
        <row r="3239">
          <cell r="A3239" t="str">
            <v>Donovan Peoples-Jones</v>
          </cell>
          <cell r="B3239" t="str">
            <v>WR</v>
          </cell>
          <cell r="C3239" t="str">
            <v>Week 9</v>
          </cell>
        </row>
        <row r="3240">
          <cell r="A3240" t="str">
            <v>Justin Jefferson</v>
          </cell>
          <cell r="B3240" t="str">
            <v>WR</v>
          </cell>
          <cell r="C3240" t="str">
            <v>Week 9</v>
          </cell>
        </row>
        <row r="3241">
          <cell r="A3241" t="str">
            <v>Travis Kelce</v>
          </cell>
          <cell r="B3241" t="str">
            <v>TE</v>
          </cell>
          <cell r="C3241" t="str">
            <v>Week 9</v>
          </cell>
        </row>
        <row r="3242">
          <cell r="A3242" t="str">
            <v>Devonta Freeman</v>
          </cell>
          <cell r="B3242" t="str">
            <v>RB</v>
          </cell>
          <cell r="C3242" t="str">
            <v>Week 9</v>
          </cell>
        </row>
        <row r="3243">
          <cell r="A3243" t="str">
            <v>Najee Harris</v>
          </cell>
          <cell r="B3243" t="str">
            <v>RB</v>
          </cell>
          <cell r="C3243" t="str">
            <v>Week 9</v>
          </cell>
        </row>
        <row r="3244">
          <cell r="A3244" t="str">
            <v>Ryan Tannehill</v>
          </cell>
          <cell r="B3244" t="str">
            <v>QB</v>
          </cell>
          <cell r="C3244" t="str">
            <v>Week 9</v>
          </cell>
        </row>
        <row r="3245">
          <cell r="A3245" t="str">
            <v>Cooper Kupp</v>
          </cell>
          <cell r="B3245" t="str">
            <v>WR</v>
          </cell>
          <cell r="C3245" t="str">
            <v>Week 9</v>
          </cell>
        </row>
        <row r="3246">
          <cell r="A3246" t="str">
            <v>Michael Pittman Jr.</v>
          </cell>
          <cell r="B3246" t="str">
            <v>WR</v>
          </cell>
          <cell r="C3246" t="str">
            <v>Week 9</v>
          </cell>
        </row>
        <row r="3247">
          <cell r="A3247" t="str">
            <v>Hunter Renfrow</v>
          </cell>
          <cell r="B3247" t="str">
            <v>WR</v>
          </cell>
          <cell r="C3247" t="str">
            <v>Week 9</v>
          </cell>
        </row>
        <row r="3248">
          <cell r="A3248" t="str">
            <v>Matthew Stafford</v>
          </cell>
          <cell r="B3248" t="str">
            <v>QB</v>
          </cell>
          <cell r="C3248" t="str">
            <v>Week 9</v>
          </cell>
        </row>
        <row r="3249">
          <cell r="A3249" t="str">
            <v>Robert Woods</v>
          </cell>
          <cell r="B3249" t="str">
            <v>WR</v>
          </cell>
          <cell r="C3249" t="str">
            <v>Week 9</v>
          </cell>
        </row>
        <row r="3250">
          <cell r="A3250" t="str">
            <v>Dalvin Cook</v>
          </cell>
          <cell r="B3250" t="str">
            <v>RB</v>
          </cell>
          <cell r="C3250" t="str">
            <v>Week 9</v>
          </cell>
        </row>
        <row r="3251">
          <cell r="A3251" t="str">
            <v>Devontae Booker</v>
          </cell>
          <cell r="B3251" t="str">
            <v>RB</v>
          </cell>
          <cell r="C3251" t="str">
            <v>Week 9</v>
          </cell>
        </row>
        <row r="3252">
          <cell r="A3252" t="str">
            <v>Christian Kirk</v>
          </cell>
          <cell r="B3252" t="str">
            <v>WR</v>
          </cell>
          <cell r="C3252" t="str">
            <v>Week 9</v>
          </cell>
        </row>
        <row r="3253">
          <cell r="A3253" t="str">
            <v>Jordan Howard</v>
          </cell>
          <cell r="B3253" t="str">
            <v>RB</v>
          </cell>
          <cell r="C3253" t="str">
            <v>Week 9</v>
          </cell>
        </row>
        <row r="3254">
          <cell r="A3254" t="str">
            <v>Kenyan Drake</v>
          </cell>
          <cell r="B3254" t="str">
            <v>RB</v>
          </cell>
          <cell r="C3254" t="str">
            <v>Week 9</v>
          </cell>
        </row>
        <row r="3255">
          <cell r="A3255" t="str">
            <v>Jordan Love</v>
          </cell>
          <cell r="B3255" t="str">
            <v>QB</v>
          </cell>
          <cell r="C3255" t="str">
            <v>Week 9</v>
          </cell>
        </row>
        <row r="3256">
          <cell r="A3256" t="str">
            <v>Myles Gaskin</v>
          </cell>
          <cell r="B3256" t="str">
            <v>RB</v>
          </cell>
          <cell r="C3256" t="str">
            <v>Week 9</v>
          </cell>
        </row>
        <row r="3257">
          <cell r="A3257" t="str">
            <v>Darren Waller</v>
          </cell>
          <cell r="B3257" t="str">
            <v>TE</v>
          </cell>
          <cell r="C3257" t="str">
            <v>Week 9</v>
          </cell>
        </row>
        <row r="3258">
          <cell r="A3258" t="str">
            <v>Christian McCaffrey</v>
          </cell>
          <cell r="B3258" t="str">
            <v>RB</v>
          </cell>
          <cell r="C3258" t="str">
            <v>Week 9</v>
          </cell>
        </row>
        <row r="3259">
          <cell r="A3259" t="str">
            <v>Jaylen Waddle</v>
          </cell>
          <cell r="B3259" t="str">
            <v>WR</v>
          </cell>
          <cell r="C3259" t="str">
            <v>Week 9</v>
          </cell>
        </row>
        <row r="3260">
          <cell r="A3260" t="str">
            <v>Stephen Anderson</v>
          </cell>
          <cell r="B3260" t="str">
            <v>TE</v>
          </cell>
          <cell r="C3260" t="str">
            <v>Week 9</v>
          </cell>
        </row>
        <row r="3261">
          <cell r="A3261" t="str">
            <v>Cole Kmet</v>
          </cell>
          <cell r="B3261" t="str">
            <v>TE</v>
          </cell>
          <cell r="C3261" t="str">
            <v>Week 9</v>
          </cell>
        </row>
        <row r="3262">
          <cell r="A3262" t="str">
            <v>Rhamondre Stevenson</v>
          </cell>
          <cell r="B3262" t="str">
            <v>RB</v>
          </cell>
          <cell r="C3262" t="str">
            <v>Week 9</v>
          </cell>
        </row>
        <row r="3263">
          <cell r="A3263" t="str">
            <v>Josh Jacobs</v>
          </cell>
          <cell r="B3263" t="str">
            <v>RB</v>
          </cell>
          <cell r="C3263" t="str">
            <v>Week 9</v>
          </cell>
        </row>
        <row r="3264">
          <cell r="A3264" t="str">
            <v>Stefon Diggs</v>
          </cell>
          <cell r="B3264" t="str">
            <v>WR</v>
          </cell>
          <cell r="C3264" t="str">
            <v>Week 9</v>
          </cell>
        </row>
        <row r="3265">
          <cell r="A3265" t="str">
            <v>Patrick Mahomes</v>
          </cell>
          <cell r="B3265" t="str">
            <v>QB</v>
          </cell>
          <cell r="C3265" t="str">
            <v>Week 9</v>
          </cell>
        </row>
        <row r="3266">
          <cell r="A3266" t="str">
            <v>Donald Parham Jr.</v>
          </cell>
          <cell r="B3266" t="str">
            <v>TE</v>
          </cell>
          <cell r="C3266" t="str">
            <v>Week 9</v>
          </cell>
        </row>
        <row r="3267">
          <cell r="A3267" t="str">
            <v>Derek Carr</v>
          </cell>
          <cell r="B3267" t="str">
            <v>QB</v>
          </cell>
          <cell r="C3267" t="str">
            <v>Week 9</v>
          </cell>
        </row>
        <row r="3268">
          <cell r="A3268" t="str">
            <v>Evan Engram</v>
          </cell>
          <cell r="B3268" t="str">
            <v>TE</v>
          </cell>
          <cell r="C3268" t="str">
            <v>Week 9</v>
          </cell>
        </row>
        <row r="3269">
          <cell r="A3269" t="str">
            <v>Ty Johnson</v>
          </cell>
          <cell r="B3269" t="str">
            <v>RB</v>
          </cell>
          <cell r="C3269" t="str">
            <v>Week 9</v>
          </cell>
        </row>
        <row r="3270">
          <cell r="A3270" t="str">
            <v>Javonte Williams</v>
          </cell>
          <cell r="B3270" t="str">
            <v>RB</v>
          </cell>
          <cell r="C3270" t="str">
            <v>Week 9</v>
          </cell>
        </row>
        <row r="3271">
          <cell r="A3271" t="str">
            <v>Ezekiel Elliott</v>
          </cell>
          <cell r="B3271" t="str">
            <v>RB</v>
          </cell>
          <cell r="C3271" t="str">
            <v>Week 9</v>
          </cell>
        </row>
        <row r="3272">
          <cell r="A3272" t="str">
            <v>AJ Dillon</v>
          </cell>
          <cell r="B3272" t="str">
            <v>RB</v>
          </cell>
          <cell r="C3272" t="str">
            <v>Week 9</v>
          </cell>
        </row>
        <row r="3273">
          <cell r="A3273" t="str">
            <v>Patrick Ricard</v>
          </cell>
          <cell r="B3273" t="str">
            <v>RB</v>
          </cell>
          <cell r="C3273" t="str">
            <v>Week 9</v>
          </cell>
        </row>
        <row r="3274">
          <cell r="A3274" t="str">
            <v>Geoff Swaim</v>
          </cell>
          <cell r="B3274" t="str">
            <v>TE</v>
          </cell>
          <cell r="C3274" t="str">
            <v>Week 9</v>
          </cell>
        </row>
        <row r="3275">
          <cell r="A3275" t="str">
            <v>Le'Veon Bell</v>
          </cell>
          <cell r="B3275" t="str">
            <v>RB</v>
          </cell>
          <cell r="C3275" t="str">
            <v>Week 9</v>
          </cell>
        </row>
        <row r="3276">
          <cell r="A3276" t="str">
            <v>Tee Higgins</v>
          </cell>
          <cell r="B3276" t="str">
            <v>WR</v>
          </cell>
          <cell r="C3276" t="str">
            <v>Week 9</v>
          </cell>
        </row>
        <row r="3277">
          <cell r="A3277" t="str">
            <v>Ryan Griffin</v>
          </cell>
          <cell r="B3277" t="str">
            <v>TE</v>
          </cell>
          <cell r="C3277" t="str">
            <v>Week 9</v>
          </cell>
        </row>
        <row r="3278">
          <cell r="A3278" t="str">
            <v>Eli Mitchell</v>
          </cell>
          <cell r="B3278" t="str">
            <v>RB</v>
          </cell>
          <cell r="C3278" t="str">
            <v>Week 9</v>
          </cell>
        </row>
        <row r="3279">
          <cell r="A3279" t="str">
            <v>Marquez Callaway</v>
          </cell>
          <cell r="B3279" t="str">
            <v>WR</v>
          </cell>
          <cell r="C3279" t="str">
            <v>Week 9</v>
          </cell>
        </row>
        <row r="3280">
          <cell r="A3280" t="str">
            <v>Kenny Stills</v>
          </cell>
          <cell r="B3280" t="str">
            <v>WR</v>
          </cell>
          <cell r="C3280" t="str">
            <v>Week 9</v>
          </cell>
        </row>
        <row r="3281">
          <cell r="A3281" t="str">
            <v>Jerry Jeudy</v>
          </cell>
          <cell r="B3281" t="str">
            <v>WR</v>
          </cell>
          <cell r="C3281" t="str">
            <v>Week 9</v>
          </cell>
        </row>
        <row r="3282">
          <cell r="A3282" t="str">
            <v>Russell Gage</v>
          </cell>
          <cell r="B3282" t="str">
            <v>WR</v>
          </cell>
          <cell r="C3282" t="str">
            <v>Week 9</v>
          </cell>
        </row>
        <row r="3283">
          <cell r="A3283" t="str">
            <v>Eno Benjamin</v>
          </cell>
          <cell r="B3283" t="str">
            <v>RB</v>
          </cell>
          <cell r="C3283" t="str">
            <v>Week 9</v>
          </cell>
        </row>
        <row r="3284">
          <cell r="A3284" t="str">
            <v>Damien Harris</v>
          </cell>
          <cell r="B3284" t="str">
            <v>RB</v>
          </cell>
          <cell r="C3284" t="str">
            <v>Week 9</v>
          </cell>
        </row>
        <row r="3285">
          <cell r="A3285" t="str">
            <v>Austin Ekeler</v>
          </cell>
          <cell r="B3285" t="str">
            <v>RB</v>
          </cell>
          <cell r="C3285" t="str">
            <v>Week 9</v>
          </cell>
        </row>
        <row r="3286">
          <cell r="A3286" t="str">
            <v>Mack Hollins</v>
          </cell>
          <cell r="B3286" t="str">
            <v>WR</v>
          </cell>
          <cell r="C3286" t="str">
            <v>Week 9</v>
          </cell>
        </row>
        <row r="3287">
          <cell r="A3287" t="str">
            <v>Sony Michel</v>
          </cell>
          <cell r="B3287" t="str">
            <v>RB</v>
          </cell>
          <cell r="C3287" t="str">
            <v>Week 9</v>
          </cell>
        </row>
        <row r="3288">
          <cell r="A3288" t="str">
            <v>Josh Allen</v>
          </cell>
          <cell r="B3288" t="str">
            <v>QB</v>
          </cell>
          <cell r="C3288" t="str">
            <v>Week 9</v>
          </cell>
        </row>
        <row r="3289">
          <cell r="A3289" t="str">
            <v>Jacoby Brissett</v>
          </cell>
          <cell r="B3289" t="str">
            <v>QB</v>
          </cell>
          <cell r="C3289" t="str">
            <v>Week 9</v>
          </cell>
        </row>
        <row r="3290">
          <cell r="A3290" t="str">
            <v>Devin Singletary</v>
          </cell>
          <cell r="B3290" t="str">
            <v>RB</v>
          </cell>
          <cell r="C3290" t="str">
            <v>Week 9</v>
          </cell>
        </row>
        <row r="3291">
          <cell r="A3291" t="str">
            <v>Diontae Johnson</v>
          </cell>
          <cell r="B3291" t="str">
            <v>WR</v>
          </cell>
          <cell r="C3291" t="str">
            <v>Week 9</v>
          </cell>
        </row>
        <row r="3292">
          <cell r="A3292" t="str">
            <v>Darrel Williams</v>
          </cell>
          <cell r="B3292" t="str">
            <v>RB</v>
          </cell>
          <cell r="C3292" t="str">
            <v>Week 9</v>
          </cell>
        </row>
        <row r="3293">
          <cell r="A3293" t="str">
            <v>Brandon Bolden</v>
          </cell>
          <cell r="B3293" t="str">
            <v>RB</v>
          </cell>
          <cell r="C3293" t="str">
            <v>Week 9</v>
          </cell>
        </row>
        <row r="3294">
          <cell r="A3294" t="str">
            <v>Michael Carter</v>
          </cell>
          <cell r="B3294" t="str">
            <v>RB</v>
          </cell>
          <cell r="C3294" t="str">
            <v>Week 9</v>
          </cell>
        </row>
        <row r="3295">
          <cell r="A3295" t="str">
            <v>Daniel Jones</v>
          </cell>
          <cell r="B3295" t="str">
            <v>QB</v>
          </cell>
          <cell r="C3295" t="str">
            <v>Week 9</v>
          </cell>
        </row>
        <row r="3296">
          <cell r="A3296" t="str">
            <v>Adrian Peterson</v>
          </cell>
          <cell r="B3296" t="str">
            <v>RB</v>
          </cell>
          <cell r="C3296" t="str">
            <v>Week 9</v>
          </cell>
        </row>
        <row r="3297">
          <cell r="A3297" t="str">
            <v>Keelan Cole Sr.</v>
          </cell>
          <cell r="B3297" t="str">
            <v>WR</v>
          </cell>
          <cell r="C3297" t="str">
            <v>Week 9</v>
          </cell>
        </row>
        <row r="3298">
          <cell r="A3298" t="str">
            <v>David Montgomery</v>
          </cell>
          <cell r="B3298" t="str">
            <v>RB</v>
          </cell>
          <cell r="C3298" t="str">
            <v>Week 9</v>
          </cell>
        </row>
        <row r="3299">
          <cell r="A3299" t="str">
            <v>Hunter Henry</v>
          </cell>
          <cell r="B3299" t="str">
            <v>TE</v>
          </cell>
          <cell r="C3299" t="str">
            <v>Week 9</v>
          </cell>
        </row>
        <row r="3300">
          <cell r="A3300" t="str">
            <v>Mark Ingram II</v>
          </cell>
          <cell r="B3300" t="str">
            <v>RB</v>
          </cell>
          <cell r="C3300" t="str">
            <v>Week 9</v>
          </cell>
        </row>
        <row r="3301">
          <cell r="A3301" t="str">
            <v>Allen Robinson II</v>
          </cell>
          <cell r="B3301" t="str">
            <v>WR</v>
          </cell>
          <cell r="C3301" t="str">
            <v>Week 9</v>
          </cell>
        </row>
        <row r="3302">
          <cell r="A3302" t="str">
            <v>Mike White</v>
          </cell>
          <cell r="B3302" t="str">
            <v>QB</v>
          </cell>
          <cell r="C3302" t="str">
            <v>Week 9</v>
          </cell>
        </row>
        <row r="3303">
          <cell r="A3303" t="str">
            <v>Deebo Samuel</v>
          </cell>
          <cell r="B3303" t="str">
            <v>WR</v>
          </cell>
          <cell r="C3303" t="str">
            <v>Week 9</v>
          </cell>
        </row>
        <row r="3304">
          <cell r="A3304" t="str">
            <v>Jared Cook</v>
          </cell>
          <cell r="B3304" t="str">
            <v>TE</v>
          </cell>
          <cell r="C3304" t="str">
            <v>Week 9</v>
          </cell>
        </row>
        <row r="3305">
          <cell r="A3305" t="str">
            <v>Brandin Cooks</v>
          </cell>
          <cell r="B3305" t="str">
            <v>WR</v>
          </cell>
          <cell r="C3305" t="str">
            <v>Week 9</v>
          </cell>
        </row>
        <row r="3306">
          <cell r="A3306" t="str">
            <v>Emmanuel Sanders</v>
          </cell>
          <cell r="B3306" t="str">
            <v>WR</v>
          </cell>
          <cell r="C3306" t="str">
            <v>Week 9</v>
          </cell>
        </row>
        <row r="3307">
          <cell r="A3307" t="str">
            <v>Allen Lazard</v>
          </cell>
          <cell r="B3307" t="str">
            <v>WR</v>
          </cell>
          <cell r="C3307" t="str">
            <v>Week 9</v>
          </cell>
        </row>
        <row r="3308">
          <cell r="A3308" t="str">
            <v>David Njoku</v>
          </cell>
          <cell r="B3308" t="str">
            <v>TE</v>
          </cell>
          <cell r="C3308" t="str">
            <v>Week 9</v>
          </cell>
        </row>
        <row r="3309">
          <cell r="A3309" t="str">
            <v>Deonte Harris</v>
          </cell>
          <cell r="B3309" t="str">
            <v>WR</v>
          </cell>
          <cell r="C3309" t="str">
            <v>Week 9</v>
          </cell>
        </row>
        <row r="3310">
          <cell r="A3310" t="str">
            <v>Dan Arnold</v>
          </cell>
          <cell r="B3310" t="str">
            <v>TE</v>
          </cell>
          <cell r="C3310" t="str">
            <v>Week 9</v>
          </cell>
        </row>
        <row r="3311">
          <cell r="A3311" t="str">
            <v>Devin Duvernay</v>
          </cell>
          <cell r="B3311" t="str">
            <v>WR</v>
          </cell>
          <cell r="C3311" t="str">
            <v>Week 9</v>
          </cell>
        </row>
        <row r="3312">
          <cell r="A3312" t="str">
            <v>Zach Pascal</v>
          </cell>
          <cell r="B3312" t="str">
            <v>WR</v>
          </cell>
          <cell r="C3312" t="str">
            <v>Week 9</v>
          </cell>
        </row>
        <row r="3313">
          <cell r="A3313" t="str">
            <v>Kyle Pitts</v>
          </cell>
          <cell r="B3313" t="str">
            <v>TE</v>
          </cell>
          <cell r="C3313" t="str">
            <v>Week 9</v>
          </cell>
        </row>
        <row r="3314">
          <cell r="A3314" t="str">
            <v>Antoine Wesley</v>
          </cell>
          <cell r="B3314" t="str">
            <v>WR</v>
          </cell>
          <cell r="C3314" t="str">
            <v>Week 9</v>
          </cell>
        </row>
        <row r="3315">
          <cell r="A3315" t="str">
            <v>Rashod Bateman</v>
          </cell>
          <cell r="B3315" t="str">
            <v>WR</v>
          </cell>
          <cell r="C3315" t="str">
            <v>Week 9</v>
          </cell>
        </row>
        <row r="3316">
          <cell r="A3316" t="str">
            <v>Tyler Higbee</v>
          </cell>
          <cell r="B3316" t="str">
            <v>TE</v>
          </cell>
          <cell r="C3316" t="str">
            <v>Week 9</v>
          </cell>
        </row>
        <row r="3317">
          <cell r="A3317" t="str">
            <v>Adam Thielen</v>
          </cell>
          <cell r="B3317" t="str">
            <v>WR</v>
          </cell>
          <cell r="C3317" t="str">
            <v>Week 9</v>
          </cell>
        </row>
        <row r="3318">
          <cell r="A3318" t="str">
            <v>Mike Gesicki</v>
          </cell>
          <cell r="B3318" t="str">
            <v>TE</v>
          </cell>
          <cell r="C3318" t="str">
            <v>Week 9</v>
          </cell>
        </row>
        <row r="3319">
          <cell r="A3319" t="str">
            <v>Dalton Schultz</v>
          </cell>
          <cell r="B3319" t="str">
            <v>TE</v>
          </cell>
          <cell r="C3319" t="str">
            <v>Week 9</v>
          </cell>
        </row>
        <row r="3320">
          <cell r="A3320" t="str">
            <v>Joe Burrow</v>
          </cell>
          <cell r="B3320" t="str">
            <v>QB</v>
          </cell>
          <cell r="C3320" t="str">
            <v>Week 9</v>
          </cell>
        </row>
        <row r="3321">
          <cell r="A3321" t="str">
            <v>Darrell Henderson Jr.</v>
          </cell>
          <cell r="B3321" t="str">
            <v>RB</v>
          </cell>
          <cell r="C3321" t="str">
            <v>Week 9</v>
          </cell>
        </row>
        <row r="3322">
          <cell r="A3322" t="str">
            <v>Cole Beasley</v>
          </cell>
          <cell r="B3322" t="str">
            <v>WR</v>
          </cell>
          <cell r="C3322" t="str">
            <v>Week 9</v>
          </cell>
        </row>
        <row r="3323">
          <cell r="A3323" t="str">
            <v>Davante Adams</v>
          </cell>
          <cell r="B3323" t="str">
            <v>WR</v>
          </cell>
          <cell r="C3323" t="str">
            <v>Week 9</v>
          </cell>
        </row>
        <row r="3324">
          <cell r="A3324" t="str">
            <v>Tyler Conklin</v>
          </cell>
          <cell r="B3324" t="str">
            <v>TE</v>
          </cell>
          <cell r="C3324" t="str">
            <v>Week 9</v>
          </cell>
        </row>
        <row r="3325">
          <cell r="A3325" t="str">
            <v>Mac Jones</v>
          </cell>
          <cell r="B3325" t="str">
            <v>QB</v>
          </cell>
          <cell r="C3325" t="str">
            <v>Week 9</v>
          </cell>
        </row>
        <row r="3326">
          <cell r="A3326" t="str">
            <v>Kene Nwangwu</v>
          </cell>
          <cell r="B3326" t="str">
            <v>RB</v>
          </cell>
          <cell r="C3326" t="str">
            <v>Week 9</v>
          </cell>
        </row>
        <row r="3327">
          <cell r="A3327" t="str">
            <v>Mark Andrews</v>
          </cell>
          <cell r="B3327" t="str">
            <v>TE</v>
          </cell>
          <cell r="C3327" t="str">
            <v>Week 9</v>
          </cell>
        </row>
        <row r="3328">
          <cell r="A3328" t="str">
            <v>Tre'Quan Smith</v>
          </cell>
          <cell r="B3328" t="str">
            <v>WR</v>
          </cell>
          <cell r="C3328" t="str">
            <v>Week 9</v>
          </cell>
        </row>
        <row r="3329">
          <cell r="A3329" t="str">
            <v>Mike Williams</v>
          </cell>
          <cell r="B3329" t="str">
            <v>WR</v>
          </cell>
          <cell r="C3329" t="str">
            <v>Week 9</v>
          </cell>
        </row>
        <row r="3330">
          <cell r="A3330" t="str">
            <v>Adam Trautman</v>
          </cell>
          <cell r="B3330" t="str">
            <v>TE</v>
          </cell>
          <cell r="C3330" t="str">
            <v>Week 9</v>
          </cell>
        </row>
        <row r="3331">
          <cell r="A3331" t="str">
            <v>A.J. Brown</v>
          </cell>
          <cell r="B3331" t="str">
            <v>WR</v>
          </cell>
          <cell r="C3331" t="str">
            <v>Week 9</v>
          </cell>
        </row>
        <row r="3332">
          <cell r="A3332" t="str">
            <v>Jack Doyle</v>
          </cell>
          <cell r="B3332" t="str">
            <v>TE</v>
          </cell>
          <cell r="C3332" t="str">
            <v>Week 9</v>
          </cell>
        </row>
        <row r="3333">
          <cell r="A3333" t="str">
            <v>Randall Cobb</v>
          </cell>
          <cell r="B3333" t="str">
            <v>WR</v>
          </cell>
          <cell r="C3333" t="str">
            <v>Week 9</v>
          </cell>
        </row>
        <row r="3334">
          <cell r="A3334" t="str">
            <v>Danny Amendola</v>
          </cell>
          <cell r="B3334" t="str">
            <v>WR</v>
          </cell>
          <cell r="C3334" t="str">
            <v>Week 9</v>
          </cell>
        </row>
        <row r="3335">
          <cell r="A3335" t="str">
            <v>Jamison Crowder</v>
          </cell>
          <cell r="B3335" t="str">
            <v>WR</v>
          </cell>
          <cell r="C3335" t="str">
            <v>Week 9</v>
          </cell>
        </row>
        <row r="3336">
          <cell r="A3336" t="str">
            <v>Kenneth Gainwell</v>
          </cell>
          <cell r="B3336" t="str">
            <v>RB</v>
          </cell>
          <cell r="C3336" t="str">
            <v>Week 9</v>
          </cell>
        </row>
        <row r="3337">
          <cell r="A3337" t="str">
            <v>DJ Moore</v>
          </cell>
          <cell r="B3337" t="str">
            <v>WR</v>
          </cell>
          <cell r="C3337" t="str">
            <v>Week 9</v>
          </cell>
        </row>
        <row r="3338">
          <cell r="A3338" t="str">
            <v>James Washington</v>
          </cell>
          <cell r="B3338" t="str">
            <v>WR</v>
          </cell>
          <cell r="C3338" t="str">
            <v>Week 9</v>
          </cell>
        </row>
        <row r="3339">
          <cell r="A3339" t="str">
            <v>Ja'Marr Chase</v>
          </cell>
          <cell r="B3339" t="str">
            <v>WR</v>
          </cell>
          <cell r="C3339" t="str">
            <v>Week 9</v>
          </cell>
        </row>
        <row r="3340">
          <cell r="A3340" t="str">
            <v>Tyrod Taylor</v>
          </cell>
          <cell r="B3340" t="str">
            <v>QB</v>
          </cell>
          <cell r="C3340" t="str">
            <v>Week 9</v>
          </cell>
        </row>
        <row r="3341">
          <cell r="A3341" t="str">
            <v>Chase Claypool</v>
          </cell>
          <cell r="B3341" t="str">
            <v>WR</v>
          </cell>
          <cell r="C3341" t="str">
            <v>Week 9</v>
          </cell>
        </row>
        <row r="3342">
          <cell r="A3342" t="str">
            <v>Carlos Hyde</v>
          </cell>
          <cell r="B3342" t="str">
            <v>RB</v>
          </cell>
          <cell r="C3342" t="str">
            <v>Week 9</v>
          </cell>
        </row>
        <row r="3343">
          <cell r="A3343" t="str">
            <v>Dallas Goedert</v>
          </cell>
          <cell r="B3343" t="str">
            <v>TE</v>
          </cell>
          <cell r="C3343" t="str">
            <v>Week 9</v>
          </cell>
        </row>
        <row r="3344">
          <cell r="A3344" t="str">
            <v>Van Jefferson Jr.</v>
          </cell>
          <cell r="B3344" t="str">
            <v>WR</v>
          </cell>
          <cell r="C3344" t="str">
            <v>Week 9</v>
          </cell>
        </row>
        <row r="3345">
          <cell r="A3345" t="str">
            <v>Julio Jones</v>
          </cell>
          <cell r="B3345" t="str">
            <v>WR</v>
          </cell>
          <cell r="C3345" t="str">
            <v>Week 9</v>
          </cell>
        </row>
        <row r="3346">
          <cell r="A3346" t="str">
            <v>David Johnson</v>
          </cell>
          <cell r="B3346" t="str">
            <v>RB</v>
          </cell>
          <cell r="C3346" t="str">
            <v>Week 9</v>
          </cell>
        </row>
        <row r="3347">
          <cell r="A3347" t="str">
            <v>Jeff Smith</v>
          </cell>
          <cell r="B3347" t="str">
            <v>WR</v>
          </cell>
          <cell r="C3347" t="str">
            <v>Week 9</v>
          </cell>
        </row>
        <row r="3348">
          <cell r="A3348" t="str">
            <v>Marquise Goodwin</v>
          </cell>
          <cell r="B3348" t="str">
            <v>WR</v>
          </cell>
          <cell r="C3348" t="str">
            <v>Week 9</v>
          </cell>
        </row>
        <row r="3349">
          <cell r="A3349" t="str">
            <v>Jamal Agnew</v>
          </cell>
          <cell r="B3349" t="str">
            <v>WR</v>
          </cell>
          <cell r="C3349" t="str">
            <v>Week 9</v>
          </cell>
        </row>
        <row r="3350">
          <cell r="A3350" t="str">
            <v>Tyreek Hill</v>
          </cell>
          <cell r="B3350" t="str">
            <v>WR</v>
          </cell>
          <cell r="C3350" t="str">
            <v>Week 9</v>
          </cell>
        </row>
        <row r="3351">
          <cell r="A3351" t="str">
            <v>Aaron Jones</v>
          </cell>
          <cell r="B3351" t="str">
            <v>RB</v>
          </cell>
          <cell r="C3351" t="str">
            <v>Week 9</v>
          </cell>
        </row>
        <row r="3352">
          <cell r="A3352" t="str">
            <v>Trevor Lawrence</v>
          </cell>
          <cell r="B3352" t="str">
            <v>QB</v>
          </cell>
          <cell r="C3352" t="str">
            <v>Week 9</v>
          </cell>
        </row>
        <row r="3353">
          <cell r="A3353" t="str">
            <v>Drew Sample</v>
          </cell>
          <cell r="B3353" t="str">
            <v>TE</v>
          </cell>
          <cell r="C3353" t="str">
            <v>Week 9</v>
          </cell>
        </row>
        <row r="3354">
          <cell r="A3354" t="str">
            <v>Rondale Moore</v>
          </cell>
          <cell r="B3354" t="str">
            <v>WR</v>
          </cell>
          <cell r="C3354" t="str">
            <v>Week 9</v>
          </cell>
        </row>
        <row r="3355">
          <cell r="A3355" t="str">
            <v>Ameer Abdullah</v>
          </cell>
          <cell r="B3355" t="str">
            <v>RB</v>
          </cell>
          <cell r="C3355" t="str">
            <v>Week 9</v>
          </cell>
        </row>
        <row r="3356">
          <cell r="A3356" t="str">
            <v>Jeremy McNichols</v>
          </cell>
          <cell r="B3356" t="str">
            <v>RB</v>
          </cell>
          <cell r="C3356" t="str">
            <v>Week 9</v>
          </cell>
        </row>
        <row r="3357">
          <cell r="A3357" t="str">
            <v>Kendrick Bourne</v>
          </cell>
          <cell r="B3357" t="str">
            <v>WR</v>
          </cell>
          <cell r="C3357" t="str">
            <v>Week 9</v>
          </cell>
        </row>
        <row r="3358">
          <cell r="A3358" t="str">
            <v>Chris Conley</v>
          </cell>
          <cell r="B3358" t="str">
            <v>WR</v>
          </cell>
          <cell r="C3358" t="str">
            <v>Week 9</v>
          </cell>
        </row>
        <row r="3359">
          <cell r="A3359" t="str">
            <v>Tyler Kroft</v>
          </cell>
          <cell r="B3359" t="str">
            <v>TE</v>
          </cell>
          <cell r="C3359" t="str">
            <v>Week 9</v>
          </cell>
        </row>
        <row r="3360">
          <cell r="A3360" t="str">
            <v>Tony Pollard</v>
          </cell>
          <cell r="B3360" t="str">
            <v>RB</v>
          </cell>
          <cell r="C3360" t="str">
            <v>Week 9</v>
          </cell>
        </row>
        <row r="3361">
          <cell r="A3361" t="str">
            <v>Samaje Perine</v>
          </cell>
          <cell r="B3361" t="str">
            <v>RB</v>
          </cell>
          <cell r="C3361" t="str">
            <v>Week 9</v>
          </cell>
        </row>
        <row r="3362">
          <cell r="A3362" t="str">
            <v>Amari Cooper</v>
          </cell>
          <cell r="B3362" t="str">
            <v>WR</v>
          </cell>
          <cell r="C3362" t="str">
            <v>Week 9</v>
          </cell>
        </row>
        <row r="3363">
          <cell r="A3363" t="str">
            <v>Kendall Hinton</v>
          </cell>
          <cell r="B3363" t="str">
            <v>WR</v>
          </cell>
          <cell r="C3363" t="str">
            <v>Week 9</v>
          </cell>
        </row>
        <row r="3364">
          <cell r="A3364" t="str">
            <v>Albert Okwuegbunam</v>
          </cell>
          <cell r="B3364" t="str">
            <v>TE</v>
          </cell>
          <cell r="C3364" t="str">
            <v>Week 9</v>
          </cell>
        </row>
        <row r="3365">
          <cell r="A3365" t="str">
            <v>C.J. Uzomah</v>
          </cell>
          <cell r="B3365" t="str">
            <v>TE</v>
          </cell>
          <cell r="C3365" t="str">
            <v>Week 9</v>
          </cell>
        </row>
        <row r="3366">
          <cell r="A3366" t="str">
            <v>Alec Ingold</v>
          </cell>
          <cell r="B3366" t="str">
            <v>RB</v>
          </cell>
          <cell r="C3366" t="str">
            <v>Week 9</v>
          </cell>
        </row>
        <row r="3367">
          <cell r="A3367" t="str">
            <v>Zach Ertz</v>
          </cell>
          <cell r="B3367" t="str">
            <v>TE</v>
          </cell>
          <cell r="C3367" t="str">
            <v>Week 9</v>
          </cell>
        </row>
        <row r="3368">
          <cell r="A3368" t="str">
            <v>Jerick McKinnon</v>
          </cell>
          <cell r="B3368" t="str">
            <v>RB</v>
          </cell>
          <cell r="C3368" t="str">
            <v>Week 9</v>
          </cell>
        </row>
        <row r="3369">
          <cell r="A3369" t="str">
            <v>Chuba Hubbard</v>
          </cell>
          <cell r="B3369" t="str">
            <v>RB</v>
          </cell>
          <cell r="C3369" t="str">
            <v>Week 9</v>
          </cell>
        </row>
        <row r="3370">
          <cell r="A3370" t="str">
            <v>Nico Collins</v>
          </cell>
          <cell r="B3370" t="str">
            <v>WR</v>
          </cell>
          <cell r="C3370" t="str">
            <v>Week 9</v>
          </cell>
        </row>
        <row r="3371">
          <cell r="A3371" t="str">
            <v>Boston Scott</v>
          </cell>
          <cell r="B3371" t="str">
            <v>RB</v>
          </cell>
          <cell r="C3371" t="str">
            <v>Week 9</v>
          </cell>
        </row>
        <row r="3372">
          <cell r="A3372" t="str">
            <v>Laviska Shenault Jr.</v>
          </cell>
          <cell r="B3372" t="str">
            <v>WR</v>
          </cell>
          <cell r="C3372" t="str">
            <v>Week 9</v>
          </cell>
        </row>
        <row r="3373">
          <cell r="A3373" t="str">
            <v>Kyle Rudolph</v>
          </cell>
          <cell r="B3373" t="str">
            <v>TE</v>
          </cell>
          <cell r="C3373" t="str">
            <v>Week 9</v>
          </cell>
        </row>
        <row r="3374">
          <cell r="A3374" t="str">
            <v>Kenny Golladay</v>
          </cell>
          <cell r="B3374" t="str">
            <v>WR</v>
          </cell>
          <cell r="C3374" t="str">
            <v>Week 9</v>
          </cell>
        </row>
        <row r="3375">
          <cell r="A3375" t="str">
            <v>Cedrick Wilson</v>
          </cell>
          <cell r="B3375" t="str">
            <v>WR</v>
          </cell>
          <cell r="C3375" t="str">
            <v>Week 9</v>
          </cell>
        </row>
        <row r="3376">
          <cell r="A3376" t="str">
            <v>Durham Smythe</v>
          </cell>
          <cell r="B3376" t="str">
            <v>TE</v>
          </cell>
          <cell r="C3376" t="str">
            <v>Week 9</v>
          </cell>
        </row>
        <row r="3377">
          <cell r="A3377" t="str">
            <v>Eli Penny</v>
          </cell>
          <cell r="B3377" t="str">
            <v>RB</v>
          </cell>
          <cell r="C3377" t="str">
            <v>Week 9</v>
          </cell>
        </row>
        <row r="3378">
          <cell r="A3378" t="str">
            <v>Harrison Bryant</v>
          </cell>
          <cell r="B3378" t="str">
            <v>TE</v>
          </cell>
          <cell r="C3378" t="str">
            <v>Week 9</v>
          </cell>
        </row>
        <row r="3379">
          <cell r="A3379" t="str">
            <v>Marvin Jones Jr.</v>
          </cell>
          <cell r="B3379" t="str">
            <v>WR</v>
          </cell>
          <cell r="C3379" t="str">
            <v>Week 9</v>
          </cell>
        </row>
        <row r="3380">
          <cell r="A3380" t="str">
            <v>Mecole Hardman</v>
          </cell>
          <cell r="B3380" t="str">
            <v>WR</v>
          </cell>
          <cell r="C3380" t="str">
            <v>Week 9</v>
          </cell>
        </row>
        <row r="3381">
          <cell r="A3381" t="str">
            <v>Courtland Sutton</v>
          </cell>
          <cell r="B3381" t="str">
            <v>WR</v>
          </cell>
          <cell r="C3381" t="str">
            <v>Week 9</v>
          </cell>
        </row>
        <row r="3382">
          <cell r="A3382" t="str">
            <v>Zack Moss</v>
          </cell>
          <cell r="B3382" t="str">
            <v>RB</v>
          </cell>
          <cell r="C3382" t="str">
            <v>Week 9</v>
          </cell>
        </row>
        <row r="3383">
          <cell r="A3383" t="str">
            <v>Mo Alie-Cox</v>
          </cell>
          <cell r="B3383" t="str">
            <v>TE</v>
          </cell>
          <cell r="C3383" t="str">
            <v>Week 9</v>
          </cell>
        </row>
        <row r="3384">
          <cell r="A3384" t="str">
            <v>Ashton Dulin</v>
          </cell>
          <cell r="B3384" t="str">
            <v>WR</v>
          </cell>
          <cell r="C3384" t="str">
            <v>Week 9</v>
          </cell>
        </row>
        <row r="3385">
          <cell r="A3385" t="str">
            <v>Jimmy Graham</v>
          </cell>
          <cell r="B3385" t="str">
            <v>TE</v>
          </cell>
          <cell r="C3385" t="str">
            <v>Week 9</v>
          </cell>
        </row>
        <row r="3386">
          <cell r="A3386" t="str">
            <v>CeeDee Lamb</v>
          </cell>
          <cell r="B3386" t="str">
            <v>WR</v>
          </cell>
          <cell r="C3386" t="str">
            <v>Week 9</v>
          </cell>
        </row>
        <row r="3387">
          <cell r="A3387" t="str">
            <v>Antony Auclair</v>
          </cell>
          <cell r="B3387" t="str">
            <v>TE</v>
          </cell>
          <cell r="C3387" t="str">
            <v>Week 9</v>
          </cell>
        </row>
        <row r="3388">
          <cell r="A3388" t="str">
            <v>C.J. Ham</v>
          </cell>
          <cell r="B3388" t="str">
            <v>RB</v>
          </cell>
          <cell r="C3388" t="str">
            <v>Week 9</v>
          </cell>
        </row>
        <row r="3389">
          <cell r="A3389" t="str">
            <v>Joshua Palmer</v>
          </cell>
          <cell r="B3389" t="str">
            <v>WR</v>
          </cell>
          <cell r="C3389" t="str">
            <v>Week 9</v>
          </cell>
        </row>
        <row r="3390">
          <cell r="A3390" t="str">
            <v>Kylen Granson</v>
          </cell>
          <cell r="B3390" t="str">
            <v>TE</v>
          </cell>
          <cell r="C3390" t="str">
            <v>Week 9</v>
          </cell>
        </row>
        <row r="3391">
          <cell r="A3391" t="str">
            <v>D'Onta Foreman</v>
          </cell>
          <cell r="B3391" t="str">
            <v>RB</v>
          </cell>
          <cell r="C3391" t="str">
            <v>Week 9</v>
          </cell>
        </row>
        <row r="3392">
          <cell r="A3392" t="str">
            <v>Marquez Valdes-Scantling</v>
          </cell>
          <cell r="B3392" t="str">
            <v>WR</v>
          </cell>
          <cell r="C3392" t="str">
            <v>Week 9</v>
          </cell>
        </row>
        <row r="3393">
          <cell r="A3393" t="str">
            <v>Jalen Richard</v>
          </cell>
          <cell r="B3393" t="str">
            <v>RB</v>
          </cell>
          <cell r="C3393" t="str">
            <v>Week 9</v>
          </cell>
        </row>
        <row r="3394">
          <cell r="A3394" t="str">
            <v>Phillip Lindsay</v>
          </cell>
          <cell r="B3394" t="str">
            <v>RB</v>
          </cell>
          <cell r="C3394" t="str">
            <v>Week 9</v>
          </cell>
        </row>
        <row r="3395">
          <cell r="A3395" t="str">
            <v>JaMycal Hasty</v>
          </cell>
          <cell r="B3395" t="str">
            <v>RB</v>
          </cell>
          <cell r="C3395" t="str">
            <v>Week 9</v>
          </cell>
        </row>
        <row r="3396">
          <cell r="A3396" t="str">
            <v>Demetric Felton</v>
          </cell>
          <cell r="B3396" t="str">
            <v>WR,RB</v>
          </cell>
          <cell r="C3396" t="str">
            <v>Week 9</v>
          </cell>
        </row>
        <row r="3397">
          <cell r="A3397" t="str">
            <v>Jarvis Landry</v>
          </cell>
          <cell r="B3397" t="str">
            <v>WR</v>
          </cell>
          <cell r="C3397" t="str">
            <v>Week 9</v>
          </cell>
        </row>
        <row r="3398">
          <cell r="A3398" t="str">
            <v>Josiah Deguara</v>
          </cell>
          <cell r="B3398" t="str">
            <v>TE</v>
          </cell>
          <cell r="C3398" t="str">
            <v>Week 9</v>
          </cell>
        </row>
        <row r="3399">
          <cell r="A3399" t="str">
            <v>Trevon Wesco</v>
          </cell>
          <cell r="B3399" t="str">
            <v>TE</v>
          </cell>
          <cell r="C3399" t="str">
            <v>Week 9</v>
          </cell>
        </row>
        <row r="3400">
          <cell r="A3400" t="str">
            <v>Hayden Hurst</v>
          </cell>
          <cell r="B3400" t="str">
            <v>TE</v>
          </cell>
          <cell r="C3400" t="str">
            <v>Week 9</v>
          </cell>
        </row>
        <row r="3401">
          <cell r="A3401" t="str">
            <v>K.J. Osborn</v>
          </cell>
          <cell r="B3401" t="str">
            <v>WR</v>
          </cell>
          <cell r="C3401" t="str">
            <v>Week 9</v>
          </cell>
        </row>
        <row r="3402">
          <cell r="A3402" t="str">
            <v>Zay Jones</v>
          </cell>
          <cell r="B3402" t="str">
            <v>WR</v>
          </cell>
          <cell r="C3402" t="str">
            <v>Week 9</v>
          </cell>
        </row>
        <row r="3403">
          <cell r="A3403" t="str">
            <v>Denzel Mims</v>
          </cell>
          <cell r="B3403" t="str">
            <v>WR</v>
          </cell>
          <cell r="C3403" t="str">
            <v>Week 9</v>
          </cell>
        </row>
        <row r="3404">
          <cell r="A3404" t="str">
            <v>Kyle Juszczyk</v>
          </cell>
          <cell r="B3404" t="str">
            <v>RB</v>
          </cell>
          <cell r="C3404" t="str">
            <v>Week 9</v>
          </cell>
        </row>
        <row r="3405">
          <cell r="A3405" t="str">
            <v>Jalen Guyton</v>
          </cell>
          <cell r="B3405" t="str">
            <v>WR</v>
          </cell>
          <cell r="C3405" t="str">
            <v>Week 9</v>
          </cell>
        </row>
        <row r="3406">
          <cell r="A3406" t="str">
            <v>Austin Hooper</v>
          </cell>
          <cell r="B3406" t="str">
            <v>TE</v>
          </cell>
          <cell r="C3406" t="str">
            <v>Week 9</v>
          </cell>
        </row>
        <row r="3407">
          <cell r="A3407" t="str">
            <v>Derrick Gore</v>
          </cell>
          <cell r="B3407" t="str">
            <v>RB</v>
          </cell>
          <cell r="C3407" t="str">
            <v>Week 9</v>
          </cell>
        </row>
        <row r="3408">
          <cell r="A3408" t="str">
            <v>Mike Davis</v>
          </cell>
          <cell r="B3408" t="str">
            <v>RB</v>
          </cell>
          <cell r="C3408" t="str">
            <v>Week 9</v>
          </cell>
        </row>
        <row r="3409">
          <cell r="A3409" t="str">
            <v>Mike Thomas</v>
          </cell>
          <cell r="B3409" t="str">
            <v>WR</v>
          </cell>
          <cell r="C3409" t="str">
            <v>Week 9</v>
          </cell>
        </row>
        <row r="3410">
          <cell r="A3410" t="str">
            <v>Anthony Schwartz</v>
          </cell>
          <cell r="B3410" t="str">
            <v>WR</v>
          </cell>
          <cell r="C3410" t="str">
            <v>Week 9</v>
          </cell>
        </row>
        <row r="3411">
          <cell r="A3411" t="str">
            <v>Tommy Sweeney</v>
          </cell>
          <cell r="B3411" t="str">
            <v>TE</v>
          </cell>
          <cell r="C3411" t="str">
            <v>Week 9</v>
          </cell>
        </row>
        <row r="3412">
          <cell r="A3412" t="str">
            <v>Isaiah McKenzie</v>
          </cell>
          <cell r="B3412" t="str">
            <v>WR</v>
          </cell>
          <cell r="C3412" t="str">
            <v>Week 9</v>
          </cell>
        </row>
        <row r="3413">
          <cell r="A3413" t="str">
            <v>Quez Watkins</v>
          </cell>
          <cell r="B3413" t="str">
            <v>WR</v>
          </cell>
          <cell r="C3413" t="str">
            <v>Week 9</v>
          </cell>
        </row>
        <row r="3414">
          <cell r="A3414" t="str">
            <v>Brevin Jordan</v>
          </cell>
          <cell r="B3414" t="str">
            <v>TE</v>
          </cell>
          <cell r="C3414" t="str">
            <v>Week 9</v>
          </cell>
        </row>
        <row r="3415">
          <cell r="A3415" t="str">
            <v>Nick Westbrook-Ikhine</v>
          </cell>
          <cell r="B3415" t="str">
            <v>WR</v>
          </cell>
          <cell r="C3415" t="str">
            <v>Week 9</v>
          </cell>
        </row>
        <row r="3416">
          <cell r="A3416" t="str">
            <v>Kirk Merritt</v>
          </cell>
          <cell r="B3416" t="str">
            <v>WR</v>
          </cell>
          <cell r="C3416" t="str">
            <v>Week 9</v>
          </cell>
        </row>
        <row r="3417">
          <cell r="A3417" t="str">
            <v>Sam Darnold</v>
          </cell>
          <cell r="B3417" t="str">
            <v>QB</v>
          </cell>
          <cell r="C3417" t="str">
            <v>Week 9</v>
          </cell>
        </row>
        <row r="3418">
          <cell r="A3418" t="str">
            <v>Taysom Hill</v>
          </cell>
          <cell r="B3418" t="str">
            <v>QB</v>
          </cell>
          <cell r="C3418" t="str">
            <v>Week 9</v>
          </cell>
        </row>
        <row r="3419">
          <cell r="A3419" t="str">
            <v>Tajae Sharpe</v>
          </cell>
          <cell r="B3419" t="str">
            <v>WR</v>
          </cell>
          <cell r="C3419" t="str">
            <v>Week 9</v>
          </cell>
        </row>
        <row r="3420">
          <cell r="A3420" t="str">
            <v>Chris Evans</v>
          </cell>
          <cell r="B3420" t="str">
            <v>RB</v>
          </cell>
          <cell r="C3420" t="str">
            <v>Week 9</v>
          </cell>
        </row>
        <row r="3421">
          <cell r="A3421" t="str">
            <v>Tyler Boyd</v>
          </cell>
          <cell r="B3421" t="str">
            <v>WR</v>
          </cell>
          <cell r="C3421" t="str">
            <v>Week 9</v>
          </cell>
        </row>
        <row r="3422">
          <cell r="A3422" t="str">
            <v>Adam Shaheen</v>
          </cell>
          <cell r="B3422" t="str">
            <v>TE</v>
          </cell>
          <cell r="C3422" t="str">
            <v>Week 9</v>
          </cell>
        </row>
        <row r="3423">
          <cell r="A3423" t="str">
            <v>D'Ernest Johnson</v>
          </cell>
          <cell r="B3423" t="str">
            <v>RB</v>
          </cell>
          <cell r="C3423" t="str">
            <v>Week 9</v>
          </cell>
        </row>
        <row r="3424">
          <cell r="A3424" t="str">
            <v>Albert Wilson</v>
          </cell>
          <cell r="B3424" t="str">
            <v>WR</v>
          </cell>
          <cell r="C3424" t="str">
            <v>Week 9</v>
          </cell>
        </row>
        <row r="3425">
          <cell r="A3425" t="str">
            <v>Joshua Kelley</v>
          </cell>
          <cell r="B3425" t="str">
            <v>RB</v>
          </cell>
          <cell r="C3425" t="str">
            <v>Week 9</v>
          </cell>
        </row>
        <row r="3426">
          <cell r="A3426" t="str">
            <v>Braxton Berrios</v>
          </cell>
          <cell r="B3426" t="str">
            <v>WR</v>
          </cell>
          <cell r="C3426" t="str">
            <v>Week 9</v>
          </cell>
        </row>
        <row r="3427">
          <cell r="A3427" t="str">
            <v>Chris Manhertz</v>
          </cell>
          <cell r="B3427" t="str">
            <v>TE</v>
          </cell>
          <cell r="C3427" t="str">
            <v>Week 9</v>
          </cell>
        </row>
        <row r="3428">
          <cell r="A3428" t="str">
            <v>Ian Thomas</v>
          </cell>
          <cell r="B3428" t="str">
            <v>TE</v>
          </cell>
          <cell r="C3428" t="str">
            <v>Week 9</v>
          </cell>
        </row>
        <row r="3429">
          <cell r="A3429" t="str">
            <v>C.J. Beathard</v>
          </cell>
          <cell r="B3429" t="str">
            <v>QB</v>
          </cell>
          <cell r="C3429" t="str">
            <v>Week 9</v>
          </cell>
        </row>
        <row r="3430">
          <cell r="A3430" t="str">
            <v>Jakobi Meyers</v>
          </cell>
          <cell r="B3430" t="str">
            <v>WR</v>
          </cell>
          <cell r="C3430" t="str">
            <v>Week 9</v>
          </cell>
        </row>
        <row r="3431">
          <cell r="A3431" t="str">
            <v>Khalil Herbert</v>
          </cell>
          <cell r="B3431" t="str">
            <v>RB</v>
          </cell>
          <cell r="C3431" t="str">
            <v>Week 9</v>
          </cell>
        </row>
        <row r="3432">
          <cell r="A3432" t="str">
            <v>Jonnu Smith</v>
          </cell>
          <cell r="B3432" t="str">
            <v>TE</v>
          </cell>
          <cell r="C3432" t="str">
            <v>Week 9</v>
          </cell>
        </row>
        <row r="3433">
          <cell r="A3433" t="str">
            <v>Alex Armah</v>
          </cell>
          <cell r="B3433" t="str">
            <v>RB</v>
          </cell>
          <cell r="C3433" t="str">
            <v>Week 9</v>
          </cell>
        </row>
        <row r="3434">
          <cell r="A3434" t="str">
            <v>Kadarius Toney</v>
          </cell>
          <cell r="B3434" t="str">
            <v>WR</v>
          </cell>
          <cell r="C3434" t="str">
            <v>Week 9</v>
          </cell>
        </row>
        <row r="3435">
          <cell r="A3435" t="str">
            <v>Eric Tomlinson</v>
          </cell>
          <cell r="B3435" t="str">
            <v>TE</v>
          </cell>
          <cell r="C3435" t="str">
            <v>Week 9</v>
          </cell>
        </row>
        <row r="3436">
          <cell r="A3436" t="str">
            <v>Anthony Firkser</v>
          </cell>
          <cell r="B3436" t="str">
            <v>TE</v>
          </cell>
          <cell r="C3436" t="str">
            <v>Week 9</v>
          </cell>
        </row>
        <row r="3437">
          <cell r="A3437" t="str">
            <v>Dezmon Patmon</v>
          </cell>
          <cell r="B3437" t="str">
            <v>WR</v>
          </cell>
          <cell r="C3437" t="str">
            <v>Week 9</v>
          </cell>
        </row>
        <row r="3438">
          <cell r="A3438" t="str">
            <v>Tommy Tremble</v>
          </cell>
          <cell r="B3438" t="str">
            <v>TE</v>
          </cell>
          <cell r="C3438" t="str">
            <v>Week 9</v>
          </cell>
        </row>
        <row r="3439">
          <cell r="A3439" t="str">
            <v>Eric Saubert</v>
          </cell>
          <cell r="B3439" t="str">
            <v>TE</v>
          </cell>
          <cell r="C3439" t="str">
            <v>Week 9</v>
          </cell>
        </row>
        <row r="3440">
          <cell r="A3440" t="str">
            <v>Willie Snead IV</v>
          </cell>
          <cell r="B3440" t="str">
            <v>WR</v>
          </cell>
          <cell r="C3440" t="str">
            <v>Week 9</v>
          </cell>
        </row>
        <row r="3441">
          <cell r="A3441" t="str">
            <v>Luke Stocker</v>
          </cell>
          <cell r="B3441" t="str">
            <v>TE</v>
          </cell>
          <cell r="C3441" t="str">
            <v>Week 9</v>
          </cell>
        </row>
        <row r="3442">
          <cell r="A3442" t="str">
            <v>Dare Ogunbowale</v>
          </cell>
          <cell r="B3442" t="str">
            <v>RB</v>
          </cell>
          <cell r="C3442" t="str">
            <v>Week 9</v>
          </cell>
        </row>
        <row r="3443">
          <cell r="A3443" t="str">
            <v>Mohamed Sanu</v>
          </cell>
          <cell r="B3443" t="str">
            <v>WR</v>
          </cell>
          <cell r="C3443" t="str">
            <v>Week 9</v>
          </cell>
        </row>
        <row r="3444">
          <cell r="A3444" t="str">
            <v>Chris Moore</v>
          </cell>
          <cell r="B3444" t="str">
            <v>WR</v>
          </cell>
          <cell r="C3444" t="str">
            <v>Week 9</v>
          </cell>
        </row>
        <row r="3445">
          <cell r="A3445" t="str">
            <v>Andre Roberts</v>
          </cell>
          <cell r="B3445" t="str">
            <v>WR</v>
          </cell>
          <cell r="C3445" t="str">
            <v>Week 9</v>
          </cell>
        </row>
        <row r="3446">
          <cell r="A3446" t="str">
            <v>Rex Burkhead</v>
          </cell>
          <cell r="B3446" t="str">
            <v>RB</v>
          </cell>
          <cell r="C3446" t="str">
            <v>Week 9</v>
          </cell>
        </row>
        <row r="3447">
          <cell r="A3447" t="str">
            <v>Derek Watt</v>
          </cell>
          <cell r="B3447" t="str">
            <v>RB</v>
          </cell>
          <cell r="C3447" t="str">
            <v>Week 9</v>
          </cell>
        </row>
        <row r="3448">
          <cell r="A3448" t="str">
            <v>Alexander Mattison</v>
          </cell>
          <cell r="B3448" t="str">
            <v>RB</v>
          </cell>
          <cell r="C3448" t="str">
            <v>Week 9</v>
          </cell>
        </row>
        <row r="3449">
          <cell r="A3449" t="str">
            <v>Kalen Ballage</v>
          </cell>
          <cell r="B3449" t="str">
            <v>RB</v>
          </cell>
          <cell r="C3449" t="str">
            <v>Week 9</v>
          </cell>
        </row>
        <row r="3450">
          <cell r="A3450" t="str">
            <v>Robby Anderson</v>
          </cell>
          <cell r="B3450" t="str">
            <v>WR</v>
          </cell>
          <cell r="C3450" t="str">
            <v>Week 9</v>
          </cell>
        </row>
        <row r="3451">
          <cell r="A3451" t="str">
            <v>Demarcus Robinson</v>
          </cell>
          <cell r="B3451" t="str">
            <v>WR</v>
          </cell>
          <cell r="C3451" t="str">
            <v>Week 9</v>
          </cell>
        </row>
        <row r="3452">
          <cell r="A3452" t="str">
            <v>Benny Snell Jr.</v>
          </cell>
          <cell r="B3452" t="str">
            <v>RB</v>
          </cell>
          <cell r="C3452" t="str">
            <v>Week 9</v>
          </cell>
        </row>
        <row r="3453">
          <cell r="A3453" t="str">
            <v>Kevin Rader</v>
          </cell>
          <cell r="B3453" t="str">
            <v>TE</v>
          </cell>
          <cell r="C3453" t="str">
            <v>Week 9</v>
          </cell>
        </row>
        <row r="3454">
          <cell r="A3454" t="str">
            <v>Salvon Ahmed</v>
          </cell>
          <cell r="B3454" t="str">
            <v>RB</v>
          </cell>
          <cell r="C3454" t="str">
            <v>Week 9</v>
          </cell>
        </row>
        <row r="3455">
          <cell r="A3455" t="str">
            <v>Marcus Mariota</v>
          </cell>
          <cell r="B3455" t="str">
            <v>QB</v>
          </cell>
          <cell r="C3455" t="str">
            <v>Week 9</v>
          </cell>
        </row>
        <row r="3456">
          <cell r="A3456" t="str">
            <v>Darrell Daniels</v>
          </cell>
          <cell r="B3456" t="str">
            <v>TE</v>
          </cell>
          <cell r="C3456" t="str">
            <v>Week 9</v>
          </cell>
        </row>
        <row r="3457">
          <cell r="A3457" t="str">
            <v>Marcedes Lewis</v>
          </cell>
          <cell r="B3457" t="str">
            <v>TE</v>
          </cell>
          <cell r="C3457" t="str">
            <v>Week 9</v>
          </cell>
        </row>
        <row r="3458">
          <cell r="A3458" t="str">
            <v>Feleipe Franks</v>
          </cell>
          <cell r="B3458" t="str">
            <v>QB</v>
          </cell>
          <cell r="C3458" t="str">
            <v>Week 9</v>
          </cell>
        </row>
        <row r="3459">
          <cell r="A3459" t="str">
            <v>Chase Edmonds</v>
          </cell>
          <cell r="B3459" t="str">
            <v>RB</v>
          </cell>
          <cell r="C3459" t="str">
            <v>Week 9</v>
          </cell>
        </row>
        <row r="3460">
          <cell r="A3460" t="str">
            <v>Brandon Allen</v>
          </cell>
          <cell r="B3460" t="str">
            <v>QB</v>
          </cell>
          <cell r="C3460" t="str">
            <v>Week 9</v>
          </cell>
        </row>
        <row r="3461">
          <cell r="A3461" t="str">
            <v>Scottie Phillips</v>
          </cell>
          <cell r="B3461" t="str">
            <v>RB</v>
          </cell>
          <cell r="C3461" t="str">
            <v>Week 9</v>
          </cell>
        </row>
        <row r="3462">
          <cell r="A3462" t="str">
            <v>Chris Streveler</v>
          </cell>
          <cell r="B3462" t="str">
            <v>QB</v>
          </cell>
          <cell r="C3462" t="str">
            <v>Week 9</v>
          </cell>
        </row>
        <row r="3463">
          <cell r="A3463" t="str">
            <v>Larry Rountree III</v>
          </cell>
          <cell r="B3463" t="str">
            <v>RB</v>
          </cell>
          <cell r="C3463" t="str">
            <v>Week 9</v>
          </cell>
        </row>
        <row r="3464">
          <cell r="A3464" t="str">
            <v>Sam Ehlinger</v>
          </cell>
          <cell r="B3464" t="str">
            <v>QB</v>
          </cell>
          <cell r="C3464" t="str">
            <v>Week 9</v>
          </cell>
        </row>
        <row r="3465">
          <cell r="A3465" t="str">
            <v>Tyree Jackson</v>
          </cell>
          <cell r="B3465" t="str">
            <v>TE</v>
          </cell>
          <cell r="C3465" t="str">
            <v>Week 9</v>
          </cell>
        </row>
        <row r="3466">
          <cell r="A3466" t="str">
            <v>David Sills</v>
          </cell>
          <cell r="B3466" t="str">
            <v>WR</v>
          </cell>
          <cell r="C3466" t="str">
            <v>Week 9</v>
          </cell>
        </row>
        <row r="3467">
          <cell r="A3467" t="str">
            <v>Stephen Guidry</v>
          </cell>
          <cell r="B3467" t="str">
            <v>WR</v>
          </cell>
          <cell r="C3467" t="str">
            <v>Week 9</v>
          </cell>
        </row>
        <row r="3468">
          <cell r="A3468" t="str">
            <v>Eli Wolf</v>
          </cell>
          <cell r="B3468" t="str">
            <v>TE</v>
          </cell>
          <cell r="C3468" t="str">
            <v>Week 9</v>
          </cell>
        </row>
        <row r="3469">
          <cell r="A3469" t="str">
            <v>Jonathan Ward</v>
          </cell>
          <cell r="B3469" t="str">
            <v>RB</v>
          </cell>
          <cell r="C3469" t="str">
            <v>Week 9</v>
          </cell>
        </row>
        <row r="3470">
          <cell r="A3470" t="str">
            <v>Michael Dereus</v>
          </cell>
          <cell r="B3470" t="str">
            <v>WR</v>
          </cell>
          <cell r="C3470" t="str">
            <v>Week 9</v>
          </cell>
        </row>
        <row r="3471">
          <cell r="A3471" t="str">
            <v>Aaron Parker</v>
          </cell>
          <cell r="B3471" t="str">
            <v>WR</v>
          </cell>
          <cell r="C3471" t="str">
            <v>Week 9</v>
          </cell>
        </row>
        <row r="3472">
          <cell r="A3472" t="str">
            <v>Derrick Dillon</v>
          </cell>
          <cell r="B3472" t="str">
            <v>WR</v>
          </cell>
          <cell r="C3472" t="str">
            <v>Week 9</v>
          </cell>
        </row>
        <row r="3473">
          <cell r="A3473" t="str">
            <v>Darius Anderson</v>
          </cell>
          <cell r="B3473" t="str">
            <v>RB</v>
          </cell>
          <cell r="C3473" t="str">
            <v>Week 9</v>
          </cell>
        </row>
        <row r="3474">
          <cell r="A3474" t="str">
            <v>Ty'Son Williams</v>
          </cell>
          <cell r="B3474" t="str">
            <v>RB</v>
          </cell>
          <cell r="C3474" t="str">
            <v>Week 9</v>
          </cell>
        </row>
        <row r="3475">
          <cell r="A3475" t="str">
            <v>DeAndre Thompkins</v>
          </cell>
          <cell r="B3475" t="str">
            <v>WR</v>
          </cell>
          <cell r="C3475" t="str">
            <v>Week 9</v>
          </cell>
        </row>
        <row r="3476">
          <cell r="A3476" t="str">
            <v>Jaylon Moore</v>
          </cell>
          <cell r="B3476" t="str">
            <v>WR</v>
          </cell>
          <cell r="C3476" t="str">
            <v>Week 9</v>
          </cell>
        </row>
        <row r="3477">
          <cell r="A3477" t="str">
            <v>Jake Breeland</v>
          </cell>
          <cell r="B3477" t="str">
            <v>TE</v>
          </cell>
          <cell r="C3477" t="str">
            <v>Week 9</v>
          </cell>
        </row>
        <row r="3478">
          <cell r="A3478" t="str">
            <v>Sewo Olonilua</v>
          </cell>
          <cell r="B3478" t="str">
            <v>RB</v>
          </cell>
          <cell r="C3478" t="str">
            <v>Week 9</v>
          </cell>
        </row>
        <row r="3479">
          <cell r="A3479" t="str">
            <v>Jakeem Grant Sr.</v>
          </cell>
          <cell r="B3479" t="str">
            <v>WR</v>
          </cell>
          <cell r="C3479" t="str">
            <v>Week 9</v>
          </cell>
        </row>
        <row r="3480">
          <cell r="A3480" t="str">
            <v>Malik Taylor</v>
          </cell>
          <cell r="B3480" t="str">
            <v>WR</v>
          </cell>
          <cell r="C3480" t="str">
            <v>Week 9</v>
          </cell>
        </row>
        <row r="3481">
          <cell r="A3481" t="str">
            <v>Marcus Johnson</v>
          </cell>
          <cell r="B3481" t="str">
            <v>WR</v>
          </cell>
          <cell r="C3481" t="str">
            <v>Week 9</v>
          </cell>
        </row>
        <row r="3482">
          <cell r="A3482" t="str">
            <v>Ray-Ray McCloud III</v>
          </cell>
          <cell r="B3482" t="str">
            <v>WR</v>
          </cell>
          <cell r="C3482" t="str">
            <v>Week 9</v>
          </cell>
        </row>
        <row r="3483">
          <cell r="A3483" t="str">
            <v>Jordan Akins</v>
          </cell>
          <cell r="B3483" t="str">
            <v>TE</v>
          </cell>
          <cell r="C3483" t="str">
            <v>Week 9</v>
          </cell>
        </row>
        <row r="3484">
          <cell r="A3484" t="str">
            <v>Brian Hoyer</v>
          </cell>
          <cell r="B3484" t="str">
            <v>QB</v>
          </cell>
          <cell r="C3484" t="str">
            <v>Week 9</v>
          </cell>
        </row>
        <row r="3485">
          <cell r="A3485" t="str">
            <v>Logan Woodside</v>
          </cell>
          <cell r="B3485" t="str">
            <v>QB</v>
          </cell>
          <cell r="C3485" t="str">
            <v>Week 9</v>
          </cell>
        </row>
        <row r="3486">
          <cell r="A3486" t="str">
            <v>Jalen Reagor</v>
          </cell>
          <cell r="B3486" t="str">
            <v>WR</v>
          </cell>
          <cell r="C3486" t="str">
            <v>Week 9</v>
          </cell>
        </row>
        <row r="3487">
          <cell r="A3487" t="str">
            <v>Justin Jackson</v>
          </cell>
          <cell r="B3487" t="str">
            <v>RB</v>
          </cell>
          <cell r="C3487" t="str">
            <v>Week 9</v>
          </cell>
        </row>
        <row r="3488">
          <cell r="A3488" t="str">
            <v>Auden Tate</v>
          </cell>
          <cell r="B3488" t="str">
            <v>WR</v>
          </cell>
          <cell r="C3488" t="str">
            <v>Week 9</v>
          </cell>
        </row>
        <row r="3489">
          <cell r="A3489" t="str">
            <v>Graham Adomitis</v>
          </cell>
          <cell r="B3489" t="str">
            <v>TE</v>
          </cell>
          <cell r="C3489" t="str">
            <v>Week 9</v>
          </cell>
        </row>
        <row r="3490">
          <cell r="A3490" t="str">
            <v>Trey Quinn</v>
          </cell>
          <cell r="B3490" t="str">
            <v>WR</v>
          </cell>
          <cell r="C3490" t="str">
            <v>Week 9</v>
          </cell>
        </row>
        <row r="3491">
          <cell r="A3491" t="str">
            <v>Jeff Badet</v>
          </cell>
          <cell r="B3491" t="str">
            <v>WR</v>
          </cell>
          <cell r="C3491" t="str">
            <v>Week 9</v>
          </cell>
        </row>
        <row r="3492">
          <cell r="A3492" t="str">
            <v>Mike Boone</v>
          </cell>
          <cell r="B3492" t="str">
            <v>RB</v>
          </cell>
          <cell r="C3492" t="str">
            <v>Week 9</v>
          </cell>
        </row>
        <row r="3493">
          <cell r="A3493" t="str">
            <v>Donnie Ernsberger</v>
          </cell>
          <cell r="B3493" t="str">
            <v>TE</v>
          </cell>
          <cell r="C3493" t="str">
            <v>Week 9</v>
          </cell>
        </row>
        <row r="3494">
          <cell r="A3494" t="str">
            <v>Austin Proehl</v>
          </cell>
          <cell r="B3494" t="str">
            <v>WR</v>
          </cell>
          <cell r="C3494" t="str">
            <v>Week 9</v>
          </cell>
        </row>
        <row r="3495">
          <cell r="A3495" t="str">
            <v>Richie James</v>
          </cell>
          <cell r="B3495" t="str">
            <v>WR</v>
          </cell>
          <cell r="C3495" t="str">
            <v>Week 9</v>
          </cell>
        </row>
        <row r="3496">
          <cell r="A3496" t="str">
            <v>Nick Bawden</v>
          </cell>
          <cell r="B3496" t="str">
            <v>RB</v>
          </cell>
          <cell r="C3496" t="str">
            <v>Week 9</v>
          </cell>
        </row>
        <row r="3497">
          <cell r="A3497" t="str">
            <v>Bo Scarbrough</v>
          </cell>
          <cell r="B3497" t="str">
            <v>RB</v>
          </cell>
          <cell r="C3497" t="str">
            <v>Week 9</v>
          </cell>
        </row>
        <row r="3498">
          <cell r="A3498" t="str">
            <v>Marcell Ateman</v>
          </cell>
          <cell r="B3498" t="str">
            <v>WR</v>
          </cell>
          <cell r="C3498" t="str">
            <v>Week 9</v>
          </cell>
        </row>
        <row r="3499">
          <cell r="A3499" t="str">
            <v>Javon Wims</v>
          </cell>
          <cell r="B3499" t="str">
            <v>WR</v>
          </cell>
          <cell r="C3499" t="str">
            <v>Week 9</v>
          </cell>
        </row>
        <row r="3500">
          <cell r="A3500" t="str">
            <v>Jordan Thomas</v>
          </cell>
          <cell r="B3500" t="str">
            <v>TE</v>
          </cell>
          <cell r="C3500" t="str">
            <v>Week 9</v>
          </cell>
        </row>
        <row r="3501">
          <cell r="A3501" t="str">
            <v>Chris Boswell</v>
          </cell>
          <cell r="B3501" t="str">
            <v>K</v>
          </cell>
          <cell r="C3501" t="str">
            <v>Week 9</v>
          </cell>
        </row>
        <row r="3502">
          <cell r="A3502" t="str">
            <v>Brandon McManus</v>
          </cell>
          <cell r="B3502" t="str">
            <v>K</v>
          </cell>
          <cell r="C3502" t="str">
            <v>Week 9</v>
          </cell>
        </row>
        <row r="3503">
          <cell r="A3503" t="str">
            <v>Matt Gay</v>
          </cell>
          <cell r="B3503" t="str">
            <v>K</v>
          </cell>
          <cell r="C3503" t="str">
            <v>Week 9</v>
          </cell>
        </row>
        <row r="3504">
          <cell r="A3504" t="str">
            <v>Chase McLaughlin</v>
          </cell>
          <cell r="B3504" t="str">
            <v>K</v>
          </cell>
          <cell r="C3504" t="str">
            <v>Week 9</v>
          </cell>
        </row>
        <row r="3505">
          <cell r="A3505" t="str">
            <v>Graham Gano</v>
          </cell>
          <cell r="B3505" t="str">
            <v>K</v>
          </cell>
          <cell r="C3505" t="str">
            <v>Week 9</v>
          </cell>
        </row>
        <row r="3506">
          <cell r="A3506" t="str">
            <v>Matthew Wright</v>
          </cell>
          <cell r="B3506" t="str">
            <v>K</v>
          </cell>
          <cell r="C3506" t="str">
            <v>Week 9</v>
          </cell>
        </row>
        <row r="3507">
          <cell r="A3507" t="str">
            <v>Ka'imi Fairbairn</v>
          </cell>
          <cell r="B3507" t="str">
            <v>K</v>
          </cell>
          <cell r="C3507" t="str">
            <v>Week 9</v>
          </cell>
        </row>
        <row r="3508">
          <cell r="A3508" t="str">
            <v>Daniel Carlson</v>
          </cell>
          <cell r="B3508" t="str">
            <v>K</v>
          </cell>
          <cell r="C3508" t="str">
            <v>Week 9</v>
          </cell>
        </row>
        <row r="3509">
          <cell r="A3509" t="str">
            <v>Justin Tucker</v>
          </cell>
          <cell r="B3509" t="str">
            <v>K</v>
          </cell>
          <cell r="C3509" t="str">
            <v>Week 9</v>
          </cell>
        </row>
        <row r="3510">
          <cell r="A3510" t="str">
            <v>Brian Johnson</v>
          </cell>
          <cell r="B3510" t="str">
            <v>K</v>
          </cell>
          <cell r="C3510" t="str">
            <v>Week 9</v>
          </cell>
        </row>
        <row r="3511">
          <cell r="A3511" t="str">
            <v>Michael Badgley</v>
          </cell>
          <cell r="B3511" t="str">
            <v>K</v>
          </cell>
          <cell r="C3511" t="str">
            <v>Week 9</v>
          </cell>
        </row>
        <row r="3512">
          <cell r="A3512" t="str">
            <v>Younghoe Koo</v>
          </cell>
          <cell r="B3512" t="str">
            <v>K</v>
          </cell>
          <cell r="C3512" t="str">
            <v>Week 9</v>
          </cell>
        </row>
        <row r="3513">
          <cell r="A3513" t="str">
            <v>Cairo Santos</v>
          </cell>
          <cell r="B3513" t="str">
            <v>K</v>
          </cell>
          <cell r="C3513" t="str">
            <v>Week 9</v>
          </cell>
        </row>
        <row r="3514">
          <cell r="A3514" t="str">
            <v>Harrison Butker</v>
          </cell>
          <cell r="B3514" t="str">
            <v>K</v>
          </cell>
          <cell r="C3514" t="str">
            <v>Week 9</v>
          </cell>
        </row>
        <row r="3515">
          <cell r="A3515" t="str">
            <v>Greg Joseph</v>
          </cell>
          <cell r="B3515" t="str">
            <v>K</v>
          </cell>
          <cell r="C3515" t="str">
            <v>Week 9</v>
          </cell>
        </row>
        <row r="3516">
          <cell r="A3516" t="str">
            <v>Dustin Hopkins</v>
          </cell>
          <cell r="B3516" t="str">
            <v>K</v>
          </cell>
          <cell r="C3516" t="str">
            <v>Week 9</v>
          </cell>
        </row>
        <row r="3517">
          <cell r="A3517" t="str">
            <v>Matt Prater</v>
          </cell>
          <cell r="B3517" t="str">
            <v>K</v>
          </cell>
          <cell r="C3517" t="str">
            <v>Week 9</v>
          </cell>
        </row>
        <row r="3518">
          <cell r="A3518" t="str">
            <v>Tyler Bass</v>
          </cell>
          <cell r="B3518" t="str">
            <v>K</v>
          </cell>
          <cell r="C3518" t="str">
            <v>Week 9</v>
          </cell>
        </row>
        <row r="3519">
          <cell r="A3519" t="str">
            <v>Zane Gonzalez</v>
          </cell>
          <cell r="B3519" t="str">
            <v>K</v>
          </cell>
          <cell r="C3519" t="str">
            <v>Week 9</v>
          </cell>
        </row>
        <row r="3520">
          <cell r="A3520" t="str">
            <v>Jason Sanders</v>
          </cell>
          <cell r="B3520" t="str">
            <v>K</v>
          </cell>
          <cell r="C3520" t="str">
            <v>Week 9</v>
          </cell>
        </row>
        <row r="3521">
          <cell r="A3521" t="str">
            <v>Jake Elliott</v>
          </cell>
          <cell r="B3521" t="str">
            <v>K</v>
          </cell>
          <cell r="C3521" t="str">
            <v>Week 9</v>
          </cell>
        </row>
        <row r="3522">
          <cell r="A3522" t="str">
            <v>Matt Ammendola</v>
          </cell>
          <cell r="B3522" t="str">
            <v>K</v>
          </cell>
          <cell r="C3522" t="str">
            <v>Week 9</v>
          </cell>
        </row>
        <row r="3523">
          <cell r="A3523" t="str">
            <v>Nick Folk</v>
          </cell>
          <cell r="B3523" t="str">
            <v>K</v>
          </cell>
          <cell r="C3523" t="str">
            <v>Week 9</v>
          </cell>
        </row>
        <row r="3524">
          <cell r="A3524" t="str">
            <v>Robbie Gould</v>
          </cell>
          <cell r="B3524" t="str">
            <v>K</v>
          </cell>
          <cell r="C3524" t="str">
            <v>Week 9</v>
          </cell>
        </row>
        <row r="3525">
          <cell r="A3525" t="str">
            <v>Randy Bullock</v>
          </cell>
          <cell r="B3525" t="str">
            <v>K</v>
          </cell>
          <cell r="C3525" t="str">
            <v>Week 9</v>
          </cell>
        </row>
        <row r="3526">
          <cell r="A3526" t="str">
            <v>Evan McPherson</v>
          </cell>
          <cell r="B3526" t="str">
            <v>K</v>
          </cell>
          <cell r="C3526" t="str">
            <v>Week 9</v>
          </cell>
        </row>
        <row r="3527">
          <cell r="A3527" t="str">
            <v>Mason Crosby</v>
          </cell>
          <cell r="B3527" t="str">
            <v>K</v>
          </cell>
          <cell r="C3527" t="str">
            <v>Week 9</v>
          </cell>
        </row>
        <row r="3528">
          <cell r="A3528" t="str">
            <v>Alex Kessman</v>
          </cell>
          <cell r="B3528" t="str">
            <v>K</v>
          </cell>
          <cell r="C3528" t="str">
            <v>Week 9</v>
          </cell>
        </row>
        <row r="3529">
          <cell r="A3529" t="str">
            <v>Chris Naggar</v>
          </cell>
          <cell r="B3529" t="str">
            <v>K</v>
          </cell>
          <cell r="C3529" t="str">
            <v>Week 9</v>
          </cell>
        </row>
        <row r="3530">
          <cell r="A3530" t="str">
            <v>Riley Patterson</v>
          </cell>
          <cell r="B3530" t="str">
            <v>K</v>
          </cell>
          <cell r="C3530" t="str">
            <v>Week 9</v>
          </cell>
        </row>
        <row r="3531">
          <cell r="A3531" t="str">
            <v>Quinn Nordin</v>
          </cell>
          <cell r="B3531" t="str">
            <v>K</v>
          </cell>
          <cell r="C3531" t="str">
            <v>Week 9</v>
          </cell>
        </row>
        <row r="3532">
          <cell r="A3532" t="str">
            <v>Blake Haubeil</v>
          </cell>
          <cell r="B3532" t="str">
            <v>K</v>
          </cell>
          <cell r="C3532" t="str">
            <v>Week 9</v>
          </cell>
        </row>
        <row r="3533">
          <cell r="A3533" t="str">
            <v>Tucker McCann</v>
          </cell>
          <cell r="B3533" t="str">
            <v>K</v>
          </cell>
          <cell r="C3533" t="str">
            <v>Week 9</v>
          </cell>
        </row>
        <row r="3534">
          <cell r="A3534" t="str">
            <v>Dominik Eberle</v>
          </cell>
          <cell r="B3534" t="str">
            <v>K</v>
          </cell>
          <cell r="C3534" t="str">
            <v>Week 9</v>
          </cell>
        </row>
        <row r="3535">
          <cell r="A3535" t="str">
            <v>Rodrigo Blankenship</v>
          </cell>
          <cell r="B3535" t="str">
            <v>K</v>
          </cell>
          <cell r="C3535" t="str">
            <v>Week 9</v>
          </cell>
        </row>
        <row r="3536">
          <cell r="A3536" t="str">
            <v>Sam Sloman</v>
          </cell>
          <cell r="B3536" t="str">
            <v>K</v>
          </cell>
          <cell r="C3536" t="str">
            <v>Week 9</v>
          </cell>
        </row>
        <row r="3537">
          <cell r="A3537" t="str">
            <v>Lirim Hajrullahu</v>
          </cell>
          <cell r="B3537" t="str">
            <v>K</v>
          </cell>
          <cell r="C3537" t="str">
            <v>Week 9</v>
          </cell>
        </row>
        <row r="3538">
          <cell r="A3538" t="str">
            <v>Austin MacGinnis</v>
          </cell>
          <cell r="B3538" t="str">
            <v>K</v>
          </cell>
          <cell r="C3538" t="str">
            <v>Week 9</v>
          </cell>
        </row>
        <row r="3539">
          <cell r="A3539" t="str">
            <v>JJ Molson</v>
          </cell>
          <cell r="B3539" t="str">
            <v>K</v>
          </cell>
          <cell r="C3539" t="str">
            <v>Week 9</v>
          </cell>
        </row>
        <row r="3540">
          <cell r="A3540" t="str">
            <v>Matt McCrane</v>
          </cell>
          <cell r="B3540" t="str">
            <v>K</v>
          </cell>
          <cell r="C3540" t="str">
            <v>Week 9</v>
          </cell>
        </row>
        <row r="3541">
          <cell r="A3541" t="str">
            <v>Roberto Aguayo</v>
          </cell>
          <cell r="B3541" t="str">
            <v>K</v>
          </cell>
          <cell r="C3541" t="str">
            <v>Week 9</v>
          </cell>
        </row>
        <row r="3542">
          <cell r="A3542" t="str">
            <v>Dan Bailey</v>
          </cell>
          <cell r="B3542" t="str">
            <v>K</v>
          </cell>
          <cell r="C3542" t="str">
            <v>Week 9</v>
          </cell>
        </row>
        <row r="3543">
          <cell r="A3543" t="str">
            <v>Greg Zuerlein</v>
          </cell>
          <cell r="B3543" t="str">
            <v>K</v>
          </cell>
          <cell r="C3543" t="str">
            <v>Week 9</v>
          </cell>
        </row>
        <row r="3544">
          <cell r="A3544" t="str">
            <v>Brett Maher</v>
          </cell>
          <cell r="B3544" t="str">
            <v>K</v>
          </cell>
          <cell r="C3544" t="str">
            <v>Week 9</v>
          </cell>
        </row>
        <row r="3545">
          <cell r="A3545" t="str">
            <v>Cody Parkey</v>
          </cell>
          <cell r="B3545" t="str">
            <v>K</v>
          </cell>
          <cell r="C3545" t="str">
            <v>Week 9</v>
          </cell>
        </row>
        <row r="3546">
          <cell r="A3546" t="str">
            <v>Josh Lambo</v>
          </cell>
          <cell r="B3546" t="str">
            <v>K</v>
          </cell>
          <cell r="C3546" t="str">
            <v>Week 9</v>
          </cell>
        </row>
        <row r="3547">
          <cell r="A3547" t="str">
            <v>New England</v>
          </cell>
          <cell r="B3547" t="str">
            <v>DEF</v>
          </cell>
          <cell r="C3547" t="str">
            <v>Week 9</v>
          </cell>
        </row>
        <row r="3548">
          <cell r="A3548" t="str">
            <v>Cleveland</v>
          </cell>
          <cell r="B3548" t="str">
            <v>DEF</v>
          </cell>
          <cell r="C3548" t="str">
            <v>Week 9</v>
          </cell>
        </row>
        <row r="3549">
          <cell r="A3549" t="str">
            <v>Jacksonville</v>
          </cell>
          <cell r="B3549" t="str">
            <v>DEF</v>
          </cell>
          <cell r="C3549" t="str">
            <v>Week 9</v>
          </cell>
        </row>
        <row r="3550">
          <cell r="A3550" t="str">
            <v>Miami</v>
          </cell>
          <cell r="B3550" t="str">
            <v>DEF</v>
          </cell>
          <cell r="C3550" t="str">
            <v>Week 9</v>
          </cell>
        </row>
        <row r="3551">
          <cell r="A3551" t="str">
            <v>Tennessee</v>
          </cell>
          <cell r="B3551" t="str">
            <v>DEF</v>
          </cell>
          <cell r="C3551" t="str">
            <v>Week 9</v>
          </cell>
        </row>
        <row r="3552">
          <cell r="A3552" t="str">
            <v>Houston</v>
          </cell>
          <cell r="B3552" t="str">
            <v>DEF</v>
          </cell>
          <cell r="C3552" t="str">
            <v>Week 9</v>
          </cell>
        </row>
        <row r="3553">
          <cell r="A3553" t="str">
            <v>New York Giants</v>
          </cell>
          <cell r="B3553" t="str">
            <v>DEF</v>
          </cell>
          <cell r="C3553" t="str">
            <v>Week 9</v>
          </cell>
        </row>
        <row r="3554">
          <cell r="A3554" t="str">
            <v>Arizona</v>
          </cell>
          <cell r="B3554" t="str">
            <v>DEF</v>
          </cell>
          <cell r="C3554" t="str">
            <v>Week 9</v>
          </cell>
        </row>
        <row r="3555">
          <cell r="A3555" t="str">
            <v>Minnesota</v>
          </cell>
          <cell r="B3555" t="str">
            <v>DEF</v>
          </cell>
          <cell r="C3555" t="str">
            <v>Week 9</v>
          </cell>
        </row>
        <row r="3556">
          <cell r="A3556" t="str">
            <v>Chicago</v>
          </cell>
          <cell r="B3556" t="str">
            <v>DEF</v>
          </cell>
          <cell r="C3556" t="str">
            <v>Week 9</v>
          </cell>
        </row>
        <row r="3557">
          <cell r="A3557" t="str">
            <v>Kansas City</v>
          </cell>
          <cell r="B3557" t="str">
            <v>DEF</v>
          </cell>
          <cell r="C3557" t="str">
            <v>Week 9</v>
          </cell>
        </row>
        <row r="3558">
          <cell r="A3558" t="str">
            <v>Buffalo</v>
          </cell>
          <cell r="B3558" t="str">
            <v>DEF</v>
          </cell>
          <cell r="C3558" t="str">
            <v>Week 9</v>
          </cell>
        </row>
        <row r="3559">
          <cell r="A3559" t="str">
            <v>Denver</v>
          </cell>
          <cell r="B3559" t="str">
            <v>DEF</v>
          </cell>
          <cell r="C3559" t="str">
            <v>Week 9</v>
          </cell>
        </row>
        <row r="3560">
          <cell r="A3560" t="str">
            <v>Carolina</v>
          </cell>
          <cell r="B3560" t="str">
            <v>DEF</v>
          </cell>
          <cell r="C3560" t="str">
            <v>Week 9</v>
          </cell>
        </row>
        <row r="3561">
          <cell r="A3561" t="str">
            <v>Pittsburgh</v>
          </cell>
          <cell r="B3561" t="str">
            <v>DEF</v>
          </cell>
          <cell r="C3561" t="str">
            <v>Week 9</v>
          </cell>
        </row>
        <row r="3562">
          <cell r="A3562" t="str">
            <v>Las Vegas</v>
          </cell>
          <cell r="B3562" t="str">
            <v>DEF</v>
          </cell>
          <cell r="C3562" t="str">
            <v>Week 9</v>
          </cell>
        </row>
        <row r="3563">
          <cell r="A3563" t="str">
            <v>Green Bay</v>
          </cell>
          <cell r="B3563" t="str">
            <v>DEF</v>
          </cell>
          <cell r="C3563" t="str">
            <v>Week 9</v>
          </cell>
        </row>
        <row r="3564">
          <cell r="A3564" t="str">
            <v>Indianapolis</v>
          </cell>
          <cell r="B3564" t="str">
            <v>DEF</v>
          </cell>
          <cell r="C3564" t="str">
            <v>Week 9</v>
          </cell>
        </row>
        <row r="3565">
          <cell r="A3565" t="str">
            <v>Los Angeles Rams</v>
          </cell>
          <cell r="B3565" t="str">
            <v>DEF</v>
          </cell>
          <cell r="C3565" t="str">
            <v>Week 9</v>
          </cell>
        </row>
        <row r="3566">
          <cell r="A3566" t="str">
            <v>Atlanta</v>
          </cell>
          <cell r="B3566" t="str">
            <v>DEF</v>
          </cell>
          <cell r="C3566" t="str">
            <v>Week 9</v>
          </cell>
        </row>
        <row r="3567">
          <cell r="A3567" t="str">
            <v>Dallas</v>
          </cell>
          <cell r="B3567" t="str">
            <v>DEF</v>
          </cell>
          <cell r="C3567" t="str">
            <v>Week 9</v>
          </cell>
        </row>
        <row r="3568">
          <cell r="A3568" t="str">
            <v>New Orleans</v>
          </cell>
          <cell r="B3568" t="str">
            <v>DEF</v>
          </cell>
          <cell r="C3568" t="str">
            <v>Week 9</v>
          </cell>
        </row>
        <row r="3569">
          <cell r="A3569" t="str">
            <v>Los Angeles Chargers</v>
          </cell>
          <cell r="B3569" t="str">
            <v>DEF</v>
          </cell>
          <cell r="C3569" t="str">
            <v>Week 9</v>
          </cell>
        </row>
        <row r="3570">
          <cell r="A3570" t="str">
            <v>San Francisco</v>
          </cell>
          <cell r="B3570" t="str">
            <v>DEF</v>
          </cell>
          <cell r="C3570" t="str">
            <v>Week 9</v>
          </cell>
        </row>
        <row r="3571">
          <cell r="A3571" t="str">
            <v>Philadelphia</v>
          </cell>
          <cell r="B3571" t="str">
            <v>DEF</v>
          </cell>
          <cell r="C3571" t="str">
            <v>Week 9</v>
          </cell>
        </row>
        <row r="3572">
          <cell r="A3572" t="str">
            <v>Baltimore</v>
          </cell>
          <cell r="B3572" t="str">
            <v>DEF</v>
          </cell>
          <cell r="C3572" t="str">
            <v>Week 9</v>
          </cell>
        </row>
        <row r="3573">
          <cell r="A3573" t="str">
            <v>Cincinnati</v>
          </cell>
          <cell r="B3573" t="str">
            <v>DEF</v>
          </cell>
          <cell r="C3573" t="str">
            <v>Week 9</v>
          </cell>
        </row>
        <row r="3574">
          <cell r="A3574" t="str">
            <v>New York Jets</v>
          </cell>
          <cell r="B3574" t="str">
            <v>DEF</v>
          </cell>
          <cell r="C3574" t="str">
            <v>Week 9</v>
          </cell>
        </row>
        <row r="3575">
          <cell r="A3575" t="str">
            <v>Deshaun Watson</v>
          </cell>
          <cell r="B3575" t="str">
            <v>QB</v>
          </cell>
          <cell r="C3575" t="str">
            <v>Week 1</v>
          </cell>
        </row>
        <row r="3576">
          <cell r="A3576" t="str">
            <v>Cam Newton</v>
          </cell>
          <cell r="B3576" t="str">
            <v>QB</v>
          </cell>
          <cell r="C3576" t="str">
            <v>Week 1</v>
          </cell>
        </row>
        <row r="3577">
          <cell r="A3577" t="str">
            <v>Drew Lock</v>
          </cell>
          <cell r="B3577" t="str">
            <v>QB</v>
          </cell>
          <cell r="C3577" t="str">
            <v>Week 1</v>
          </cell>
        </row>
        <row r="3578">
          <cell r="A3578" t="str">
            <v>Gardner Minshew II</v>
          </cell>
          <cell r="B3578" t="str">
            <v>QB</v>
          </cell>
          <cell r="C3578" t="str">
            <v>Week 1</v>
          </cell>
        </row>
        <row r="3579">
          <cell r="A3579" t="str">
            <v>Ian Book</v>
          </cell>
          <cell r="B3579" t="str">
            <v>QB</v>
          </cell>
          <cell r="C3579" t="str">
            <v>Week 1</v>
          </cell>
        </row>
        <row r="3580">
          <cell r="A3580" t="str">
            <v>Sam Ehlinger</v>
          </cell>
          <cell r="B3580" t="str">
            <v>QB</v>
          </cell>
          <cell r="C3580" t="str">
            <v>Week 1</v>
          </cell>
        </row>
        <row r="3581">
          <cell r="A3581" t="str">
            <v>Chris Streveler</v>
          </cell>
          <cell r="B3581" t="str">
            <v>QB</v>
          </cell>
          <cell r="C3581" t="str">
            <v>Week 1</v>
          </cell>
        </row>
        <row r="3582">
          <cell r="A3582" t="str">
            <v>Feleipe Franks</v>
          </cell>
          <cell r="B3582" t="str">
            <v>QB</v>
          </cell>
          <cell r="C3582" t="str">
            <v>Week 1</v>
          </cell>
        </row>
        <row r="3583">
          <cell r="A3583" t="str">
            <v>Jordan Ta'amu</v>
          </cell>
          <cell r="B3583" t="str">
            <v>QB</v>
          </cell>
          <cell r="C3583" t="str">
            <v>Week 1</v>
          </cell>
        </row>
        <row r="3584">
          <cell r="A3584" t="str">
            <v>Kyle Shurmur</v>
          </cell>
          <cell r="B3584" t="str">
            <v>QB</v>
          </cell>
          <cell r="C3584" t="str">
            <v>Week 1</v>
          </cell>
        </row>
        <row r="3585">
          <cell r="A3585" t="str">
            <v>Kenji Bahar</v>
          </cell>
          <cell r="B3585" t="str">
            <v>QB</v>
          </cell>
          <cell r="C3585" t="str">
            <v>Week 1</v>
          </cell>
        </row>
        <row r="3586">
          <cell r="A3586" t="str">
            <v>Devlin Hodges</v>
          </cell>
          <cell r="B3586" t="str">
            <v>QB</v>
          </cell>
          <cell r="C3586" t="str">
            <v>Week 1</v>
          </cell>
        </row>
        <row r="3587">
          <cell r="A3587" t="str">
            <v>Jake Dolegala</v>
          </cell>
          <cell r="B3587" t="str">
            <v>QB</v>
          </cell>
          <cell r="C3587" t="str">
            <v>Week 1</v>
          </cell>
        </row>
        <row r="3588">
          <cell r="A3588" t="str">
            <v>David Blough</v>
          </cell>
          <cell r="B3588" t="str">
            <v>QB</v>
          </cell>
          <cell r="C3588" t="str">
            <v>Week 1</v>
          </cell>
        </row>
        <row r="3589">
          <cell r="A3589" t="str">
            <v>Trey Sermon</v>
          </cell>
          <cell r="B3589" t="str">
            <v>RB</v>
          </cell>
          <cell r="C3589" t="str">
            <v>Week 1</v>
          </cell>
        </row>
        <row r="3590">
          <cell r="A3590" t="str">
            <v>Zack Moss</v>
          </cell>
          <cell r="B3590" t="str">
            <v>RB</v>
          </cell>
          <cell r="C3590" t="str">
            <v>Week 1</v>
          </cell>
        </row>
        <row r="3591">
          <cell r="A3591" t="str">
            <v>Le'Veon Bell</v>
          </cell>
          <cell r="B3591" t="str">
            <v>RB</v>
          </cell>
          <cell r="C3591" t="str">
            <v>Week 1</v>
          </cell>
        </row>
        <row r="3592">
          <cell r="A3592" t="str">
            <v>J.K. Dobbins</v>
          </cell>
          <cell r="B3592" t="str">
            <v>RB</v>
          </cell>
          <cell r="C3592" t="str">
            <v>Week 1</v>
          </cell>
        </row>
        <row r="3593">
          <cell r="A3593" t="str">
            <v>Tarik Cohen</v>
          </cell>
          <cell r="B3593" t="str">
            <v>RB</v>
          </cell>
          <cell r="C3593" t="str">
            <v>Week 1</v>
          </cell>
        </row>
        <row r="3594">
          <cell r="A3594" t="str">
            <v>Travis Etienne</v>
          </cell>
          <cell r="B3594" t="str">
            <v>RB</v>
          </cell>
          <cell r="C3594" t="str">
            <v>Week 1</v>
          </cell>
        </row>
        <row r="3595">
          <cell r="A3595" t="str">
            <v>Devonta Freeman</v>
          </cell>
          <cell r="B3595" t="str">
            <v>RB</v>
          </cell>
          <cell r="C3595" t="str">
            <v>Week 1</v>
          </cell>
        </row>
        <row r="3596">
          <cell r="A3596" t="str">
            <v>Marlon Mack</v>
          </cell>
          <cell r="B3596" t="str">
            <v>RB</v>
          </cell>
          <cell r="C3596" t="str">
            <v>Week 1</v>
          </cell>
        </row>
        <row r="3597">
          <cell r="A3597" t="str">
            <v>Cam Akers</v>
          </cell>
          <cell r="B3597" t="str">
            <v>RB</v>
          </cell>
          <cell r="C3597" t="str">
            <v>Week 1</v>
          </cell>
        </row>
        <row r="3598">
          <cell r="A3598" t="str">
            <v>Darrynton Evans</v>
          </cell>
          <cell r="B3598" t="str">
            <v>RB</v>
          </cell>
          <cell r="C3598" t="str">
            <v>Week 1</v>
          </cell>
        </row>
        <row r="3599">
          <cell r="A3599" t="str">
            <v>Todd Gurley II</v>
          </cell>
          <cell r="B3599" t="str">
            <v>RB</v>
          </cell>
          <cell r="C3599" t="str">
            <v>Week 1</v>
          </cell>
        </row>
        <row r="3600">
          <cell r="A3600" t="str">
            <v>Jake Funk</v>
          </cell>
          <cell r="B3600" t="str">
            <v>RB</v>
          </cell>
          <cell r="C3600" t="str">
            <v>Week 1</v>
          </cell>
        </row>
        <row r="3601">
          <cell r="A3601" t="str">
            <v>Ke'Shawn Vaughn</v>
          </cell>
          <cell r="B3601" t="str">
            <v>RB</v>
          </cell>
          <cell r="C3601" t="str">
            <v>Week 1</v>
          </cell>
        </row>
        <row r="3602">
          <cell r="A3602" t="str">
            <v>J.J. Taylor</v>
          </cell>
          <cell r="B3602" t="str">
            <v>RB</v>
          </cell>
          <cell r="C3602" t="str">
            <v>Week 1</v>
          </cell>
        </row>
        <row r="3603">
          <cell r="A3603" t="str">
            <v>Justice Hill</v>
          </cell>
          <cell r="B3603" t="str">
            <v>RB</v>
          </cell>
          <cell r="C3603" t="str">
            <v>Week 1</v>
          </cell>
        </row>
        <row r="3604">
          <cell r="A3604" t="str">
            <v>Alex Collins</v>
          </cell>
          <cell r="B3604" t="str">
            <v>RB</v>
          </cell>
          <cell r="C3604" t="str">
            <v>Week 1</v>
          </cell>
        </row>
        <row r="3605">
          <cell r="A3605" t="str">
            <v>Peyton Barber</v>
          </cell>
          <cell r="B3605" t="str">
            <v>RB</v>
          </cell>
          <cell r="C3605" t="str">
            <v>Week 1</v>
          </cell>
        </row>
        <row r="3606">
          <cell r="A3606" t="str">
            <v>Jermar Jefferson</v>
          </cell>
          <cell r="B3606" t="str">
            <v>RB</v>
          </cell>
          <cell r="C3606" t="str">
            <v>Week 1</v>
          </cell>
        </row>
        <row r="3607">
          <cell r="A3607" t="str">
            <v>Joshua Kelley</v>
          </cell>
          <cell r="B3607" t="str">
            <v>RB</v>
          </cell>
          <cell r="C3607" t="str">
            <v>Week 1</v>
          </cell>
        </row>
        <row r="3608">
          <cell r="A3608" t="str">
            <v>Chris Evans</v>
          </cell>
          <cell r="B3608" t="str">
            <v>RB</v>
          </cell>
          <cell r="C3608" t="str">
            <v>Week 1</v>
          </cell>
        </row>
        <row r="3609">
          <cell r="A3609" t="str">
            <v>Pete Guerriero</v>
          </cell>
          <cell r="B3609" t="str">
            <v>RB</v>
          </cell>
          <cell r="C3609" t="str">
            <v>Week 1</v>
          </cell>
        </row>
        <row r="3610">
          <cell r="A3610" t="str">
            <v>Trey Ragas</v>
          </cell>
          <cell r="B3610" t="str">
            <v>RB</v>
          </cell>
          <cell r="C3610" t="str">
            <v>Week 1</v>
          </cell>
        </row>
        <row r="3611">
          <cell r="A3611" t="str">
            <v>Odell Beckham Jr.</v>
          </cell>
          <cell r="B3611" t="str">
            <v>WR</v>
          </cell>
          <cell r="C3611" t="str">
            <v>Week 1</v>
          </cell>
        </row>
        <row r="3612">
          <cell r="A3612" t="str">
            <v>Michael Thomas</v>
          </cell>
          <cell r="B3612" t="str">
            <v>WR</v>
          </cell>
          <cell r="C3612" t="str">
            <v>Week 1</v>
          </cell>
        </row>
        <row r="3613">
          <cell r="A3613" t="str">
            <v>Will Fuller</v>
          </cell>
          <cell r="B3613" t="str">
            <v>WR</v>
          </cell>
          <cell r="C3613" t="str">
            <v>Week 1</v>
          </cell>
        </row>
        <row r="3614">
          <cell r="A3614" t="str">
            <v>Curtis Samuel</v>
          </cell>
          <cell r="B3614" t="str">
            <v>WR</v>
          </cell>
          <cell r="C3614" t="str">
            <v>Week 1</v>
          </cell>
        </row>
        <row r="3615">
          <cell r="A3615" t="str">
            <v>Jamison Crowder</v>
          </cell>
          <cell r="B3615" t="str">
            <v>WR</v>
          </cell>
          <cell r="C3615" t="str">
            <v>Week 1</v>
          </cell>
        </row>
        <row r="3616">
          <cell r="A3616" t="str">
            <v>T.Y. Hilton</v>
          </cell>
          <cell r="B3616" t="str">
            <v>WR</v>
          </cell>
          <cell r="C3616" t="str">
            <v>Week 1</v>
          </cell>
        </row>
        <row r="3617">
          <cell r="A3617" t="str">
            <v>Rashod Bateman</v>
          </cell>
          <cell r="B3617" t="str">
            <v>WR</v>
          </cell>
          <cell r="C3617" t="str">
            <v>Week 1</v>
          </cell>
        </row>
        <row r="3618">
          <cell r="A3618" t="str">
            <v>John Brown</v>
          </cell>
          <cell r="B3618" t="str">
            <v>WR</v>
          </cell>
          <cell r="C3618" t="str">
            <v>Week 1</v>
          </cell>
        </row>
        <row r="3619">
          <cell r="A3619" t="str">
            <v>Joshua Palmer</v>
          </cell>
          <cell r="B3619" t="str">
            <v>WR</v>
          </cell>
          <cell r="C3619" t="str">
            <v>Week 1</v>
          </cell>
        </row>
        <row r="3620">
          <cell r="A3620" t="str">
            <v>Dee Eskridge</v>
          </cell>
          <cell r="B3620" t="str">
            <v>WR</v>
          </cell>
          <cell r="C3620" t="str">
            <v>Week 1</v>
          </cell>
        </row>
        <row r="3621">
          <cell r="A3621" t="str">
            <v>Josh Reynolds</v>
          </cell>
          <cell r="B3621" t="str">
            <v>WR</v>
          </cell>
          <cell r="C3621" t="str">
            <v>Week 1</v>
          </cell>
        </row>
        <row r="3622">
          <cell r="A3622" t="str">
            <v>Keelan Cole Sr.</v>
          </cell>
          <cell r="B3622" t="str">
            <v>WR</v>
          </cell>
          <cell r="C3622" t="str">
            <v>Week 1</v>
          </cell>
        </row>
        <row r="3623">
          <cell r="A3623" t="str">
            <v>N'Keal Harry</v>
          </cell>
          <cell r="B3623" t="str">
            <v>WR</v>
          </cell>
          <cell r="C3623" t="str">
            <v>Week 1</v>
          </cell>
        </row>
        <row r="3624">
          <cell r="A3624" t="str">
            <v>Breshad Perriman</v>
          </cell>
          <cell r="B3624" t="str">
            <v>WR</v>
          </cell>
          <cell r="C3624" t="str">
            <v>Week 1</v>
          </cell>
        </row>
        <row r="3625">
          <cell r="A3625" t="str">
            <v>Binjimen Victor</v>
          </cell>
          <cell r="B3625" t="str">
            <v>WR</v>
          </cell>
          <cell r="C3625" t="str">
            <v>Week 1</v>
          </cell>
        </row>
        <row r="3626">
          <cell r="A3626" t="str">
            <v>Derrick Dillon</v>
          </cell>
          <cell r="B3626" t="str">
            <v>WR</v>
          </cell>
          <cell r="C3626" t="str">
            <v>Week 1</v>
          </cell>
        </row>
        <row r="3627">
          <cell r="A3627" t="str">
            <v>Austin Mack</v>
          </cell>
          <cell r="B3627" t="str">
            <v>WR</v>
          </cell>
          <cell r="C3627" t="str">
            <v>Week 1</v>
          </cell>
        </row>
        <row r="3628">
          <cell r="A3628" t="str">
            <v>Kendall Hinton</v>
          </cell>
          <cell r="B3628" t="str">
            <v>WR</v>
          </cell>
          <cell r="C3628" t="str">
            <v>Week 1</v>
          </cell>
        </row>
        <row r="3629">
          <cell r="A3629" t="str">
            <v>Rysen John</v>
          </cell>
          <cell r="B3629" t="str">
            <v>WR</v>
          </cell>
          <cell r="C3629" t="str">
            <v>Week 1</v>
          </cell>
        </row>
        <row r="3630">
          <cell r="A3630" t="str">
            <v>Dan Chisena</v>
          </cell>
          <cell r="B3630" t="str">
            <v>WR</v>
          </cell>
          <cell r="C3630" t="str">
            <v>Week 1</v>
          </cell>
        </row>
        <row r="3631">
          <cell r="A3631" t="str">
            <v>Juwan Green</v>
          </cell>
          <cell r="B3631" t="str">
            <v>WR</v>
          </cell>
          <cell r="C3631" t="str">
            <v>Week 1</v>
          </cell>
        </row>
        <row r="3632">
          <cell r="A3632" t="str">
            <v>Jalen McCleskey</v>
          </cell>
          <cell r="B3632" t="str">
            <v>WR</v>
          </cell>
          <cell r="C3632" t="str">
            <v>Week 1</v>
          </cell>
        </row>
        <row r="3633">
          <cell r="A3633" t="str">
            <v>Chris Rowland</v>
          </cell>
          <cell r="B3633" t="str">
            <v>WR</v>
          </cell>
          <cell r="C3633" t="str">
            <v>Week 1</v>
          </cell>
        </row>
        <row r="3634">
          <cell r="A3634" t="str">
            <v>JoJo Ward</v>
          </cell>
          <cell r="B3634" t="str">
            <v>WR</v>
          </cell>
          <cell r="C3634" t="str">
            <v>Week 1</v>
          </cell>
        </row>
        <row r="3635">
          <cell r="A3635" t="str">
            <v>Stephen Guidry</v>
          </cell>
          <cell r="B3635" t="str">
            <v>WR</v>
          </cell>
          <cell r="C3635" t="str">
            <v>Week 1</v>
          </cell>
        </row>
        <row r="3636">
          <cell r="A3636" t="str">
            <v>Evan Engram</v>
          </cell>
          <cell r="B3636" t="str">
            <v>TE</v>
          </cell>
          <cell r="C3636" t="str">
            <v>Week 1</v>
          </cell>
        </row>
        <row r="3637">
          <cell r="A3637" t="str">
            <v>Irv Smith Jr.</v>
          </cell>
          <cell r="B3637" t="str">
            <v>TE</v>
          </cell>
          <cell r="C3637" t="str">
            <v>Week 1</v>
          </cell>
        </row>
        <row r="3638">
          <cell r="A3638" t="str">
            <v>Jared Pinkney</v>
          </cell>
          <cell r="B3638" t="str">
            <v>TE</v>
          </cell>
          <cell r="C3638" t="str">
            <v>Week 1</v>
          </cell>
        </row>
        <row r="3639">
          <cell r="A3639" t="str">
            <v>Cam Sutton</v>
          </cell>
          <cell r="B3639" t="str">
            <v>TE</v>
          </cell>
          <cell r="C3639" t="str">
            <v>Week 1</v>
          </cell>
        </row>
        <row r="3640">
          <cell r="A3640" t="str">
            <v>Ryan Becker</v>
          </cell>
          <cell r="B3640" t="str">
            <v>TE</v>
          </cell>
          <cell r="C3640" t="str">
            <v>Week 1</v>
          </cell>
        </row>
        <row r="3641">
          <cell r="A3641" t="str">
            <v>Charlie Taumoepeau</v>
          </cell>
          <cell r="B3641" t="str">
            <v>TE</v>
          </cell>
          <cell r="C3641" t="str">
            <v>Week 1</v>
          </cell>
        </row>
        <row r="3642">
          <cell r="A3642" t="str">
            <v>Sean McKeon</v>
          </cell>
          <cell r="B3642" t="str">
            <v>TE</v>
          </cell>
          <cell r="C3642" t="str">
            <v>Week 1</v>
          </cell>
        </row>
        <row r="3643">
          <cell r="A3643" t="str">
            <v>Giovanni Ricci</v>
          </cell>
          <cell r="B3643" t="str">
            <v>RB,TE</v>
          </cell>
          <cell r="C3643" t="str">
            <v>Week 1</v>
          </cell>
        </row>
        <row r="3644">
          <cell r="A3644" t="str">
            <v>Ben Ellefson</v>
          </cell>
          <cell r="B3644" t="str">
            <v>TE</v>
          </cell>
          <cell r="C3644" t="str">
            <v>Week 1</v>
          </cell>
        </row>
        <row r="3645">
          <cell r="A3645" t="str">
            <v>Wil Lutz</v>
          </cell>
          <cell r="B3645" t="str">
            <v>K</v>
          </cell>
          <cell r="C3645" t="str">
            <v>Week 1</v>
          </cell>
        </row>
        <row r="3646">
          <cell r="A3646" t="str">
            <v>Zane Gonzalez</v>
          </cell>
          <cell r="B3646" t="str">
            <v>K</v>
          </cell>
          <cell r="C3646" t="str">
            <v>Week 1</v>
          </cell>
        </row>
        <row r="3647">
          <cell r="A3647" t="str">
            <v>Sam Ficken</v>
          </cell>
          <cell r="B3647" t="str">
            <v>K</v>
          </cell>
          <cell r="C3647" t="str">
            <v>Week 1</v>
          </cell>
        </row>
        <row r="3648">
          <cell r="A3648" t="str">
            <v>Ka'imi Fairbairn</v>
          </cell>
          <cell r="B3648" t="str">
            <v>K</v>
          </cell>
          <cell r="C3648" t="str">
            <v>Week 1</v>
          </cell>
        </row>
        <row r="3649">
          <cell r="A3649" t="str">
            <v>Josh Jacobs</v>
          </cell>
          <cell r="B3649" t="str">
            <v>RB</v>
          </cell>
          <cell r="C3649" t="str">
            <v>Week 2</v>
          </cell>
        </row>
        <row r="3650">
          <cell r="A3650" t="str">
            <v>Gus Edwards</v>
          </cell>
          <cell r="B3650" t="str">
            <v>RB</v>
          </cell>
          <cell r="C3650" t="str">
            <v>Week 2</v>
          </cell>
        </row>
        <row r="3651">
          <cell r="A3651" t="str">
            <v>Jerry Jeudy</v>
          </cell>
          <cell r="B3651" t="str">
            <v>WR</v>
          </cell>
          <cell r="C3651" t="str">
            <v>Week 2</v>
          </cell>
        </row>
        <row r="3652">
          <cell r="A3652" t="str">
            <v>Odell Beckham Jr.</v>
          </cell>
          <cell r="B3652" t="str">
            <v>WR</v>
          </cell>
          <cell r="C3652" t="str">
            <v>Week 2</v>
          </cell>
        </row>
        <row r="3653">
          <cell r="A3653" t="str">
            <v>Marquez Valdes-Scantling</v>
          </cell>
          <cell r="B3653" t="str">
            <v>WR</v>
          </cell>
          <cell r="C3653" t="str">
            <v>Week 2</v>
          </cell>
        </row>
        <row r="3654">
          <cell r="A3654" t="str">
            <v>Raheem Mostert</v>
          </cell>
          <cell r="B3654" t="str">
            <v>RB</v>
          </cell>
          <cell r="C3654" t="str">
            <v>Week 2</v>
          </cell>
        </row>
        <row r="3655">
          <cell r="A3655" t="str">
            <v>J.K. Dobbins</v>
          </cell>
          <cell r="B3655" t="str">
            <v>RB</v>
          </cell>
          <cell r="C3655" t="str">
            <v>Week 2</v>
          </cell>
        </row>
        <row r="3656">
          <cell r="A3656" t="str">
            <v>Gabriel Davis</v>
          </cell>
          <cell r="B3656" t="str">
            <v>WR</v>
          </cell>
          <cell r="C3656" t="str">
            <v>Week 2</v>
          </cell>
        </row>
        <row r="3657">
          <cell r="A3657" t="str">
            <v>Trey Lance</v>
          </cell>
          <cell r="B3657" t="str">
            <v>QB</v>
          </cell>
          <cell r="C3657" t="str">
            <v>Week 2</v>
          </cell>
        </row>
        <row r="3658">
          <cell r="A3658" t="str">
            <v>Travis Etienne</v>
          </cell>
          <cell r="B3658" t="str">
            <v>RB</v>
          </cell>
          <cell r="C3658" t="str">
            <v>Week 2</v>
          </cell>
        </row>
        <row r="3659">
          <cell r="A3659" t="str">
            <v>Ryan Fitzpatrick</v>
          </cell>
          <cell r="B3659" t="str">
            <v>QB</v>
          </cell>
          <cell r="C3659" t="str">
            <v>Week 2</v>
          </cell>
        </row>
        <row r="3660">
          <cell r="A3660" t="str">
            <v>Michael Gallup</v>
          </cell>
          <cell r="B3660" t="str">
            <v>WR</v>
          </cell>
          <cell r="C3660" t="str">
            <v>Week 2</v>
          </cell>
        </row>
        <row r="3661">
          <cell r="A3661" t="str">
            <v>Eric Ebron</v>
          </cell>
          <cell r="B3661" t="str">
            <v>TE</v>
          </cell>
          <cell r="C3661" t="str">
            <v>Week 2</v>
          </cell>
        </row>
        <row r="3662">
          <cell r="A3662" t="str">
            <v>Irv Smith Jr.</v>
          </cell>
          <cell r="B3662" t="str">
            <v>TE</v>
          </cell>
          <cell r="C3662" t="str">
            <v>Week 2</v>
          </cell>
        </row>
        <row r="3663">
          <cell r="A3663" t="str">
            <v>Will Fuller</v>
          </cell>
          <cell r="B3663" t="str">
            <v>WR</v>
          </cell>
          <cell r="C3663" t="str">
            <v>Week 2</v>
          </cell>
        </row>
        <row r="3664">
          <cell r="A3664" t="str">
            <v>Adam Trautman</v>
          </cell>
          <cell r="B3664" t="str">
            <v>TE</v>
          </cell>
          <cell r="C3664" t="str">
            <v>Week 2</v>
          </cell>
        </row>
        <row r="3665">
          <cell r="A3665" t="str">
            <v>Anthony Firkser</v>
          </cell>
          <cell r="B3665" t="str">
            <v>TE</v>
          </cell>
          <cell r="C3665" t="str">
            <v>Week 2</v>
          </cell>
        </row>
        <row r="3666">
          <cell r="A3666" t="str">
            <v>LeVante Bellamy</v>
          </cell>
          <cell r="B3666" t="str">
            <v>RB</v>
          </cell>
          <cell r="C3666" t="str">
            <v>Week 2</v>
          </cell>
        </row>
        <row r="3667">
          <cell r="A3667" t="str">
            <v>D.J. Montgomery</v>
          </cell>
          <cell r="B3667" t="str">
            <v>WR</v>
          </cell>
          <cell r="C3667" t="str">
            <v>Week 2</v>
          </cell>
        </row>
        <row r="3668">
          <cell r="A3668" t="str">
            <v>Antoine Wesley</v>
          </cell>
          <cell r="B3668" t="str">
            <v>WR</v>
          </cell>
          <cell r="C3668" t="str">
            <v>Week 2</v>
          </cell>
        </row>
        <row r="3669">
          <cell r="A3669" t="str">
            <v>Andre Baccellia</v>
          </cell>
          <cell r="B3669" t="str">
            <v>WR</v>
          </cell>
          <cell r="C3669" t="str">
            <v>Week 2</v>
          </cell>
        </row>
        <row r="3670">
          <cell r="A3670" t="str">
            <v>Tyrie Cleveland</v>
          </cell>
          <cell r="B3670" t="str">
            <v>WR</v>
          </cell>
          <cell r="C3670" t="str">
            <v>Week 2</v>
          </cell>
        </row>
        <row r="3671">
          <cell r="A3671" t="str">
            <v>Stephen Sullivan</v>
          </cell>
          <cell r="B3671" t="str">
            <v>WR</v>
          </cell>
          <cell r="C3671" t="str">
            <v>Week 2</v>
          </cell>
        </row>
        <row r="3672">
          <cell r="A3672" t="str">
            <v>Penny Hart</v>
          </cell>
          <cell r="B3672" t="str">
            <v>WR</v>
          </cell>
          <cell r="C3672" t="str">
            <v>Week 2</v>
          </cell>
        </row>
        <row r="3673">
          <cell r="A3673" t="str">
            <v>Stephen Carlson</v>
          </cell>
          <cell r="B3673" t="str">
            <v>TE</v>
          </cell>
          <cell r="C3673" t="str">
            <v>Week 2</v>
          </cell>
        </row>
        <row r="3674">
          <cell r="A3674" t="str">
            <v>Maurice Ffrench</v>
          </cell>
          <cell r="B3674" t="str">
            <v>WR</v>
          </cell>
          <cell r="C3674" t="str">
            <v>Week 2</v>
          </cell>
        </row>
        <row r="3675">
          <cell r="A3675" t="str">
            <v>Malcolm Perry</v>
          </cell>
          <cell r="B3675" t="str">
            <v>RB</v>
          </cell>
          <cell r="C3675" t="str">
            <v>Week 2</v>
          </cell>
        </row>
        <row r="3676">
          <cell r="A3676" t="str">
            <v>Nate Becker</v>
          </cell>
          <cell r="B3676" t="str">
            <v>TE</v>
          </cell>
          <cell r="C3676" t="str">
            <v>Week 2</v>
          </cell>
        </row>
        <row r="3677">
          <cell r="A3677" t="str">
            <v>Aleva Hifo</v>
          </cell>
          <cell r="B3677" t="str">
            <v>WR</v>
          </cell>
          <cell r="C3677" t="str">
            <v>Week 2</v>
          </cell>
        </row>
        <row r="3678">
          <cell r="A3678" t="str">
            <v>Binjimen Victor</v>
          </cell>
          <cell r="B3678" t="str">
            <v>WR</v>
          </cell>
          <cell r="C3678" t="str">
            <v>Week 2</v>
          </cell>
        </row>
        <row r="3679">
          <cell r="A3679" t="str">
            <v>Thomas Ives</v>
          </cell>
          <cell r="B3679" t="str">
            <v>WR</v>
          </cell>
          <cell r="C3679" t="str">
            <v>Week 2</v>
          </cell>
        </row>
        <row r="3680">
          <cell r="A3680" t="str">
            <v>Nakia Griffin-Stewart</v>
          </cell>
          <cell r="B3680" t="str">
            <v>TE</v>
          </cell>
          <cell r="C3680" t="str">
            <v>Week 2</v>
          </cell>
        </row>
        <row r="3681">
          <cell r="A3681" t="str">
            <v>Case Cookus</v>
          </cell>
          <cell r="B3681" t="str">
            <v>QB</v>
          </cell>
          <cell r="C3681" t="str">
            <v>Week 2</v>
          </cell>
        </row>
        <row r="3682">
          <cell r="A3682" t="str">
            <v>Jason Sanders</v>
          </cell>
          <cell r="B3682" t="str">
            <v>K</v>
          </cell>
          <cell r="C3682" t="str">
            <v>Week 2</v>
          </cell>
        </row>
        <row r="3683">
          <cell r="A3683" t="str">
            <v>Michael Badgley</v>
          </cell>
          <cell r="B3683" t="str">
            <v>K</v>
          </cell>
          <cell r="C3683" t="str">
            <v>Week 2</v>
          </cell>
        </row>
        <row r="3684">
          <cell r="A3684" t="str">
            <v>Austin MacGinnis</v>
          </cell>
          <cell r="B3684" t="str">
            <v>K</v>
          </cell>
          <cell r="C3684" t="str">
            <v>Week 2</v>
          </cell>
        </row>
        <row r="3685">
          <cell r="A3685" t="str">
            <v>Dalvin Cook</v>
          </cell>
          <cell r="B3685" t="str">
            <v>RB</v>
          </cell>
          <cell r="C3685" t="str">
            <v>Week 3</v>
          </cell>
        </row>
        <row r="3686">
          <cell r="A3686" t="str">
            <v>Darrell Henderson Jr.</v>
          </cell>
          <cell r="B3686" t="str">
            <v>RB</v>
          </cell>
          <cell r="C3686" t="str">
            <v>Week 3</v>
          </cell>
        </row>
        <row r="3687">
          <cell r="A3687" t="str">
            <v>Diontae Johnson</v>
          </cell>
          <cell r="B3687" t="str">
            <v>WR</v>
          </cell>
          <cell r="C3687" t="str">
            <v>Week 3</v>
          </cell>
        </row>
        <row r="3688">
          <cell r="A3688" t="str">
            <v>Tee Higgins</v>
          </cell>
          <cell r="B3688" t="str">
            <v>WR</v>
          </cell>
          <cell r="C3688" t="str">
            <v>Week 3</v>
          </cell>
        </row>
        <row r="3689">
          <cell r="A3689" t="str">
            <v>Josh Jacobs</v>
          </cell>
          <cell r="B3689" t="str">
            <v>RB</v>
          </cell>
          <cell r="C3689" t="str">
            <v>Week 3</v>
          </cell>
        </row>
        <row r="3690">
          <cell r="A3690" t="str">
            <v>Gus Edwards</v>
          </cell>
          <cell r="B3690" t="str">
            <v>RB</v>
          </cell>
          <cell r="C3690" t="str">
            <v>Week 3</v>
          </cell>
        </row>
        <row r="3691">
          <cell r="A3691" t="str">
            <v>Antonio Brown</v>
          </cell>
          <cell r="B3691" t="str">
            <v>WR</v>
          </cell>
          <cell r="C3691" t="str">
            <v>Week 3</v>
          </cell>
        </row>
        <row r="3692">
          <cell r="A3692" t="str">
            <v>Eli Mitchell</v>
          </cell>
          <cell r="B3692" t="str">
            <v>RB</v>
          </cell>
          <cell r="C3692" t="str">
            <v>Week 3</v>
          </cell>
        </row>
        <row r="3693">
          <cell r="A3693" t="str">
            <v>David Njoku</v>
          </cell>
          <cell r="B3693" t="str">
            <v>TE</v>
          </cell>
          <cell r="C3693" t="str">
            <v>Week 3</v>
          </cell>
        </row>
        <row r="3694">
          <cell r="A3694" t="str">
            <v>Jerry Jeudy</v>
          </cell>
          <cell r="B3694" t="str">
            <v>WR</v>
          </cell>
          <cell r="C3694" t="str">
            <v>Week 3</v>
          </cell>
        </row>
        <row r="3695">
          <cell r="A3695" t="str">
            <v>J.K. Dobbins</v>
          </cell>
          <cell r="B3695" t="str">
            <v>RB</v>
          </cell>
          <cell r="C3695" t="str">
            <v>Week 3</v>
          </cell>
        </row>
        <row r="3696">
          <cell r="A3696" t="str">
            <v>Jarvis Landry</v>
          </cell>
          <cell r="B3696" t="str">
            <v>WR</v>
          </cell>
          <cell r="C3696" t="str">
            <v>Week 3</v>
          </cell>
        </row>
        <row r="3697">
          <cell r="A3697" t="str">
            <v>Travis Etienne</v>
          </cell>
          <cell r="B3697" t="str">
            <v>RB</v>
          </cell>
          <cell r="C3697" t="str">
            <v>Week 3</v>
          </cell>
        </row>
        <row r="3698">
          <cell r="A3698" t="str">
            <v>Eric Ebron</v>
          </cell>
          <cell r="B3698" t="str">
            <v>TE</v>
          </cell>
          <cell r="C3698" t="str">
            <v>Week 3</v>
          </cell>
        </row>
        <row r="3699">
          <cell r="A3699" t="str">
            <v>Irv Smith Jr.</v>
          </cell>
          <cell r="B3699" t="str">
            <v>TE</v>
          </cell>
          <cell r="C3699" t="str">
            <v>Week 3</v>
          </cell>
        </row>
        <row r="3700">
          <cell r="A3700" t="str">
            <v>Raheem Mostert</v>
          </cell>
          <cell r="B3700" t="str">
            <v>RB</v>
          </cell>
          <cell r="C3700" t="str">
            <v>Week 3</v>
          </cell>
        </row>
        <row r="3701">
          <cell r="A3701" t="str">
            <v>Jauan Jennings</v>
          </cell>
          <cell r="B3701" t="str">
            <v>WR</v>
          </cell>
          <cell r="C3701" t="str">
            <v>Week 3</v>
          </cell>
        </row>
        <row r="3702">
          <cell r="A3702" t="str">
            <v>Mikey Daniel</v>
          </cell>
          <cell r="B3702" t="str">
            <v>RB</v>
          </cell>
          <cell r="C3702" t="str">
            <v>Week 3</v>
          </cell>
        </row>
        <row r="3703">
          <cell r="A3703" t="str">
            <v>Jake Luton</v>
          </cell>
          <cell r="B3703" t="str">
            <v>QB</v>
          </cell>
          <cell r="C3703" t="str">
            <v>Week 3</v>
          </cell>
        </row>
        <row r="3704">
          <cell r="A3704" t="str">
            <v>Charlie Woerner</v>
          </cell>
          <cell r="B3704" t="str">
            <v>TE</v>
          </cell>
          <cell r="C3704" t="str">
            <v>Week 3</v>
          </cell>
        </row>
        <row r="3705">
          <cell r="A3705" t="str">
            <v>Isaiah Hodgins</v>
          </cell>
          <cell r="B3705" t="str">
            <v>WR</v>
          </cell>
          <cell r="C3705" t="str">
            <v>Week 3</v>
          </cell>
        </row>
        <row r="3706">
          <cell r="A3706" t="str">
            <v>Dezmon Patmon</v>
          </cell>
          <cell r="B3706" t="str">
            <v>WR</v>
          </cell>
          <cell r="C3706" t="str">
            <v>Week 3</v>
          </cell>
        </row>
        <row r="3707">
          <cell r="A3707" t="str">
            <v>K.J. Hill</v>
          </cell>
          <cell r="B3707" t="str">
            <v>WR</v>
          </cell>
          <cell r="C3707" t="str">
            <v>Week 3</v>
          </cell>
        </row>
        <row r="3708">
          <cell r="A3708" t="str">
            <v>C.J. Saunders</v>
          </cell>
          <cell r="B3708" t="str">
            <v>WR</v>
          </cell>
          <cell r="C3708" t="str">
            <v>Week 3</v>
          </cell>
        </row>
        <row r="3709">
          <cell r="A3709" t="str">
            <v>Tyler Davis</v>
          </cell>
          <cell r="B3709" t="str">
            <v>TE</v>
          </cell>
          <cell r="C3709" t="str">
            <v>Week 3</v>
          </cell>
        </row>
        <row r="3710">
          <cell r="A3710" t="str">
            <v>Javon Leake</v>
          </cell>
          <cell r="B3710" t="str">
            <v>RB</v>
          </cell>
          <cell r="C3710" t="str">
            <v>Week 3</v>
          </cell>
        </row>
        <row r="3711">
          <cell r="A3711" t="str">
            <v>Eno Benjamin</v>
          </cell>
          <cell r="B3711" t="str">
            <v>RB</v>
          </cell>
          <cell r="C3711" t="str">
            <v>Week 3</v>
          </cell>
        </row>
        <row r="3712">
          <cell r="A3712" t="str">
            <v>Eli Wolf</v>
          </cell>
          <cell r="B3712" t="str">
            <v>TE</v>
          </cell>
          <cell r="C3712" t="str">
            <v>Week 3</v>
          </cell>
        </row>
        <row r="3713">
          <cell r="A3713" t="str">
            <v>Darius Bradwell</v>
          </cell>
          <cell r="B3713" t="str">
            <v>RB</v>
          </cell>
          <cell r="C3713" t="str">
            <v>Week 3</v>
          </cell>
        </row>
        <row r="3714">
          <cell r="A3714" t="str">
            <v>Matt Seybert</v>
          </cell>
          <cell r="B3714" t="str">
            <v>TE</v>
          </cell>
          <cell r="C3714" t="str">
            <v>Week 3</v>
          </cell>
        </row>
        <row r="3715">
          <cell r="A3715" t="str">
            <v>Jeff Cotton Jr.</v>
          </cell>
          <cell r="B3715" t="str">
            <v>WR</v>
          </cell>
          <cell r="C3715" t="str">
            <v>Week 3</v>
          </cell>
        </row>
        <row r="3716">
          <cell r="A3716" t="str">
            <v>Tyler Huntley</v>
          </cell>
          <cell r="B3716" t="str">
            <v>QB</v>
          </cell>
          <cell r="C3716" t="str">
            <v>Week 3</v>
          </cell>
        </row>
        <row r="3717">
          <cell r="A3717" t="str">
            <v>Wil Lutz</v>
          </cell>
          <cell r="B3717" t="str">
            <v>K</v>
          </cell>
          <cell r="C3717" t="str">
            <v>Week 3</v>
          </cell>
        </row>
        <row r="3718">
          <cell r="A3718" t="str">
            <v>Michael Badgley</v>
          </cell>
          <cell r="B3718" t="str">
            <v>K</v>
          </cell>
          <cell r="C3718" t="str">
            <v>Week 3</v>
          </cell>
        </row>
        <row r="3719">
          <cell r="A3719" t="str">
            <v>Sam Ficken</v>
          </cell>
          <cell r="B3719" t="str">
            <v>K</v>
          </cell>
          <cell r="C3719" t="str">
            <v>Week 3</v>
          </cell>
        </row>
        <row r="3720">
          <cell r="A3720" t="str">
            <v>Dan Bailey</v>
          </cell>
          <cell r="B3720" t="str">
            <v>K</v>
          </cell>
          <cell r="C3720" t="str">
            <v>Week 3</v>
          </cell>
        </row>
        <row r="3721">
          <cell r="A3721" t="str">
            <v>Brett Maher</v>
          </cell>
          <cell r="B3721" t="str">
            <v>K</v>
          </cell>
          <cell r="C3721" t="str">
            <v>Week 3</v>
          </cell>
        </row>
        <row r="3722">
          <cell r="A3722" t="str">
            <v>Cody Parkey</v>
          </cell>
          <cell r="B3722" t="str">
            <v>K</v>
          </cell>
          <cell r="C3722" t="str">
            <v>Week 3</v>
          </cell>
        </row>
        <row r="3723">
          <cell r="A3723" t="str">
            <v>Roberto Aguayo</v>
          </cell>
          <cell r="B3723" t="str">
            <v>K</v>
          </cell>
          <cell r="C3723" t="str">
            <v>Week 3</v>
          </cell>
        </row>
        <row r="3724">
          <cell r="A3724" t="str">
            <v>Logan Thomas</v>
          </cell>
          <cell r="B3724" t="str">
            <v>TE</v>
          </cell>
          <cell r="C3724" t="str">
            <v>Week 4</v>
          </cell>
        </row>
        <row r="3725">
          <cell r="A3725" t="str">
            <v>DJ Chark Jr.</v>
          </cell>
          <cell r="B3725" t="str">
            <v>WR</v>
          </cell>
          <cell r="C3725" t="str">
            <v>Week 4</v>
          </cell>
        </row>
        <row r="3726">
          <cell r="A3726" t="str">
            <v>A.J. Brown</v>
          </cell>
          <cell r="B3726" t="str">
            <v>WR</v>
          </cell>
          <cell r="C3726" t="str">
            <v>Week 4</v>
          </cell>
        </row>
        <row r="3727">
          <cell r="A3727" t="str">
            <v>Julio Jones</v>
          </cell>
          <cell r="B3727" t="str">
            <v>WR</v>
          </cell>
          <cell r="C3727" t="str">
            <v>Week 4</v>
          </cell>
        </row>
        <row r="3728">
          <cell r="A3728" t="str">
            <v>Christian McCaffrey</v>
          </cell>
          <cell r="B3728" t="str">
            <v>RB</v>
          </cell>
          <cell r="C3728" t="str">
            <v>Week 4</v>
          </cell>
        </row>
        <row r="3729">
          <cell r="A3729" t="str">
            <v>Chase Claypool</v>
          </cell>
          <cell r="B3729" t="str">
            <v>WR</v>
          </cell>
          <cell r="C3729" t="str">
            <v>Week 4</v>
          </cell>
        </row>
        <row r="3730">
          <cell r="A3730" t="str">
            <v>Rob Gronkowski</v>
          </cell>
          <cell r="B3730" t="str">
            <v>TE</v>
          </cell>
          <cell r="C3730" t="str">
            <v>Week 4</v>
          </cell>
        </row>
        <row r="3731">
          <cell r="A3731" t="str">
            <v>Tee Higgins</v>
          </cell>
          <cell r="B3731" t="str">
            <v>WR</v>
          </cell>
          <cell r="C3731" t="str">
            <v>Week 4</v>
          </cell>
        </row>
        <row r="3732">
          <cell r="A3732" t="str">
            <v>Ty'Son Williams</v>
          </cell>
          <cell r="B3732" t="str">
            <v>RB</v>
          </cell>
          <cell r="C3732" t="str">
            <v>Week 4</v>
          </cell>
        </row>
        <row r="3733">
          <cell r="A3733" t="str">
            <v>Peyton Barber</v>
          </cell>
          <cell r="B3733" t="str">
            <v>RB</v>
          </cell>
          <cell r="C3733" t="str">
            <v>Week 4</v>
          </cell>
        </row>
        <row r="3734">
          <cell r="A3734" t="str">
            <v>Gerald Everett</v>
          </cell>
          <cell r="B3734" t="str">
            <v>TE</v>
          </cell>
          <cell r="C3734" t="str">
            <v>Week 4</v>
          </cell>
        </row>
        <row r="3735">
          <cell r="A3735" t="str">
            <v>J.K. Dobbins</v>
          </cell>
          <cell r="B3735" t="str">
            <v>RB</v>
          </cell>
          <cell r="C3735" t="str">
            <v>Week 4</v>
          </cell>
        </row>
        <row r="3736">
          <cell r="A3736" t="str">
            <v>Jerry Jeudy</v>
          </cell>
          <cell r="B3736" t="str">
            <v>WR</v>
          </cell>
          <cell r="C3736" t="str">
            <v>Week 4</v>
          </cell>
        </row>
        <row r="3737">
          <cell r="A3737" t="str">
            <v>Elijah Moore</v>
          </cell>
          <cell r="B3737" t="str">
            <v>WR</v>
          </cell>
          <cell r="C3737" t="str">
            <v>Week 4</v>
          </cell>
        </row>
        <row r="3738">
          <cell r="A3738" t="str">
            <v>Jarvis Landry</v>
          </cell>
          <cell r="B3738" t="str">
            <v>WR</v>
          </cell>
          <cell r="C3738" t="str">
            <v>Week 4</v>
          </cell>
        </row>
        <row r="3739">
          <cell r="A3739" t="str">
            <v>Travis Etienne</v>
          </cell>
          <cell r="B3739" t="str">
            <v>RB</v>
          </cell>
          <cell r="C3739" t="str">
            <v>Week 4</v>
          </cell>
        </row>
        <row r="3740">
          <cell r="A3740" t="str">
            <v>Eli Mitchell</v>
          </cell>
          <cell r="B3740" t="str">
            <v>RB</v>
          </cell>
          <cell r="C3740" t="str">
            <v>Week 4</v>
          </cell>
        </row>
        <row r="3741">
          <cell r="A3741" t="str">
            <v>Raheem Mostert</v>
          </cell>
          <cell r="B3741" t="str">
            <v>RB</v>
          </cell>
          <cell r="C3741" t="str">
            <v>Week 4</v>
          </cell>
        </row>
        <row r="3742">
          <cell r="A3742" t="str">
            <v>Giovani Bernard</v>
          </cell>
          <cell r="B3742" t="str">
            <v>RB</v>
          </cell>
          <cell r="C3742" t="str">
            <v>Week 4</v>
          </cell>
        </row>
        <row r="3743">
          <cell r="A3743" t="str">
            <v>Sterling Shepard</v>
          </cell>
          <cell r="B3743" t="str">
            <v>WR</v>
          </cell>
          <cell r="C3743" t="str">
            <v>Week 4</v>
          </cell>
        </row>
        <row r="3744">
          <cell r="A3744" t="str">
            <v>Marquez Valdes-Scantling</v>
          </cell>
          <cell r="B3744" t="str">
            <v>WR</v>
          </cell>
          <cell r="C3744" t="str">
            <v>Week 4</v>
          </cell>
        </row>
        <row r="3745">
          <cell r="A3745" t="str">
            <v>Michael Warren</v>
          </cell>
          <cell r="B3745" t="str">
            <v>RB</v>
          </cell>
          <cell r="C3745" t="str">
            <v>Week 4</v>
          </cell>
        </row>
        <row r="3746">
          <cell r="A3746" t="str">
            <v>Tyler Johnson</v>
          </cell>
          <cell r="B3746" t="str">
            <v>WR</v>
          </cell>
          <cell r="C3746" t="str">
            <v>Week 4</v>
          </cell>
        </row>
        <row r="3747">
          <cell r="A3747" t="str">
            <v>Cody White</v>
          </cell>
          <cell r="B3747" t="str">
            <v>WR</v>
          </cell>
          <cell r="C3747" t="str">
            <v>Week 4</v>
          </cell>
        </row>
        <row r="3748">
          <cell r="A3748" t="str">
            <v>Isaiah Coulter</v>
          </cell>
          <cell r="B3748" t="str">
            <v>WR</v>
          </cell>
          <cell r="C3748" t="str">
            <v>Week 4</v>
          </cell>
        </row>
        <row r="3749">
          <cell r="A3749" t="str">
            <v>Jason Huntley</v>
          </cell>
          <cell r="B3749" t="str">
            <v>RB</v>
          </cell>
          <cell r="C3749" t="str">
            <v>Week 4</v>
          </cell>
        </row>
        <row r="3750">
          <cell r="A3750" t="str">
            <v>Jeff Cotton Jr.</v>
          </cell>
          <cell r="B3750" t="str">
            <v>WR</v>
          </cell>
          <cell r="C3750" t="str">
            <v>Week 4</v>
          </cell>
        </row>
        <row r="3751">
          <cell r="A3751" t="str">
            <v>Kalija Lipscomb</v>
          </cell>
          <cell r="B3751" t="str">
            <v>WR</v>
          </cell>
          <cell r="C3751" t="str">
            <v>Week 4</v>
          </cell>
        </row>
        <row r="3752">
          <cell r="A3752" t="str">
            <v>Tyler Huntley</v>
          </cell>
          <cell r="B3752" t="str">
            <v>QB</v>
          </cell>
          <cell r="C3752" t="str">
            <v>Week 4</v>
          </cell>
        </row>
        <row r="3753">
          <cell r="A3753" t="str">
            <v>Dalton Schoen</v>
          </cell>
          <cell r="B3753" t="str">
            <v>WR</v>
          </cell>
          <cell r="C3753" t="str">
            <v>Week 4</v>
          </cell>
        </row>
        <row r="3754">
          <cell r="A3754" t="str">
            <v>Joe Reed</v>
          </cell>
          <cell r="B3754" t="str">
            <v>WR</v>
          </cell>
          <cell r="C3754" t="str">
            <v>Week 4</v>
          </cell>
        </row>
        <row r="3755">
          <cell r="A3755" t="str">
            <v>Aleva Hifo</v>
          </cell>
          <cell r="B3755" t="str">
            <v>WR</v>
          </cell>
          <cell r="C3755" t="str">
            <v>Week 4</v>
          </cell>
        </row>
        <row r="3756">
          <cell r="A3756" t="str">
            <v>Maurice Ffrench</v>
          </cell>
          <cell r="B3756" t="str">
            <v>WR</v>
          </cell>
          <cell r="C3756" t="str">
            <v>Week 4</v>
          </cell>
        </row>
        <row r="3757">
          <cell r="A3757" t="str">
            <v>Jake Breeland</v>
          </cell>
          <cell r="B3757" t="str">
            <v>TE</v>
          </cell>
          <cell r="C3757" t="str">
            <v>Week 4</v>
          </cell>
        </row>
        <row r="3758">
          <cell r="A3758" t="str">
            <v>Donovan Peoples-Jones</v>
          </cell>
          <cell r="B3758" t="str">
            <v>WR</v>
          </cell>
          <cell r="C3758" t="str">
            <v>Week 4</v>
          </cell>
        </row>
        <row r="3759">
          <cell r="A3759" t="str">
            <v>DeVontres Dukes</v>
          </cell>
          <cell r="B3759" t="str">
            <v>WR</v>
          </cell>
          <cell r="C3759" t="str">
            <v>Week 4</v>
          </cell>
        </row>
        <row r="3760">
          <cell r="A3760" t="str">
            <v>Binjimen Victor</v>
          </cell>
          <cell r="B3760" t="str">
            <v>WR</v>
          </cell>
          <cell r="C3760" t="str">
            <v>Week 4</v>
          </cell>
        </row>
        <row r="3761">
          <cell r="A3761" t="str">
            <v>Darius Bradwell</v>
          </cell>
          <cell r="B3761" t="str">
            <v>RB</v>
          </cell>
          <cell r="C3761" t="str">
            <v>Week 4</v>
          </cell>
        </row>
        <row r="3762">
          <cell r="A3762" t="str">
            <v>Collin Johnson</v>
          </cell>
          <cell r="B3762" t="str">
            <v>WR</v>
          </cell>
          <cell r="C3762" t="str">
            <v>Week 4</v>
          </cell>
        </row>
        <row r="3763">
          <cell r="A3763" t="str">
            <v>Rysen John</v>
          </cell>
          <cell r="B3763" t="str">
            <v>WR</v>
          </cell>
          <cell r="C3763" t="str">
            <v>Week 4</v>
          </cell>
        </row>
        <row r="3764">
          <cell r="A3764" t="str">
            <v>John Hightower</v>
          </cell>
          <cell r="B3764" t="str">
            <v>WR</v>
          </cell>
          <cell r="C3764" t="str">
            <v>Week 4</v>
          </cell>
        </row>
        <row r="3765">
          <cell r="A3765" t="str">
            <v>Andre Baccellia</v>
          </cell>
          <cell r="B3765" t="str">
            <v>WR</v>
          </cell>
          <cell r="C3765" t="str">
            <v>Week 4</v>
          </cell>
        </row>
        <row r="3766">
          <cell r="A3766" t="str">
            <v>Warren Jackson</v>
          </cell>
          <cell r="B3766" t="str">
            <v>WR</v>
          </cell>
          <cell r="C3766" t="str">
            <v>Week 4</v>
          </cell>
        </row>
        <row r="3767">
          <cell r="A3767" t="str">
            <v>Wil Lutz</v>
          </cell>
          <cell r="B3767" t="str">
            <v>K</v>
          </cell>
          <cell r="C3767" t="str">
            <v>Week 4</v>
          </cell>
        </row>
        <row r="3768">
          <cell r="A3768" t="str">
            <v>Michael Badgley</v>
          </cell>
          <cell r="B3768" t="str">
            <v>K</v>
          </cell>
          <cell r="C3768" t="str">
            <v>Week 4</v>
          </cell>
        </row>
        <row r="3769">
          <cell r="A3769" t="str">
            <v>Dalvin Cook</v>
          </cell>
          <cell r="B3769" t="str">
            <v>RB</v>
          </cell>
          <cell r="C3769" t="str">
            <v>Week 5</v>
          </cell>
        </row>
        <row r="3770">
          <cell r="A3770" t="str">
            <v>Christian McCaffrey</v>
          </cell>
          <cell r="B3770" t="str">
            <v>RB</v>
          </cell>
          <cell r="C3770" t="str">
            <v>Week 5</v>
          </cell>
        </row>
        <row r="3771">
          <cell r="A3771" t="str">
            <v>Chris Carson</v>
          </cell>
          <cell r="B3771" t="str">
            <v>RB</v>
          </cell>
          <cell r="C3771" t="str">
            <v>Week 5</v>
          </cell>
        </row>
        <row r="3772">
          <cell r="A3772" t="str">
            <v>Kenny Golladay</v>
          </cell>
          <cell r="B3772" t="str">
            <v>WR</v>
          </cell>
          <cell r="C3772" t="str">
            <v>Week 5</v>
          </cell>
        </row>
        <row r="3773">
          <cell r="A3773" t="str">
            <v>Julio Jones</v>
          </cell>
          <cell r="B3773" t="str">
            <v>WR</v>
          </cell>
          <cell r="C3773" t="str">
            <v>Week 5</v>
          </cell>
        </row>
        <row r="3774">
          <cell r="A3774" t="str">
            <v>Calvin Ridley</v>
          </cell>
          <cell r="B3774" t="str">
            <v>WR</v>
          </cell>
          <cell r="C3774" t="str">
            <v>Week 5</v>
          </cell>
        </row>
        <row r="3775">
          <cell r="A3775" t="str">
            <v>George Kittle</v>
          </cell>
          <cell r="B3775" t="str">
            <v>TE</v>
          </cell>
          <cell r="C3775" t="str">
            <v>Week 5</v>
          </cell>
        </row>
        <row r="3776">
          <cell r="A3776" t="str">
            <v>Logan Thomas</v>
          </cell>
          <cell r="B3776" t="str">
            <v>TE</v>
          </cell>
          <cell r="C3776" t="str">
            <v>Week 5</v>
          </cell>
        </row>
        <row r="3777">
          <cell r="A3777" t="str">
            <v>Rob Gronkowski</v>
          </cell>
          <cell r="B3777" t="str">
            <v>TE</v>
          </cell>
          <cell r="C3777" t="str">
            <v>Week 5</v>
          </cell>
        </row>
        <row r="3778">
          <cell r="A3778" t="str">
            <v>David Montgomery</v>
          </cell>
          <cell r="B3778" t="str">
            <v>RB</v>
          </cell>
          <cell r="C3778" t="str">
            <v>Week 5</v>
          </cell>
        </row>
        <row r="3779">
          <cell r="A3779" t="str">
            <v>DeVante Parker</v>
          </cell>
          <cell r="B3779" t="str">
            <v>WR</v>
          </cell>
          <cell r="C3779" t="str">
            <v>Week 5</v>
          </cell>
        </row>
        <row r="3780">
          <cell r="A3780" t="str">
            <v>Sterling Shepard</v>
          </cell>
          <cell r="B3780" t="str">
            <v>WR</v>
          </cell>
          <cell r="C3780" t="str">
            <v>Week 5</v>
          </cell>
        </row>
        <row r="3781">
          <cell r="A3781" t="str">
            <v>Gus Edwards</v>
          </cell>
          <cell r="B3781" t="str">
            <v>RB</v>
          </cell>
          <cell r="C3781" t="str">
            <v>Week 5</v>
          </cell>
        </row>
        <row r="3782">
          <cell r="A3782" t="str">
            <v>Blake Jarwin</v>
          </cell>
          <cell r="B3782" t="str">
            <v>TE</v>
          </cell>
          <cell r="C3782" t="str">
            <v>Week 5</v>
          </cell>
        </row>
        <row r="3783">
          <cell r="A3783" t="str">
            <v>Gerald Everett</v>
          </cell>
          <cell r="B3783" t="str">
            <v>TE</v>
          </cell>
          <cell r="C3783" t="str">
            <v>Week 5</v>
          </cell>
        </row>
        <row r="3784">
          <cell r="A3784" t="str">
            <v>J.K. Dobbins</v>
          </cell>
          <cell r="B3784" t="str">
            <v>RB</v>
          </cell>
          <cell r="C3784" t="str">
            <v>Week 5</v>
          </cell>
        </row>
        <row r="3785">
          <cell r="A3785" t="str">
            <v>Jerry Jeudy</v>
          </cell>
          <cell r="B3785" t="str">
            <v>WR</v>
          </cell>
          <cell r="C3785" t="str">
            <v>Week 5</v>
          </cell>
        </row>
        <row r="3786">
          <cell r="A3786" t="str">
            <v>Kalif Raymond</v>
          </cell>
          <cell r="B3786" t="str">
            <v>WR</v>
          </cell>
          <cell r="C3786" t="str">
            <v>Week 5</v>
          </cell>
        </row>
        <row r="3787">
          <cell r="A3787" t="str">
            <v>Jarvis Landry</v>
          </cell>
          <cell r="B3787" t="str">
            <v>WR</v>
          </cell>
          <cell r="C3787" t="str">
            <v>Week 5</v>
          </cell>
        </row>
        <row r="3788">
          <cell r="A3788" t="str">
            <v>Travis Etienne</v>
          </cell>
          <cell r="B3788" t="str">
            <v>RB</v>
          </cell>
          <cell r="C3788" t="str">
            <v>Week 5</v>
          </cell>
        </row>
        <row r="3789">
          <cell r="A3789" t="str">
            <v>Raheem Mostert</v>
          </cell>
          <cell r="B3789" t="str">
            <v>RB</v>
          </cell>
          <cell r="C3789" t="str">
            <v>Week 5</v>
          </cell>
        </row>
        <row r="3790">
          <cell r="A3790" t="str">
            <v>Elijah Moore</v>
          </cell>
          <cell r="B3790" t="str">
            <v>WR</v>
          </cell>
          <cell r="C3790" t="str">
            <v>Week 5</v>
          </cell>
        </row>
        <row r="3791">
          <cell r="A3791" t="str">
            <v>Juwan Johnson</v>
          </cell>
          <cell r="B3791" t="str">
            <v>WR,TE</v>
          </cell>
          <cell r="C3791" t="str">
            <v>Week 5</v>
          </cell>
        </row>
        <row r="3792">
          <cell r="A3792" t="str">
            <v>Will Fuller V</v>
          </cell>
          <cell r="B3792" t="str">
            <v>WR</v>
          </cell>
          <cell r="C3792" t="str">
            <v>Week 5</v>
          </cell>
        </row>
        <row r="3793">
          <cell r="A3793" t="str">
            <v>Larry Rountree III</v>
          </cell>
          <cell r="B3793" t="str">
            <v>RB</v>
          </cell>
          <cell r="C3793" t="str">
            <v>Week 5</v>
          </cell>
        </row>
        <row r="3794">
          <cell r="A3794" t="str">
            <v>DJ Chark Jr.</v>
          </cell>
          <cell r="B3794" t="str">
            <v>WR</v>
          </cell>
          <cell r="C3794" t="str">
            <v>Week 5</v>
          </cell>
        </row>
        <row r="3795">
          <cell r="A3795" t="str">
            <v>Cody White</v>
          </cell>
          <cell r="B3795" t="str">
            <v>WR</v>
          </cell>
          <cell r="C3795" t="str">
            <v>Week 5</v>
          </cell>
        </row>
        <row r="3796">
          <cell r="A3796" t="str">
            <v>Wil Lutz</v>
          </cell>
          <cell r="B3796" t="str">
            <v>K</v>
          </cell>
          <cell r="C3796" t="str">
            <v>Week 5</v>
          </cell>
        </row>
        <row r="3797">
          <cell r="A3797" t="str">
            <v>Josh Lambo</v>
          </cell>
          <cell r="B3797" t="str">
            <v>K</v>
          </cell>
          <cell r="C3797" t="str">
            <v>Week 5</v>
          </cell>
        </row>
        <row r="3798">
          <cell r="A3798" t="str">
            <v>Michael Badgley</v>
          </cell>
          <cell r="B3798" t="str">
            <v>K</v>
          </cell>
          <cell r="C3798" t="str">
            <v>Week 5</v>
          </cell>
        </row>
        <row r="3799">
          <cell r="A3799" t="str">
            <v>Sam Ficken</v>
          </cell>
          <cell r="B3799" t="str">
            <v>K</v>
          </cell>
          <cell r="C3799" t="str">
            <v>Week 5</v>
          </cell>
        </row>
        <row r="3800">
          <cell r="A3800" t="str">
            <v>Dan Bailey</v>
          </cell>
          <cell r="B3800" t="str">
            <v>K</v>
          </cell>
          <cell r="C3800" t="str">
            <v>Week 5</v>
          </cell>
        </row>
        <row r="3801">
          <cell r="A3801" t="str">
            <v>Brett Maher</v>
          </cell>
          <cell r="B3801" t="str">
            <v>K</v>
          </cell>
          <cell r="C3801" t="str">
            <v>Week 5</v>
          </cell>
        </row>
        <row r="3802">
          <cell r="A3802" t="str">
            <v>Roberto Aguayo</v>
          </cell>
          <cell r="B3802" t="str">
            <v>K</v>
          </cell>
          <cell r="C3802" t="str">
            <v>Week 5</v>
          </cell>
        </row>
        <row r="3803">
          <cell r="A3803" t="str">
            <v>Alvin Kamara</v>
          </cell>
          <cell r="B3803" t="str">
            <v>RB</v>
          </cell>
          <cell r="C3803" t="str">
            <v>Week 6</v>
          </cell>
        </row>
        <row r="3804">
          <cell r="A3804" t="str">
            <v>Cordarrelle Patterson</v>
          </cell>
          <cell r="B3804" t="str">
            <v>WR,RB</v>
          </cell>
          <cell r="C3804" t="str">
            <v>Week 6</v>
          </cell>
        </row>
        <row r="3805">
          <cell r="A3805" t="str">
            <v>Calvin Ridley</v>
          </cell>
          <cell r="B3805" t="str">
            <v>WR</v>
          </cell>
          <cell r="C3805" t="str">
            <v>Week 6</v>
          </cell>
        </row>
        <row r="3806">
          <cell r="A3806" t="str">
            <v>Kyle Pitts</v>
          </cell>
          <cell r="B3806" t="str">
            <v>TE</v>
          </cell>
          <cell r="C3806" t="str">
            <v>Week 6</v>
          </cell>
        </row>
        <row r="3807">
          <cell r="A3807" t="str">
            <v>Deebo Samuel</v>
          </cell>
          <cell r="B3807" t="str">
            <v>WR</v>
          </cell>
          <cell r="C3807" t="str">
            <v>Week 6</v>
          </cell>
        </row>
        <row r="3808">
          <cell r="A3808" t="str">
            <v>Mike Davis</v>
          </cell>
          <cell r="B3808" t="str">
            <v>RB</v>
          </cell>
          <cell r="C3808" t="str">
            <v>Week 6</v>
          </cell>
        </row>
        <row r="3809">
          <cell r="A3809" t="str">
            <v>Eli Mitchell</v>
          </cell>
          <cell r="B3809" t="str">
            <v>RB</v>
          </cell>
          <cell r="C3809" t="str">
            <v>Week 6</v>
          </cell>
        </row>
        <row r="3810">
          <cell r="A3810" t="str">
            <v>Saquon Barkley</v>
          </cell>
          <cell r="B3810" t="str">
            <v>RB</v>
          </cell>
          <cell r="C3810" t="str">
            <v>Week 6</v>
          </cell>
        </row>
        <row r="3811">
          <cell r="A3811" t="str">
            <v>Corey Davis</v>
          </cell>
          <cell r="B3811" t="str">
            <v>WR</v>
          </cell>
          <cell r="C3811" t="str">
            <v>Week 6</v>
          </cell>
        </row>
        <row r="3812">
          <cell r="A3812" t="str">
            <v>Matt Ryan</v>
          </cell>
          <cell r="B3812" t="str">
            <v>QB</v>
          </cell>
          <cell r="C3812" t="str">
            <v>Week 6</v>
          </cell>
        </row>
        <row r="3813">
          <cell r="A3813" t="str">
            <v>Rob Gronkowski</v>
          </cell>
          <cell r="B3813" t="str">
            <v>TE</v>
          </cell>
          <cell r="C3813" t="str">
            <v>Week 6</v>
          </cell>
        </row>
        <row r="3814">
          <cell r="A3814" t="str">
            <v>Jameis Winston</v>
          </cell>
          <cell r="B3814" t="str">
            <v>QB</v>
          </cell>
          <cell r="C3814" t="str">
            <v>Week 6</v>
          </cell>
        </row>
        <row r="3815">
          <cell r="A3815" t="str">
            <v>Brandon Aiyuk</v>
          </cell>
          <cell r="B3815" t="str">
            <v>WR</v>
          </cell>
          <cell r="C3815" t="str">
            <v>Week 6</v>
          </cell>
        </row>
        <row r="3816">
          <cell r="A3816" t="str">
            <v>Nick Chubb</v>
          </cell>
          <cell r="B3816" t="str">
            <v>RB</v>
          </cell>
          <cell r="C3816" t="str">
            <v>Week 6</v>
          </cell>
        </row>
        <row r="3817">
          <cell r="A3817" t="str">
            <v>Dallas Goedert</v>
          </cell>
          <cell r="B3817" t="str">
            <v>TE</v>
          </cell>
          <cell r="C3817" t="str">
            <v>Week 6</v>
          </cell>
        </row>
        <row r="3818">
          <cell r="A3818" t="str">
            <v>Michael Carter</v>
          </cell>
          <cell r="B3818" t="str">
            <v>RB</v>
          </cell>
          <cell r="C3818" t="str">
            <v>Week 6</v>
          </cell>
        </row>
        <row r="3819">
          <cell r="A3819" t="str">
            <v>Marquez Callaway</v>
          </cell>
          <cell r="B3819" t="str">
            <v>WR</v>
          </cell>
          <cell r="C3819" t="str">
            <v>Week 6</v>
          </cell>
        </row>
        <row r="3820">
          <cell r="A3820" t="str">
            <v>Kenny Golladay</v>
          </cell>
          <cell r="B3820" t="str">
            <v>WR</v>
          </cell>
          <cell r="C3820" t="str">
            <v>Week 6</v>
          </cell>
        </row>
        <row r="3821">
          <cell r="A3821" t="str">
            <v>DeVante Parker</v>
          </cell>
          <cell r="B3821" t="str">
            <v>WR</v>
          </cell>
          <cell r="C3821" t="str">
            <v>Week 6</v>
          </cell>
        </row>
        <row r="3822">
          <cell r="A3822" t="str">
            <v>Christian McCaffrey</v>
          </cell>
          <cell r="B3822" t="str">
            <v>RB</v>
          </cell>
          <cell r="C3822" t="str">
            <v>Week 6</v>
          </cell>
        </row>
        <row r="3823">
          <cell r="A3823" t="str">
            <v>Chris Carson</v>
          </cell>
          <cell r="B3823" t="str">
            <v>RB</v>
          </cell>
          <cell r="C3823" t="str">
            <v>Week 6</v>
          </cell>
        </row>
        <row r="3824">
          <cell r="A3824" t="str">
            <v>Clyde Edwards-Helaire</v>
          </cell>
          <cell r="B3824" t="str">
            <v>RB</v>
          </cell>
          <cell r="C3824" t="str">
            <v>Week 6</v>
          </cell>
        </row>
        <row r="3825">
          <cell r="A3825" t="str">
            <v>Logan Thomas</v>
          </cell>
          <cell r="B3825" t="str">
            <v>TE</v>
          </cell>
          <cell r="C3825" t="str">
            <v>Week 6</v>
          </cell>
        </row>
        <row r="3826">
          <cell r="A3826" t="str">
            <v>Russell Wilson</v>
          </cell>
          <cell r="B3826" t="str">
            <v>QB</v>
          </cell>
          <cell r="C3826" t="str">
            <v>Week 6</v>
          </cell>
        </row>
        <row r="3827">
          <cell r="A3827" t="str">
            <v>George Kittle</v>
          </cell>
          <cell r="B3827" t="str">
            <v>TE</v>
          </cell>
          <cell r="C3827" t="str">
            <v>Week 6</v>
          </cell>
        </row>
        <row r="3828">
          <cell r="A3828" t="str">
            <v>David Montgomery</v>
          </cell>
          <cell r="B3828" t="str">
            <v>RB</v>
          </cell>
          <cell r="C3828" t="str">
            <v>Week 6</v>
          </cell>
        </row>
        <row r="3829">
          <cell r="A3829" t="str">
            <v>Jamison Crowder</v>
          </cell>
          <cell r="B3829" t="str">
            <v>WR</v>
          </cell>
          <cell r="C3829" t="str">
            <v>Week 6</v>
          </cell>
        </row>
        <row r="3830">
          <cell r="A3830" t="str">
            <v>Trey Sermon</v>
          </cell>
          <cell r="B3830" t="str">
            <v>RB</v>
          </cell>
          <cell r="C3830" t="str">
            <v>Week 6</v>
          </cell>
        </row>
        <row r="3831">
          <cell r="A3831" t="str">
            <v>Jimmy Garoppolo</v>
          </cell>
          <cell r="B3831" t="str">
            <v>QB</v>
          </cell>
          <cell r="C3831" t="str">
            <v>Week 6</v>
          </cell>
        </row>
        <row r="3832">
          <cell r="A3832" t="str">
            <v>Damien Williams</v>
          </cell>
          <cell r="B3832" t="str">
            <v>RB</v>
          </cell>
          <cell r="C3832" t="str">
            <v>Week 6</v>
          </cell>
        </row>
        <row r="3833">
          <cell r="A3833" t="str">
            <v>Deonte Harris</v>
          </cell>
          <cell r="B3833" t="str">
            <v>WR</v>
          </cell>
          <cell r="C3833" t="str">
            <v>Week 6</v>
          </cell>
        </row>
        <row r="3834">
          <cell r="A3834" t="str">
            <v>Jarvis Landry</v>
          </cell>
          <cell r="B3834" t="str">
            <v>WR</v>
          </cell>
          <cell r="C3834" t="str">
            <v>Week 6</v>
          </cell>
        </row>
        <row r="3835">
          <cell r="A3835" t="str">
            <v>Randall Cobb</v>
          </cell>
          <cell r="B3835" t="str">
            <v>WR</v>
          </cell>
          <cell r="C3835" t="str">
            <v>Week 6</v>
          </cell>
        </row>
        <row r="3836">
          <cell r="A3836" t="str">
            <v>Sammy Watkins</v>
          </cell>
          <cell r="B3836" t="str">
            <v>WR</v>
          </cell>
          <cell r="C3836" t="str">
            <v>Week 6</v>
          </cell>
        </row>
        <row r="3837">
          <cell r="A3837" t="str">
            <v>Gus Edwards</v>
          </cell>
          <cell r="B3837" t="str">
            <v>RB</v>
          </cell>
          <cell r="C3837" t="str">
            <v>Week 6</v>
          </cell>
        </row>
        <row r="3838">
          <cell r="A3838" t="str">
            <v>Zach Wilson</v>
          </cell>
          <cell r="B3838" t="str">
            <v>QB</v>
          </cell>
          <cell r="C3838" t="str">
            <v>Week 6</v>
          </cell>
        </row>
        <row r="3839">
          <cell r="A3839" t="str">
            <v>Rashaad Penny</v>
          </cell>
          <cell r="B3839" t="str">
            <v>RB</v>
          </cell>
          <cell r="C3839" t="str">
            <v>Week 6</v>
          </cell>
        </row>
        <row r="3840">
          <cell r="A3840" t="str">
            <v>Elijah Moore</v>
          </cell>
          <cell r="B3840" t="str">
            <v>WR</v>
          </cell>
          <cell r="C3840" t="str">
            <v>Week 6</v>
          </cell>
        </row>
        <row r="3841">
          <cell r="A3841" t="str">
            <v>Jalen Reagor</v>
          </cell>
          <cell r="B3841" t="str">
            <v>WR</v>
          </cell>
          <cell r="C3841" t="str">
            <v>Week 6</v>
          </cell>
        </row>
        <row r="3842">
          <cell r="A3842" t="str">
            <v>Jerry Jeudy</v>
          </cell>
          <cell r="B3842" t="str">
            <v>WR</v>
          </cell>
          <cell r="C3842" t="str">
            <v>Week 6</v>
          </cell>
        </row>
        <row r="3843">
          <cell r="A3843" t="str">
            <v>JuJu Smith-Schuster</v>
          </cell>
          <cell r="B3843" t="str">
            <v>WR</v>
          </cell>
          <cell r="C3843" t="str">
            <v>Week 6</v>
          </cell>
        </row>
        <row r="3844">
          <cell r="A3844" t="str">
            <v>Zach Pascal</v>
          </cell>
          <cell r="B3844" t="str">
            <v>WR</v>
          </cell>
          <cell r="C3844" t="str">
            <v>Week 6</v>
          </cell>
        </row>
        <row r="3845">
          <cell r="A3845" t="str">
            <v>J.K. Dobbins</v>
          </cell>
          <cell r="B3845" t="str">
            <v>RB</v>
          </cell>
          <cell r="C3845" t="str">
            <v>Week 6</v>
          </cell>
        </row>
        <row r="3846">
          <cell r="A3846" t="str">
            <v>DJ Chark Jr.</v>
          </cell>
          <cell r="B3846" t="str">
            <v>WR</v>
          </cell>
          <cell r="C3846" t="str">
            <v>Week 6</v>
          </cell>
        </row>
        <row r="3847">
          <cell r="A3847" t="str">
            <v>Hayden Hurst</v>
          </cell>
          <cell r="B3847" t="str">
            <v>TE</v>
          </cell>
          <cell r="C3847" t="str">
            <v>Week 6</v>
          </cell>
        </row>
        <row r="3848">
          <cell r="A3848" t="str">
            <v>Juwan Johnson</v>
          </cell>
          <cell r="B3848" t="str">
            <v>WR,TE</v>
          </cell>
          <cell r="C3848" t="str">
            <v>Week 6</v>
          </cell>
        </row>
        <row r="3849">
          <cell r="A3849" t="str">
            <v>Josh Gordon</v>
          </cell>
          <cell r="B3849" t="str">
            <v>WR</v>
          </cell>
          <cell r="C3849" t="str">
            <v>Week 6</v>
          </cell>
        </row>
        <row r="3850">
          <cell r="A3850" t="str">
            <v>Ty'Son Williams</v>
          </cell>
          <cell r="B3850" t="str">
            <v>RB</v>
          </cell>
          <cell r="C3850" t="str">
            <v>Week 6</v>
          </cell>
        </row>
        <row r="3851">
          <cell r="A3851" t="str">
            <v>Curtis Samuel</v>
          </cell>
          <cell r="B3851" t="str">
            <v>WR</v>
          </cell>
          <cell r="C3851" t="str">
            <v>Week 6</v>
          </cell>
        </row>
        <row r="3852">
          <cell r="A3852" t="str">
            <v>Raheem Mostert</v>
          </cell>
          <cell r="B3852" t="str">
            <v>RB</v>
          </cell>
          <cell r="C3852" t="str">
            <v>Week 6</v>
          </cell>
        </row>
        <row r="3853">
          <cell r="A3853" t="str">
            <v>Travis Etienne</v>
          </cell>
          <cell r="B3853" t="str">
            <v>RB</v>
          </cell>
          <cell r="C3853" t="str">
            <v>Week 6</v>
          </cell>
        </row>
        <row r="3854">
          <cell r="A3854" t="str">
            <v>Adam Trautman</v>
          </cell>
          <cell r="B3854" t="str">
            <v>TE</v>
          </cell>
          <cell r="C3854" t="str">
            <v>Week 6</v>
          </cell>
        </row>
        <row r="3855">
          <cell r="A3855" t="str">
            <v>Will Fuller V</v>
          </cell>
          <cell r="B3855" t="str">
            <v>WR</v>
          </cell>
          <cell r="C3855" t="str">
            <v>Week 6</v>
          </cell>
        </row>
        <row r="3856">
          <cell r="A3856" t="str">
            <v>Russell Gage</v>
          </cell>
          <cell r="B3856" t="str">
            <v>WR</v>
          </cell>
          <cell r="C3856" t="str">
            <v>Week 6</v>
          </cell>
        </row>
        <row r="3857">
          <cell r="A3857" t="str">
            <v>Michael Thomas</v>
          </cell>
          <cell r="B3857" t="str">
            <v>WR</v>
          </cell>
          <cell r="C3857" t="str">
            <v>Week 6</v>
          </cell>
        </row>
        <row r="3858">
          <cell r="A3858" t="str">
            <v>Carlos Hyde</v>
          </cell>
          <cell r="B3858" t="str">
            <v>RB</v>
          </cell>
          <cell r="C3858" t="str">
            <v>Week 6</v>
          </cell>
        </row>
        <row r="3859">
          <cell r="A3859" t="str">
            <v>Darius Slayton</v>
          </cell>
          <cell r="B3859" t="str">
            <v>WR</v>
          </cell>
          <cell r="C3859" t="str">
            <v>Week 6</v>
          </cell>
        </row>
        <row r="3860">
          <cell r="A3860" t="str">
            <v>Jeremy McNichols</v>
          </cell>
          <cell r="B3860" t="str">
            <v>RB</v>
          </cell>
          <cell r="C3860" t="str">
            <v>Week 6</v>
          </cell>
        </row>
        <row r="3861">
          <cell r="A3861" t="str">
            <v>Jack Doyle</v>
          </cell>
          <cell r="B3861" t="str">
            <v>TE</v>
          </cell>
          <cell r="C3861" t="str">
            <v>Week 6</v>
          </cell>
        </row>
        <row r="3862">
          <cell r="A3862" t="str">
            <v>Ty Johnson</v>
          </cell>
          <cell r="B3862" t="str">
            <v>RB</v>
          </cell>
          <cell r="C3862" t="str">
            <v>Week 6</v>
          </cell>
        </row>
        <row r="3863">
          <cell r="A3863" t="str">
            <v>Trey Lance</v>
          </cell>
          <cell r="B3863" t="str">
            <v>QB</v>
          </cell>
          <cell r="C3863" t="str">
            <v>Week 6</v>
          </cell>
        </row>
        <row r="3864">
          <cell r="A3864" t="str">
            <v>Kyle Juszczyk</v>
          </cell>
          <cell r="B3864" t="str">
            <v>RB</v>
          </cell>
          <cell r="C3864" t="str">
            <v>Week 6</v>
          </cell>
        </row>
        <row r="3865">
          <cell r="A3865" t="str">
            <v>Younghoe Koo</v>
          </cell>
          <cell r="B3865" t="str">
            <v>K</v>
          </cell>
          <cell r="C3865" t="str">
            <v>Week 6</v>
          </cell>
        </row>
        <row r="3866">
          <cell r="A3866" t="str">
            <v>Joey Slye</v>
          </cell>
          <cell r="B3866" t="str">
            <v>K</v>
          </cell>
          <cell r="C3866" t="str">
            <v>Week 6</v>
          </cell>
        </row>
        <row r="3867">
          <cell r="A3867" t="str">
            <v>Robbie Gould</v>
          </cell>
          <cell r="B3867" t="str">
            <v>K</v>
          </cell>
          <cell r="C3867" t="str">
            <v>Week 6</v>
          </cell>
        </row>
        <row r="3868">
          <cell r="A3868" t="str">
            <v>Wil Lutz</v>
          </cell>
          <cell r="B3868" t="str">
            <v>K</v>
          </cell>
          <cell r="C3868" t="str">
            <v>Week 6</v>
          </cell>
        </row>
        <row r="3869">
          <cell r="A3869" t="str">
            <v>Tristan Vizcaino</v>
          </cell>
          <cell r="B3869" t="str">
            <v>K</v>
          </cell>
          <cell r="C3869" t="str">
            <v>Week 6</v>
          </cell>
        </row>
        <row r="3870">
          <cell r="A3870" t="str">
            <v>Matt Ammendola</v>
          </cell>
          <cell r="B3870" t="str">
            <v>K</v>
          </cell>
          <cell r="C3870" t="str">
            <v>Week 6</v>
          </cell>
        </row>
        <row r="3871">
          <cell r="A3871" t="str">
            <v>Brian Johnson</v>
          </cell>
          <cell r="B3871" t="str">
            <v>K</v>
          </cell>
          <cell r="C3871" t="str">
            <v>Week 6</v>
          </cell>
        </row>
        <row r="3872">
          <cell r="A3872" t="str">
            <v>Aldrick Rosas</v>
          </cell>
          <cell r="B3872" t="str">
            <v>K</v>
          </cell>
          <cell r="C3872" t="str">
            <v>Week 6</v>
          </cell>
        </row>
        <row r="3873">
          <cell r="A3873" t="str">
            <v>Brett Maher</v>
          </cell>
          <cell r="B3873" t="str">
            <v>K</v>
          </cell>
          <cell r="C3873" t="str">
            <v>Week 6</v>
          </cell>
        </row>
        <row r="3874">
          <cell r="A3874" t="str">
            <v>Cody Parkey</v>
          </cell>
          <cell r="B3874" t="str">
            <v>K</v>
          </cell>
          <cell r="C3874" t="str">
            <v>Week 6</v>
          </cell>
        </row>
        <row r="3875">
          <cell r="A3875" t="str">
            <v>New Orleans</v>
          </cell>
          <cell r="B3875" t="str">
            <v>DEF</v>
          </cell>
          <cell r="C3875" t="str">
            <v>Week 6</v>
          </cell>
        </row>
        <row r="3876">
          <cell r="A3876" t="str">
            <v>San Francisco</v>
          </cell>
          <cell r="B3876" t="str">
            <v>DEF</v>
          </cell>
          <cell r="C3876" t="str">
            <v>Week 6</v>
          </cell>
        </row>
        <row r="3877">
          <cell r="A3877" t="str">
            <v>Atlanta</v>
          </cell>
          <cell r="B3877" t="str">
            <v>DEF</v>
          </cell>
          <cell r="C3877" t="str">
            <v>Week 6</v>
          </cell>
        </row>
        <row r="3878">
          <cell r="A3878" t="str">
            <v>New York Jets</v>
          </cell>
          <cell r="B3878" t="str">
            <v>DEF</v>
          </cell>
          <cell r="C3878" t="str">
            <v>Week 6</v>
          </cell>
        </row>
        <row r="3879">
          <cell r="A3879" t="str">
            <v>Josh Allen</v>
          </cell>
          <cell r="B3879" t="str">
            <v>QB</v>
          </cell>
          <cell r="C3879" t="str">
            <v>Week 7</v>
          </cell>
        </row>
        <row r="3880">
          <cell r="A3880" t="str">
            <v>Austin Ekeler</v>
          </cell>
          <cell r="B3880" t="str">
            <v>RB</v>
          </cell>
          <cell r="C3880" t="str">
            <v>Week 7</v>
          </cell>
        </row>
        <row r="3881">
          <cell r="A3881" t="str">
            <v>Stefon Diggs</v>
          </cell>
          <cell r="B3881" t="str">
            <v>WR</v>
          </cell>
          <cell r="C3881" t="str">
            <v>Week 7</v>
          </cell>
        </row>
        <row r="3882">
          <cell r="A3882" t="str">
            <v>Najee Harris</v>
          </cell>
          <cell r="B3882" t="str">
            <v>RB</v>
          </cell>
          <cell r="C3882" t="str">
            <v>Week 7</v>
          </cell>
        </row>
        <row r="3883">
          <cell r="A3883" t="str">
            <v>Dalvin Cook</v>
          </cell>
          <cell r="B3883" t="str">
            <v>RB</v>
          </cell>
          <cell r="C3883" t="str">
            <v>Week 7</v>
          </cell>
        </row>
        <row r="3884">
          <cell r="A3884" t="str">
            <v>Justin Jefferson</v>
          </cell>
          <cell r="B3884" t="str">
            <v>WR</v>
          </cell>
          <cell r="C3884" t="str">
            <v>Week 7</v>
          </cell>
        </row>
        <row r="3885">
          <cell r="A3885" t="str">
            <v>Ezekiel Elliott</v>
          </cell>
          <cell r="B3885" t="str">
            <v>RB</v>
          </cell>
          <cell r="C3885" t="str">
            <v>Week 7</v>
          </cell>
        </row>
        <row r="3886">
          <cell r="A3886" t="str">
            <v>CeeDee Lamb</v>
          </cell>
          <cell r="B3886" t="str">
            <v>WR</v>
          </cell>
          <cell r="C3886" t="str">
            <v>Week 7</v>
          </cell>
        </row>
        <row r="3887">
          <cell r="A3887" t="str">
            <v>James Robinson</v>
          </cell>
          <cell r="B3887" t="str">
            <v>RB</v>
          </cell>
          <cell r="C3887" t="str">
            <v>Week 7</v>
          </cell>
        </row>
        <row r="3888">
          <cell r="A3888" t="str">
            <v>Dak Prescott</v>
          </cell>
          <cell r="B3888" t="str">
            <v>QB</v>
          </cell>
          <cell r="C3888" t="str">
            <v>Week 7</v>
          </cell>
        </row>
        <row r="3889">
          <cell r="A3889" t="str">
            <v>Adam Thielen</v>
          </cell>
          <cell r="B3889" t="str">
            <v>WR</v>
          </cell>
          <cell r="C3889" t="str">
            <v>Week 7</v>
          </cell>
        </row>
        <row r="3890">
          <cell r="A3890" t="str">
            <v>Keenan Allen</v>
          </cell>
          <cell r="B3890" t="str">
            <v>WR</v>
          </cell>
          <cell r="C3890" t="str">
            <v>Week 7</v>
          </cell>
        </row>
        <row r="3891">
          <cell r="A3891" t="str">
            <v>Mike Williams</v>
          </cell>
          <cell r="B3891" t="str">
            <v>WR</v>
          </cell>
          <cell r="C3891" t="str">
            <v>Week 7</v>
          </cell>
        </row>
        <row r="3892">
          <cell r="A3892" t="str">
            <v>Justin Herbert</v>
          </cell>
          <cell r="B3892" t="str">
            <v>QB</v>
          </cell>
          <cell r="C3892" t="str">
            <v>Week 7</v>
          </cell>
        </row>
        <row r="3893">
          <cell r="A3893" t="str">
            <v>Amari Cooper</v>
          </cell>
          <cell r="B3893" t="str">
            <v>WR</v>
          </cell>
          <cell r="C3893" t="str">
            <v>Week 7</v>
          </cell>
        </row>
        <row r="3894">
          <cell r="A3894" t="str">
            <v>Diontae Johnson</v>
          </cell>
          <cell r="B3894" t="str">
            <v>WR</v>
          </cell>
          <cell r="C3894" t="str">
            <v>Week 7</v>
          </cell>
        </row>
        <row r="3895">
          <cell r="A3895" t="str">
            <v>Nick Chubb</v>
          </cell>
          <cell r="B3895" t="str">
            <v>RB</v>
          </cell>
          <cell r="C3895" t="str">
            <v>Week 7</v>
          </cell>
        </row>
        <row r="3896">
          <cell r="A3896" t="str">
            <v>Dalton Schultz</v>
          </cell>
          <cell r="B3896" t="str">
            <v>TE</v>
          </cell>
          <cell r="C3896" t="str">
            <v>Week 7</v>
          </cell>
        </row>
        <row r="3897">
          <cell r="A3897" t="str">
            <v>Darren Waller</v>
          </cell>
          <cell r="B3897" t="str">
            <v>TE</v>
          </cell>
          <cell r="C3897" t="str">
            <v>Week 7</v>
          </cell>
        </row>
        <row r="3898">
          <cell r="A3898" t="str">
            <v>Antonio Brown</v>
          </cell>
          <cell r="B3898" t="str">
            <v>WR</v>
          </cell>
          <cell r="C3898" t="str">
            <v>Week 7</v>
          </cell>
        </row>
        <row r="3899">
          <cell r="A3899" t="str">
            <v>Saquon Barkley</v>
          </cell>
          <cell r="B3899" t="str">
            <v>RB</v>
          </cell>
          <cell r="C3899" t="str">
            <v>Week 7</v>
          </cell>
        </row>
        <row r="3900">
          <cell r="A3900" t="str">
            <v>Emmanuel Sanders</v>
          </cell>
          <cell r="B3900" t="str">
            <v>WR</v>
          </cell>
          <cell r="C3900" t="str">
            <v>Week 7</v>
          </cell>
        </row>
        <row r="3901">
          <cell r="A3901" t="str">
            <v>Chase Claypool</v>
          </cell>
          <cell r="B3901" t="str">
            <v>WR</v>
          </cell>
          <cell r="C3901" t="str">
            <v>Week 7</v>
          </cell>
        </row>
        <row r="3902">
          <cell r="A3902" t="str">
            <v>Kirk Cousins</v>
          </cell>
          <cell r="B3902" t="str">
            <v>QB</v>
          </cell>
          <cell r="C3902" t="str">
            <v>Week 7</v>
          </cell>
        </row>
        <row r="3903">
          <cell r="A3903" t="str">
            <v>Marvin Jones Jr.</v>
          </cell>
          <cell r="B3903" t="str">
            <v>WR</v>
          </cell>
          <cell r="C3903" t="str">
            <v>Week 7</v>
          </cell>
        </row>
        <row r="3904">
          <cell r="A3904" t="str">
            <v>Zack Moss</v>
          </cell>
          <cell r="B3904" t="str">
            <v>RB</v>
          </cell>
          <cell r="C3904" t="str">
            <v>Week 7</v>
          </cell>
        </row>
        <row r="3905">
          <cell r="A3905" t="str">
            <v>Devin Singletary</v>
          </cell>
          <cell r="B3905" t="str">
            <v>RB</v>
          </cell>
          <cell r="C3905" t="str">
            <v>Week 7</v>
          </cell>
        </row>
        <row r="3906">
          <cell r="A3906" t="str">
            <v>Rob Gronkowski</v>
          </cell>
          <cell r="B3906" t="str">
            <v>TE</v>
          </cell>
          <cell r="C3906" t="str">
            <v>Week 7</v>
          </cell>
        </row>
        <row r="3907">
          <cell r="A3907" t="str">
            <v>Jared Cook</v>
          </cell>
          <cell r="B3907" t="str">
            <v>TE</v>
          </cell>
          <cell r="C3907" t="str">
            <v>Week 7</v>
          </cell>
        </row>
        <row r="3908">
          <cell r="A3908" t="str">
            <v>Cole Beasley</v>
          </cell>
          <cell r="B3908" t="str">
            <v>WR</v>
          </cell>
          <cell r="C3908" t="str">
            <v>Week 7</v>
          </cell>
        </row>
        <row r="3909">
          <cell r="A3909" t="str">
            <v>Jerry Jeudy</v>
          </cell>
          <cell r="B3909" t="str">
            <v>WR</v>
          </cell>
          <cell r="C3909" t="str">
            <v>Week 7</v>
          </cell>
        </row>
        <row r="3910">
          <cell r="A3910" t="str">
            <v>Sterling Shepard</v>
          </cell>
          <cell r="B3910" t="str">
            <v>WR</v>
          </cell>
          <cell r="C3910" t="str">
            <v>Week 7</v>
          </cell>
        </row>
        <row r="3911">
          <cell r="A3911" t="str">
            <v>Tony Pollard</v>
          </cell>
          <cell r="B3911" t="str">
            <v>RB</v>
          </cell>
          <cell r="C3911" t="str">
            <v>Week 7</v>
          </cell>
        </row>
        <row r="3912">
          <cell r="A3912" t="str">
            <v>Kareem Hunt</v>
          </cell>
          <cell r="B3912" t="str">
            <v>RB</v>
          </cell>
          <cell r="C3912" t="str">
            <v>Week 7</v>
          </cell>
        </row>
        <row r="3913">
          <cell r="A3913" t="str">
            <v>Laviska Shenault Jr.</v>
          </cell>
          <cell r="B3913" t="str">
            <v>WR</v>
          </cell>
          <cell r="C3913" t="str">
            <v>Week 7</v>
          </cell>
        </row>
        <row r="3914">
          <cell r="A3914" t="str">
            <v>Christian McCaffrey</v>
          </cell>
          <cell r="B3914" t="str">
            <v>RB</v>
          </cell>
          <cell r="C3914" t="str">
            <v>Week 7</v>
          </cell>
        </row>
        <row r="3915">
          <cell r="A3915" t="str">
            <v>George Kittle</v>
          </cell>
          <cell r="B3915" t="str">
            <v>TE</v>
          </cell>
          <cell r="C3915" t="str">
            <v>Week 7</v>
          </cell>
        </row>
        <row r="3916">
          <cell r="A3916" t="str">
            <v>Logan Thomas</v>
          </cell>
          <cell r="B3916" t="str">
            <v>TE</v>
          </cell>
          <cell r="C3916" t="str">
            <v>Week 7</v>
          </cell>
        </row>
        <row r="3917">
          <cell r="A3917" t="str">
            <v>Kadarius Toney</v>
          </cell>
          <cell r="B3917" t="str">
            <v>WR</v>
          </cell>
          <cell r="C3917" t="str">
            <v>Week 7</v>
          </cell>
        </row>
        <row r="3918">
          <cell r="A3918" t="str">
            <v>Clyde Edwards-Helaire</v>
          </cell>
          <cell r="B3918" t="str">
            <v>RB</v>
          </cell>
          <cell r="C3918" t="str">
            <v>Week 7</v>
          </cell>
        </row>
        <row r="3919">
          <cell r="A3919" t="str">
            <v>Russell Wilson</v>
          </cell>
          <cell r="B3919" t="str">
            <v>QB</v>
          </cell>
          <cell r="C3919" t="str">
            <v>Week 7</v>
          </cell>
        </row>
        <row r="3920">
          <cell r="A3920" t="str">
            <v>Chris Carson</v>
          </cell>
          <cell r="B3920" t="str">
            <v>RB</v>
          </cell>
          <cell r="C3920" t="str">
            <v>Week 7</v>
          </cell>
        </row>
        <row r="3921">
          <cell r="A3921" t="str">
            <v>David Montgomery</v>
          </cell>
          <cell r="B3921" t="str">
            <v>RB</v>
          </cell>
          <cell r="C3921" t="str">
            <v>Week 7</v>
          </cell>
        </row>
        <row r="3922">
          <cell r="A3922" t="str">
            <v>Trevor Lawrence</v>
          </cell>
          <cell r="B3922" t="str">
            <v>QB</v>
          </cell>
          <cell r="C3922" t="str">
            <v>Week 7</v>
          </cell>
        </row>
        <row r="3923">
          <cell r="A3923" t="str">
            <v>Cameron Brate</v>
          </cell>
          <cell r="B3923" t="str">
            <v>TE</v>
          </cell>
          <cell r="C3923" t="str">
            <v>Week 7</v>
          </cell>
        </row>
        <row r="3924">
          <cell r="A3924" t="str">
            <v>Trey Sermon</v>
          </cell>
          <cell r="B3924" t="str">
            <v>RB</v>
          </cell>
          <cell r="C3924" t="str">
            <v>Week 7</v>
          </cell>
        </row>
        <row r="3925">
          <cell r="A3925" t="str">
            <v>Amon-Ra St. Brown</v>
          </cell>
          <cell r="B3925" t="str">
            <v>WR</v>
          </cell>
          <cell r="C3925" t="str">
            <v>Week 7</v>
          </cell>
        </row>
        <row r="3926">
          <cell r="A3926" t="str">
            <v>Kenny Golladay</v>
          </cell>
          <cell r="B3926" t="str">
            <v>WR</v>
          </cell>
          <cell r="C3926" t="str">
            <v>Week 7</v>
          </cell>
        </row>
        <row r="3927">
          <cell r="A3927" t="str">
            <v>T.Y. Hilton</v>
          </cell>
          <cell r="B3927" t="str">
            <v>WR</v>
          </cell>
          <cell r="C3927" t="str">
            <v>Week 7</v>
          </cell>
        </row>
        <row r="3928">
          <cell r="A3928" t="str">
            <v>DeVante Parker</v>
          </cell>
          <cell r="B3928" t="str">
            <v>WR</v>
          </cell>
          <cell r="C3928" t="str">
            <v>Week 7</v>
          </cell>
        </row>
        <row r="3929">
          <cell r="A3929" t="str">
            <v>Ben Roethlisberger</v>
          </cell>
          <cell r="B3929" t="str">
            <v>QB</v>
          </cell>
          <cell r="C3929" t="str">
            <v>Week 7</v>
          </cell>
        </row>
        <row r="3930">
          <cell r="A3930" t="str">
            <v>Dawson Knox</v>
          </cell>
          <cell r="B3930" t="str">
            <v>TE</v>
          </cell>
          <cell r="C3930" t="str">
            <v>Week 7</v>
          </cell>
        </row>
        <row r="3931">
          <cell r="A3931" t="str">
            <v>Baker Mayfield</v>
          </cell>
          <cell r="B3931" t="str">
            <v>QB</v>
          </cell>
          <cell r="C3931" t="str">
            <v>Week 7</v>
          </cell>
        </row>
        <row r="3932">
          <cell r="A3932" t="str">
            <v>Tyler Conklin</v>
          </cell>
          <cell r="B3932" t="str">
            <v>TE</v>
          </cell>
          <cell r="C3932" t="str">
            <v>Week 7</v>
          </cell>
        </row>
        <row r="3933">
          <cell r="A3933" t="str">
            <v>Latavius Murray</v>
          </cell>
          <cell r="B3933" t="str">
            <v>RB</v>
          </cell>
          <cell r="C3933" t="str">
            <v>Week 7</v>
          </cell>
        </row>
        <row r="3934">
          <cell r="A3934" t="str">
            <v>Gus Edwards</v>
          </cell>
          <cell r="B3934" t="str">
            <v>RB</v>
          </cell>
          <cell r="C3934" t="str">
            <v>Week 7</v>
          </cell>
        </row>
        <row r="3935">
          <cell r="A3935" t="str">
            <v>Donovan Peoples-Jones</v>
          </cell>
          <cell r="B3935" t="str">
            <v>WR</v>
          </cell>
          <cell r="C3935" t="str">
            <v>Week 7</v>
          </cell>
        </row>
        <row r="3936">
          <cell r="A3936" t="str">
            <v>J.K. Dobbins</v>
          </cell>
          <cell r="B3936" t="str">
            <v>RB</v>
          </cell>
          <cell r="C3936" t="str">
            <v>Week 7</v>
          </cell>
        </row>
        <row r="3937">
          <cell r="A3937" t="str">
            <v>Rhamondre Stevenson</v>
          </cell>
          <cell r="B3937" t="str">
            <v>RB</v>
          </cell>
          <cell r="C3937" t="str">
            <v>Week 7</v>
          </cell>
        </row>
        <row r="3938">
          <cell r="A3938" t="str">
            <v>JuJu Smith-Schuster</v>
          </cell>
          <cell r="B3938" t="str">
            <v>WR</v>
          </cell>
          <cell r="C3938" t="str">
            <v>Week 7</v>
          </cell>
        </row>
        <row r="3939">
          <cell r="A3939" t="str">
            <v>Michael Thomas</v>
          </cell>
          <cell r="B3939" t="str">
            <v>WR</v>
          </cell>
          <cell r="C3939" t="str">
            <v>Week 7</v>
          </cell>
        </row>
        <row r="3940">
          <cell r="A3940" t="str">
            <v>Travis Etienne</v>
          </cell>
          <cell r="B3940" t="str">
            <v>RB</v>
          </cell>
          <cell r="C3940" t="str">
            <v>Week 7</v>
          </cell>
        </row>
        <row r="3941">
          <cell r="A3941" t="str">
            <v>Curtis Samuel</v>
          </cell>
          <cell r="B3941" t="str">
            <v>WR</v>
          </cell>
          <cell r="C3941" t="str">
            <v>Week 7</v>
          </cell>
        </row>
        <row r="3942">
          <cell r="A3942" t="str">
            <v>Kyle Juszczyk</v>
          </cell>
          <cell r="B3942" t="str">
            <v>RB</v>
          </cell>
          <cell r="C3942" t="str">
            <v>Week 7</v>
          </cell>
        </row>
        <row r="3943">
          <cell r="A3943" t="str">
            <v>Alexander Mattison</v>
          </cell>
          <cell r="B3943" t="str">
            <v>RB</v>
          </cell>
          <cell r="C3943" t="str">
            <v>Week 7</v>
          </cell>
        </row>
        <row r="3944">
          <cell r="A3944" t="str">
            <v>DeSean Jackson</v>
          </cell>
          <cell r="B3944" t="str">
            <v>WR</v>
          </cell>
          <cell r="C3944" t="str">
            <v>Week 7</v>
          </cell>
        </row>
        <row r="3945">
          <cell r="A3945" t="str">
            <v>Pat Freiermuth</v>
          </cell>
          <cell r="B3945" t="str">
            <v>TE</v>
          </cell>
          <cell r="C3945" t="str">
            <v>Week 7</v>
          </cell>
        </row>
        <row r="3946">
          <cell r="A3946" t="str">
            <v>DeeJay Dallas</v>
          </cell>
          <cell r="B3946" t="str">
            <v>RB</v>
          </cell>
          <cell r="C3946" t="str">
            <v>Week 7</v>
          </cell>
        </row>
        <row r="3947">
          <cell r="A3947" t="str">
            <v>Will Fuller V</v>
          </cell>
          <cell r="B3947" t="str">
            <v>WR</v>
          </cell>
          <cell r="C3947" t="str">
            <v>Week 7</v>
          </cell>
        </row>
        <row r="3948">
          <cell r="A3948" t="str">
            <v>Raheem Mostert</v>
          </cell>
          <cell r="B3948" t="str">
            <v>RB</v>
          </cell>
          <cell r="C3948" t="str">
            <v>Week 7</v>
          </cell>
        </row>
        <row r="3949">
          <cell r="A3949" t="str">
            <v>Josh Gordon</v>
          </cell>
          <cell r="B3949" t="str">
            <v>WR</v>
          </cell>
          <cell r="C3949" t="str">
            <v>Week 7</v>
          </cell>
        </row>
        <row r="3950">
          <cell r="A3950" t="str">
            <v>Sammy Watkins</v>
          </cell>
          <cell r="B3950" t="str">
            <v>WR</v>
          </cell>
          <cell r="C3950" t="str">
            <v>Week 7</v>
          </cell>
        </row>
        <row r="3951">
          <cell r="A3951" t="str">
            <v>Blake Jarwin</v>
          </cell>
          <cell r="B3951" t="str">
            <v>TE</v>
          </cell>
          <cell r="C3951" t="str">
            <v>Week 7</v>
          </cell>
        </row>
        <row r="3952">
          <cell r="A3952" t="str">
            <v>DJ Chark Jr.</v>
          </cell>
          <cell r="B3952" t="str">
            <v>WR</v>
          </cell>
          <cell r="C3952" t="str">
            <v>Week 7</v>
          </cell>
        </row>
        <row r="3953">
          <cell r="A3953" t="str">
            <v>Michael Gallup</v>
          </cell>
          <cell r="B3953" t="str">
            <v>WR</v>
          </cell>
          <cell r="C3953" t="str">
            <v>Week 7</v>
          </cell>
        </row>
        <row r="3954">
          <cell r="A3954" t="str">
            <v>Dan Arnold</v>
          </cell>
          <cell r="B3954" t="str">
            <v>TE</v>
          </cell>
          <cell r="C3954" t="str">
            <v>Week 7</v>
          </cell>
        </row>
        <row r="3955">
          <cell r="A3955" t="str">
            <v>Trey Lance</v>
          </cell>
          <cell r="B3955" t="str">
            <v>QB</v>
          </cell>
          <cell r="C3955" t="str">
            <v>Week 7</v>
          </cell>
        </row>
        <row r="3956">
          <cell r="A3956" t="str">
            <v>Deonte Harris</v>
          </cell>
          <cell r="B3956" t="str">
            <v>WR</v>
          </cell>
          <cell r="C3956" t="str">
            <v>Week 7</v>
          </cell>
        </row>
        <row r="3957">
          <cell r="A3957" t="str">
            <v>K.J. Osborn</v>
          </cell>
          <cell r="B3957" t="str">
            <v>WR</v>
          </cell>
          <cell r="C3957" t="str">
            <v>Week 7</v>
          </cell>
        </row>
        <row r="3958">
          <cell r="A3958" t="str">
            <v>Rashod Berry</v>
          </cell>
          <cell r="B3958" t="str">
            <v>TE</v>
          </cell>
          <cell r="C3958" t="str">
            <v>Week 7</v>
          </cell>
        </row>
        <row r="3959">
          <cell r="A3959" t="str">
            <v>Khalil Tate</v>
          </cell>
          <cell r="B3959" t="str">
            <v>WR</v>
          </cell>
          <cell r="C3959" t="str">
            <v>Week 7</v>
          </cell>
        </row>
        <row r="3960">
          <cell r="A3960" t="str">
            <v>Dan Chisena</v>
          </cell>
          <cell r="B3960" t="str">
            <v>WR</v>
          </cell>
          <cell r="C3960" t="str">
            <v>Week 7</v>
          </cell>
        </row>
        <row r="3961">
          <cell r="A3961" t="str">
            <v>Jaylon Moore</v>
          </cell>
          <cell r="B3961" t="str">
            <v>WR</v>
          </cell>
          <cell r="C3961" t="str">
            <v>Week 7</v>
          </cell>
        </row>
        <row r="3962">
          <cell r="A3962" t="str">
            <v>Eli Wolf</v>
          </cell>
          <cell r="B3962" t="str">
            <v>TE</v>
          </cell>
          <cell r="C3962" t="str">
            <v>Week 7</v>
          </cell>
        </row>
        <row r="3963">
          <cell r="A3963" t="str">
            <v>Jake Breeland</v>
          </cell>
          <cell r="B3963" t="str">
            <v>TE</v>
          </cell>
          <cell r="C3963" t="str">
            <v>Week 7</v>
          </cell>
        </row>
        <row r="3964">
          <cell r="A3964" t="str">
            <v>Michael Warren</v>
          </cell>
          <cell r="B3964" t="str">
            <v>RB</v>
          </cell>
          <cell r="C3964" t="str">
            <v>Week 7</v>
          </cell>
        </row>
        <row r="3965">
          <cell r="A3965" t="str">
            <v>Michael Dereus</v>
          </cell>
          <cell r="B3965" t="str">
            <v>WR</v>
          </cell>
          <cell r="C3965" t="str">
            <v>Week 7</v>
          </cell>
        </row>
        <row r="3966">
          <cell r="A3966" t="str">
            <v>DeAndre Thompkins</v>
          </cell>
          <cell r="B3966" t="str">
            <v>WR</v>
          </cell>
          <cell r="C3966" t="str">
            <v>Week 7</v>
          </cell>
        </row>
        <row r="3967">
          <cell r="A3967" t="str">
            <v>Isaiah Zuber</v>
          </cell>
          <cell r="B3967" t="str">
            <v>WR</v>
          </cell>
          <cell r="C3967" t="str">
            <v>Week 7</v>
          </cell>
        </row>
        <row r="3968">
          <cell r="A3968" t="str">
            <v>Tyler Bass</v>
          </cell>
          <cell r="B3968" t="str">
            <v>K</v>
          </cell>
          <cell r="C3968" t="str">
            <v>Week 7</v>
          </cell>
        </row>
        <row r="3969">
          <cell r="A3969" t="str">
            <v>Greg Zuerlein</v>
          </cell>
          <cell r="B3969" t="str">
            <v>K</v>
          </cell>
          <cell r="C3969" t="str">
            <v>Week 7</v>
          </cell>
        </row>
        <row r="3970">
          <cell r="A3970" t="str">
            <v>Greg Joseph</v>
          </cell>
          <cell r="B3970" t="str">
            <v>K</v>
          </cell>
          <cell r="C3970" t="str">
            <v>Week 7</v>
          </cell>
        </row>
        <row r="3971">
          <cell r="A3971" t="str">
            <v>Chris Boswell</v>
          </cell>
          <cell r="B3971" t="str">
            <v>K</v>
          </cell>
          <cell r="C3971" t="str">
            <v>Week 7</v>
          </cell>
        </row>
        <row r="3972">
          <cell r="A3972" t="str">
            <v>Wil Lutz</v>
          </cell>
          <cell r="B3972" t="str">
            <v>K</v>
          </cell>
          <cell r="C3972" t="str">
            <v>Week 7</v>
          </cell>
        </row>
        <row r="3973">
          <cell r="A3973" t="str">
            <v>Alex Kessman</v>
          </cell>
          <cell r="B3973" t="str">
            <v>K</v>
          </cell>
          <cell r="C3973" t="str">
            <v>Week 7</v>
          </cell>
        </row>
        <row r="3974">
          <cell r="A3974" t="str">
            <v>Sam Sloman</v>
          </cell>
          <cell r="B3974" t="str">
            <v>K</v>
          </cell>
          <cell r="C3974" t="str">
            <v>Week 7</v>
          </cell>
        </row>
        <row r="3975">
          <cell r="A3975" t="str">
            <v>Lirim Hajrullahu</v>
          </cell>
          <cell r="B3975" t="str">
            <v>K</v>
          </cell>
          <cell r="C3975" t="str">
            <v>Week 7</v>
          </cell>
        </row>
        <row r="3976">
          <cell r="A3976" t="str">
            <v>Aldrick Rosas</v>
          </cell>
          <cell r="B3976" t="str">
            <v>K</v>
          </cell>
          <cell r="C3976" t="str">
            <v>Week 7</v>
          </cell>
        </row>
        <row r="3977">
          <cell r="A3977" t="str">
            <v>Dan Bailey</v>
          </cell>
          <cell r="B3977" t="str">
            <v>K</v>
          </cell>
          <cell r="C3977" t="str">
            <v>Week 7</v>
          </cell>
        </row>
        <row r="3978">
          <cell r="A3978" t="str">
            <v>Josh Lambo</v>
          </cell>
          <cell r="B3978" t="str">
            <v>K</v>
          </cell>
          <cell r="C3978" t="str">
            <v>Week 7</v>
          </cell>
        </row>
        <row r="3979">
          <cell r="A3979" t="str">
            <v>Buffalo</v>
          </cell>
          <cell r="B3979" t="str">
            <v>DEF</v>
          </cell>
          <cell r="C3979" t="str">
            <v>Week 7</v>
          </cell>
        </row>
        <row r="3980">
          <cell r="A3980" t="str">
            <v>Pittsburgh</v>
          </cell>
          <cell r="B3980" t="str">
            <v>DEF</v>
          </cell>
          <cell r="C3980" t="str">
            <v>Week 7</v>
          </cell>
        </row>
        <row r="3981">
          <cell r="A3981" t="str">
            <v>Dallas</v>
          </cell>
          <cell r="B3981" t="str">
            <v>DEF</v>
          </cell>
          <cell r="C3981" t="str">
            <v>Week 7</v>
          </cell>
        </row>
        <row r="3982">
          <cell r="A3982" t="str">
            <v>Los Angeles Chargers</v>
          </cell>
          <cell r="B3982" t="str">
            <v>DEF</v>
          </cell>
          <cell r="C3982" t="str">
            <v>Week 7</v>
          </cell>
        </row>
        <row r="3983">
          <cell r="A3983" t="str">
            <v>Minnesota</v>
          </cell>
          <cell r="B3983" t="str">
            <v>DEF</v>
          </cell>
          <cell r="C3983" t="str">
            <v>Week 7</v>
          </cell>
        </row>
        <row r="3984">
          <cell r="A3984" t="str">
            <v>Jacksonville</v>
          </cell>
          <cell r="B3984" t="str">
            <v>DEF</v>
          </cell>
          <cell r="C3984" t="str">
            <v>Week 7</v>
          </cell>
        </row>
        <row r="3985">
          <cell r="A3985" t="str">
            <v>Mark Andrews</v>
          </cell>
          <cell r="B3985" t="str">
            <v>TE</v>
          </cell>
          <cell r="C3985" t="str">
            <v>Week 8</v>
          </cell>
        </row>
        <row r="3986">
          <cell r="A3986" t="str">
            <v>Lamar Jackson</v>
          </cell>
          <cell r="B3986" t="str">
            <v>QB</v>
          </cell>
          <cell r="C3986" t="str">
            <v>Week 8</v>
          </cell>
        </row>
        <row r="3987">
          <cell r="A3987" t="str">
            <v>Dak Prescott</v>
          </cell>
          <cell r="B3987" t="str">
            <v>QB</v>
          </cell>
          <cell r="C3987" t="str">
            <v>Week 8</v>
          </cell>
        </row>
        <row r="3988">
          <cell r="A3988" t="str">
            <v>Darren Waller</v>
          </cell>
          <cell r="B3988" t="str">
            <v>TE</v>
          </cell>
          <cell r="C3988" t="str">
            <v>Week 8</v>
          </cell>
        </row>
        <row r="3989">
          <cell r="A3989" t="str">
            <v>Emmanuel Sanders</v>
          </cell>
          <cell r="B3989" t="str">
            <v>WR</v>
          </cell>
          <cell r="C3989" t="str">
            <v>Week 8</v>
          </cell>
        </row>
        <row r="3990">
          <cell r="A3990" t="str">
            <v>Davante Adams</v>
          </cell>
          <cell r="B3990" t="str">
            <v>WR</v>
          </cell>
          <cell r="C3990" t="str">
            <v>Week 8</v>
          </cell>
        </row>
        <row r="3991">
          <cell r="A3991" t="str">
            <v>Josh Jacobs</v>
          </cell>
          <cell r="B3991" t="str">
            <v>RB</v>
          </cell>
          <cell r="C3991" t="str">
            <v>Week 8</v>
          </cell>
        </row>
        <row r="3992">
          <cell r="A3992" t="str">
            <v>Marquise Brown</v>
          </cell>
          <cell r="B3992" t="str">
            <v>WR</v>
          </cell>
          <cell r="C3992" t="str">
            <v>Week 8</v>
          </cell>
        </row>
        <row r="3993">
          <cell r="A3993" t="str">
            <v>Saquon Barkley</v>
          </cell>
          <cell r="B3993" t="str">
            <v>RB</v>
          </cell>
          <cell r="C3993" t="str">
            <v>Week 8</v>
          </cell>
        </row>
        <row r="3994">
          <cell r="A3994" t="str">
            <v>Calvin Ridley</v>
          </cell>
          <cell r="B3994" t="str">
            <v>WR</v>
          </cell>
          <cell r="C3994" t="str">
            <v>Week 8</v>
          </cell>
        </row>
        <row r="3995">
          <cell r="A3995" t="str">
            <v>Julio Jones</v>
          </cell>
          <cell r="B3995" t="str">
            <v>WR</v>
          </cell>
          <cell r="C3995" t="str">
            <v>Week 8</v>
          </cell>
        </row>
        <row r="3996">
          <cell r="A3996" t="str">
            <v>Rob Gronkowski</v>
          </cell>
          <cell r="B3996" t="str">
            <v>TE</v>
          </cell>
          <cell r="C3996" t="str">
            <v>Week 8</v>
          </cell>
        </row>
        <row r="3997">
          <cell r="A3997" t="str">
            <v>Derek Carr</v>
          </cell>
          <cell r="B3997" t="str">
            <v>QB</v>
          </cell>
          <cell r="C3997" t="str">
            <v>Week 8</v>
          </cell>
        </row>
        <row r="3998">
          <cell r="A3998" t="str">
            <v>Robby Anderson</v>
          </cell>
          <cell r="B3998" t="str">
            <v>WR</v>
          </cell>
          <cell r="C3998" t="str">
            <v>Week 8</v>
          </cell>
        </row>
        <row r="3999">
          <cell r="A3999" t="str">
            <v>Christian McCaffrey</v>
          </cell>
          <cell r="B3999" t="str">
            <v>RB</v>
          </cell>
          <cell r="C3999" t="str">
            <v>Week 8</v>
          </cell>
        </row>
        <row r="4000">
          <cell r="A4000" t="str">
            <v>Hunter Renfrow</v>
          </cell>
          <cell r="B4000" t="str">
            <v>WR</v>
          </cell>
          <cell r="C4000" t="str">
            <v>Week 8</v>
          </cell>
        </row>
        <row r="4001">
          <cell r="A4001" t="str">
            <v>Dawson Knox</v>
          </cell>
          <cell r="B4001" t="str">
            <v>TE</v>
          </cell>
          <cell r="C4001" t="str">
            <v>Week 8</v>
          </cell>
        </row>
        <row r="4002">
          <cell r="A4002" t="str">
            <v>George Kittle</v>
          </cell>
          <cell r="B4002" t="str">
            <v>TE</v>
          </cell>
          <cell r="C4002" t="str">
            <v>Week 8</v>
          </cell>
        </row>
        <row r="4003">
          <cell r="A4003" t="str">
            <v>Miles Sanders</v>
          </cell>
          <cell r="B4003" t="str">
            <v>RB</v>
          </cell>
          <cell r="C4003" t="str">
            <v>Week 8</v>
          </cell>
        </row>
        <row r="4004">
          <cell r="A4004" t="str">
            <v>Corey Davis</v>
          </cell>
          <cell r="B4004" t="str">
            <v>WR</v>
          </cell>
          <cell r="C4004" t="str">
            <v>Week 8</v>
          </cell>
        </row>
        <row r="4005">
          <cell r="A4005" t="str">
            <v>Kenyan Drake</v>
          </cell>
          <cell r="B4005" t="str">
            <v>RB</v>
          </cell>
          <cell r="C4005" t="str">
            <v>Week 8</v>
          </cell>
        </row>
        <row r="4006">
          <cell r="A4006" t="str">
            <v>Logan Thomas</v>
          </cell>
          <cell r="B4006" t="str">
            <v>TE</v>
          </cell>
          <cell r="C4006" t="str">
            <v>Week 8</v>
          </cell>
        </row>
        <row r="4007">
          <cell r="A4007" t="str">
            <v>Clyde Edwards-Helaire</v>
          </cell>
          <cell r="B4007" t="str">
            <v>RB</v>
          </cell>
          <cell r="C4007" t="str">
            <v>Week 8</v>
          </cell>
        </row>
        <row r="4008">
          <cell r="A4008" t="str">
            <v>Mo Alie-Cox</v>
          </cell>
          <cell r="B4008" t="str">
            <v>TE</v>
          </cell>
          <cell r="C4008" t="str">
            <v>Week 8</v>
          </cell>
        </row>
        <row r="4009">
          <cell r="A4009" t="str">
            <v>Rashod Bateman</v>
          </cell>
          <cell r="B4009" t="str">
            <v>WR</v>
          </cell>
          <cell r="C4009" t="str">
            <v>Week 8</v>
          </cell>
        </row>
        <row r="4010">
          <cell r="A4010" t="str">
            <v>Henry Ruggs III</v>
          </cell>
          <cell r="B4010" t="str">
            <v>WR</v>
          </cell>
          <cell r="C4010" t="str">
            <v>Week 8</v>
          </cell>
        </row>
        <row r="4011">
          <cell r="A4011" t="str">
            <v>David Montgomery</v>
          </cell>
          <cell r="B4011" t="str">
            <v>RB</v>
          </cell>
          <cell r="C4011" t="str">
            <v>Week 8</v>
          </cell>
        </row>
        <row r="4012">
          <cell r="A4012" t="str">
            <v>Russell Wilson</v>
          </cell>
          <cell r="B4012" t="str">
            <v>QB</v>
          </cell>
          <cell r="C4012" t="str">
            <v>Week 8</v>
          </cell>
        </row>
        <row r="4013">
          <cell r="A4013" t="str">
            <v>Chris Carson</v>
          </cell>
          <cell r="B4013" t="str">
            <v>RB</v>
          </cell>
          <cell r="C4013" t="str">
            <v>Week 8</v>
          </cell>
        </row>
        <row r="4014">
          <cell r="A4014" t="str">
            <v>Kenny Golladay</v>
          </cell>
          <cell r="B4014" t="str">
            <v>WR</v>
          </cell>
          <cell r="C4014" t="str">
            <v>Week 8</v>
          </cell>
        </row>
        <row r="4015">
          <cell r="A4015" t="str">
            <v>Jamaal Williams</v>
          </cell>
          <cell r="B4015" t="str">
            <v>RB</v>
          </cell>
          <cell r="C4015" t="str">
            <v>Week 8</v>
          </cell>
        </row>
        <row r="4016">
          <cell r="A4016" t="str">
            <v>Michael Thomas</v>
          </cell>
          <cell r="B4016" t="str">
            <v>WR</v>
          </cell>
          <cell r="C4016" t="str">
            <v>Week 8</v>
          </cell>
        </row>
        <row r="4017">
          <cell r="A4017" t="str">
            <v>Latavius Murray</v>
          </cell>
          <cell r="B4017" t="str">
            <v>RB</v>
          </cell>
          <cell r="C4017" t="str">
            <v>Week 8</v>
          </cell>
        </row>
        <row r="4018">
          <cell r="A4018" t="str">
            <v>Kareem Hunt</v>
          </cell>
          <cell r="B4018" t="str">
            <v>RB</v>
          </cell>
          <cell r="C4018" t="str">
            <v>Week 8</v>
          </cell>
        </row>
        <row r="4019">
          <cell r="A4019" t="str">
            <v>Trey Sermon</v>
          </cell>
          <cell r="B4019" t="str">
            <v>RB</v>
          </cell>
          <cell r="C4019" t="str">
            <v>Week 8</v>
          </cell>
        </row>
        <row r="4020">
          <cell r="A4020" t="str">
            <v>Gus Edwards</v>
          </cell>
          <cell r="B4020" t="str">
            <v>RB</v>
          </cell>
          <cell r="C4020" t="str">
            <v>Week 8</v>
          </cell>
        </row>
        <row r="4021">
          <cell r="A4021" t="str">
            <v>Kalif Raymond</v>
          </cell>
          <cell r="B4021" t="str">
            <v>WR</v>
          </cell>
          <cell r="C4021" t="str">
            <v>Week 8</v>
          </cell>
        </row>
        <row r="4022">
          <cell r="A4022" t="str">
            <v>Darius Slayton</v>
          </cell>
          <cell r="B4022" t="str">
            <v>WR</v>
          </cell>
          <cell r="C4022" t="str">
            <v>Week 8</v>
          </cell>
        </row>
        <row r="4023">
          <cell r="A4023" t="str">
            <v>Antonio Brown</v>
          </cell>
          <cell r="B4023" t="str">
            <v>WR</v>
          </cell>
          <cell r="C4023" t="str">
            <v>Week 8</v>
          </cell>
        </row>
        <row r="4024">
          <cell r="A4024" t="str">
            <v>Devonta Freeman</v>
          </cell>
          <cell r="B4024" t="str">
            <v>RB</v>
          </cell>
          <cell r="C4024" t="str">
            <v>Week 8</v>
          </cell>
        </row>
        <row r="4025">
          <cell r="A4025" t="str">
            <v>J.K. Dobbins</v>
          </cell>
          <cell r="B4025" t="str">
            <v>RB</v>
          </cell>
          <cell r="C4025" t="str">
            <v>Week 8</v>
          </cell>
        </row>
        <row r="4026">
          <cell r="A4026" t="str">
            <v>JuJu Smith-Schuster</v>
          </cell>
          <cell r="B4026" t="str">
            <v>WR</v>
          </cell>
          <cell r="C4026" t="str">
            <v>Week 8</v>
          </cell>
        </row>
        <row r="4027">
          <cell r="A4027" t="str">
            <v>Bryan Edwards</v>
          </cell>
          <cell r="B4027" t="str">
            <v>WR</v>
          </cell>
          <cell r="C4027" t="str">
            <v>Week 8</v>
          </cell>
        </row>
        <row r="4028">
          <cell r="A4028" t="str">
            <v>Juwan Johnson</v>
          </cell>
          <cell r="B4028" t="str">
            <v>WR,TE</v>
          </cell>
          <cell r="C4028" t="str">
            <v>Week 8</v>
          </cell>
        </row>
        <row r="4029">
          <cell r="A4029" t="str">
            <v>Travis Etienne</v>
          </cell>
          <cell r="B4029" t="str">
            <v>RB</v>
          </cell>
          <cell r="C4029" t="str">
            <v>Week 8</v>
          </cell>
        </row>
        <row r="4030">
          <cell r="A4030" t="str">
            <v>DJ Chark Jr.</v>
          </cell>
          <cell r="B4030" t="str">
            <v>WR</v>
          </cell>
          <cell r="C4030" t="str">
            <v>Week 8</v>
          </cell>
        </row>
        <row r="4031">
          <cell r="A4031" t="str">
            <v>Michael Gallup</v>
          </cell>
          <cell r="B4031" t="str">
            <v>WR</v>
          </cell>
          <cell r="C4031" t="str">
            <v>Week 8</v>
          </cell>
        </row>
        <row r="4032">
          <cell r="A4032" t="str">
            <v>Taysom Hill</v>
          </cell>
          <cell r="B4032" t="str">
            <v>QB</v>
          </cell>
          <cell r="C4032" t="str">
            <v>Week 8</v>
          </cell>
        </row>
        <row r="4033">
          <cell r="A4033" t="str">
            <v>Trey Lance</v>
          </cell>
          <cell r="B4033" t="str">
            <v>QB</v>
          </cell>
          <cell r="C4033" t="str">
            <v>Week 8</v>
          </cell>
        </row>
        <row r="4034">
          <cell r="A4034" t="str">
            <v>Allen Lazard</v>
          </cell>
          <cell r="B4034" t="str">
            <v>WR</v>
          </cell>
          <cell r="C4034" t="str">
            <v>Week 8</v>
          </cell>
        </row>
        <row r="4035">
          <cell r="A4035" t="str">
            <v>Marlon Mack</v>
          </cell>
          <cell r="B4035" t="str">
            <v>RB</v>
          </cell>
          <cell r="C4035" t="str">
            <v>Week 8</v>
          </cell>
        </row>
        <row r="4036">
          <cell r="A4036" t="str">
            <v>Ty'Son Williams</v>
          </cell>
          <cell r="B4036" t="str">
            <v>RB</v>
          </cell>
          <cell r="C4036" t="str">
            <v>Week 8</v>
          </cell>
        </row>
        <row r="4037">
          <cell r="A4037" t="str">
            <v>Blake Jarwin</v>
          </cell>
          <cell r="B4037" t="str">
            <v>TE</v>
          </cell>
          <cell r="C4037" t="str">
            <v>Week 8</v>
          </cell>
        </row>
        <row r="4038">
          <cell r="A4038" t="str">
            <v>Will Fuller V</v>
          </cell>
          <cell r="B4038" t="str">
            <v>WR</v>
          </cell>
          <cell r="C4038" t="str">
            <v>Week 8</v>
          </cell>
        </row>
        <row r="4039">
          <cell r="A4039" t="str">
            <v>Jerick McKinnon</v>
          </cell>
          <cell r="B4039" t="str">
            <v>RB</v>
          </cell>
          <cell r="C4039" t="str">
            <v>Week 8</v>
          </cell>
        </row>
        <row r="4040">
          <cell r="A4040" t="str">
            <v>Sammy Watkins</v>
          </cell>
          <cell r="B4040" t="str">
            <v>WR</v>
          </cell>
          <cell r="C4040" t="str">
            <v>Week 8</v>
          </cell>
        </row>
        <row r="4041">
          <cell r="A4041" t="str">
            <v>Tyrod Taylor</v>
          </cell>
          <cell r="B4041" t="str">
            <v>QB</v>
          </cell>
          <cell r="C4041" t="str">
            <v>Week 8</v>
          </cell>
        </row>
        <row r="4042">
          <cell r="A4042" t="str">
            <v>Raheem Mostert</v>
          </cell>
          <cell r="B4042" t="str">
            <v>RB</v>
          </cell>
          <cell r="C4042" t="str">
            <v>Week 8</v>
          </cell>
        </row>
        <row r="4043">
          <cell r="A4043" t="str">
            <v>Trenton Irwin</v>
          </cell>
          <cell r="B4043" t="str">
            <v>WR</v>
          </cell>
          <cell r="C4043" t="str">
            <v>Week 8</v>
          </cell>
        </row>
        <row r="4044">
          <cell r="A4044" t="str">
            <v>Mikey Daniel</v>
          </cell>
          <cell r="B4044" t="str">
            <v>RB</v>
          </cell>
          <cell r="C4044" t="str">
            <v>Week 8</v>
          </cell>
        </row>
        <row r="4045">
          <cell r="A4045" t="str">
            <v>Daniel Helm</v>
          </cell>
          <cell r="B4045" t="str">
            <v>TE</v>
          </cell>
          <cell r="C4045" t="str">
            <v>Week 8</v>
          </cell>
        </row>
        <row r="4046">
          <cell r="A4046" t="str">
            <v>Kyle Markway</v>
          </cell>
          <cell r="B4046" t="str">
            <v>TE</v>
          </cell>
          <cell r="C4046" t="str">
            <v>Week 8</v>
          </cell>
        </row>
        <row r="4047">
          <cell r="A4047" t="str">
            <v>Cam Akers</v>
          </cell>
          <cell r="B4047" t="str">
            <v>RB</v>
          </cell>
          <cell r="C4047" t="str">
            <v>Week 8</v>
          </cell>
        </row>
        <row r="4048">
          <cell r="A4048" t="str">
            <v>Anthony Ratliff-Williams</v>
          </cell>
          <cell r="B4048" t="str">
            <v>WR</v>
          </cell>
          <cell r="C4048" t="str">
            <v>Week 8</v>
          </cell>
        </row>
        <row r="4049">
          <cell r="A4049" t="str">
            <v>Binjimen Victor</v>
          </cell>
          <cell r="B4049" t="str">
            <v>WR</v>
          </cell>
          <cell r="C4049" t="str">
            <v>Week 8</v>
          </cell>
        </row>
        <row r="4050">
          <cell r="A4050" t="str">
            <v>David Sills</v>
          </cell>
          <cell r="B4050" t="str">
            <v>WR</v>
          </cell>
          <cell r="C4050" t="str">
            <v>Week 8</v>
          </cell>
        </row>
        <row r="4051">
          <cell r="A4051" t="str">
            <v>Devin Duvernay</v>
          </cell>
          <cell r="B4051" t="str">
            <v>WR</v>
          </cell>
          <cell r="C4051" t="str">
            <v>Week 8</v>
          </cell>
        </row>
        <row r="4052">
          <cell r="A4052" t="str">
            <v>Justin Tucker</v>
          </cell>
          <cell r="B4052" t="str">
            <v>K</v>
          </cell>
          <cell r="C4052" t="str">
            <v>Week 8</v>
          </cell>
        </row>
        <row r="4053">
          <cell r="A4053" t="str">
            <v>Daniel Carlson</v>
          </cell>
          <cell r="B4053" t="str">
            <v>K</v>
          </cell>
          <cell r="C4053" t="str">
            <v>Week 8</v>
          </cell>
        </row>
        <row r="4054">
          <cell r="A4054" t="str">
            <v>Aldrick Rosas</v>
          </cell>
          <cell r="B4054" t="str">
            <v>K</v>
          </cell>
          <cell r="C4054" t="str">
            <v>Week 8</v>
          </cell>
        </row>
        <row r="4055">
          <cell r="A4055" t="str">
            <v>Roberto Aguayo</v>
          </cell>
          <cell r="B4055" t="str">
            <v>K</v>
          </cell>
          <cell r="C4055" t="str">
            <v>Week 8</v>
          </cell>
        </row>
        <row r="4056">
          <cell r="A4056" t="str">
            <v>Baltimore</v>
          </cell>
          <cell r="B4056" t="str">
            <v>DEF</v>
          </cell>
          <cell r="C4056" t="str">
            <v>Week 8</v>
          </cell>
        </row>
        <row r="4057">
          <cell r="A4057" t="str">
            <v>Las Vegas</v>
          </cell>
          <cell r="B4057" t="str">
            <v>DEF</v>
          </cell>
          <cell r="C4057" t="str">
            <v>Week 8</v>
          </cell>
        </row>
        <row r="4058">
          <cell r="A4058" t="str">
            <v>New York Giants</v>
          </cell>
          <cell r="B4058" t="str">
            <v>DEF</v>
          </cell>
          <cell r="C4058" t="str">
            <v>Week 8</v>
          </cell>
        </row>
        <row r="4059">
          <cell r="A4059" t="str">
            <v>Mike Evans</v>
          </cell>
          <cell r="B4059" t="str">
            <v>WR</v>
          </cell>
          <cell r="C4059" t="str">
            <v>Week 9</v>
          </cell>
        </row>
        <row r="4060">
          <cell r="A4060" t="str">
            <v>DK Metcalf</v>
          </cell>
          <cell r="B4060" t="str">
            <v>WR</v>
          </cell>
          <cell r="C4060" t="str">
            <v>Week 9</v>
          </cell>
        </row>
        <row r="4061">
          <cell r="A4061" t="str">
            <v>Tom Brady</v>
          </cell>
          <cell r="B4061" t="str">
            <v>QB</v>
          </cell>
          <cell r="C4061" t="str">
            <v>Week 9</v>
          </cell>
        </row>
        <row r="4062">
          <cell r="A4062" t="str">
            <v>Terry McLaurin</v>
          </cell>
          <cell r="B4062" t="str">
            <v>WR</v>
          </cell>
          <cell r="C4062" t="str">
            <v>Week 9</v>
          </cell>
        </row>
        <row r="4063">
          <cell r="A4063" t="str">
            <v>D'Andre Swift</v>
          </cell>
          <cell r="B4063" t="str">
            <v>RB</v>
          </cell>
          <cell r="C4063" t="str">
            <v>Week 9</v>
          </cell>
        </row>
        <row r="4064">
          <cell r="A4064" t="str">
            <v>Leonard Fournette</v>
          </cell>
          <cell r="B4064" t="str">
            <v>RB</v>
          </cell>
          <cell r="C4064" t="str">
            <v>Week 9</v>
          </cell>
        </row>
        <row r="4065">
          <cell r="A4065" t="str">
            <v>Chris Godwin</v>
          </cell>
          <cell r="B4065" t="str">
            <v>WR</v>
          </cell>
          <cell r="C4065" t="str">
            <v>Week 9</v>
          </cell>
        </row>
        <row r="4066">
          <cell r="A4066" t="str">
            <v>Tyler Lockett</v>
          </cell>
          <cell r="B4066" t="str">
            <v>WR</v>
          </cell>
          <cell r="C4066" t="str">
            <v>Week 9</v>
          </cell>
        </row>
        <row r="4067">
          <cell r="A4067" t="str">
            <v>T.J. Hockenson</v>
          </cell>
          <cell r="B4067" t="str">
            <v>TE</v>
          </cell>
          <cell r="C4067" t="str">
            <v>Week 9</v>
          </cell>
        </row>
        <row r="4068">
          <cell r="A4068" t="str">
            <v>Kyler Murray</v>
          </cell>
          <cell r="B4068" t="str">
            <v>QB</v>
          </cell>
          <cell r="C4068" t="str">
            <v>Week 9</v>
          </cell>
        </row>
        <row r="4069">
          <cell r="A4069" t="str">
            <v>James Robinson</v>
          </cell>
          <cell r="B4069" t="str">
            <v>RB</v>
          </cell>
          <cell r="C4069" t="str">
            <v>Week 9</v>
          </cell>
        </row>
        <row r="4070">
          <cell r="A4070" t="str">
            <v>DeAndre Hopkins</v>
          </cell>
          <cell r="B4070" t="str">
            <v>WR</v>
          </cell>
          <cell r="C4070" t="str">
            <v>Week 9</v>
          </cell>
        </row>
        <row r="4071">
          <cell r="A4071" t="str">
            <v>Antonio Gibson</v>
          </cell>
          <cell r="B4071" t="str">
            <v>RB</v>
          </cell>
          <cell r="C4071" t="str">
            <v>Week 9</v>
          </cell>
        </row>
        <row r="4072">
          <cell r="A4072" t="str">
            <v>Russell Wilson</v>
          </cell>
          <cell r="B4072" t="str">
            <v>QB</v>
          </cell>
          <cell r="C4072" t="str">
            <v>Week 9</v>
          </cell>
        </row>
        <row r="4073">
          <cell r="A4073" t="str">
            <v>Aaron Rodgers</v>
          </cell>
          <cell r="B4073" t="str">
            <v>QB</v>
          </cell>
          <cell r="C4073" t="str">
            <v>Week 9</v>
          </cell>
        </row>
        <row r="4074">
          <cell r="A4074" t="str">
            <v>Noah Fant</v>
          </cell>
          <cell r="B4074" t="str">
            <v>TE</v>
          </cell>
          <cell r="C4074" t="str">
            <v>Week 9</v>
          </cell>
        </row>
        <row r="4075">
          <cell r="A4075" t="str">
            <v>Dawson Knox</v>
          </cell>
          <cell r="B4075" t="str">
            <v>TE</v>
          </cell>
          <cell r="C4075" t="str">
            <v>Week 9</v>
          </cell>
        </row>
        <row r="4076">
          <cell r="A4076" t="str">
            <v>J.D. McKissic</v>
          </cell>
          <cell r="B4076" t="str">
            <v>RB</v>
          </cell>
          <cell r="C4076" t="str">
            <v>Week 9</v>
          </cell>
        </row>
        <row r="4077">
          <cell r="A4077" t="str">
            <v>Antonio Brown</v>
          </cell>
          <cell r="B4077" t="str">
            <v>WR</v>
          </cell>
          <cell r="C4077" t="str">
            <v>Week 9</v>
          </cell>
        </row>
        <row r="4078">
          <cell r="A4078" t="str">
            <v>Corey Davis</v>
          </cell>
          <cell r="B4078" t="str">
            <v>WR</v>
          </cell>
          <cell r="C4078" t="str">
            <v>Week 9</v>
          </cell>
        </row>
        <row r="4079">
          <cell r="A4079" t="str">
            <v>Chris Carson</v>
          </cell>
          <cell r="B4079" t="str">
            <v>RB</v>
          </cell>
          <cell r="C4079" t="str">
            <v>Week 9</v>
          </cell>
        </row>
        <row r="4080">
          <cell r="A4080" t="str">
            <v>T.Y. Hilton</v>
          </cell>
          <cell r="B4080" t="str">
            <v>WR</v>
          </cell>
          <cell r="C4080" t="str">
            <v>Week 9</v>
          </cell>
        </row>
        <row r="4081">
          <cell r="A4081" t="str">
            <v>Saquon Barkley</v>
          </cell>
          <cell r="B4081" t="str">
            <v>RB</v>
          </cell>
          <cell r="C4081" t="str">
            <v>Week 9</v>
          </cell>
        </row>
        <row r="4082">
          <cell r="A4082" t="str">
            <v>Calvin Ridley</v>
          </cell>
          <cell r="B4082" t="str">
            <v>WR</v>
          </cell>
          <cell r="C4082" t="str">
            <v>Week 9</v>
          </cell>
        </row>
        <row r="4083">
          <cell r="A4083" t="str">
            <v>Clyde Edwards-Helaire</v>
          </cell>
          <cell r="B4083" t="str">
            <v>RB</v>
          </cell>
          <cell r="C4083" t="str">
            <v>Week 9</v>
          </cell>
        </row>
        <row r="4084">
          <cell r="A4084" t="str">
            <v>Derrick Henry</v>
          </cell>
          <cell r="B4084" t="str">
            <v>RB</v>
          </cell>
          <cell r="C4084" t="str">
            <v>Week 9</v>
          </cell>
        </row>
        <row r="4085">
          <cell r="A4085" t="str">
            <v>Odell Beckham Jr.</v>
          </cell>
          <cell r="B4085" t="str">
            <v>WR</v>
          </cell>
          <cell r="C4085" t="str">
            <v>Week 9</v>
          </cell>
        </row>
        <row r="4086">
          <cell r="A4086" t="str">
            <v>Taylor Heinicke</v>
          </cell>
          <cell r="B4086" t="str">
            <v>QB</v>
          </cell>
          <cell r="C4086" t="str">
            <v>Week 9</v>
          </cell>
        </row>
        <row r="4087">
          <cell r="A4087" t="str">
            <v>Logan Thomas</v>
          </cell>
          <cell r="B4087" t="str">
            <v>TE</v>
          </cell>
          <cell r="C4087" t="str">
            <v>Week 9</v>
          </cell>
        </row>
        <row r="4088">
          <cell r="A4088" t="str">
            <v>Miles Sanders</v>
          </cell>
          <cell r="B4088" t="str">
            <v>RB</v>
          </cell>
          <cell r="C4088" t="str">
            <v>Week 9</v>
          </cell>
        </row>
        <row r="4089">
          <cell r="A4089" t="str">
            <v>Robert Tonyan</v>
          </cell>
          <cell r="B4089" t="str">
            <v>TE</v>
          </cell>
          <cell r="C4089" t="str">
            <v>Week 9</v>
          </cell>
        </row>
        <row r="4090">
          <cell r="A4090" t="str">
            <v>Rob Gronkowski</v>
          </cell>
          <cell r="B4090" t="str">
            <v>TE</v>
          </cell>
          <cell r="C4090" t="str">
            <v>Week 9</v>
          </cell>
        </row>
        <row r="4091">
          <cell r="A4091" t="str">
            <v>Nelson Agholor</v>
          </cell>
          <cell r="B4091" t="str">
            <v>WR</v>
          </cell>
          <cell r="C4091" t="str">
            <v>Week 9</v>
          </cell>
        </row>
        <row r="4092">
          <cell r="A4092" t="str">
            <v>Alex Collins</v>
          </cell>
          <cell r="B4092" t="str">
            <v>RB</v>
          </cell>
          <cell r="C4092" t="str">
            <v>Week 9</v>
          </cell>
        </row>
        <row r="4093">
          <cell r="A4093" t="str">
            <v>Bryan Edwards</v>
          </cell>
          <cell r="B4093" t="str">
            <v>WR</v>
          </cell>
          <cell r="C4093" t="str">
            <v>Week 9</v>
          </cell>
        </row>
        <row r="4094">
          <cell r="A4094" t="str">
            <v>Michael Gallup</v>
          </cell>
          <cell r="B4094" t="str">
            <v>WR</v>
          </cell>
          <cell r="C4094" t="str">
            <v>Week 9</v>
          </cell>
        </row>
        <row r="4095">
          <cell r="A4095" t="str">
            <v>Ricky Seals-Jones</v>
          </cell>
          <cell r="B4095" t="str">
            <v>TE</v>
          </cell>
          <cell r="C4095" t="str">
            <v>Week 9</v>
          </cell>
        </row>
        <row r="4096">
          <cell r="A4096" t="str">
            <v>Trey Sermon</v>
          </cell>
          <cell r="B4096" t="str">
            <v>RB</v>
          </cell>
          <cell r="C4096" t="str">
            <v>Week 9</v>
          </cell>
        </row>
        <row r="4097">
          <cell r="A4097" t="str">
            <v>A.J. Green</v>
          </cell>
          <cell r="B4097" t="str">
            <v>WR</v>
          </cell>
          <cell r="C4097" t="str">
            <v>Week 9</v>
          </cell>
        </row>
        <row r="4098">
          <cell r="A4098" t="str">
            <v>Kareem Hunt</v>
          </cell>
          <cell r="B4098" t="str">
            <v>RB</v>
          </cell>
          <cell r="C4098" t="str">
            <v>Week 9</v>
          </cell>
        </row>
        <row r="4099">
          <cell r="A4099" t="str">
            <v>Kalif Raymond</v>
          </cell>
          <cell r="B4099" t="str">
            <v>WR</v>
          </cell>
          <cell r="C4099" t="str">
            <v>Week 9</v>
          </cell>
        </row>
        <row r="4100">
          <cell r="A4100" t="str">
            <v>Jamaal Williams</v>
          </cell>
          <cell r="B4100" t="str">
            <v>RB</v>
          </cell>
          <cell r="C4100" t="str">
            <v>Week 9</v>
          </cell>
        </row>
        <row r="4101">
          <cell r="A4101" t="str">
            <v>Gus Edwards</v>
          </cell>
          <cell r="B4101" t="str">
            <v>RB</v>
          </cell>
          <cell r="C4101" t="str">
            <v>Week 9</v>
          </cell>
        </row>
        <row r="4102">
          <cell r="A4102" t="str">
            <v>Sammy Watkins</v>
          </cell>
          <cell r="B4102" t="str">
            <v>WR</v>
          </cell>
          <cell r="C4102" t="str">
            <v>Week 9</v>
          </cell>
        </row>
        <row r="4103">
          <cell r="A4103" t="str">
            <v>Tua Tagovailoa</v>
          </cell>
          <cell r="B4103" t="str">
            <v>QB</v>
          </cell>
          <cell r="C4103" t="str">
            <v>Week 9</v>
          </cell>
        </row>
        <row r="4104">
          <cell r="A4104" t="str">
            <v>Giovani Bernard</v>
          </cell>
          <cell r="B4104" t="str">
            <v>RB</v>
          </cell>
          <cell r="C4104" t="str">
            <v>Week 9</v>
          </cell>
        </row>
        <row r="4105">
          <cell r="A4105" t="str">
            <v>Gerald Everett</v>
          </cell>
          <cell r="B4105" t="str">
            <v>TE</v>
          </cell>
          <cell r="C4105" t="str">
            <v>Week 9</v>
          </cell>
        </row>
        <row r="4106">
          <cell r="A4106" t="str">
            <v>Ronald Jones II</v>
          </cell>
          <cell r="B4106" t="str">
            <v>RB</v>
          </cell>
          <cell r="C4106" t="str">
            <v>Week 9</v>
          </cell>
        </row>
        <row r="4107">
          <cell r="A4107" t="str">
            <v>J.K. Dobbins</v>
          </cell>
          <cell r="B4107" t="str">
            <v>RB</v>
          </cell>
          <cell r="C4107" t="str">
            <v>Week 9</v>
          </cell>
        </row>
        <row r="4108">
          <cell r="A4108" t="str">
            <v>Cameron Brate</v>
          </cell>
          <cell r="B4108" t="str">
            <v>TE</v>
          </cell>
          <cell r="C4108" t="str">
            <v>Week 9</v>
          </cell>
        </row>
        <row r="4109">
          <cell r="A4109" t="str">
            <v>Jared Goff</v>
          </cell>
          <cell r="B4109" t="str">
            <v>QB</v>
          </cell>
          <cell r="C4109" t="str">
            <v>Week 9</v>
          </cell>
        </row>
        <row r="4110">
          <cell r="A4110" t="str">
            <v>DeVante Parker</v>
          </cell>
          <cell r="B4110" t="str">
            <v>WR</v>
          </cell>
          <cell r="C4110" t="str">
            <v>Week 9</v>
          </cell>
        </row>
        <row r="4111">
          <cell r="A4111" t="str">
            <v>DJ Chark Jr.</v>
          </cell>
          <cell r="B4111" t="str">
            <v>WR</v>
          </cell>
          <cell r="C4111" t="str">
            <v>Week 9</v>
          </cell>
        </row>
        <row r="4112">
          <cell r="A4112" t="str">
            <v>Sterling Shepard</v>
          </cell>
          <cell r="B4112" t="str">
            <v>WR</v>
          </cell>
          <cell r="C4112" t="str">
            <v>Week 9</v>
          </cell>
        </row>
        <row r="4113">
          <cell r="A4113" t="str">
            <v>Jeff Wilson Jr.</v>
          </cell>
          <cell r="B4113" t="str">
            <v>RB</v>
          </cell>
          <cell r="C4113" t="str">
            <v>Week 9</v>
          </cell>
        </row>
        <row r="4114">
          <cell r="A4114" t="str">
            <v>Latavius Murray</v>
          </cell>
          <cell r="B4114" t="str">
            <v>RB</v>
          </cell>
          <cell r="C4114" t="str">
            <v>Week 9</v>
          </cell>
        </row>
        <row r="4115">
          <cell r="A4115" t="str">
            <v>Jameis Winston</v>
          </cell>
          <cell r="B4115" t="str">
            <v>QB</v>
          </cell>
          <cell r="C4115" t="str">
            <v>Week 9</v>
          </cell>
        </row>
        <row r="4116">
          <cell r="A4116" t="str">
            <v>Travis Etienne</v>
          </cell>
          <cell r="B4116" t="str">
            <v>RB</v>
          </cell>
          <cell r="C4116" t="str">
            <v>Week 9</v>
          </cell>
        </row>
        <row r="4117">
          <cell r="A4117" t="str">
            <v>Trey Lance</v>
          </cell>
          <cell r="B4117" t="str">
            <v>QB</v>
          </cell>
          <cell r="C4117" t="str">
            <v>Week 9</v>
          </cell>
        </row>
        <row r="4118">
          <cell r="A4118" t="str">
            <v>Raheem Mostert</v>
          </cell>
          <cell r="B4118" t="str">
            <v>RB</v>
          </cell>
          <cell r="C4118" t="str">
            <v>Week 9</v>
          </cell>
        </row>
        <row r="4119">
          <cell r="A4119" t="str">
            <v>JuJu Smith-Schuster</v>
          </cell>
          <cell r="B4119" t="str">
            <v>WR</v>
          </cell>
          <cell r="C4119" t="str">
            <v>Week 9</v>
          </cell>
        </row>
        <row r="4120">
          <cell r="A4120" t="str">
            <v>P.J. Walker</v>
          </cell>
          <cell r="B4120" t="str">
            <v>QB</v>
          </cell>
          <cell r="C4120" t="str">
            <v>Week 9</v>
          </cell>
        </row>
        <row r="4121">
          <cell r="A4121" t="str">
            <v>DeSean Jackson</v>
          </cell>
          <cell r="B4121" t="str">
            <v>WR</v>
          </cell>
          <cell r="C4121" t="str">
            <v>Week 9</v>
          </cell>
        </row>
        <row r="4122">
          <cell r="A4122" t="str">
            <v>Tyler Johnson</v>
          </cell>
          <cell r="B4122" t="str">
            <v>WR</v>
          </cell>
          <cell r="C4122" t="str">
            <v>Week 9</v>
          </cell>
        </row>
        <row r="4123">
          <cell r="A4123" t="str">
            <v>Rashaad Penny</v>
          </cell>
          <cell r="B4123" t="str">
            <v>RB</v>
          </cell>
          <cell r="C4123" t="str">
            <v>Week 9</v>
          </cell>
        </row>
        <row r="4124">
          <cell r="A4124" t="str">
            <v>Henry Ruggs III</v>
          </cell>
          <cell r="B4124" t="str">
            <v>WR</v>
          </cell>
          <cell r="C4124" t="str">
            <v>Week 9</v>
          </cell>
        </row>
        <row r="4125">
          <cell r="A4125" t="str">
            <v>Juwan Johnson</v>
          </cell>
          <cell r="B4125" t="str">
            <v>WR,TE</v>
          </cell>
          <cell r="C4125" t="str">
            <v>Week 9</v>
          </cell>
        </row>
        <row r="4126">
          <cell r="A4126" t="str">
            <v>Amon-Ra St. Brown</v>
          </cell>
          <cell r="B4126" t="str">
            <v>WR</v>
          </cell>
          <cell r="C4126" t="str">
            <v>Week 9</v>
          </cell>
        </row>
        <row r="4127">
          <cell r="A4127" t="str">
            <v>Dan Chisena</v>
          </cell>
          <cell r="B4127" t="str">
            <v>WR</v>
          </cell>
          <cell r="C4127" t="str">
            <v>Week 9</v>
          </cell>
        </row>
        <row r="4128">
          <cell r="A4128" t="str">
            <v>Cody Thompson</v>
          </cell>
          <cell r="B4128" t="str">
            <v>WR</v>
          </cell>
          <cell r="C4128" t="str">
            <v>Week 9</v>
          </cell>
        </row>
        <row r="4129">
          <cell r="A4129" t="str">
            <v>Devine Ozigbo</v>
          </cell>
          <cell r="B4129" t="str">
            <v>RB</v>
          </cell>
          <cell r="C4129" t="str">
            <v>Week 9</v>
          </cell>
        </row>
        <row r="4130">
          <cell r="A4130" t="str">
            <v>Damion Willis</v>
          </cell>
          <cell r="B4130" t="str">
            <v>WR</v>
          </cell>
          <cell r="C4130" t="str">
            <v>Week 9</v>
          </cell>
        </row>
        <row r="4131">
          <cell r="A4131" t="str">
            <v>Austin Mack</v>
          </cell>
          <cell r="B4131" t="str">
            <v>WR</v>
          </cell>
          <cell r="C4131" t="str">
            <v>Week 9</v>
          </cell>
        </row>
        <row r="4132">
          <cell r="A4132" t="str">
            <v>Damarea Crockett</v>
          </cell>
          <cell r="B4132" t="str">
            <v>RB</v>
          </cell>
          <cell r="C4132" t="str">
            <v>Week 9</v>
          </cell>
        </row>
        <row r="4133">
          <cell r="A4133" t="str">
            <v>Javon Leake</v>
          </cell>
          <cell r="B4133" t="str">
            <v>RB</v>
          </cell>
          <cell r="C4133" t="str">
            <v>Week 9</v>
          </cell>
        </row>
        <row r="4134">
          <cell r="A4134" t="str">
            <v>Ryan Izzo</v>
          </cell>
          <cell r="B4134" t="str">
            <v>TE</v>
          </cell>
          <cell r="C4134" t="str">
            <v>Week 9</v>
          </cell>
        </row>
        <row r="4135">
          <cell r="A4135" t="str">
            <v>Alex McGough</v>
          </cell>
          <cell r="B4135" t="str">
            <v>QB</v>
          </cell>
          <cell r="C4135" t="str">
            <v>Week 9</v>
          </cell>
        </row>
        <row r="4136">
          <cell r="A4136" t="str">
            <v>Danny Etling</v>
          </cell>
          <cell r="B4136" t="str">
            <v>QB</v>
          </cell>
          <cell r="C4136" t="str">
            <v>Week 9</v>
          </cell>
        </row>
        <row r="4137">
          <cell r="A4137" t="str">
            <v>Equanimeous St. Brown</v>
          </cell>
          <cell r="B4137" t="str">
            <v>WR</v>
          </cell>
          <cell r="C4137" t="str">
            <v>Week 9</v>
          </cell>
        </row>
        <row r="4138">
          <cell r="A4138" t="str">
            <v>Trenton Cannon</v>
          </cell>
          <cell r="B4138" t="str">
            <v>RB</v>
          </cell>
          <cell r="C4138" t="str">
            <v>Week 9</v>
          </cell>
        </row>
        <row r="4139">
          <cell r="A4139" t="str">
            <v>Dylan Cantrell</v>
          </cell>
          <cell r="B4139" t="str">
            <v>TE</v>
          </cell>
          <cell r="C4139" t="str">
            <v>Week 9</v>
          </cell>
        </row>
        <row r="4140">
          <cell r="A4140" t="str">
            <v>Deon Cain</v>
          </cell>
          <cell r="B4140" t="str">
            <v>WR</v>
          </cell>
          <cell r="C4140" t="str">
            <v>Week 9</v>
          </cell>
        </row>
        <row r="4141">
          <cell r="A4141" t="str">
            <v>Damion Ratley</v>
          </cell>
          <cell r="B4141" t="str">
            <v>WR</v>
          </cell>
          <cell r="C4141" t="str">
            <v>Week 9</v>
          </cell>
        </row>
        <row r="4142">
          <cell r="A4142" t="str">
            <v>John Kelly</v>
          </cell>
          <cell r="B4142" t="str">
            <v>RB</v>
          </cell>
          <cell r="C4142" t="str">
            <v>Week 9</v>
          </cell>
        </row>
        <row r="4143">
          <cell r="A4143" t="str">
            <v>Jordan Wilkins</v>
          </cell>
          <cell r="B4143" t="str">
            <v>RB</v>
          </cell>
          <cell r="C4143" t="str">
            <v>Week 9</v>
          </cell>
        </row>
        <row r="4144">
          <cell r="A4144" t="str">
            <v>Jaylen Samuels</v>
          </cell>
          <cell r="B4144" t="str">
            <v>RB</v>
          </cell>
          <cell r="C4144" t="str">
            <v>Week 9</v>
          </cell>
        </row>
        <row r="4145">
          <cell r="A4145" t="str">
            <v>Josh Rosen</v>
          </cell>
          <cell r="B4145" t="str">
            <v>QB</v>
          </cell>
          <cell r="C4145" t="str">
            <v>Week 9</v>
          </cell>
        </row>
        <row r="4146">
          <cell r="A4146" t="str">
            <v>Brandon Zylstra</v>
          </cell>
          <cell r="B4146" t="str">
            <v>WR</v>
          </cell>
          <cell r="C4146" t="str">
            <v>Week 9</v>
          </cell>
        </row>
        <row r="4147">
          <cell r="A4147" t="str">
            <v>River Cracraft</v>
          </cell>
          <cell r="B4147" t="str">
            <v>WR</v>
          </cell>
          <cell r="C4147" t="str">
            <v>Week 9</v>
          </cell>
        </row>
        <row r="4148">
          <cell r="A4148" t="str">
            <v>Rashard Davis</v>
          </cell>
          <cell r="B4148" t="str">
            <v>WR</v>
          </cell>
          <cell r="C4148" t="str">
            <v>Week 9</v>
          </cell>
        </row>
        <row r="4149">
          <cell r="A4149" t="str">
            <v>De'Quan Hampton</v>
          </cell>
          <cell r="B4149" t="str">
            <v>WR,TE</v>
          </cell>
          <cell r="C4149" t="str">
            <v>Week 9</v>
          </cell>
        </row>
        <row r="4150">
          <cell r="A4150" t="str">
            <v>Fred Brown</v>
          </cell>
          <cell r="B4150" t="str">
            <v>WR</v>
          </cell>
          <cell r="C4150" t="str">
            <v>Week 9</v>
          </cell>
        </row>
        <row r="4151">
          <cell r="A4151" t="str">
            <v>Mason Rudolph</v>
          </cell>
          <cell r="B4151" t="str">
            <v>QB</v>
          </cell>
          <cell r="C4151" t="str">
            <v>Week 9</v>
          </cell>
        </row>
        <row r="4152">
          <cell r="A4152" t="str">
            <v>Bug Howard</v>
          </cell>
          <cell r="B4152" t="str">
            <v>TE</v>
          </cell>
          <cell r="C4152" t="str">
            <v>Week 9</v>
          </cell>
        </row>
        <row r="4153">
          <cell r="A4153" t="str">
            <v>Keith Kirkwood</v>
          </cell>
          <cell r="B4153" t="str">
            <v>WR</v>
          </cell>
          <cell r="C4153" t="str">
            <v>Week 9</v>
          </cell>
        </row>
        <row r="4154">
          <cell r="A4154" t="str">
            <v>Buddy Howell</v>
          </cell>
          <cell r="B4154" t="str">
            <v>RB</v>
          </cell>
          <cell r="C4154" t="str">
            <v>Week 9</v>
          </cell>
        </row>
        <row r="4155">
          <cell r="A4155" t="str">
            <v>Michael Walker</v>
          </cell>
          <cell r="B4155" t="str">
            <v>WR</v>
          </cell>
          <cell r="C4155" t="str">
            <v>Week 9</v>
          </cell>
        </row>
        <row r="4156">
          <cell r="A4156" t="str">
            <v>Carson Meier</v>
          </cell>
          <cell r="B4156" t="str">
            <v>TE</v>
          </cell>
          <cell r="C4156" t="str">
            <v>Week 9</v>
          </cell>
        </row>
        <row r="4157">
          <cell r="A4157" t="str">
            <v>Caleb Wilson</v>
          </cell>
          <cell r="B4157" t="str">
            <v>TE</v>
          </cell>
          <cell r="C4157" t="str">
            <v>Week 9</v>
          </cell>
        </row>
        <row r="4158">
          <cell r="A4158" t="str">
            <v>Olabisi Johnson</v>
          </cell>
          <cell r="B4158" t="str">
            <v>WR</v>
          </cell>
          <cell r="C4158" t="str">
            <v>Week 9</v>
          </cell>
        </row>
        <row r="4159">
          <cell r="A4159" t="str">
            <v>Terry Godwin</v>
          </cell>
          <cell r="B4159" t="str">
            <v>WR</v>
          </cell>
          <cell r="C4159" t="str">
            <v>Week 9</v>
          </cell>
        </row>
        <row r="4160">
          <cell r="A4160" t="str">
            <v>John Ursua</v>
          </cell>
          <cell r="B4160" t="str">
            <v>WR</v>
          </cell>
          <cell r="C4160" t="str">
            <v>Week 9</v>
          </cell>
        </row>
        <row r="4161">
          <cell r="A4161" t="str">
            <v>Alize Mack</v>
          </cell>
          <cell r="B4161" t="str">
            <v>TE</v>
          </cell>
          <cell r="C4161" t="str">
            <v>Week 9</v>
          </cell>
        </row>
        <row r="4162">
          <cell r="A4162" t="str">
            <v>Isaac Nauta</v>
          </cell>
          <cell r="B4162" t="str">
            <v>TE</v>
          </cell>
          <cell r="C4162" t="str">
            <v>Week 9</v>
          </cell>
        </row>
        <row r="4163">
          <cell r="A4163" t="str">
            <v>Kerrith Whyte Jr.</v>
          </cell>
          <cell r="B4163" t="str">
            <v>RB</v>
          </cell>
          <cell r="C4163" t="str">
            <v>Week 9</v>
          </cell>
        </row>
        <row r="4164">
          <cell r="A4164" t="str">
            <v>Cullen Gillaspia</v>
          </cell>
          <cell r="B4164" t="str">
            <v>RB</v>
          </cell>
          <cell r="C4164" t="str">
            <v>Week 9</v>
          </cell>
        </row>
        <row r="4165">
          <cell r="A4165" t="str">
            <v>Mike Weber</v>
          </cell>
          <cell r="B4165" t="str">
            <v>RB</v>
          </cell>
          <cell r="C4165" t="str">
            <v>Week 9</v>
          </cell>
        </row>
        <row r="4166">
          <cell r="A4166" t="str">
            <v>Scotty Miller</v>
          </cell>
          <cell r="B4166" t="str">
            <v>WR</v>
          </cell>
          <cell r="C4166" t="str">
            <v>Week 9</v>
          </cell>
        </row>
        <row r="4167">
          <cell r="A4167" t="str">
            <v>Kelvin Harmon</v>
          </cell>
          <cell r="B4167" t="str">
            <v>WR</v>
          </cell>
          <cell r="C4167" t="str">
            <v>Week 9</v>
          </cell>
        </row>
        <row r="4168">
          <cell r="A4168" t="str">
            <v>Travis Homer</v>
          </cell>
          <cell r="B4168" t="str">
            <v>RB</v>
          </cell>
          <cell r="C4168" t="str">
            <v>Week 9</v>
          </cell>
        </row>
        <row r="4169">
          <cell r="A4169" t="str">
            <v>Trace McSorley</v>
          </cell>
          <cell r="B4169" t="str">
            <v>QB</v>
          </cell>
          <cell r="C4169" t="str">
            <v>Week 9</v>
          </cell>
        </row>
        <row r="4170">
          <cell r="A4170" t="str">
            <v>Dexter Williams</v>
          </cell>
          <cell r="B4170" t="str">
            <v>RB</v>
          </cell>
          <cell r="C4170" t="str">
            <v>Week 9</v>
          </cell>
        </row>
        <row r="4171">
          <cell r="A4171" t="str">
            <v>Juwann Winfree</v>
          </cell>
          <cell r="B4171" t="str">
            <v>WR</v>
          </cell>
          <cell r="C4171" t="str">
            <v>Week 9</v>
          </cell>
        </row>
        <row r="4172">
          <cell r="A4172" t="str">
            <v>Travis Fulgham</v>
          </cell>
          <cell r="B4172" t="str">
            <v>WR</v>
          </cell>
          <cell r="C4172" t="str">
            <v>Week 9</v>
          </cell>
        </row>
        <row r="4173">
          <cell r="A4173" t="str">
            <v>Trayveon Williams</v>
          </cell>
          <cell r="B4173" t="str">
            <v>RB</v>
          </cell>
          <cell r="C4173" t="str">
            <v>Week 9</v>
          </cell>
        </row>
        <row r="4174">
          <cell r="A4174" t="str">
            <v>Gardner Minshew II</v>
          </cell>
          <cell r="B4174" t="str">
            <v>QB</v>
          </cell>
          <cell r="C4174" t="str">
            <v>Week 9</v>
          </cell>
        </row>
        <row r="4175">
          <cell r="A4175" t="str">
            <v>Kaden Smith</v>
          </cell>
          <cell r="B4175" t="str">
            <v>TE</v>
          </cell>
          <cell r="C4175" t="str">
            <v>Week 9</v>
          </cell>
        </row>
        <row r="4176">
          <cell r="A4176" t="str">
            <v>KeeSean Johnson</v>
          </cell>
          <cell r="B4176" t="str">
            <v>WR</v>
          </cell>
          <cell r="C4176" t="str">
            <v>Week 9</v>
          </cell>
        </row>
        <row r="4177">
          <cell r="A4177" t="str">
            <v>Darwin Thompson</v>
          </cell>
          <cell r="B4177" t="str">
            <v>RB</v>
          </cell>
          <cell r="C4177" t="str">
            <v>Week 9</v>
          </cell>
        </row>
        <row r="4178">
          <cell r="A4178" t="str">
            <v>Darius Slayton</v>
          </cell>
          <cell r="B4178" t="str">
            <v>WR</v>
          </cell>
          <cell r="C4178" t="str">
            <v>Week 9</v>
          </cell>
        </row>
        <row r="4179">
          <cell r="A4179" t="str">
            <v>Alex Bachman</v>
          </cell>
          <cell r="B4179" t="str">
            <v>WR</v>
          </cell>
          <cell r="C4179" t="str">
            <v>Week 9</v>
          </cell>
        </row>
        <row r="4180">
          <cell r="A4180" t="str">
            <v>Nsimba Webster</v>
          </cell>
          <cell r="B4180" t="str">
            <v>WR</v>
          </cell>
          <cell r="C4180" t="str">
            <v>Week 9</v>
          </cell>
        </row>
        <row r="4181">
          <cell r="A4181" t="str">
            <v>Penny Hart</v>
          </cell>
          <cell r="B4181" t="str">
            <v>WR</v>
          </cell>
          <cell r="C4181" t="str">
            <v>Week 9</v>
          </cell>
        </row>
        <row r="4182">
          <cell r="A4182" t="str">
            <v>D.J. Montgomery</v>
          </cell>
          <cell r="B4182" t="str">
            <v>WR</v>
          </cell>
          <cell r="C4182" t="str">
            <v>Week 9</v>
          </cell>
        </row>
        <row r="4183">
          <cell r="A4183" t="str">
            <v>Stephen Carlson</v>
          </cell>
          <cell r="B4183" t="str">
            <v>TE</v>
          </cell>
          <cell r="C4183" t="str">
            <v>Week 9</v>
          </cell>
        </row>
        <row r="4184">
          <cell r="A4184" t="str">
            <v>David Blough</v>
          </cell>
          <cell r="B4184" t="str">
            <v>QB</v>
          </cell>
          <cell r="C4184" t="str">
            <v>Week 9</v>
          </cell>
        </row>
        <row r="4185">
          <cell r="A4185" t="str">
            <v>Dax Raymond</v>
          </cell>
          <cell r="B4185" t="str">
            <v>TE</v>
          </cell>
          <cell r="C4185" t="str">
            <v>Week 9</v>
          </cell>
        </row>
        <row r="4186">
          <cell r="A4186" t="str">
            <v>Thomas Ives</v>
          </cell>
          <cell r="B4186" t="str">
            <v>WR</v>
          </cell>
          <cell r="C4186" t="str">
            <v>Week 9</v>
          </cell>
        </row>
        <row r="4187">
          <cell r="A4187" t="str">
            <v>Ian Bunting</v>
          </cell>
          <cell r="B4187" t="str">
            <v>TE</v>
          </cell>
          <cell r="C4187" t="str">
            <v>Week 9</v>
          </cell>
        </row>
        <row r="4188">
          <cell r="A4188" t="str">
            <v>Eric Dungey</v>
          </cell>
          <cell r="B4188" t="str">
            <v>QB</v>
          </cell>
          <cell r="C4188" t="str">
            <v>Week 9</v>
          </cell>
        </row>
        <row r="4189">
          <cell r="A4189" t="str">
            <v>Andrew Beck</v>
          </cell>
          <cell r="B4189" t="str">
            <v>TE</v>
          </cell>
          <cell r="C4189" t="str">
            <v>Week 9</v>
          </cell>
        </row>
        <row r="4190">
          <cell r="A4190" t="str">
            <v>Brett Rypien</v>
          </cell>
          <cell r="B4190" t="str">
            <v>QB</v>
          </cell>
          <cell r="C4190" t="str">
            <v>Week 9</v>
          </cell>
        </row>
        <row r="4191">
          <cell r="A4191" t="str">
            <v>Kendall Blanton</v>
          </cell>
          <cell r="B4191" t="str">
            <v>TE</v>
          </cell>
          <cell r="C4191" t="str">
            <v>Week 9</v>
          </cell>
        </row>
        <row r="4192">
          <cell r="A4192" t="str">
            <v>Ryan Succop</v>
          </cell>
          <cell r="B4192" t="str">
            <v>K</v>
          </cell>
          <cell r="C4192" t="str">
            <v>Week 9</v>
          </cell>
        </row>
        <row r="4193">
          <cell r="A4193" t="str">
            <v>Jason Myers</v>
          </cell>
          <cell r="B4193" t="str">
            <v>K</v>
          </cell>
          <cell r="C4193" t="str">
            <v>Week 9</v>
          </cell>
        </row>
        <row r="4194">
          <cell r="A4194" t="str">
            <v>Wil Lutz</v>
          </cell>
          <cell r="B4194" t="str">
            <v>K</v>
          </cell>
          <cell r="C4194" t="str">
            <v>Week 9</v>
          </cell>
        </row>
        <row r="4195">
          <cell r="A4195" t="str">
            <v>Joey Slye</v>
          </cell>
          <cell r="B4195" t="str">
            <v>K</v>
          </cell>
          <cell r="C4195" t="str">
            <v>Week 9</v>
          </cell>
        </row>
        <row r="4196">
          <cell r="A4196" t="str">
            <v>Jose Borregales</v>
          </cell>
          <cell r="B4196" t="str">
            <v>K</v>
          </cell>
          <cell r="C4196" t="str">
            <v>Week 9</v>
          </cell>
        </row>
        <row r="4197">
          <cell r="A4197" t="str">
            <v>Aldrick Rosas</v>
          </cell>
          <cell r="B4197" t="str">
            <v>K</v>
          </cell>
          <cell r="C4197" t="str">
            <v>Week 9</v>
          </cell>
        </row>
        <row r="4198">
          <cell r="A4198" t="str">
            <v>Tampa Bay</v>
          </cell>
          <cell r="B4198" t="str">
            <v>DEF</v>
          </cell>
          <cell r="C4198" t="str">
            <v>Week 9</v>
          </cell>
        </row>
        <row r="4199">
          <cell r="A4199" t="str">
            <v>Washington</v>
          </cell>
          <cell r="B4199" t="str">
            <v>DEF</v>
          </cell>
          <cell r="C4199" t="str">
            <v>Week 9</v>
          </cell>
        </row>
        <row r="4200">
          <cell r="A4200" t="str">
            <v>Seattle</v>
          </cell>
          <cell r="B4200" t="str">
            <v>DEF</v>
          </cell>
          <cell r="C4200" t="str">
            <v>Week 9</v>
          </cell>
        </row>
      </sheetData>
      <sheetData sheetId="5">
        <row r="1">
          <cell r="C1" t="str">
            <v>Name</v>
          </cell>
          <cell r="D1" t="str">
            <v>Pos</v>
          </cell>
          <cell r="E1" t="str">
            <v>Week</v>
          </cell>
          <cell r="P1" t="str">
            <v>% Start New</v>
          </cell>
        </row>
        <row r="2">
          <cell r="C2" t="str">
            <v>Russell Wilson</v>
          </cell>
          <cell r="D2" t="str">
            <v>QB</v>
          </cell>
          <cell r="E2" t="str">
            <v>Week 1</v>
          </cell>
          <cell r="P2">
            <v>0.80758293749999999</v>
          </cell>
        </row>
        <row r="3">
          <cell r="C3" t="str">
            <v>Kyler Murray</v>
          </cell>
          <cell r="D3" t="str">
            <v>QB</v>
          </cell>
          <cell r="E3" t="str">
            <v>Week 1</v>
          </cell>
          <cell r="P3">
            <v>0.96848482670000002</v>
          </cell>
        </row>
        <row r="4">
          <cell r="C4" t="str">
            <v>Josh Allen</v>
          </cell>
          <cell r="D4" t="str">
            <v>QB</v>
          </cell>
          <cell r="E4" t="str">
            <v>Week 1</v>
          </cell>
          <cell r="P4">
            <v>0.85221304519999996</v>
          </cell>
        </row>
        <row r="5">
          <cell r="C5" t="str">
            <v>Patrick Mahomes</v>
          </cell>
          <cell r="D5" t="str">
            <v>QB</v>
          </cell>
          <cell r="E5" t="str">
            <v>Week 1</v>
          </cell>
          <cell r="P5">
            <v>0.8941805773</v>
          </cell>
        </row>
        <row r="6">
          <cell r="C6" t="str">
            <v>Lamar Jackson</v>
          </cell>
          <cell r="D6" t="str">
            <v>QB</v>
          </cell>
          <cell r="E6" t="str">
            <v>Week 1</v>
          </cell>
          <cell r="P6">
            <v>0.93307476180000004</v>
          </cell>
        </row>
        <row r="7">
          <cell r="C7" t="str">
            <v>Dak Prescott</v>
          </cell>
          <cell r="D7" t="str">
            <v>QB</v>
          </cell>
          <cell r="E7" t="str">
            <v>Week 1</v>
          </cell>
          <cell r="P7">
            <v>0.55887078499999998</v>
          </cell>
        </row>
        <row r="8">
          <cell r="C8" t="str">
            <v>Aaron Rodgers</v>
          </cell>
          <cell r="D8" t="str">
            <v>QB</v>
          </cell>
          <cell r="E8" t="str">
            <v>Week 1</v>
          </cell>
          <cell r="P8">
            <v>0.66182488080000001</v>
          </cell>
        </row>
        <row r="9">
          <cell r="C9" t="str">
            <v>Justin Herbert</v>
          </cell>
          <cell r="D9" t="str">
            <v>QB</v>
          </cell>
          <cell r="E9" t="str">
            <v>Week 1</v>
          </cell>
          <cell r="P9">
            <v>0.30521004249999995</v>
          </cell>
        </row>
        <row r="10">
          <cell r="C10" t="str">
            <v>Tom Brady</v>
          </cell>
          <cell r="D10" t="str">
            <v>QB</v>
          </cell>
          <cell r="E10" t="str">
            <v>Week 1</v>
          </cell>
          <cell r="P10">
            <v>0.71197808330000001</v>
          </cell>
        </row>
        <row r="11">
          <cell r="C11" t="str">
            <v>Matthew Stafford</v>
          </cell>
          <cell r="D11" t="str">
            <v>QB</v>
          </cell>
          <cell r="E11" t="str">
            <v>Week 1</v>
          </cell>
          <cell r="P11">
            <v>0.40398199430000004</v>
          </cell>
        </row>
        <row r="12">
          <cell r="C12" t="str">
            <v>Jalen Hurts</v>
          </cell>
          <cell r="D12" t="str">
            <v>QB</v>
          </cell>
          <cell r="E12" t="str">
            <v>Week 1</v>
          </cell>
          <cell r="P12">
            <v>0.76070102620000002</v>
          </cell>
        </row>
        <row r="13">
          <cell r="C13" t="str">
            <v>Ryan Tannehill</v>
          </cell>
          <cell r="D13" t="str">
            <v>QB</v>
          </cell>
          <cell r="E13" t="str">
            <v>Week 1</v>
          </cell>
          <cell r="P13">
            <v>0.61065219069999999</v>
          </cell>
        </row>
        <row r="14">
          <cell r="C14" t="str">
            <v>Joe Burrow</v>
          </cell>
          <cell r="D14" t="str">
            <v>QB</v>
          </cell>
          <cell r="E14" t="str">
            <v>Week 1</v>
          </cell>
          <cell r="P14">
            <v>9.7947209999999951E-2</v>
          </cell>
        </row>
        <row r="15">
          <cell r="C15" t="str">
            <v>Trevor Lawrence</v>
          </cell>
          <cell r="D15" t="str">
            <v>QB</v>
          </cell>
          <cell r="E15" t="str">
            <v>Week 1</v>
          </cell>
          <cell r="P15">
            <v>0.16</v>
          </cell>
        </row>
        <row r="16">
          <cell r="C16" t="str">
            <v>Baker Mayfield</v>
          </cell>
          <cell r="D16" t="str">
            <v>QB</v>
          </cell>
          <cell r="E16" t="str">
            <v>Week 1</v>
          </cell>
          <cell r="P16">
            <v>0.13322331170000012</v>
          </cell>
        </row>
        <row r="17">
          <cell r="C17" t="str">
            <v>Matt Ryan</v>
          </cell>
          <cell r="D17" t="str">
            <v>QB</v>
          </cell>
          <cell r="E17" t="str">
            <v>Week 1</v>
          </cell>
          <cell r="P17">
            <v>0.17</v>
          </cell>
        </row>
        <row r="18">
          <cell r="C18" t="str">
            <v>Kirk Cousins</v>
          </cell>
          <cell r="D18" t="str">
            <v>QB</v>
          </cell>
          <cell r="E18" t="str">
            <v>Week 1</v>
          </cell>
          <cell r="P18">
            <v>0.14000000000000001</v>
          </cell>
        </row>
        <row r="19">
          <cell r="C19" t="str">
            <v>Justin Fields</v>
          </cell>
          <cell r="D19" t="str">
            <v>QB</v>
          </cell>
          <cell r="E19" t="str">
            <v>Week 1</v>
          </cell>
          <cell r="P19">
            <v>0</v>
          </cell>
        </row>
        <row r="20">
          <cell r="C20" t="str">
            <v>Trey Lance</v>
          </cell>
          <cell r="D20" t="str">
            <v>QB</v>
          </cell>
          <cell r="E20" t="str">
            <v>Week 1</v>
          </cell>
          <cell r="P20">
            <v>0</v>
          </cell>
        </row>
        <row r="21">
          <cell r="C21" t="str">
            <v>Jameis Winston</v>
          </cell>
          <cell r="D21" t="str">
            <v>QB</v>
          </cell>
          <cell r="E21" t="str">
            <v>Week 1</v>
          </cell>
          <cell r="P21">
            <v>3.9535107800000024E-2</v>
          </cell>
        </row>
        <row r="22">
          <cell r="C22" t="str">
            <v>Ryan Fitzpatrick</v>
          </cell>
          <cell r="D22" t="str">
            <v>QB</v>
          </cell>
          <cell r="E22" t="str">
            <v>Week 1</v>
          </cell>
          <cell r="P22">
            <v>0.08</v>
          </cell>
        </row>
        <row r="23">
          <cell r="C23" t="str">
            <v>Ben Roethlisberger</v>
          </cell>
          <cell r="D23" t="str">
            <v>QB</v>
          </cell>
          <cell r="E23" t="str">
            <v>Week 1</v>
          </cell>
          <cell r="P23">
            <v>0</v>
          </cell>
        </row>
        <row r="24">
          <cell r="C24" t="str">
            <v>Tua Tagovailoa</v>
          </cell>
          <cell r="D24" t="str">
            <v>QB</v>
          </cell>
          <cell r="E24" t="str">
            <v>Week 1</v>
          </cell>
          <cell r="P24">
            <v>0.04</v>
          </cell>
        </row>
        <row r="25">
          <cell r="C25" t="str">
            <v>Mac Jones</v>
          </cell>
          <cell r="D25" t="str">
            <v>QB</v>
          </cell>
          <cell r="E25" t="str">
            <v>Week 1</v>
          </cell>
          <cell r="P25">
            <v>0</v>
          </cell>
        </row>
        <row r="26">
          <cell r="C26" t="str">
            <v>Derek Carr</v>
          </cell>
          <cell r="D26" t="str">
            <v>QB</v>
          </cell>
          <cell r="E26" t="str">
            <v>Week 1</v>
          </cell>
          <cell r="P26">
            <v>0</v>
          </cell>
        </row>
        <row r="27">
          <cell r="C27" t="str">
            <v>Daniel Jones</v>
          </cell>
          <cell r="D27" t="str">
            <v>QB</v>
          </cell>
          <cell r="E27" t="str">
            <v>Week 1</v>
          </cell>
          <cell r="P27">
            <v>0</v>
          </cell>
        </row>
        <row r="28">
          <cell r="C28" t="str">
            <v>Zach Wilson</v>
          </cell>
          <cell r="D28" t="str">
            <v>QB</v>
          </cell>
          <cell r="E28" t="str">
            <v>Week 1</v>
          </cell>
          <cell r="P28">
            <v>1.7220651299999945E-2</v>
          </cell>
        </row>
        <row r="29">
          <cell r="C29" t="str">
            <v>Sam Darnold</v>
          </cell>
          <cell r="D29" t="str">
            <v>QB</v>
          </cell>
          <cell r="E29" t="str">
            <v>Week 1</v>
          </cell>
          <cell r="P29">
            <v>0.05</v>
          </cell>
        </row>
        <row r="30">
          <cell r="C30" t="str">
            <v>Carson Wentz</v>
          </cell>
          <cell r="D30" t="str">
            <v>QB</v>
          </cell>
          <cell r="E30" t="str">
            <v>Week 1</v>
          </cell>
          <cell r="P30">
            <v>0</v>
          </cell>
        </row>
        <row r="31">
          <cell r="C31" t="str">
            <v>Deshaun Watson</v>
          </cell>
          <cell r="D31" t="str">
            <v>QB</v>
          </cell>
          <cell r="E31" t="str">
            <v>Week 1</v>
          </cell>
          <cell r="P31">
            <v>0</v>
          </cell>
        </row>
        <row r="32">
          <cell r="C32" t="str">
            <v>Teddy Bridgewater</v>
          </cell>
          <cell r="D32" t="str">
            <v>QB</v>
          </cell>
          <cell r="E32" t="str">
            <v>Week 1</v>
          </cell>
          <cell r="P32">
            <v>0</v>
          </cell>
        </row>
        <row r="33">
          <cell r="C33" t="str">
            <v>Jimmy Garoppolo</v>
          </cell>
          <cell r="D33" t="str">
            <v>QB</v>
          </cell>
          <cell r="E33" t="str">
            <v>Week 1</v>
          </cell>
          <cell r="P33">
            <v>0.03</v>
          </cell>
        </row>
        <row r="34">
          <cell r="C34" t="str">
            <v>Jared Goff</v>
          </cell>
          <cell r="D34" t="str">
            <v>QB</v>
          </cell>
          <cell r="E34" t="str">
            <v>Week 1</v>
          </cell>
          <cell r="P34">
            <v>0</v>
          </cell>
        </row>
        <row r="35">
          <cell r="C35" t="str">
            <v>Tyrod Taylor</v>
          </cell>
          <cell r="D35" t="str">
            <v>QB</v>
          </cell>
          <cell r="E35" t="str">
            <v>Week 1</v>
          </cell>
          <cell r="P35">
            <v>4.8287199999941244E-5</v>
          </cell>
        </row>
        <row r="36">
          <cell r="C36" t="str">
            <v>Taysom Hill</v>
          </cell>
          <cell r="D36" t="str">
            <v>QB</v>
          </cell>
          <cell r="E36" t="str">
            <v>Week 1</v>
          </cell>
          <cell r="P36">
            <v>0</v>
          </cell>
        </row>
        <row r="37">
          <cell r="C37" t="str">
            <v>Andy Dalton</v>
          </cell>
          <cell r="D37" t="str">
            <v>QB</v>
          </cell>
          <cell r="E37" t="str">
            <v>Week 1</v>
          </cell>
          <cell r="P37">
            <v>0</v>
          </cell>
        </row>
        <row r="38">
          <cell r="C38" t="str">
            <v>Cam Newton</v>
          </cell>
          <cell r="D38" t="str">
            <v>QB</v>
          </cell>
          <cell r="E38" t="str">
            <v>Week 1</v>
          </cell>
          <cell r="P38">
            <v>0</v>
          </cell>
        </row>
        <row r="39">
          <cell r="C39" t="str">
            <v>Drew Lock</v>
          </cell>
          <cell r="D39" t="str">
            <v>QB</v>
          </cell>
          <cell r="E39" t="str">
            <v>Week 1</v>
          </cell>
          <cell r="P39">
            <v>0</v>
          </cell>
        </row>
        <row r="40">
          <cell r="C40" t="str">
            <v>Gardner Minshew II</v>
          </cell>
          <cell r="D40" t="str">
            <v>QB</v>
          </cell>
          <cell r="E40" t="str">
            <v>Week 1</v>
          </cell>
          <cell r="P40">
            <v>0</v>
          </cell>
        </row>
        <row r="41">
          <cell r="C41" t="str">
            <v>Taylor Heinicke</v>
          </cell>
          <cell r="D41" t="str">
            <v>QB</v>
          </cell>
          <cell r="E41" t="str">
            <v>Week 1</v>
          </cell>
          <cell r="P41">
            <v>0</v>
          </cell>
        </row>
        <row r="42">
          <cell r="C42" t="str">
            <v>Ian Book</v>
          </cell>
          <cell r="D42" t="str">
            <v>QB</v>
          </cell>
          <cell r="E42" t="str">
            <v>Week 1</v>
          </cell>
          <cell r="P42">
            <v>0</v>
          </cell>
        </row>
        <row r="43">
          <cell r="C43" t="str">
            <v>Sam Ehlinger</v>
          </cell>
          <cell r="D43" t="str">
            <v>QB</v>
          </cell>
          <cell r="E43" t="str">
            <v>Week 1</v>
          </cell>
          <cell r="P43">
            <v>0</v>
          </cell>
        </row>
        <row r="44">
          <cell r="C44" t="str">
            <v>Chris Streveler</v>
          </cell>
          <cell r="D44" t="str">
            <v>QB</v>
          </cell>
          <cell r="E44" t="str">
            <v>Week 1</v>
          </cell>
          <cell r="P44">
            <v>0</v>
          </cell>
        </row>
        <row r="45">
          <cell r="C45" t="str">
            <v>Feleipe Franks</v>
          </cell>
          <cell r="D45" t="str">
            <v>QB</v>
          </cell>
          <cell r="E45" t="str">
            <v>Week 1</v>
          </cell>
          <cell r="P45">
            <v>0</v>
          </cell>
        </row>
        <row r="46">
          <cell r="C46" t="str">
            <v>Jordan Ta'amu</v>
          </cell>
          <cell r="D46" t="str">
            <v>QB</v>
          </cell>
          <cell r="E46" t="str">
            <v>Week 1</v>
          </cell>
          <cell r="P46">
            <v>0</v>
          </cell>
        </row>
        <row r="47">
          <cell r="C47" t="str">
            <v>Kyle Shurmur</v>
          </cell>
          <cell r="D47" t="str">
            <v>QB</v>
          </cell>
          <cell r="E47" t="str">
            <v>Week 1</v>
          </cell>
          <cell r="P47">
            <v>0</v>
          </cell>
        </row>
        <row r="48">
          <cell r="C48" t="str">
            <v>Kenji Bahar</v>
          </cell>
          <cell r="D48" t="str">
            <v>QB</v>
          </cell>
          <cell r="E48" t="str">
            <v>Week 1</v>
          </cell>
          <cell r="P48">
            <v>0</v>
          </cell>
        </row>
        <row r="49">
          <cell r="C49" t="str">
            <v>Devlin Hodges</v>
          </cell>
          <cell r="D49" t="str">
            <v>QB</v>
          </cell>
          <cell r="E49" t="str">
            <v>Week 1</v>
          </cell>
          <cell r="P49">
            <v>0</v>
          </cell>
        </row>
        <row r="50">
          <cell r="C50" t="str">
            <v>Jake Dolegala</v>
          </cell>
          <cell r="D50" t="str">
            <v>QB</v>
          </cell>
          <cell r="E50" t="str">
            <v>Week 1</v>
          </cell>
          <cell r="P50">
            <v>0</v>
          </cell>
        </row>
        <row r="51">
          <cell r="C51" t="str">
            <v>David Blough</v>
          </cell>
          <cell r="D51" t="str">
            <v>QB</v>
          </cell>
          <cell r="E51" t="str">
            <v>Week 1</v>
          </cell>
          <cell r="P51">
            <v>0</v>
          </cell>
        </row>
        <row r="52">
          <cell r="C52" t="str">
            <v>Saquon Barkley</v>
          </cell>
          <cell r="D52" t="str">
            <v>RB</v>
          </cell>
          <cell r="E52" t="str">
            <v>Week 1</v>
          </cell>
          <cell r="P52">
            <v>0.67103084979999994</v>
          </cell>
        </row>
        <row r="53">
          <cell r="C53" t="str">
            <v>Nick Chubb</v>
          </cell>
          <cell r="D53" t="str">
            <v>RB</v>
          </cell>
          <cell r="E53" t="str">
            <v>Week 1</v>
          </cell>
          <cell r="P53">
            <v>0.83940098679999997</v>
          </cell>
        </row>
        <row r="54">
          <cell r="C54" t="str">
            <v>Austin Ekeler</v>
          </cell>
          <cell r="D54" t="str">
            <v>RB</v>
          </cell>
          <cell r="E54" t="str">
            <v>Week 1</v>
          </cell>
          <cell r="P54">
            <v>0.97125672900000004</v>
          </cell>
        </row>
        <row r="55">
          <cell r="C55" t="str">
            <v>Antonio Gibson</v>
          </cell>
          <cell r="D55" t="str">
            <v>RB</v>
          </cell>
          <cell r="E55" t="str">
            <v>Week 1</v>
          </cell>
          <cell r="P55">
            <v>0.81404070179999999</v>
          </cell>
        </row>
        <row r="56">
          <cell r="C56" t="str">
            <v>Aaron Jones</v>
          </cell>
          <cell r="D56" t="str">
            <v>RB</v>
          </cell>
          <cell r="E56" t="str">
            <v>Week 1</v>
          </cell>
          <cell r="P56">
            <v>0.8633843538</v>
          </cell>
        </row>
        <row r="57">
          <cell r="C57" t="str">
            <v>Najee Harris</v>
          </cell>
          <cell r="D57" t="str">
            <v>RB</v>
          </cell>
          <cell r="E57" t="str">
            <v>Week 1</v>
          </cell>
          <cell r="P57">
            <v>0.90671229460000002</v>
          </cell>
        </row>
        <row r="58">
          <cell r="C58" t="str">
            <v>Alvin Kamara</v>
          </cell>
          <cell r="D58" t="str">
            <v>RB</v>
          </cell>
          <cell r="E58" t="str">
            <v>Week 1</v>
          </cell>
          <cell r="P58">
            <v>0.99044106580000002</v>
          </cell>
        </row>
        <row r="59">
          <cell r="C59" t="str">
            <v>Joe Mixon</v>
          </cell>
          <cell r="D59" t="str">
            <v>RB</v>
          </cell>
          <cell r="E59" t="str">
            <v>Week 1</v>
          </cell>
          <cell r="P59">
            <v>0.92580284879999997</v>
          </cell>
        </row>
        <row r="60">
          <cell r="C60" t="str">
            <v>Dalvin Cook</v>
          </cell>
          <cell r="D60" t="str">
            <v>RB</v>
          </cell>
          <cell r="E60" t="str">
            <v>Week 1</v>
          </cell>
          <cell r="P60">
            <v>0.99631672979999997</v>
          </cell>
        </row>
        <row r="61">
          <cell r="C61" t="str">
            <v>Jonathan Taylor</v>
          </cell>
          <cell r="D61" t="str">
            <v>RB</v>
          </cell>
          <cell r="E61" t="str">
            <v>Week 1</v>
          </cell>
          <cell r="P61">
            <v>0.95820207580000005</v>
          </cell>
        </row>
        <row r="62">
          <cell r="C62" t="str">
            <v>Christian McCaffrey</v>
          </cell>
          <cell r="D62" t="str">
            <v>RB</v>
          </cell>
          <cell r="E62" t="str">
            <v>Week 1</v>
          </cell>
          <cell r="P62">
            <v>0.99954537779999997</v>
          </cell>
        </row>
        <row r="63">
          <cell r="C63" t="str">
            <v>Derrick Henry</v>
          </cell>
          <cell r="D63" t="str">
            <v>RB</v>
          </cell>
          <cell r="E63" t="str">
            <v>Week 1</v>
          </cell>
          <cell r="P63">
            <v>0.98204539560000004</v>
          </cell>
        </row>
        <row r="64">
          <cell r="C64" t="str">
            <v>Clyde Edwards-Helaire</v>
          </cell>
          <cell r="D64" t="str">
            <v>RB</v>
          </cell>
          <cell r="E64" t="str">
            <v>Week 1</v>
          </cell>
          <cell r="P64">
            <v>0.75969741700000004</v>
          </cell>
        </row>
        <row r="65">
          <cell r="C65" t="str">
            <v>Ezekiel Elliott</v>
          </cell>
          <cell r="D65" t="str">
            <v>RB</v>
          </cell>
          <cell r="E65" t="str">
            <v>Week 1</v>
          </cell>
          <cell r="P65">
            <v>0.78743050859999997</v>
          </cell>
        </row>
        <row r="66">
          <cell r="C66" t="str">
            <v>James Robinson</v>
          </cell>
          <cell r="D66" t="str">
            <v>RB</v>
          </cell>
          <cell r="E66" t="str">
            <v>Week 1</v>
          </cell>
          <cell r="P66">
            <v>0.94300844579999998</v>
          </cell>
        </row>
        <row r="67">
          <cell r="C67" t="str">
            <v>Chris Carson</v>
          </cell>
          <cell r="D67" t="str">
            <v>RB</v>
          </cell>
          <cell r="E67" t="str">
            <v>Week 1</v>
          </cell>
          <cell r="P67">
            <v>0.73096843680000001</v>
          </cell>
        </row>
        <row r="68">
          <cell r="C68" t="str">
            <v>David Montgomery</v>
          </cell>
          <cell r="D68" t="str">
            <v>RB</v>
          </cell>
          <cell r="E68" t="str">
            <v>Week 1</v>
          </cell>
          <cell r="P68">
            <v>0.54479344379999994</v>
          </cell>
        </row>
        <row r="69">
          <cell r="C69" t="str">
            <v>Josh Jacobs</v>
          </cell>
          <cell r="D69" t="str">
            <v>RB</v>
          </cell>
          <cell r="E69" t="str">
            <v>Week 1</v>
          </cell>
          <cell r="P69">
            <v>0.35477293080000005</v>
          </cell>
        </row>
        <row r="70">
          <cell r="C70" t="str">
            <v>Miles Sanders</v>
          </cell>
          <cell r="D70" t="str">
            <v>RB</v>
          </cell>
          <cell r="E70" t="str">
            <v>Week 1</v>
          </cell>
          <cell r="P70">
            <v>0.48052578160000003</v>
          </cell>
        </row>
        <row r="71">
          <cell r="C71" t="str">
            <v>D'Andre Swift</v>
          </cell>
          <cell r="D71" t="str">
            <v>RB</v>
          </cell>
          <cell r="E71" t="str">
            <v>Week 1</v>
          </cell>
          <cell r="P71">
            <v>0.38554580979999997</v>
          </cell>
        </row>
        <row r="72">
          <cell r="C72" t="str">
            <v>Darrell Henderson Jr.</v>
          </cell>
          <cell r="D72" t="str">
            <v>RB</v>
          </cell>
          <cell r="E72" t="str">
            <v>Week 1</v>
          </cell>
          <cell r="P72">
            <v>0.57683054980000004</v>
          </cell>
        </row>
        <row r="73">
          <cell r="C73" t="str">
            <v>Damien Harris</v>
          </cell>
          <cell r="D73" t="str">
            <v>RB</v>
          </cell>
          <cell r="E73" t="str">
            <v>Week 1</v>
          </cell>
          <cell r="P73">
            <v>0.44854924499999993</v>
          </cell>
        </row>
        <row r="74">
          <cell r="C74" t="str">
            <v>Kareem Hunt</v>
          </cell>
          <cell r="D74" t="str">
            <v>RB</v>
          </cell>
          <cell r="E74" t="str">
            <v>Week 1</v>
          </cell>
          <cell r="P74">
            <v>0.60863382600000004</v>
          </cell>
        </row>
        <row r="75">
          <cell r="C75" t="str">
            <v>Mike Davis</v>
          </cell>
          <cell r="D75" t="str">
            <v>RB</v>
          </cell>
          <cell r="E75" t="str">
            <v>Week 1</v>
          </cell>
          <cell r="P75">
            <v>0.70137057780000001</v>
          </cell>
        </row>
        <row r="76">
          <cell r="C76" t="str">
            <v>Myles Gaskin</v>
          </cell>
          <cell r="D76" t="str">
            <v>RB</v>
          </cell>
          <cell r="E76" t="str">
            <v>Week 1</v>
          </cell>
          <cell r="P76">
            <v>0.64007626260000006</v>
          </cell>
        </row>
        <row r="77">
          <cell r="C77" t="str">
            <v>Chase Edmonds</v>
          </cell>
          <cell r="D77" t="str">
            <v>RB</v>
          </cell>
          <cell r="E77" t="str">
            <v>Week 1</v>
          </cell>
          <cell r="P77">
            <v>0.41684691780000005</v>
          </cell>
        </row>
        <row r="78">
          <cell r="C78" t="str">
            <v>Raheem Mostert</v>
          </cell>
          <cell r="D78" t="str">
            <v>RB</v>
          </cell>
          <cell r="E78" t="str">
            <v>Week 1</v>
          </cell>
          <cell r="P78">
            <v>0.88586379299999995</v>
          </cell>
        </row>
        <row r="79">
          <cell r="C79" t="str">
            <v>Javonte Williams</v>
          </cell>
          <cell r="D79" t="str">
            <v>RB</v>
          </cell>
          <cell r="E79" t="str">
            <v>Week 1</v>
          </cell>
          <cell r="P79">
            <v>0.18</v>
          </cell>
        </row>
        <row r="80">
          <cell r="C80" t="str">
            <v>Melvin Gordon III</v>
          </cell>
          <cell r="D80" t="str">
            <v>RB</v>
          </cell>
          <cell r="E80" t="str">
            <v>Week 1</v>
          </cell>
          <cell r="P80">
            <v>0.24</v>
          </cell>
        </row>
        <row r="81">
          <cell r="C81" t="str">
            <v>Trey Sermon</v>
          </cell>
          <cell r="D81" t="str">
            <v>RB</v>
          </cell>
          <cell r="E81" t="str">
            <v>Week 1</v>
          </cell>
          <cell r="P81">
            <v>0</v>
          </cell>
        </row>
        <row r="82">
          <cell r="C82" t="str">
            <v>James Conner</v>
          </cell>
          <cell r="D82" t="str">
            <v>RB</v>
          </cell>
          <cell r="E82" t="str">
            <v>Week 1</v>
          </cell>
          <cell r="P82">
            <v>0.12254394179999994</v>
          </cell>
        </row>
        <row r="83">
          <cell r="C83" t="str">
            <v>Leonard Fournette</v>
          </cell>
          <cell r="D83" t="str">
            <v>RB</v>
          </cell>
          <cell r="E83" t="str">
            <v>Week 1</v>
          </cell>
          <cell r="P83">
            <v>0.10403889180000003</v>
          </cell>
        </row>
        <row r="84">
          <cell r="C84" t="str">
            <v>Ronald Jones II</v>
          </cell>
          <cell r="D84" t="str">
            <v>RB</v>
          </cell>
          <cell r="E84" t="str">
            <v>Week 1</v>
          </cell>
          <cell r="P84">
            <v>0.18834101459999997</v>
          </cell>
        </row>
        <row r="85">
          <cell r="C85" t="str">
            <v>AJ Dillon</v>
          </cell>
          <cell r="D85" t="str">
            <v>RB</v>
          </cell>
          <cell r="E85" t="str">
            <v>Week 1</v>
          </cell>
          <cell r="P85">
            <v>0.06</v>
          </cell>
        </row>
        <row r="86">
          <cell r="C86" t="str">
            <v>Devin Singletary</v>
          </cell>
          <cell r="D86" t="str">
            <v>RB</v>
          </cell>
          <cell r="E86" t="str">
            <v>Week 1</v>
          </cell>
          <cell r="P86">
            <v>0.13</v>
          </cell>
        </row>
        <row r="87">
          <cell r="C87" t="str">
            <v>Ty'Son Williams</v>
          </cell>
          <cell r="D87" t="str">
            <v>RB</v>
          </cell>
          <cell r="E87" t="str">
            <v>Week 1</v>
          </cell>
          <cell r="P87">
            <v>0.27</v>
          </cell>
        </row>
        <row r="88">
          <cell r="C88" t="str">
            <v>Kenyan Drake</v>
          </cell>
          <cell r="D88" t="str">
            <v>RB</v>
          </cell>
          <cell r="E88" t="str">
            <v>Week 1</v>
          </cell>
          <cell r="P88">
            <v>3.5525520999999838E-2</v>
          </cell>
        </row>
        <row r="89">
          <cell r="C89" t="str">
            <v>Jamaal Williams</v>
          </cell>
          <cell r="D89" t="str">
            <v>RB</v>
          </cell>
          <cell r="E89" t="str">
            <v>Week 1</v>
          </cell>
          <cell r="P89">
            <v>0.08</v>
          </cell>
        </row>
        <row r="90">
          <cell r="C90" t="str">
            <v>Nyheim Hines</v>
          </cell>
          <cell r="D90" t="str">
            <v>RB</v>
          </cell>
          <cell r="E90" t="str">
            <v>Week 1</v>
          </cell>
          <cell r="P90">
            <v>0</v>
          </cell>
        </row>
        <row r="91">
          <cell r="C91" t="str">
            <v>Sony Michel</v>
          </cell>
          <cell r="D91" t="str">
            <v>RB</v>
          </cell>
          <cell r="E91" t="str">
            <v>Week 1</v>
          </cell>
          <cell r="P91">
            <v>0</v>
          </cell>
        </row>
        <row r="92">
          <cell r="C92" t="str">
            <v>Zack Moss</v>
          </cell>
          <cell r="D92" t="str">
            <v>RB</v>
          </cell>
          <cell r="E92" t="str">
            <v>Week 1</v>
          </cell>
          <cell r="P92">
            <v>0</v>
          </cell>
        </row>
        <row r="93">
          <cell r="C93" t="str">
            <v>Latavius Murray</v>
          </cell>
          <cell r="D93" t="str">
            <v>RB</v>
          </cell>
          <cell r="E93" t="str">
            <v>Week 1</v>
          </cell>
          <cell r="P93">
            <v>0.01</v>
          </cell>
        </row>
        <row r="94">
          <cell r="C94" t="str">
            <v>Michael Carter</v>
          </cell>
          <cell r="D94" t="str">
            <v>RB</v>
          </cell>
          <cell r="E94" t="str">
            <v>Week 1</v>
          </cell>
          <cell r="P94">
            <v>0.02</v>
          </cell>
        </row>
        <row r="95">
          <cell r="C95" t="str">
            <v>Tony Pollard</v>
          </cell>
          <cell r="D95" t="str">
            <v>RB</v>
          </cell>
          <cell r="E95" t="str">
            <v>Week 1</v>
          </cell>
          <cell r="P95">
            <v>0.01</v>
          </cell>
        </row>
        <row r="96">
          <cell r="C96" t="str">
            <v>David Johnson</v>
          </cell>
          <cell r="D96" t="str">
            <v>RB</v>
          </cell>
          <cell r="E96" t="str">
            <v>Week 1</v>
          </cell>
          <cell r="P96">
            <v>0</v>
          </cell>
        </row>
        <row r="97">
          <cell r="C97" t="str">
            <v>Phillip Lindsay</v>
          </cell>
          <cell r="D97" t="str">
            <v>RB</v>
          </cell>
          <cell r="E97" t="str">
            <v>Week 1</v>
          </cell>
          <cell r="P97">
            <v>0.03</v>
          </cell>
        </row>
        <row r="98">
          <cell r="C98" t="str">
            <v>Le'Veon Bell</v>
          </cell>
          <cell r="D98" t="str">
            <v>RB</v>
          </cell>
          <cell r="E98" t="str">
            <v>Week 1</v>
          </cell>
          <cell r="P98">
            <v>0</v>
          </cell>
        </row>
        <row r="99">
          <cell r="C99" t="str">
            <v>J.D. McKissic</v>
          </cell>
          <cell r="D99" t="str">
            <v>RB</v>
          </cell>
          <cell r="E99" t="str">
            <v>Week 1</v>
          </cell>
          <cell r="P99">
            <v>0</v>
          </cell>
        </row>
        <row r="100">
          <cell r="C100" t="str">
            <v>Alexander Mattison</v>
          </cell>
          <cell r="D100" t="str">
            <v>RB</v>
          </cell>
          <cell r="E100" t="str">
            <v>Week 1</v>
          </cell>
          <cell r="P100">
            <v>0</v>
          </cell>
        </row>
        <row r="101">
          <cell r="C101" t="str">
            <v>James White</v>
          </cell>
          <cell r="D101" t="str">
            <v>RB</v>
          </cell>
          <cell r="E101" t="str">
            <v>Week 1</v>
          </cell>
          <cell r="P101">
            <v>0.03</v>
          </cell>
        </row>
        <row r="102">
          <cell r="C102" t="str">
            <v>Gus Edwards</v>
          </cell>
          <cell r="D102" t="str">
            <v>RB</v>
          </cell>
          <cell r="E102" t="str">
            <v>Week 1</v>
          </cell>
          <cell r="P102">
            <v>0</v>
          </cell>
        </row>
        <row r="103">
          <cell r="C103" t="str">
            <v>Tevin Coleman</v>
          </cell>
          <cell r="D103" t="str">
            <v>RB</v>
          </cell>
          <cell r="E103" t="str">
            <v>Week 1</v>
          </cell>
          <cell r="P103">
            <v>0.02</v>
          </cell>
        </row>
        <row r="104">
          <cell r="C104" t="str">
            <v>Giovani Bernard</v>
          </cell>
          <cell r="D104" t="str">
            <v>RB</v>
          </cell>
          <cell r="E104" t="str">
            <v>Week 1</v>
          </cell>
          <cell r="P104">
            <v>0</v>
          </cell>
        </row>
        <row r="105">
          <cell r="C105" t="str">
            <v>Rhamondre Stevenson</v>
          </cell>
          <cell r="D105" t="str">
            <v>RB</v>
          </cell>
          <cell r="E105" t="str">
            <v>Week 1</v>
          </cell>
          <cell r="P105">
            <v>0</v>
          </cell>
        </row>
        <row r="106">
          <cell r="C106" t="str">
            <v>Tony Jones Jr.</v>
          </cell>
          <cell r="D106" t="str">
            <v>RB</v>
          </cell>
          <cell r="E106" t="str">
            <v>Week 1</v>
          </cell>
          <cell r="P106">
            <v>0</v>
          </cell>
        </row>
        <row r="107">
          <cell r="C107" t="str">
            <v>Mark Ingram II</v>
          </cell>
          <cell r="D107" t="str">
            <v>RB</v>
          </cell>
          <cell r="E107" t="str">
            <v>Week 1</v>
          </cell>
          <cell r="P107">
            <v>0</v>
          </cell>
        </row>
        <row r="108">
          <cell r="C108" t="str">
            <v>Chuba Hubbard</v>
          </cell>
          <cell r="D108" t="str">
            <v>RB</v>
          </cell>
          <cell r="E108" t="str">
            <v>Week 1</v>
          </cell>
          <cell r="P108">
            <v>0</v>
          </cell>
        </row>
        <row r="109">
          <cell r="C109" t="str">
            <v>Carlos Hyde</v>
          </cell>
          <cell r="D109" t="str">
            <v>RB</v>
          </cell>
          <cell r="E109" t="str">
            <v>Week 1</v>
          </cell>
          <cell r="P109">
            <v>0</v>
          </cell>
        </row>
        <row r="110">
          <cell r="C110" t="str">
            <v>Justin Jackson</v>
          </cell>
          <cell r="D110" t="str">
            <v>RB</v>
          </cell>
          <cell r="E110" t="str">
            <v>Week 1</v>
          </cell>
          <cell r="P110">
            <v>0</v>
          </cell>
        </row>
        <row r="111">
          <cell r="C111" t="str">
            <v>Rashaad Penny</v>
          </cell>
          <cell r="D111" t="str">
            <v>RB</v>
          </cell>
          <cell r="E111" t="str">
            <v>Week 1</v>
          </cell>
          <cell r="P111">
            <v>0</v>
          </cell>
        </row>
        <row r="112">
          <cell r="C112" t="str">
            <v>Darrel Williams</v>
          </cell>
          <cell r="D112" t="str">
            <v>RB</v>
          </cell>
          <cell r="E112" t="str">
            <v>Week 1</v>
          </cell>
          <cell r="P112">
            <v>0</v>
          </cell>
        </row>
        <row r="113">
          <cell r="C113" t="str">
            <v>J.K. Dobbins</v>
          </cell>
          <cell r="D113" t="str">
            <v>RB</v>
          </cell>
          <cell r="E113" t="str">
            <v>Week 1</v>
          </cell>
          <cell r="P113">
            <v>0</v>
          </cell>
        </row>
        <row r="114">
          <cell r="C114" t="str">
            <v>Malcolm Brown</v>
          </cell>
          <cell r="D114" t="str">
            <v>RB</v>
          </cell>
          <cell r="E114" t="str">
            <v>Week 1</v>
          </cell>
          <cell r="P114">
            <v>0</v>
          </cell>
        </row>
        <row r="115">
          <cell r="C115" t="str">
            <v>Ty Johnson</v>
          </cell>
          <cell r="D115" t="str">
            <v>RB</v>
          </cell>
          <cell r="E115" t="str">
            <v>Week 1</v>
          </cell>
          <cell r="P115">
            <v>0</v>
          </cell>
        </row>
        <row r="116">
          <cell r="C116" t="str">
            <v>Boston Scott</v>
          </cell>
          <cell r="D116" t="str">
            <v>RB</v>
          </cell>
          <cell r="E116" t="str">
            <v>Week 1</v>
          </cell>
          <cell r="P116">
            <v>0</v>
          </cell>
        </row>
        <row r="117">
          <cell r="C117" t="str">
            <v>Tarik Cohen</v>
          </cell>
          <cell r="D117" t="str">
            <v>RB</v>
          </cell>
          <cell r="E117" t="str">
            <v>Week 1</v>
          </cell>
          <cell r="P117">
            <v>0</v>
          </cell>
        </row>
        <row r="118">
          <cell r="C118" t="str">
            <v>Travis Etienne</v>
          </cell>
          <cell r="D118" t="str">
            <v>RB</v>
          </cell>
          <cell r="E118" t="str">
            <v>Week 1</v>
          </cell>
          <cell r="P118">
            <v>0</v>
          </cell>
        </row>
        <row r="119">
          <cell r="C119" t="str">
            <v>Eli Mitchell</v>
          </cell>
          <cell r="D119" t="str">
            <v>RB</v>
          </cell>
          <cell r="E119" t="str">
            <v>Week 1</v>
          </cell>
          <cell r="P119">
            <v>0</v>
          </cell>
        </row>
        <row r="120">
          <cell r="C120" t="str">
            <v>Devonta Freeman</v>
          </cell>
          <cell r="D120" t="str">
            <v>RB</v>
          </cell>
          <cell r="E120" t="str">
            <v>Week 1</v>
          </cell>
          <cell r="P120">
            <v>0</v>
          </cell>
        </row>
        <row r="121">
          <cell r="C121" t="str">
            <v>Marlon Mack</v>
          </cell>
          <cell r="D121" t="str">
            <v>RB</v>
          </cell>
          <cell r="E121" t="str">
            <v>Week 1</v>
          </cell>
          <cell r="P121">
            <v>0</v>
          </cell>
        </row>
        <row r="122">
          <cell r="C122" t="str">
            <v>Kenneth Gainwell</v>
          </cell>
          <cell r="D122" t="str">
            <v>RB</v>
          </cell>
          <cell r="E122" t="str">
            <v>Week 1</v>
          </cell>
          <cell r="P122">
            <v>0</v>
          </cell>
        </row>
        <row r="123">
          <cell r="C123" t="str">
            <v>Devontae Booker</v>
          </cell>
          <cell r="D123" t="str">
            <v>RB</v>
          </cell>
          <cell r="E123" t="str">
            <v>Week 1</v>
          </cell>
          <cell r="P123">
            <v>0</v>
          </cell>
        </row>
        <row r="124">
          <cell r="C124" t="str">
            <v>Damien Williams</v>
          </cell>
          <cell r="D124" t="str">
            <v>RB</v>
          </cell>
          <cell r="E124" t="str">
            <v>Week 1</v>
          </cell>
          <cell r="P124">
            <v>0</v>
          </cell>
        </row>
        <row r="125">
          <cell r="C125" t="str">
            <v>Cam Akers</v>
          </cell>
          <cell r="D125" t="str">
            <v>RB</v>
          </cell>
          <cell r="E125" t="str">
            <v>Week 1</v>
          </cell>
          <cell r="P125">
            <v>0</v>
          </cell>
        </row>
        <row r="126">
          <cell r="C126" t="str">
            <v>Darrynton Evans</v>
          </cell>
          <cell r="D126" t="str">
            <v>RB</v>
          </cell>
          <cell r="E126" t="str">
            <v>Week 1</v>
          </cell>
          <cell r="P126">
            <v>0</v>
          </cell>
        </row>
        <row r="127">
          <cell r="C127" t="str">
            <v>Jeff Wilson Jr.</v>
          </cell>
          <cell r="D127" t="str">
            <v>RB</v>
          </cell>
          <cell r="E127" t="str">
            <v>Week 1</v>
          </cell>
          <cell r="P127">
            <v>0</v>
          </cell>
        </row>
        <row r="128">
          <cell r="C128" t="str">
            <v>Todd Gurley II</v>
          </cell>
          <cell r="D128" t="str">
            <v>RB</v>
          </cell>
          <cell r="E128" t="str">
            <v>Week 1</v>
          </cell>
          <cell r="P128">
            <v>0</v>
          </cell>
        </row>
        <row r="129">
          <cell r="C129" t="str">
            <v>Jerick McKinnon</v>
          </cell>
          <cell r="D129" t="str">
            <v>RB</v>
          </cell>
          <cell r="E129" t="str">
            <v>Week 1</v>
          </cell>
          <cell r="P129">
            <v>0</v>
          </cell>
        </row>
        <row r="130">
          <cell r="C130" t="str">
            <v>Wayne Gallman Jr.</v>
          </cell>
          <cell r="D130" t="str">
            <v>RB</v>
          </cell>
          <cell r="E130" t="str">
            <v>Week 1</v>
          </cell>
          <cell r="P130">
            <v>0</v>
          </cell>
        </row>
        <row r="131">
          <cell r="C131" t="str">
            <v>Salvon Ahmed</v>
          </cell>
          <cell r="D131" t="str">
            <v>RB</v>
          </cell>
          <cell r="E131" t="str">
            <v>Week 1</v>
          </cell>
          <cell r="P131">
            <v>0</v>
          </cell>
        </row>
        <row r="132">
          <cell r="C132" t="str">
            <v>Trenton Cannon</v>
          </cell>
          <cell r="D132" t="str">
            <v>RB</v>
          </cell>
          <cell r="E132" t="str">
            <v>Week 1</v>
          </cell>
          <cell r="P132">
            <v>0</v>
          </cell>
        </row>
        <row r="133">
          <cell r="C133" t="str">
            <v>Benny Snell Jr.</v>
          </cell>
          <cell r="D133" t="str">
            <v>RB</v>
          </cell>
          <cell r="E133" t="str">
            <v>Week 1</v>
          </cell>
          <cell r="P133">
            <v>0</v>
          </cell>
        </row>
        <row r="134">
          <cell r="C134" t="str">
            <v>Matt Breida</v>
          </cell>
          <cell r="D134" t="str">
            <v>RB</v>
          </cell>
          <cell r="E134" t="str">
            <v>Week 1</v>
          </cell>
          <cell r="P134">
            <v>0</v>
          </cell>
        </row>
        <row r="135">
          <cell r="C135" t="str">
            <v>Anthony McFarland Jr.</v>
          </cell>
          <cell r="D135" t="str">
            <v>RB</v>
          </cell>
          <cell r="E135" t="str">
            <v>Week 1</v>
          </cell>
          <cell r="P135">
            <v>0</v>
          </cell>
        </row>
        <row r="136">
          <cell r="C136" t="str">
            <v>Jake Funk</v>
          </cell>
          <cell r="D136" t="str">
            <v>RB</v>
          </cell>
          <cell r="E136" t="str">
            <v>Week 1</v>
          </cell>
          <cell r="P136">
            <v>0</v>
          </cell>
        </row>
        <row r="137">
          <cell r="C137" t="str">
            <v>Ke'Shawn Vaughn</v>
          </cell>
          <cell r="D137" t="str">
            <v>RB</v>
          </cell>
          <cell r="E137" t="str">
            <v>Week 1</v>
          </cell>
          <cell r="P137">
            <v>0</v>
          </cell>
        </row>
        <row r="138">
          <cell r="C138" t="str">
            <v>J.J. Taylor</v>
          </cell>
          <cell r="D138" t="str">
            <v>RB</v>
          </cell>
          <cell r="E138" t="str">
            <v>Week 1</v>
          </cell>
          <cell r="P138">
            <v>0</v>
          </cell>
        </row>
        <row r="139">
          <cell r="C139" t="str">
            <v>Justice Hill</v>
          </cell>
          <cell r="D139" t="str">
            <v>RB</v>
          </cell>
          <cell r="E139" t="str">
            <v>Week 1</v>
          </cell>
          <cell r="P139">
            <v>0</v>
          </cell>
        </row>
        <row r="140">
          <cell r="C140" t="str">
            <v>Alex Collins</v>
          </cell>
          <cell r="D140" t="str">
            <v>RB</v>
          </cell>
          <cell r="E140" t="str">
            <v>Week 1</v>
          </cell>
          <cell r="P140">
            <v>0</v>
          </cell>
        </row>
        <row r="141">
          <cell r="C141" t="str">
            <v>JaMycal Hasty</v>
          </cell>
          <cell r="D141" t="str">
            <v>RB</v>
          </cell>
          <cell r="E141" t="str">
            <v>Week 1</v>
          </cell>
          <cell r="P141">
            <v>0</v>
          </cell>
        </row>
        <row r="142">
          <cell r="C142" t="str">
            <v>Jaret Patterson</v>
          </cell>
          <cell r="D142" t="str">
            <v>RB</v>
          </cell>
          <cell r="E142" t="str">
            <v>Week 1</v>
          </cell>
          <cell r="P142">
            <v>0</v>
          </cell>
        </row>
        <row r="143">
          <cell r="C143" t="str">
            <v>Peyton Barber</v>
          </cell>
          <cell r="D143" t="str">
            <v>RB</v>
          </cell>
          <cell r="E143" t="str">
            <v>Week 1</v>
          </cell>
          <cell r="P143">
            <v>0</v>
          </cell>
        </row>
        <row r="144">
          <cell r="C144" t="str">
            <v>Jermar Jefferson</v>
          </cell>
          <cell r="D144" t="str">
            <v>RB</v>
          </cell>
          <cell r="E144" t="str">
            <v>Week 1</v>
          </cell>
          <cell r="P144">
            <v>0</v>
          </cell>
        </row>
        <row r="145">
          <cell r="C145" t="str">
            <v>Joshua Kelley</v>
          </cell>
          <cell r="D145" t="str">
            <v>RB</v>
          </cell>
          <cell r="E145" t="str">
            <v>Week 1</v>
          </cell>
          <cell r="P145">
            <v>0</v>
          </cell>
        </row>
        <row r="146">
          <cell r="C146" t="str">
            <v>Larry Rountree III</v>
          </cell>
          <cell r="D146" t="str">
            <v>RB</v>
          </cell>
          <cell r="E146" t="str">
            <v>Week 1</v>
          </cell>
          <cell r="P146">
            <v>0</v>
          </cell>
        </row>
        <row r="147">
          <cell r="C147" t="str">
            <v>Chris Evans</v>
          </cell>
          <cell r="D147" t="str">
            <v>RB</v>
          </cell>
          <cell r="E147" t="str">
            <v>Week 1</v>
          </cell>
          <cell r="P147">
            <v>0</v>
          </cell>
        </row>
        <row r="148">
          <cell r="C148" t="str">
            <v>Samaje Perine</v>
          </cell>
          <cell r="D148" t="str">
            <v>RB</v>
          </cell>
          <cell r="E148" t="str">
            <v>Week 1</v>
          </cell>
          <cell r="P148">
            <v>0</v>
          </cell>
        </row>
        <row r="149">
          <cell r="C149" t="str">
            <v>Pete Guerriero</v>
          </cell>
          <cell r="D149" t="str">
            <v>RB</v>
          </cell>
          <cell r="E149" t="str">
            <v>Week 1</v>
          </cell>
          <cell r="P149">
            <v>0</v>
          </cell>
        </row>
        <row r="150">
          <cell r="C150" t="str">
            <v>Trey Ragas</v>
          </cell>
          <cell r="D150" t="str">
            <v>RB</v>
          </cell>
          <cell r="E150" t="str">
            <v>Week 1</v>
          </cell>
          <cell r="P150">
            <v>0</v>
          </cell>
        </row>
        <row r="151">
          <cell r="C151" t="str">
            <v>Tyreek Hill</v>
          </cell>
          <cell r="D151" t="str">
            <v>WR</v>
          </cell>
          <cell r="E151" t="str">
            <v>Week 1</v>
          </cell>
          <cell r="P151">
            <v>0.99737073899999995</v>
          </cell>
        </row>
        <row r="152">
          <cell r="C152" t="str">
            <v>DeAndre Hopkins</v>
          </cell>
          <cell r="D152" t="str">
            <v>WR</v>
          </cell>
          <cell r="E152" t="str">
            <v>Week 1</v>
          </cell>
          <cell r="P152">
            <v>0.98769391799999995</v>
          </cell>
        </row>
        <row r="153">
          <cell r="C153" t="str">
            <v>Calvin Ridley</v>
          </cell>
          <cell r="D153" t="str">
            <v>WR</v>
          </cell>
          <cell r="E153" t="str">
            <v>Week 1</v>
          </cell>
          <cell r="P153">
            <v>0.99960026970000004</v>
          </cell>
        </row>
        <row r="154">
          <cell r="C154" t="str">
            <v>CeeDee Lamb</v>
          </cell>
          <cell r="D154" t="str">
            <v>WR</v>
          </cell>
          <cell r="E154" t="str">
            <v>Week 1</v>
          </cell>
          <cell r="P154">
            <v>0.921810927</v>
          </cell>
        </row>
        <row r="155">
          <cell r="C155" t="str">
            <v>Keenan Allen</v>
          </cell>
          <cell r="D155" t="str">
            <v>WR</v>
          </cell>
          <cell r="E155" t="str">
            <v>Week 1</v>
          </cell>
          <cell r="P155">
            <v>0.88937669799999997</v>
          </cell>
        </row>
        <row r="156">
          <cell r="C156" t="str">
            <v>Stefon Diggs</v>
          </cell>
          <cell r="D156" t="str">
            <v>WR</v>
          </cell>
          <cell r="E156" t="str">
            <v>Week 1</v>
          </cell>
          <cell r="P156">
            <v>0.97151282019999996</v>
          </cell>
        </row>
        <row r="157">
          <cell r="C157" t="str">
            <v>A.J. Brown</v>
          </cell>
          <cell r="D157" t="str">
            <v>WR</v>
          </cell>
          <cell r="E157" t="str">
            <v>Week 1</v>
          </cell>
          <cell r="P157">
            <v>0.94937072879999995</v>
          </cell>
        </row>
        <row r="158">
          <cell r="C158" t="str">
            <v>Justin Jefferson</v>
          </cell>
          <cell r="D158" t="str">
            <v>WR</v>
          </cell>
          <cell r="E158" t="str">
            <v>Week 1</v>
          </cell>
          <cell r="P158">
            <v>0.9803824485</v>
          </cell>
        </row>
        <row r="159">
          <cell r="C159" t="str">
            <v>Chris Godwin</v>
          </cell>
          <cell r="D159" t="str">
            <v>WR</v>
          </cell>
          <cell r="E159" t="str">
            <v>Week 1</v>
          </cell>
          <cell r="P159">
            <v>0.90616916069999998</v>
          </cell>
        </row>
        <row r="160">
          <cell r="C160" t="str">
            <v>Davante Adams</v>
          </cell>
          <cell r="D160" t="str">
            <v>WR</v>
          </cell>
          <cell r="E160" t="str">
            <v>Week 1</v>
          </cell>
          <cell r="P160">
            <v>0.99337931830000004</v>
          </cell>
        </row>
        <row r="161">
          <cell r="C161" t="str">
            <v>Allen Robinson II</v>
          </cell>
          <cell r="D161" t="str">
            <v>WR</v>
          </cell>
          <cell r="E161" t="str">
            <v>Week 1</v>
          </cell>
          <cell r="P161">
            <v>0.7682602798</v>
          </cell>
        </row>
        <row r="162">
          <cell r="C162" t="str">
            <v>Mike Evans</v>
          </cell>
          <cell r="D162" t="str">
            <v>WR</v>
          </cell>
          <cell r="E162" t="str">
            <v>Week 1</v>
          </cell>
          <cell r="P162">
            <v>0.87150144929999995</v>
          </cell>
        </row>
        <row r="163">
          <cell r="C163" t="str">
            <v>DK Metcalf</v>
          </cell>
          <cell r="D163" t="str">
            <v>WR</v>
          </cell>
          <cell r="E163" t="str">
            <v>Week 1</v>
          </cell>
          <cell r="P163">
            <v>0.96115294350000002</v>
          </cell>
        </row>
        <row r="164">
          <cell r="C164" t="str">
            <v>Terry McLaurin</v>
          </cell>
          <cell r="D164" t="str">
            <v>WR</v>
          </cell>
          <cell r="E164" t="str">
            <v>Week 1</v>
          </cell>
          <cell r="P164">
            <v>0.93623408649999995</v>
          </cell>
        </row>
        <row r="165">
          <cell r="C165" t="str">
            <v>Amari Cooper</v>
          </cell>
          <cell r="D165" t="str">
            <v>WR</v>
          </cell>
          <cell r="E165" t="str">
            <v>Week 1</v>
          </cell>
          <cell r="P165">
            <v>0.83277423550000007</v>
          </cell>
        </row>
        <row r="166">
          <cell r="C166" t="str">
            <v>Cooper Kupp</v>
          </cell>
          <cell r="D166" t="str">
            <v>WR</v>
          </cell>
          <cell r="E166" t="str">
            <v>Week 1</v>
          </cell>
          <cell r="P166">
            <v>0.67310405699999998</v>
          </cell>
        </row>
        <row r="167">
          <cell r="C167" t="str">
            <v>Adam Thielen</v>
          </cell>
          <cell r="D167" t="str">
            <v>WR</v>
          </cell>
          <cell r="E167" t="str">
            <v>Week 1</v>
          </cell>
          <cell r="P167">
            <v>0.79053080249999996</v>
          </cell>
        </row>
        <row r="168">
          <cell r="C168" t="str">
            <v>Robert Woods</v>
          </cell>
          <cell r="D168" t="str">
            <v>WR</v>
          </cell>
          <cell r="E168" t="str">
            <v>Week 1</v>
          </cell>
          <cell r="P168">
            <v>0.74531443349999993</v>
          </cell>
        </row>
        <row r="169">
          <cell r="C169" t="str">
            <v>DJ Moore</v>
          </cell>
          <cell r="D169" t="str">
            <v>WR</v>
          </cell>
          <cell r="E169" t="str">
            <v>Week 1</v>
          </cell>
          <cell r="P169">
            <v>0.81205809119999994</v>
          </cell>
        </row>
        <row r="170">
          <cell r="C170" t="str">
            <v>Tyler Lockett</v>
          </cell>
          <cell r="D170" t="str">
            <v>WR</v>
          </cell>
          <cell r="E170" t="str">
            <v>Week 1</v>
          </cell>
          <cell r="P170">
            <v>0.59726054249999994</v>
          </cell>
        </row>
        <row r="171">
          <cell r="C171" t="str">
            <v>Julio Jones</v>
          </cell>
          <cell r="D171" t="str">
            <v>WR</v>
          </cell>
          <cell r="E171" t="str">
            <v>Week 1</v>
          </cell>
          <cell r="P171">
            <v>0.85261132500000003</v>
          </cell>
        </row>
        <row r="172">
          <cell r="C172" t="str">
            <v>Diontae Johnson</v>
          </cell>
          <cell r="D172" t="str">
            <v>WR</v>
          </cell>
          <cell r="E172" t="str">
            <v>Week 1</v>
          </cell>
          <cell r="P172">
            <v>0.62283221200000005</v>
          </cell>
        </row>
        <row r="173">
          <cell r="C173" t="str">
            <v>Brandon Aiyuk</v>
          </cell>
          <cell r="D173" t="str">
            <v>WR</v>
          </cell>
          <cell r="E173" t="str">
            <v>Week 1</v>
          </cell>
          <cell r="P173">
            <v>0.57148892219999992</v>
          </cell>
        </row>
        <row r="174">
          <cell r="C174" t="str">
            <v>Tee Higgins</v>
          </cell>
          <cell r="D174" t="str">
            <v>WR</v>
          </cell>
          <cell r="E174" t="str">
            <v>Week 1</v>
          </cell>
          <cell r="P174">
            <v>0.44200842270000007</v>
          </cell>
        </row>
        <row r="175">
          <cell r="C175" t="str">
            <v>Chase Claypool</v>
          </cell>
          <cell r="D175" t="str">
            <v>WR</v>
          </cell>
          <cell r="E175" t="str">
            <v>Week 1</v>
          </cell>
          <cell r="P175">
            <v>0.36626697900000005</v>
          </cell>
        </row>
        <row r="176">
          <cell r="C176" t="str">
            <v>Odell Beckham Jr.</v>
          </cell>
          <cell r="D176" t="str">
            <v>WR</v>
          </cell>
          <cell r="E176" t="str">
            <v>Week 1</v>
          </cell>
          <cell r="P176">
            <v>0.17</v>
          </cell>
        </row>
        <row r="177">
          <cell r="C177" t="str">
            <v>Robby Anderson</v>
          </cell>
          <cell r="D177" t="str">
            <v>WR</v>
          </cell>
          <cell r="E177" t="str">
            <v>Week 1</v>
          </cell>
          <cell r="P177">
            <v>0.72176117399999995</v>
          </cell>
        </row>
        <row r="178">
          <cell r="C178" t="str">
            <v>Jerry Jeudy</v>
          </cell>
          <cell r="D178" t="str">
            <v>WR</v>
          </cell>
          <cell r="E178" t="str">
            <v>Week 1</v>
          </cell>
          <cell r="P178">
            <v>0.54558526149999997</v>
          </cell>
        </row>
        <row r="179">
          <cell r="C179" t="str">
            <v>JuJu Smith-Schuster</v>
          </cell>
          <cell r="D179" t="str">
            <v>WR</v>
          </cell>
          <cell r="E179" t="str">
            <v>Week 1</v>
          </cell>
          <cell r="P179">
            <v>0.18736457500000003</v>
          </cell>
        </row>
        <row r="180">
          <cell r="C180" t="str">
            <v>Ja'Marr Chase</v>
          </cell>
          <cell r="D180" t="str">
            <v>WR</v>
          </cell>
          <cell r="E180" t="str">
            <v>Week 1</v>
          </cell>
          <cell r="P180">
            <v>0.15082602599999995</v>
          </cell>
        </row>
        <row r="181">
          <cell r="C181" t="str">
            <v>Deebo Samuel</v>
          </cell>
          <cell r="D181" t="str">
            <v>WR</v>
          </cell>
          <cell r="E181" t="str">
            <v>Week 1</v>
          </cell>
          <cell r="P181">
            <v>0.29422672049999998</v>
          </cell>
        </row>
        <row r="182">
          <cell r="C182" t="str">
            <v>Antonio Brown</v>
          </cell>
          <cell r="D182" t="str">
            <v>WR</v>
          </cell>
          <cell r="E182" t="str">
            <v>Week 1</v>
          </cell>
          <cell r="P182">
            <v>0.31771571320000003</v>
          </cell>
        </row>
        <row r="183">
          <cell r="C183" t="str">
            <v>Brandin Cooks</v>
          </cell>
          <cell r="D183" t="str">
            <v>WR</v>
          </cell>
          <cell r="E183" t="str">
            <v>Week 1</v>
          </cell>
          <cell r="P183">
            <v>7.9749154499999864E-2</v>
          </cell>
        </row>
        <row r="184">
          <cell r="C184" t="str">
            <v>Tyler Boyd</v>
          </cell>
          <cell r="D184" t="str">
            <v>WR</v>
          </cell>
          <cell r="E184" t="str">
            <v>Week 1</v>
          </cell>
          <cell r="P184">
            <v>0.35</v>
          </cell>
        </row>
        <row r="185">
          <cell r="C185" t="str">
            <v>Courtland Sutton</v>
          </cell>
          <cell r="D185" t="str">
            <v>WR</v>
          </cell>
          <cell r="E185" t="str">
            <v>Week 1</v>
          </cell>
          <cell r="P185">
            <v>0.16858408229999999</v>
          </cell>
        </row>
        <row r="186">
          <cell r="C186" t="str">
            <v>Kenny Golladay</v>
          </cell>
          <cell r="D186" t="str">
            <v>WR</v>
          </cell>
          <cell r="E186" t="str">
            <v>Week 1</v>
          </cell>
          <cell r="P186">
            <v>0.13415831649999999</v>
          </cell>
        </row>
        <row r="187">
          <cell r="C187" t="str">
            <v>Corey Davis</v>
          </cell>
          <cell r="D187" t="str">
            <v>WR</v>
          </cell>
          <cell r="E187" t="str">
            <v>Week 1</v>
          </cell>
          <cell r="P187">
            <v>0.28999999999999998</v>
          </cell>
        </row>
        <row r="188">
          <cell r="C188" t="str">
            <v>DeVonta Smith</v>
          </cell>
          <cell r="D188" t="str">
            <v>WR</v>
          </cell>
          <cell r="E188" t="str">
            <v>Week 1</v>
          </cell>
          <cell r="P188">
            <v>0.26</v>
          </cell>
        </row>
        <row r="189">
          <cell r="C189" t="str">
            <v>Laviska Shenault Jr.</v>
          </cell>
          <cell r="D189" t="str">
            <v>WR</v>
          </cell>
          <cell r="E189" t="str">
            <v>Week 1</v>
          </cell>
          <cell r="P189">
            <v>0.28999999999999998</v>
          </cell>
        </row>
        <row r="190">
          <cell r="C190" t="str">
            <v>DJ Chark Jr.</v>
          </cell>
          <cell r="D190" t="str">
            <v>WR</v>
          </cell>
          <cell r="E190" t="str">
            <v>Week 1</v>
          </cell>
          <cell r="P190">
            <v>0.14000000000000001</v>
          </cell>
        </row>
        <row r="191">
          <cell r="C191" t="str">
            <v>Jarvis Landry</v>
          </cell>
          <cell r="D191" t="str">
            <v>WR</v>
          </cell>
          <cell r="E191" t="str">
            <v>Week 1</v>
          </cell>
          <cell r="P191">
            <v>0.11864886419999998</v>
          </cell>
        </row>
        <row r="192">
          <cell r="C192" t="str">
            <v>Michael Thomas</v>
          </cell>
          <cell r="D192" t="str">
            <v>WR</v>
          </cell>
          <cell r="E192" t="str">
            <v>Week 1</v>
          </cell>
          <cell r="P192">
            <v>0</v>
          </cell>
        </row>
        <row r="193">
          <cell r="C193" t="str">
            <v>Mike Williams</v>
          </cell>
          <cell r="D193" t="str">
            <v>WR</v>
          </cell>
          <cell r="E193" t="str">
            <v>Week 1</v>
          </cell>
          <cell r="P193">
            <v>0.12</v>
          </cell>
        </row>
        <row r="194">
          <cell r="C194" t="str">
            <v>Michael Pittman Jr.</v>
          </cell>
          <cell r="D194" t="str">
            <v>WR</v>
          </cell>
          <cell r="E194" t="str">
            <v>Week 1</v>
          </cell>
          <cell r="P194">
            <v>0.22</v>
          </cell>
        </row>
        <row r="195">
          <cell r="C195" t="str">
            <v>Marquez Callaway</v>
          </cell>
          <cell r="D195" t="str">
            <v>WR</v>
          </cell>
          <cell r="E195" t="str">
            <v>Week 1</v>
          </cell>
          <cell r="P195">
            <v>0.19</v>
          </cell>
        </row>
        <row r="196">
          <cell r="C196" t="str">
            <v>Jaylen Waddle</v>
          </cell>
          <cell r="D196" t="str">
            <v>WR</v>
          </cell>
          <cell r="E196" t="str">
            <v>Week 1</v>
          </cell>
          <cell r="P196">
            <v>7.0000000000000007E-2</v>
          </cell>
        </row>
        <row r="197">
          <cell r="C197" t="str">
            <v>Will Fuller</v>
          </cell>
          <cell r="D197" t="str">
            <v>WR</v>
          </cell>
          <cell r="E197" t="str">
            <v>Week 1</v>
          </cell>
          <cell r="P197">
            <v>0</v>
          </cell>
        </row>
        <row r="198">
          <cell r="C198" t="str">
            <v>Michael Gallup</v>
          </cell>
          <cell r="D198" t="str">
            <v>WR</v>
          </cell>
          <cell r="E198" t="str">
            <v>Week 1</v>
          </cell>
          <cell r="P198">
            <v>0.1</v>
          </cell>
        </row>
        <row r="199">
          <cell r="C199" t="str">
            <v>Marquise Brown</v>
          </cell>
          <cell r="D199" t="str">
            <v>WR</v>
          </cell>
          <cell r="E199" t="str">
            <v>Week 1</v>
          </cell>
          <cell r="P199">
            <v>6.9551834999999951E-2</v>
          </cell>
        </row>
        <row r="200">
          <cell r="C200" t="str">
            <v>Mecole Hardman</v>
          </cell>
          <cell r="D200" t="str">
            <v>WR</v>
          </cell>
          <cell r="E200" t="str">
            <v>Week 1</v>
          </cell>
          <cell r="P200">
            <v>0</v>
          </cell>
        </row>
        <row r="201">
          <cell r="C201" t="str">
            <v>Jakobi Meyers</v>
          </cell>
          <cell r="D201" t="str">
            <v>WR</v>
          </cell>
          <cell r="E201" t="str">
            <v>Week 1</v>
          </cell>
          <cell r="P201">
            <v>0.10436557950000014</v>
          </cell>
        </row>
        <row r="202">
          <cell r="C202" t="str">
            <v>Marvin Jones Jr.</v>
          </cell>
          <cell r="D202" t="str">
            <v>WR</v>
          </cell>
          <cell r="E202" t="str">
            <v>Week 1</v>
          </cell>
          <cell r="P202">
            <v>0.1</v>
          </cell>
        </row>
        <row r="203">
          <cell r="C203" t="str">
            <v>Darnell Mooney</v>
          </cell>
          <cell r="D203" t="str">
            <v>WR</v>
          </cell>
          <cell r="E203" t="str">
            <v>Week 1</v>
          </cell>
          <cell r="P203">
            <v>0</v>
          </cell>
        </row>
        <row r="204">
          <cell r="C204" t="str">
            <v>Cole Beasley</v>
          </cell>
          <cell r="D204" t="str">
            <v>WR</v>
          </cell>
          <cell r="E204" t="str">
            <v>Week 1</v>
          </cell>
          <cell r="P204">
            <v>4.4419752999999895E-2</v>
          </cell>
        </row>
        <row r="205">
          <cell r="C205" t="str">
            <v>Henry Ruggs III</v>
          </cell>
          <cell r="D205" t="str">
            <v>WR</v>
          </cell>
          <cell r="E205" t="str">
            <v>Week 1</v>
          </cell>
          <cell r="P205">
            <v>0</v>
          </cell>
        </row>
        <row r="206">
          <cell r="C206" t="str">
            <v>Curtis Samuel</v>
          </cell>
          <cell r="D206" t="str">
            <v>WR</v>
          </cell>
          <cell r="E206" t="str">
            <v>Week 1</v>
          </cell>
          <cell r="P206">
            <v>0</v>
          </cell>
        </row>
        <row r="207">
          <cell r="C207" t="str">
            <v>Elijah Moore</v>
          </cell>
          <cell r="D207" t="str">
            <v>WR</v>
          </cell>
          <cell r="E207" t="str">
            <v>Week 1</v>
          </cell>
          <cell r="P207">
            <v>0.04</v>
          </cell>
        </row>
        <row r="208">
          <cell r="C208" t="str">
            <v>Tyrell Williams</v>
          </cell>
          <cell r="D208" t="str">
            <v>WR</v>
          </cell>
          <cell r="E208" t="str">
            <v>Week 1</v>
          </cell>
          <cell r="P208">
            <v>0</v>
          </cell>
        </row>
        <row r="209">
          <cell r="C209" t="str">
            <v>Sterling Shepard</v>
          </cell>
          <cell r="D209" t="str">
            <v>WR</v>
          </cell>
          <cell r="E209" t="str">
            <v>Week 1</v>
          </cell>
          <cell r="P209">
            <v>5.371853400000004E-2</v>
          </cell>
        </row>
        <row r="210">
          <cell r="C210" t="str">
            <v>DeVante Parker</v>
          </cell>
          <cell r="D210" t="str">
            <v>WR</v>
          </cell>
          <cell r="E210" t="str">
            <v>Week 1</v>
          </cell>
          <cell r="P210">
            <v>0.04</v>
          </cell>
        </row>
        <row r="211">
          <cell r="C211" t="str">
            <v>Nelson Agholor</v>
          </cell>
          <cell r="D211" t="str">
            <v>WR</v>
          </cell>
          <cell r="E211" t="str">
            <v>Week 1</v>
          </cell>
          <cell r="P211">
            <v>0</v>
          </cell>
        </row>
        <row r="212">
          <cell r="C212" t="str">
            <v>Russell Gage</v>
          </cell>
          <cell r="D212" t="str">
            <v>WR</v>
          </cell>
          <cell r="E212" t="str">
            <v>Week 1</v>
          </cell>
          <cell r="P212">
            <v>4.2390583500000134E-2</v>
          </cell>
        </row>
        <row r="213">
          <cell r="C213" t="str">
            <v>Jamison Crowder</v>
          </cell>
          <cell r="D213" t="str">
            <v>WR</v>
          </cell>
          <cell r="E213" t="str">
            <v>Week 1</v>
          </cell>
          <cell r="P213">
            <v>0</v>
          </cell>
        </row>
        <row r="214">
          <cell r="C214" t="str">
            <v>Rondale Moore</v>
          </cell>
          <cell r="D214" t="str">
            <v>WR</v>
          </cell>
          <cell r="E214" t="str">
            <v>Week 1</v>
          </cell>
          <cell r="P214">
            <v>0</v>
          </cell>
        </row>
        <row r="215">
          <cell r="C215" t="str">
            <v>Emmanuel Sanders</v>
          </cell>
          <cell r="D215" t="str">
            <v>WR</v>
          </cell>
          <cell r="E215" t="str">
            <v>Week 1</v>
          </cell>
          <cell r="P215">
            <v>0</v>
          </cell>
        </row>
        <row r="216">
          <cell r="C216" t="str">
            <v>Jalen Reagor</v>
          </cell>
          <cell r="D216" t="str">
            <v>WR</v>
          </cell>
          <cell r="E216" t="str">
            <v>Week 1</v>
          </cell>
          <cell r="P216">
            <v>0</v>
          </cell>
        </row>
        <row r="217">
          <cell r="C217" t="str">
            <v>Terrace Marshall Jr.</v>
          </cell>
          <cell r="D217" t="str">
            <v>WR</v>
          </cell>
          <cell r="E217" t="str">
            <v>Week 1</v>
          </cell>
          <cell r="P217">
            <v>0.02</v>
          </cell>
        </row>
        <row r="218">
          <cell r="C218" t="str">
            <v>Bryan Edwards</v>
          </cell>
          <cell r="D218" t="str">
            <v>WR</v>
          </cell>
          <cell r="E218" t="str">
            <v>Week 1</v>
          </cell>
          <cell r="P218">
            <v>0</v>
          </cell>
        </row>
        <row r="219">
          <cell r="C219" t="str">
            <v>A.J. Green</v>
          </cell>
          <cell r="D219" t="str">
            <v>WR</v>
          </cell>
          <cell r="E219" t="str">
            <v>Week 1</v>
          </cell>
          <cell r="P219">
            <v>0</v>
          </cell>
        </row>
        <row r="220">
          <cell r="C220" t="str">
            <v>T.Y. Hilton</v>
          </cell>
          <cell r="D220" t="str">
            <v>WR</v>
          </cell>
          <cell r="E220" t="str">
            <v>Week 1</v>
          </cell>
          <cell r="P220">
            <v>0</v>
          </cell>
        </row>
        <row r="221">
          <cell r="C221" t="str">
            <v>Randall Cobb</v>
          </cell>
          <cell r="D221" t="str">
            <v>WR</v>
          </cell>
          <cell r="E221" t="str">
            <v>Week 1</v>
          </cell>
          <cell r="P221">
            <v>0</v>
          </cell>
        </row>
        <row r="222">
          <cell r="C222" t="str">
            <v>Christian Kirk</v>
          </cell>
          <cell r="D222" t="str">
            <v>WR</v>
          </cell>
          <cell r="E222" t="str">
            <v>Week 1</v>
          </cell>
          <cell r="P222">
            <v>0</v>
          </cell>
        </row>
        <row r="223">
          <cell r="C223" t="str">
            <v>Rashod Bateman</v>
          </cell>
          <cell r="D223" t="str">
            <v>WR</v>
          </cell>
          <cell r="E223" t="str">
            <v>Week 1</v>
          </cell>
          <cell r="P223">
            <v>0</v>
          </cell>
        </row>
        <row r="224">
          <cell r="C224" t="str">
            <v>Sammy Watkins</v>
          </cell>
          <cell r="D224" t="str">
            <v>WR</v>
          </cell>
          <cell r="E224" t="str">
            <v>Week 1</v>
          </cell>
          <cell r="P224">
            <v>0</v>
          </cell>
        </row>
        <row r="225">
          <cell r="C225" t="str">
            <v>Parris Campbell</v>
          </cell>
          <cell r="D225" t="str">
            <v>WR</v>
          </cell>
          <cell r="E225" t="str">
            <v>Week 1</v>
          </cell>
          <cell r="P225">
            <v>0</v>
          </cell>
        </row>
        <row r="226">
          <cell r="C226" t="str">
            <v>Marquez Valdes-Scantling</v>
          </cell>
          <cell r="D226" t="str">
            <v>WR</v>
          </cell>
          <cell r="E226" t="str">
            <v>Week 1</v>
          </cell>
          <cell r="P226">
            <v>0</v>
          </cell>
        </row>
        <row r="227">
          <cell r="C227" t="str">
            <v>Gabriel Davis</v>
          </cell>
          <cell r="D227" t="str">
            <v>WR</v>
          </cell>
          <cell r="E227" t="str">
            <v>Week 1</v>
          </cell>
          <cell r="P227">
            <v>0</v>
          </cell>
        </row>
        <row r="228">
          <cell r="C228" t="str">
            <v>Amon-Ra St. Brown</v>
          </cell>
          <cell r="D228" t="str">
            <v>WR</v>
          </cell>
          <cell r="E228" t="str">
            <v>Week 1</v>
          </cell>
          <cell r="P228">
            <v>0</v>
          </cell>
        </row>
        <row r="229">
          <cell r="C229" t="str">
            <v>Deonte Harris</v>
          </cell>
          <cell r="D229" t="str">
            <v>WR</v>
          </cell>
          <cell r="E229" t="str">
            <v>Week 1</v>
          </cell>
          <cell r="P229">
            <v>0</v>
          </cell>
        </row>
        <row r="230">
          <cell r="C230" t="str">
            <v>Tre'Quan Smith</v>
          </cell>
          <cell r="D230" t="str">
            <v>WR</v>
          </cell>
          <cell r="E230" t="str">
            <v>Week 1</v>
          </cell>
          <cell r="P230">
            <v>0</v>
          </cell>
        </row>
        <row r="231">
          <cell r="C231" t="str">
            <v>Allen Lazard</v>
          </cell>
          <cell r="D231" t="str">
            <v>WR</v>
          </cell>
          <cell r="E231" t="str">
            <v>Week 1</v>
          </cell>
          <cell r="P231">
            <v>0</v>
          </cell>
        </row>
        <row r="232">
          <cell r="C232" t="str">
            <v>Cordarrelle Patterson</v>
          </cell>
          <cell r="D232" t="str">
            <v>WR,RB</v>
          </cell>
          <cell r="E232" t="str">
            <v>Week 1</v>
          </cell>
          <cell r="P232">
            <v>0</v>
          </cell>
        </row>
        <row r="233">
          <cell r="C233" t="str">
            <v>Nico Collins</v>
          </cell>
          <cell r="D233" t="str">
            <v>WR</v>
          </cell>
          <cell r="E233" t="str">
            <v>Week 1</v>
          </cell>
          <cell r="P233">
            <v>0</v>
          </cell>
        </row>
        <row r="234">
          <cell r="C234" t="str">
            <v>John Brown</v>
          </cell>
          <cell r="D234" t="str">
            <v>WR</v>
          </cell>
          <cell r="E234" t="str">
            <v>Week 1</v>
          </cell>
          <cell r="P234">
            <v>0</v>
          </cell>
        </row>
        <row r="235">
          <cell r="C235" t="str">
            <v>Darius Slayton</v>
          </cell>
          <cell r="D235" t="str">
            <v>WR</v>
          </cell>
          <cell r="E235" t="str">
            <v>Week 1</v>
          </cell>
          <cell r="P235">
            <v>0</v>
          </cell>
        </row>
        <row r="236">
          <cell r="C236" t="str">
            <v>DeSean Jackson</v>
          </cell>
          <cell r="D236" t="str">
            <v>WR</v>
          </cell>
          <cell r="E236" t="str">
            <v>Week 1</v>
          </cell>
          <cell r="P236">
            <v>0</v>
          </cell>
        </row>
        <row r="237">
          <cell r="C237" t="str">
            <v>Kadarius Toney</v>
          </cell>
          <cell r="D237" t="str">
            <v>WR</v>
          </cell>
          <cell r="E237" t="str">
            <v>Week 1</v>
          </cell>
          <cell r="P237">
            <v>0</v>
          </cell>
        </row>
        <row r="238">
          <cell r="C238" t="str">
            <v>Tim Patrick</v>
          </cell>
          <cell r="D238" t="str">
            <v>WR</v>
          </cell>
          <cell r="E238" t="str">
            <v>Week 1</v>
          </cell>
          <cell r="P238">
            <v>0</v>
          </cell>
        </row>
        <row r="239">
          <cell r="C239" t="str">
            <v>Joshua Palmer</v>
          </cell>
          <cell r="D239" t="str">
            <v>WR</v>
          </cell>
          <cell r="E239" t="str">
            <v>Week 1</v>
          </cell>
          <cell r="P239">
            <v>0</v>
          </cell>
        </row>
        <row r="240">
          <cell r="C240" t="str">
            <v>Dyami Brown</v>
          </cell>
          <cell r="D240" t="str">
            <v>WR</v>
          </cell>
          <cell r="E240" t="str">
            <v>Week 1</v>
          </cell>
          <cell r="P240">
            <v>0</v>
          </cell>
        </row>
        <row r="241">
          <cell r="C241" t="str">
            <v>Hunter Renfrow</v>
          </cell>
          <cell r="D241" t="str">
            <v>WR</v>
          </cell>
          <cell r="E241" t="str">
            <v>Week 1</v>
          </cell>
          <cell r="P241">
            <v>0</v>
          </cell>
        </row>
        <row r="242">
          <cell r="C242" t="str">
            <v>Donovan Peoples-Jones</v>
          </cell>
          <cell r="D242" t="str">
            <v>WR</v>
          </cell>
          <cell r="E242" t="str">
            <v>Week 1</v>
          </cell>
          <cell r="P242">
            <v>0</v>
          </cell>
        </row>
        <row r="243">
          <cell r="C243" t="str">
            <v>Chris Conley</v>
          </cell>
          <cell r="D243" t="str">
            <v>WR</v>
          </cell>
          <cell r="E243" t="str">
            <v>Week 1</v>
          </cell>
          <cell r="P243">
            <v>0</v>
          </cell>
        </row>
        <row r="244">
          <cell r="C244" t="str">
            <v>Van Jefferson Jr.</v>
          </cell>
          <cell r="D244" t="str">
            <v>WR</v>
          </cell>
          <cell r="E244" t="str">
            <v>Week 1</v>
          </cell>
          <cell r="P244">
            <v>0</v>
          </cell>
        </row>
        <row r="245">
          <cell r="C245" t="str">
            <v>KJ Hamler</v>
          </cell>
          <cell r="D245" t="str">
            <v>WR</v>
          </cell>
          <cell r="E245" t="str">
            <v>Week 1</v>
          </cell>
          <cell r="P245">
            <v>0</v>
          </cell>
        </row>
        <row r="246">
          <cell r="C246" t="str">
            <v>Quez Watkins</v>
          </cell>
          <cell r="D246" t="str">
            <v>WR</v>
          </cell>
          <cell r="E246" t="str">
            <v>Week 1</v>
          </cell>
          <cell r="P246">
            <v>0</v>
          </cell>
        </row>
        <row r="247">
          <cell r="C247" t="str">
            <v>Byron Pringle</v>
          </cell>
          <cell r="D247" t="str">
            <v>WR</v>
          </cell>
          <cell r="E247" t="str">
            <v>Week 1</v>
          </cell>
          <cell r="P247">
            <v>0</v>
          </cell>
        </row>
        <row r="248">
          <cell r="C248" t="str">
            <v>Demarcus Robinson</v>
          </cell>
          <cell r="D248" t="str">
            <v>WR</v>
          </cell>
          <cell r="E248" t="str">
            <v>Week 1</v>
          </cell>
          <cell r="P248">
            <v>0</v>
          </cell>
        </row>
        <row r="249">
          <cell r="C249" t="str">
            <v>Amari Rodgers</v>
          </cell>
          <cell r="D249" t="str">
            <v>WR</v>
          </cell>
          <cell r="E249" t="str">
            <v>Week 1</v>
          </cell>
          <cell r="P249">
            <v>0</v>
          </cell>
        </row>
        <row r="250">
          <cell r="C250" t="str">
            <v>Dee Eskridge</v>
          </cell>
          <cell r="D250" t="str">
            <v>WR</v>
          </cell>
          <cell r="E250" t="str">
            <v>Week 1</v>
          </cell>
          <cell r="P250">
            <v>0</v>
          </cell>
        </row>
        <row r="251">
          <cell r="C251" t="str">
            <v>Anthony Schwartz</v>
          </cell>
          <cell r="D251" t="str">
            <v>WR</v>
          </cell>
          <cell r="E251" t="str">
            <v>Week 1</v>
          </cell>
          <cell r="P251">
            <v>0</v>
          </cell>
        </row>
        <row r="252">
          <cell r="C252" t="str">
            <v>Zach Pascal</v>
          </cell>
          <cell r="D252" t="str">
            <v>WR</v>
          </cell>
          <cell r="E252" t="str">
            <v>Week 1</v>
          </cell>
          <cell r="P252">
            <v>0</v>
          </cell>
        </row>
        <row r="253">
          <cell r="C253" t="str">
            <v>Rashard Higgins</v>
          </cell>
          <cell r="D253" t="str">
            <v>WR</v>
          </cell>
          <cell r="E253" t="str">
            <v>Week 1</v>
          </cell>
          <cell r="P253">
            <v>0</v>
          </cell>
        </row>
        <row r="254">
          <cell r="C254" t="str">
            <v>Denzel Mims</v>
          </cell>
          <cell r="D254" t="str">
            <v>WR</v>
          </cell>
          <cell r="E254" t="str">
            <v>Week 1</v>
          </cell>
          <cell r="P254">
            <v>0</v>
          </cell>
        </row>
        <row r="255">
          <cell r="C255" t="str">
            <v>Adam Humphries</v>
          </cell>
          <cell r="D255" t="str">
            <v>WR</v>
          </cell>
          <cell r="E255" t="str">
            <v>Week 1</v>
          </cell>
          <cell r="P255">
            <v>0</v>
          </cell>
        </row>
        <row r="256">
          <cell r="C256" t="str">
            <v>Josh Reynolds</v>
          </cell>
          <cell r="D256" t="str">
            <v>WR</v>
          </cell>
          <cell r="E256" t="str">
            <v>Week 1</v>
          </cell>
          <cell r="P256">
            <v>0</v>
          </cell>
        </row>
        <row r="257">
          <cell r="C257" t="str">
            <v>Keelan Cole Sr.</v>
          </cell>
          <cell r="D257" t="str">
            <v>WR</v>
          </cell>
          <cell r="E257" t="str">
            <v>Week 1</v>
          </cell>
          <cell r="P257">
            <v>0</v>
          </cell>
        </row>
        <row r="258">
          <cell r="C258" t="str">
            <v>N'Keal Harry</v>
          </cell>
          <cell r="D258" t="str">
            <v>WR</v>
          </cell>
          <cell r="E258" t="str">
            <v>Week 1</v>
          </cell>
          <cell r="P258">
            <v>0</v>
          </cell>
        </row>
        <row r="259">
          <cell r="C259" t="str">
            <v>Trent Sherfield</v>
          </cell>
          <cell r="D259" t="str">
            <v>WR</v>
          </cell>
          <cell r="E259" t="str">
            <v>Week 1</v>
          </cell>
          <cell r="P259">
            <v>0</v>
          </cell>
        </row>
        <row r="260">
          <cell r="C260" t="str">
            <v>Kendrick Bourne</v>
          </cell>
          <cell r="D260" t="str">
            <v>WR</v>
          </cell>
          <cell r="E260" t="str">
            <v>Week 1</v>
          </cell>
          <cell r="P260">
            <v>0</v>
          </cell>
        </row>
        <row r="261">
          <cell r="C261" t="str">
            <v>Breshad Perriman</v>
          </cell>
          <cell r="D261" t="str">
            <v>WR</v>
          </cell>
          <cell r="E261" t="str">
            <v>Week 1</v>
          </cell>
          <cell r="P261">
            <v>0</v>
          </cell>
        </row>
        <row r="262">
          <cell r="C262" t="str">
            <v>Lynn Bowden Jr.</v>
          </cell>
          <cell r="D262" t="str">
            <v>WR</v>
          </cell>
          <cell r="E262" t="str">
            <v>Week 1</v>
          </cell>
          <cell r="P262">
            <v>0</v>
          </cell>
        </row>
        <row r="263">
          <cell r="C263" t="str">
            <v>Binjimen Victor</v>
          </cell>
          <cell r="D263" t="str">
            <v>WR</v>
          </cell>
          <cell r="E263" t="str">
            <v>Week 1</v>
          </cell>
          <cell r="P263">
            <v>0</v>
          </cell>
        </row>
        <row r="264">
          <cell r="C264" t="str">
            <v>Derrick Dillon</v>
          </cell>
          <cell r="D264" t="str">
            <v>WR</v>
          </cell>
          <cell r="E264" t="str">
            <v>Week 1</v>
          </cell>
          <cell r="P264">
            <v>0</v>
          </cell>
        </row>
        <row r="265">
          <cell r="C265" t="str">
            <v>Austin Mack</v>
          </cell>
          <cell r="D265" t="str">
            <v>WR</v>
          </cell>
          <cell r="E265" t="str">
            <v>Week 1</v>
          </cell>
          <cell r="P265">
            <v>0</v>
          </cell>
        </row>
        <row r="266">
          <cell r="C266" t="str">
            <v>Devin Duvernay</v>
          </cell>
          <cell r="D266" t="str">
            <v>WR</v>
          </cell>
          <cell r="E266" t="str">
            <v>Week 1</v>
          </cell>
          <cell r="P266">
            <v>0</v>
          </cell>
        </row>
        <row r="267">
          <cell r="C267" t="str">
            <v>Kendall Hinton</v>
          </cell>
          <cell r="D267" t="str">
            <v>WR</v>
          </cell>
          <cell r="E267" t="str">
            <v>Week 1</v>
          </cell>
          <cell r="P267">
            <v>0</v>
          </cell>
        </row>
        <row r="268">
          <cell r="C268" t="str">
            <v>Rysen John</v>
          </cell>
          <cell r="D268" t="str">
            <v>WR</v>
          </cell>
          <cell r="E268" t="str">
            <v>Week 1</v>
          </cell>
          <cell r="P268">
            <v>0</v>
          </cell>
        </row>
        <row r="269">
          <cell r="C269" t="str">
            <v>Dan Chisena</v>
          </cell>
          <cell r="D269" t="str">
            <v>WR</v>
          </cell>
          <cell r="E269" t="str">
            <v>Week 1</v>
          </cell>
          <cell r="P269">
            <v>0</v>
          </cell>
        </row>
        <row r="270">
          <cell r="C270" t="str">
            <v>Juwan Green</v>
          </cell>
          <cell r="D270" t="str">
            <v>WR</v>
          </cell>
          <cell r="E270" t="str">
            <v>Week 1</v>
          </cell>
          <cell r="P270">
            <v>0</v>
          </cell>
        </row>
        <row r="271">
          <cell r="C271" t="str">
            <v>Jalen McCleskey</v>
          </cell>
          <cell r="D271" t="str">
            <v>WR</v>
          </cell>
          <cell r="E271" t="str">
            <v>Week 1</v>
          </cell>
          <cell r="P271">
            <v>0</v>
          </cell>
        </row>
        <row r="272">
          <cell r="C272" t="str">
            <v>Chris Rowland</v>
          </cell>
          <cell r="D272" t="str">
            <v>WR</v>
          </cell>
          <cell r="E272" t="str">
            <v>Week 1</v>
          </cell>
          <cell r="P272">
            <v>0</v>
          </cell>
        </row>
        <row r="273">
          <cell r="C273" t="str">
            <v>JoJo Ward</v>
          </cell>
          <cell r="D273" t="str">
            <v>WR</v>
          </cell>
          <cell r="E273" t="str">
            <v>Week 1</v>
          </cell>
          <cell r="P273">
            <v>0</v>
          </cell>
        </row>
        <row r="274">
          <cell r="C274" t="str">
            <v>Stephen Guidry</v>
          </cell>
          <cell r="D274" t="str">
            <v>WR</v>
          </cell>
          <cell r="E274" t="str">
            <v>Week 1</v>
          </cell>
          <cell r="P274">
            <v>0</v>
          </cell>
        </row>
        <row r="275">
          <cell r="C275" t="str">
            <v>Kyle Pitts</v>
          </cell>
          <cell r="D275" t="str">
            <v>TE</v>
          </cell>
          <cell r="E275" t="str">
            <v>Week 1</v>
          </cell>
          <cell r="P275">
            <v>0.83178455250000005</v>
          </cell>
        </row>
        <row r="276">
          <cell r="C276" t="str">
            <v>Darren Waller</v>
          </cell>
          <cell r="D276" t="str">
            <v>TE</v>
          </cell>
          <cell r="E276" t="str">
            <v>Week 1</v>
          </cell>
          <cell r="P276">
            <v>0.9603710982</v>
          </cell>
        </row>
        <row r="277">
          <cell r="C277" t="str">
            <v>Travis Kelce</v>
          </cell>
          <cell r="D277" t="str">
            <v>TE</v>
          </cell>
          <cell r="E277" t="str">
            <v>Week 1</v>
          </cell>
          <cell r="P277">
            <v>0.98559178209999998</v>
          </cell>
        </row>
        <row r="278">
          <cell r="C278" t="str">
            <v>Mark Andrews</v>
          </cell>
          <cell r="D278" t="str">
            <v>TE</v>
          </cell>
          <cell r="E278" t="str">
            <v>Week 1</v>
          </cell>
          <cell r="P278">
            <v>0.88227245320000003</v>
          </cell>
        </row>
        <row r="279">
          <cell r="C279" t="str">
            <v>George Kittle</v>
          </cell>
          <cell r="D279" t="str">
            <v>TE</v>
          </cell>
          <cell r="E279" t="str">
            <v>Week 1</v>
          </cell>
          <cell r="P279">
            <v>0.92553297849999994</v>
          </cell>
        </row>
        <row r="280">
          <cell r="C280" t="str">
            <v>T.J. Hockenson</v>
          </cell>
          <cell r="D280" t="str">
            <v>TE</v>
          </cell>
          <cell r="E280" t="str">
            <v>Week 1</v>
          </cell>
          <cell r="P280">
            <v>0.77526430660000001</v>
          </cell>
        </row>
        <row r="281">
          <cell r="C281" t="str">
            <v>Logan Thomas</v>
          </cell>
          <cell r="D281" t="str">
            <v>TE</v>
          </cell>
          <cell r="E281" t="str">
            <v>Week 1</v>
          </cell>
          <cell r="P281">
            <v>0.7139067456999999</v>
          </cell>
        </row>
        <row r="282">
          <cell r="C282" t="str">
            <v>Tyler Higbee</v>
          </cell>
          <cell r="D282" t="str">
            <v>TE</v>
          </cell>
          <cell r="E282" t="str">
            <v>Week 1</v>
          </cell>
          <cell r="P282">
            <v>0.64890689999999995</v>
          </cell>
        </row>
        <row r="283">
          <cell r="C283" t="str">
            <v>Robert Tonyan</v>
          </cell>
          <cell r="D283" t="str">
            <v>TE</v>
          </cell>
          <cell r="E283" t="str">
            <v>Week 1</v>
          </cell>
          <cell r="P283">
            <v>0.58145979969999995</v>
          </cell>
        </row>
        <row r="284">
          <cell r="C284" t="str">
            <v>Noah Fant</v>
          </cell>
          <cell r="D284" t="str">
            <v>TE</v>
          </cell>
          <cell r="E284" t="str">
            <v>Week 1</v>
          </cell>
          <cell r="P284">
            <v>0.51276047499999988</v>
          </cell>
        </row>
        <row r="285">
          <cell r="C285" t="str">
            <v>Dallas Goedert</v>
          </cell>
          <cell r="D285" t="str">
            <v>TE</v>
          </cell>
          <cell r="E285" t="str">
            <v>Week 1</v>
          </cell>
          <cell r="P285">
            <v>0.31109945649999993</v>
          </cell>
        </row>
        <row r="286">
          <cell r="C286" t="str">
            <v>Mike Gesicki</v>
          </cell>
          <cell r="D286" t="str">
            <v>TE</v>
          </cell>
          <cell r="E286" t="str">
            <v>Week 1</v>
          </cell>
          <cell r="P286">
            <v>0.3</v>
          </cell>
        </row>
        <row r="287">
          <cell r="C287" t="str">
            <v>Rob Gronkowski</v>
          </cell>
          <cell r="D287" t="str">
            <v>TE</v>
          </cell>
          <cell r="E287" t="str">
            <v>Week 1</v>
          </cell>
          <cell r="P287">
            <v>1.9801529999999623E-2</v>
          </cell>
        </row>
        <row r="288">
          <cell r="C288" t="str">
            <v>Jonnu Smith</v>
          </cell>
          <cell r="D288" t="str">
            <v>TE</v>
          </cell>
          <cell r="E288" t="str">
            <v>Week 1</v>
          </cell>
          <cell r="P288">
            <v>0.17</v>
          </cell>
        </row>
        <row r="289">
          <cell r="C289" t="str">
            <v>Gerald Everett</v>
          </cell>
          <cell r="D289" t="str">
            <v>TE</v>
          </cell>
          <cell r="E289" t="str">
            <v>Week 1</v>
          </cell>
          <cell r="P289">
            <v>0.14000000000000001</v>
          </cell>
        </row>
        <row r="290">
          <cell r="C290" t="str">
            <v>Hunter Henry</v>
          </cell>
          <cell r="D290" t="str">
            <v>TE</v>
          </cell>
          <cell r="E290" t="str">
            <v>Week 1</v>
          </cell>
          <cell r="P290">
            <v>0</v>
          </cell>
        </row>
        <row r="291">
          <cell r="C291" t="str">
            <v>Austin Hooper</v>
          </cell>
          <cell r="D291" t="str">
            <v>TE</v>
          </cell>
          <cell r="E291" t="str">
            <v>Week 1</v>
          </cell>
          <cell r="P291">
            <v>0.08</v>
          </cell>
        </row>
        <row r="292">
          <cell r="C292" t="str">
            <v>Zach Ertz</v>
          </cell>
          <cell r="D292" t="str">
            <v>TE</v>
          </cell>
          <cell r="E292" t="str">
            <v>Week 1</v>
          </cell>
          <cell r="P292">
            <v>0.08</v>
          </cell>
        </row>
        <row r="293">
          <cell r="C293" t="str">
            <v>Evan Engram</v>
          </cell>
          <cell r="D293" t="str">
            <v>TE</v>
          </cell>
          <cell r="E293" t="str">
            <v>Week 1</v>
          </cell>
          <cell r="P293">
            <v>0</v>
          </cell>
        </row>
        <row r="294">
          <cell r="C294" t="str">
            <v>Cole Kmet</v>
          </cell>
          <cell r="D294" t="str">
            <v>TE</v>
          </cell>
          <cell r="E294" t="str">
            <v>Week 1</v>
          </cell>
          <cell r="P294">
            <v>0.02</v>
          </cell>
        </row>
        <row r="295">
          <cell r="C295" t="str">
            <v>Jared Cook</v>
          </cell>
          <cell r="D295" t="str">
            <v>TE</v>
          </cell>
          <cell r="E295" t="str">
            <v>Week 1</v>
          </cell>
          <cell r="P295">
            <v>0.04</v>
          </cell>
        </row>
        <row r="296">
          <cell r="C296" t="str">
            <v>Irv Smith Jr.</v>
          </cell>
          <cell r="D296" t="str">
            <v>TE</v>
          </cell>
          <cell r="E296" t="str">
            <v>Week 1</v>
          </cell>
          <cell r="P296">
            <v>0</v>
          </cell>
        </row>
        <row r="297">
          <cell r="C297" t="str">
            <v>Blake Jarwin</v>
          </cell>
          <cell r="D297" t="str">
            <v>TE</v>
          </cell>
          <cell r="E297" t="str">
            <v>Week 1</v>
          </cell>
          <cell r="P297">
            <v>1.6199730100000087E-2</v>
          </cell>
        </row>
        <row r="298">
          <cell r="C298" t="str">
            <v>Anthony Firkser</v>
          </cell>
          <cell r="D298" t="str">
            <v>TE</v>
          </cell>
          <cell r="E298" t="str">
            <v>Week 1</v>
          </cell>
          <cell r="P298">
            <v>0.02</v>
          </cell>
        </row>
        <row r="299">
          <cell r="C299" t="str">
            <v>Adam Trautman</v>
          </cell>
          <cell r="D299" t="str">
            <v>TE</v>
          </cell>
          <cell r="E299" t="str">
            <v>Week 1</v>
          </cell>
          <cell r="P299">
            <v>0</v>
          </cell>
        </row>
        <row r="300">
          <cell r="C300" t="str">
            <v>Juwan Johnson</v>
          </cell>
          <cell r="D300" t="str">
            <v>WR,TE</v>
          </cell>
          <cell r="E300" t="str">
            <v>Week 1</v>
          </cell>
          <cell r="P300">
            <v>0</v>
          </cell>
        </row>
        <row r="301">
          <cell r="C301" t="str">
            <v>Eric Ebron</v>
          </cell>
          <cell r="D301" t="str">
            <v>TE</v>
          </cell>
          <cell r="E301" t="str">
            <v>Week 1</v>
          </cell>
          <cell r="P301">
            <v>0</v>
          </cell>
        </row>
        <row r="302">
          <cell r="C302" t="str">
            <v>Pat Freiermuth</v>
          </cell>
          <cell r="D302" t="str">
            <v>TE</v>
          </cell>
          <cell r="E302" t="str">
            <v>Week 1</v>
          </cell>
          <cell r="P302">
            <v>0</v>
          </cell>
        </row>
        <row r="303">
          <cell r="C303" t="str">
            <v>Dawson Knox</v>
          </cell>
          <cell r="D303" t="str">
            <v>TE</v>
          </cell>
          <cell r="E303" t="str">
            <v>Week 1</v>
          </cell>
          <cell r="P303">
            <v>0</v>
          </cell>
        </row>
        <row r="304">
          <cell r="C304" t="str">
            <v>Tyler Conklin</v>
          </cell>
          <cell r="D304" t="str">
            <v>TE</v>
          </cell>
          <cell r="E304" t="str">
            <v>Week 1</v>
          </cell>
          <cell r="P304">
            <v>0</v>
          </cell>
        </row>
        <row r="305">
          <cell r="C305" t="str">
            <v>Dan Arnold</v>
          </cell>
          <cell r="D305" t="str">
            <v>TE</v>
          </cell>
          <cell r="E305" t="str">
            <v>Week 1</v>
          </cell>
          <cell r="P305">
            <v>0</v>
          </cell>
        </row>
        <row r="306">
          <cell r="C306" t="str">
            <v>O.J. Howard</v>
          </cell>
          <cell r="D306" t="str">
            <v>TE</v>
          </cell>
          <cell r="E306" t="str">
            <v>Week 1</v>
          </cell>
          <cell r="P306">
            <v>0</v>
          </cell>
        </row>
        <row r="307">
          <cell r="C307" t="str">
            <v>Hayden Hurst</v>
          </cell>
          <cell r="D307" t="str">
            <v>TE</v>
          </cell>
          <cell r="E307" t="str">
            <v>Week 1</v>
          </cell>
          <cell r="P307">
            <v>0</v>
          </cell>
        </row>
        <row r="308">
          <cell r="C308" t="str">
            <v>Jimmy Graham</v>
          </cell>
          <cell r="D308" t="str">
            <v>TE</v>
          </cell>
          <cell r="E308" t="str">
            <v>Week 1</v>
          </cell>
          <cell r="P308">
            <v>0</v>
          </cell>
        </row>
        <row r="309">
          <cell r="C309" t="str">
            <v>Jack Doyle</v>
          </cell>
          <cell r="D309" t="str">
            <v>TE</v>
          </cell>
          <cell r="E309" t="str">
            <v>Week 1</v>
          </cell>
          <cell r="P309">
            <v>0</v>
          </cell>
        </row>
        <row r="310">
          <cell r="C310" t="str">
            <v>Dalton Schultz</v>
          </cell>
          <cell r="D310" t="str">
            <v>TE</v>
          </cell>
          <cell r="E310" t="str">
            <v>Week 1</v>
          </cell>
          <cell r="P310">
            <v>0</v>
          </cell>
        </row>
        <row r="311">
          <cell r="C311" t="str">
            <v>Tyler Kroft</v>
          </cell>
          <cell r="D311" t="str">
            <v>TE</v>
          </cell>
          <cell r="E311" t="str">
            <v>Week 1</v>
          </cell>
          <cell r="P311">
            <v>0</v>
          </cell>
        </row>
        <row r="312">
          <cell r="C312" t="str">
            <v>David Njoku</v>
          </cell>
          <cell r="D312" t="str">
            <v>TE</v>
          </cell>
          <cell r="E312" t="str">
            <v>Week 1</v>
          </cell>
          <cell r="P312">
            <v>0</v>
          </cell>
        </row>
        <row r="313">
          <cell r="C313" t="str">
            <v>Mo Alie-Cox</v>
          </cell>
          <cell r="D313" t="str">
            <v>TE</v>
          </cell>
          <cell r="E313" t="str">
            <v>Week 1</v>
          </cell>
          <cell r="P313">
            <v>0</v>
          </cell>
        </row>
        <row r="314">
          <cell r="C314" t="str">
            <v>Donald Parham Jr.</v>
          </cell>
          <cell r="D314" t="str">
            <v>TE</v>
          </cell>
          <cell r="E314" t="str">
            <v>Week 1</v>
          </cell>
          <cell r="P314">
            <v>0</v>
          </cell>
        </row>
        <row r="315">
          <cell r="C315" t="str">
            <v>Kyle Rudolph</v>
          </cell>
          <cell r="D315" t="str">
            <v>TE</v>
          </cell>
          <cell r="E315" t="str">
            <v>Week 1</v>
          </cell>
          <cell r="P315">
            <v>0</v>
          </cell>
        </row>
        <row r="316">
          <cell r="C316" t="str">
            <v>Chris Herndon</v>
          </cell>
          <cell r="D316" t="str">
            <v>TE</v>
          </cell>
          <cell r="E316" t="str">
            <v>Week 1</v>
          </cell>
          <cell r="P316">
            <v>0</v>
          </cell>
        </row>
        <row r="317">
          <cell r="C317" t="str">
            <v>Jared Pinkney</v>
          </cell>
          <cell r="D317" t="str">
            <v>TE</v>
          </cell>
          <cell r="E317" t="str">
            <v>Week 1</v>
          </cell>
          <cell r="P317">
            <v>0</v>
          </cell>
        </row>
        <row r="318">
          <cell r="C318" t="str">
            <v>Cam Sutton</v>
          </cell>
          <cell r="D318" t="str">
            <v>TE</v>
          </cell>
          <cell r="E318" t="str">
            <v>Week 1</v>
          </cell>
          <cell r="P318">
            <v>0</v>
          </cell>
        </row>
        <row r="319">
          <cell r="C319" t="str">
            <v>Ryan Becker</v>
          </cell>
          <cell r="D319" t="str">
            <v>TE</v>
          </cell>
          <cell r="E319" t="str">
            <v>Week 1</v>
          </cell>
          <cell r="P319">
            <v>0</v>
          </cell>
        </row>
        <row r="320">
          <cell r="C320" t="str">
            <v>Charlie Taumoepeau</v>
          </cell>
          <cell r="D320" t="str">
            <v>TE</v>
          </cell>
          <cell r="E320" t="str">
            <v>Week 1</v>
          </cell>
          <cell r="P320">
            <v>0</v>
          </cell>
        </row>
        <row r="321">
          <cell r="C321" t="str">
            <v>Sean McKeon</v>
          </cell>
          <cell r="D321" t="str">
            <v>TE</v>
          </cell>
          <cell r="E321" t="str">
            <v>Week 1</v>
          </cell>
          <cell r="P321">
            <v>0</v>
          </cell>
        </row>
        <row r="322">
          <cell r="C322" t="str">
            <v>Giovanni Ricci</v>
          </cell>
          <cell r="D322" t="str">
            <v>RB,TE</v>
          </cell>
          <cell r="E322" t="str">
            <v>Week 1</v>
          </cell>
          <cell r="P322">
            <v>0</v>
          </cell>
        </row>
        <row r="323">
          <cell r="C323" t="str">
            <v>Ben Ellefson</v>
          </cell>
          <cell r="D323" t="str">
            <v>TE</v>
          </cell>
          <cell r="E323" t="str">
            <v>Week 1</v>
          </cell>
          <cell r="P323">
            <v>0</v>
          </cell>
        </row>
        <row r="324">
          <cell r="C324" t="str">
            <v>Marcedes Lewis</v>
          </cell>
          <cell r="D324" t="str">
            <v>TE</v>
          </cell>
          <cell r="E324" t="str">
            <v>Week 1</v>
          </cell>
          <cell r="P324">
            <v>0</v>
          </cell>
        </row>
        <row r="325">
          <cell r="C325" t="str">
            <v>Justin Tucker</v>
          </cell>
          <cell r="D325" t="str">
            <v>K</v>
          </cell>
          <cell r="E325" t="str">
            <v>Week 1</v>
          </cell>
          <cell r="P325">
            <v>0.88172822579999999</v>
          </cell>
        </row>
        <row r="326">
          <cell r="C326" t="str">
            <v>Harrison Butker</v>
          </cell>
          <cell r="D326" t="str">
            <v>K</v>
          </cell>
          <cell r="E326" t="str">
            <v>Week 1</v>
          </cell>
          <cell r="P326">
            <v>0.77013701479999996</v>
          </cell>
        </row>
        <row r="327">
          <cell r="C327" t="str">
            <v>Younghoe Koo</v>
          </cell>
          <cell r="D327" t="str">
            <v>K</v>
          </cell>
          <cell r="E327" t="str">
            <v>Week 1</v>
          </cell>
          <cell r="P327">
            <v>0.94004102899999997</v>
          </cell>
        </row>
        <row r="328">
          <cell r="C328" t="str">
            <v>Tyler Bass</v>
          </cell>
          <cell r="D328" t="str">
            <v>K</v>
          </cell>
          <cell r="E328" t="str">
            <v>Week 1</v>
          </cell>
          <cell r="P328">
            <v>0.35579074339999994</v>
          </cell>
        </row>
        <row r="329">
          <cell r="C329" t="str">
            <v>Ryan Succop</v>
          </cell>
          <cell r="D329" t="str">
            <v>K</v>
          </cell>
          <cell r="E329" t="str">
            <v>Week 1</v>
          </cell>
          <cell r="P329">
            <v>0.61569578179999995</v>
          </cell>
        </row>
        <row r="330">
          <cell r="C330" t="str">
            <v>Greg Zuerlein</v>
          </cell>
          <cell r="D330" t="str">
            <v>K</v>
          </cell>
          <cell r="E330" t="str">
            <v>Week 1</v>
          </cell>
          <cell r="P330">
            <v>0.71690655300000006</v>
          </cell>
        </row>
        <row r="331">
          <cell r="C331" t="str">
            <v>Matt Gay</v>
          </cell>
          <cell r="D331" t="str">
            <v>K</v>
          </cell>
          <cell r="E331" t="str">
            <v>Week 1</v>
          </cell>
          <cell r="P331">
            <v>0.52164503380000005</v>
          </cell>
        </row>
        <row r="332">
          <cell r="C332" t="str">
            <v>Robbie Gould</v>
          </cell>
          <cell r="D332" t="str">
            <v>K</v>
          </cell>
          <cell r="E332" t="str">
            <v>Week 1</v>
          </cell>
          <cell r="P332">
            <v>0.5677634184</v>
          </cell>
        </row>
        <row r="333">
          <cell r="C333" t="str">
            <v>Rodrigo Blankenship</v>
          </cell>
          <cell r="D333" t="str">
            <v>K</v>
          </cell>
          <cell r="E333" t="str">
            <v>Week 1</v>
          </cell>
          <cell r="P333">
            <v>0.82508556340000005</v>
          </cell>
        </row>
        <row r="334">
          <cell r="C334" t="str">
            <v>Jason Sanders</v>
          </cell>
          <cell r="D334" t="str">
            <v>K</v>
          </cell>
          <cell r="E334" t="str">
            <v>Week 1</v>
          </cell>
          <cell r="P334">
            <v>0.66541815100000001</v>
          </cell>
        </row>
        <row r="335">
          <cell r="C335" t="str">
            <v>Jason Myers</v>
          </cell>
          <cell r="D335" t="str">
            <v>K</v>
          </cell>
          <cell r="E335" t="str">
            <v>Week 1</v>
          </cell>
          <cell r="P335">
            <v>0.33</v>
          </cell>
        </row>
        <row r="336">
          <cell r="C336" t="str">
            <v>Matt Prater</v>
          </cell>
          <cell r="D336" t="str">
            <v>K</v>
          </cell>
          <cell r="E336" t="str">
            <v>Week 1</v>
          </cell>
          <cell r="P336">
            <v>0.27</v>
          </cell>
        </row>
        <row r="337">
          <cell r="C337" t="str">
            <v>Daniel Carlson</v>
          </cell>
          <cell r="D337" t="str">
            <v>K</v>
          </cell>
          <cell r="E337" t="str">
            <v>Week 1</v>
          </cell>
          <cell r="P337">
            <v>0.26</v>
          </cell>
        </row>
        <row r="338">
          <cell r="C338" t="str">
            <v>Mason Crosby</v>
          </cell>
          <cell r="D338" t="str">
            <v>K</v>
          </cell>
          <cell r="E338" t="str">
            <v>Week 1</v>
          </cell>
          <cell r="P338">
            <v>0.28000000000000003</v>
          </cell>
        </row>
        <row r="339">
          <cell r="C339" t="str">
            <v>Brandon McManus</v>
          </cell>
          <cell r="D339" t="str">
            <v>K</v>
          </cell>
          <cell r="E339" t="str">
            <v>Week 1</v>
          </cell>
          <cell r="P339">
            <v>0.14000000000000001</v>
          </cell>
        </row>
        <row r="340">
          <cell r="C340" t="str">
            <v>Wil Lutz</v>
          </cell>
          <cell r="D340" t="str">
            <v>K</v>
          </cell>
          <cell r="E340" t="str">
            <v>Week 1</v>
          </cell>
          <cell r="P340">
            <v>0</v>
          </cell>
        </row>
        <row r="341">
          <cell r="C341" t="str">
            <v>Chris Boswell</v>
          </cell>
          <cell r="D341" t="str">
            <v>K</v>
          </cell>
          <cell r="E341" t="str">
            <v>Week 1</v>
          </cell>
          <cell r="P341">
            <v>7.0000000000000007E-2</v>
          </cell>
        </row>
        <row r="342">
          <cell r="C342" t="str">
            <v>Chase McLaughlin</v>
          </cell>
          <cell r="D342" t="str">
            <v>K</v>
          </cell>
          <cell r="E342" t="str">
            <v>Week 1</v>
          </cell>
          <cell r="P342">
            <v>0</v>
          </cell>
        </row>
        <row r="343">
          <cell r="C343" t="str">
            <v>Josh Lambo</v>
          </cell>
          <cell r="D343" t="str">
            <v>K</v>
          </cell>
          <cell r="E343" t="str">
            <v>Week 1</v>
          </cell>
          <cell r="P343">
            <v>0</v>
          </cell>
        </row>
        <row r="344">
          <cell r="C344" t="str">
            <v>Dustin Hopkins</v>
          </cell>
          <cell r="D344" t="str">
            <v>K</v>
          </cell>
          <cell r="E344" t="str">
            <v>Week 1</v>
          </cell>
          <cell r="P344">
            <v>0.03</v>
          </cell>
        </row>
        <row r="345">
          <cell r="C345" t="str">
            <v>Michael Badgley</v>
          </cell>
          <cell r="D345" t="str">
            <v>K</v>
          </cell>
          <cell r="E345" t="str">
            <v>Week 1</v>
          </cell>
          <cell r="P345">
            <v>0</v>
          </cell>
        </row>
        <row r="346">
          <cell r="C346" t="str">
            <v>Graham Gano</v>
          </cell>
          <cell r="D346" t="str">
            <v>K</v>
          </cell>
          <cell r="E346" t="str">
            <v>Week 1</v>
          </cell>
          <cell r="P346">
            <v>0.04</v>
          </cell>
        </row>
        <row r="347">
          <cell r="C347" t="str">
            <v>Greg Joseph</v>
          </cell>
          <cell r="D347" t="str">
            <v>K</v>
          </cell>
          <cell r="E347" t="str">
            <v>Week 1</v>
          </cell>
          <cell r="P347">
            <v>0</v>
          </cell>
        </row>
        <row r="348">
          <cell r="C348" t="str">
            <v>Evan McPherson</v>
          </cell>
          <cell r="D348" t="str">
            <v>K</v>
          </cell>
          <cell r="E348" t="str">
            <v>Week 1</v>
          </cell>
          <cell r="P348">
            <v>0</v>
          </cell>
        </row>
        <row r="349">
          <cell r="C349" t="str">
            <v>Jake Elliott</v>
          </cell>
          <cell r="D349" t="str">
            <v>K</v>
          </cell>
          <cell r="E349" t="str">
            <v>Week 1</v>
          </cell>
          <cell r="P349">
            <v>0.02</v>
          </cell>
        </row>
        <row r="350">
          <cell r="C350" t="str">
            <v>Nick Folk</v>
          </cell>
          <cell r="D350" t="str">
            <v>K</v>
          </cell>
          <cell r="E350" t="str">
            <v>Week 1</v>
          </cell>
          <cell r="P350">
            <v>0</v>
          </cell>
        </row>
        <row r="351">
          <cell r="C351" t="str">
            <v>Cairo Santos</v>
          </cell>
          <cell r="D351" t="str">
            <v>K</v>
          </cell>
          <cell r="E351" t="str">
            <v>Week 1</v>
          </cell>
          <cell r="P351">
            <v>0.02</v>
          </cell>
        </row>
        <row r="352">
          <cell r="C352" t="str">
            <v>Quinn Nordin</v>
          </cell>
          <cell r="D352" t="str">
            <v>K</v>
          </cell>
          <cell r="E352" t="str">
            <v>Week 1</v>
          </cell>
          <cell r="P352">
            <v>0</v>
          </cell>
        </row>
        <row r="353">
          <cell r="C353" t="str">
            <v>Tristan Vizcaino</v>
          </cell>
          <cell r="D353" t="str">
            <v>K</v>
          </cell>
          <cell r="E353" t="str">
            <v>Week 1</v>
          </cell>
          <cell r="P353">
            <v>0.01</v>
          </cell>
        </row>
        <row r="354">
          <cell r="C354" t="str">
            <v>Ryan Santoso</v>
          </cell>
          <cell r="D354" t="str">
            <v>K</v>
          </cell>
          <cell r="E354" t="str">
            <v>Week 1</v>
          </cell>
          <cell r="P354">
            <v>0</v>
          </cell>
        </row>
        <row r="355">
          <cell r="C355" t="str">
            <v>Joey Slye</v>
          </cell>
          <cell r="D355" t="str">
            <v>K</v>
          </cell>
          <cell r="E355" t="str">
            <v>Week 1</v>
          </cell>
          <cell r="P355">
            <v>0</v>
          </cell>
        </row>
        <row r="356">
          <cell r="C356" t="str">
            <v>Aldrick Rosas</v>
          </cell>
          <cell r="D356" t="str">
            <v>K</v>
          </cell>
          <cell r="E356" t="str">
            <v>Week 1</v>
          </cell>
          <cell r="P356">
            <v>0</v>
          </cell>
        </row>
        <row r="357">
          <cell r="C357" t="str">
            <v>Zane Gonzalez</v>
          </cell>
          <cell r="D357" t="str">
            <v>K</v>
          </cell>
          <cell r="E357" t="str">
            <v>Week 1</v>
          </cell>
          <cell r="P357">
            <v>0</v>
          </cell>
        </row>
        <row r="358">
          <cell r="C358" t="str">
            <v>Sam Ficken</v>
          </cell>
          <cell r="D358" t="str">
            <v>K</v>
          </cell>
          <cell r="E358" t="str">
            <v>Week 1</v>
          </cell>
          <cell r="P358">
            <v>0</v>
          </cell>
        </row>
        <row r="359">
          <cell r="C359" t="str">
            <v>Ka'imi Fairbairn</v>
          </cell>
          <cell r="D359" t="str">
            <v>K</v>
          </cell>
          <cell r="E359" t="str">
            <v>Week 1</v>
          </cell>
          <cell r="P359">
            <v>0</v>
          </cell>
        </row>
        <row r="360">
          <cell r="C360" t="str">
            <v>Alex Kessman</v>
          </cell>
          <cell r="D360" t="str">
            <v>K</v>
          </cell>
          <cell r="E360" t="str">
            <v>Week 1</v>
          </cell>
          <cell r="P360">
            <v>0</v>
          </cell>
        </row>
        <row r="361">
          <cell r="C361" t="str">
            <v>Chris Naggar</v>
          </cell>
          <cell r="D361" t="str">
            <v>K</v>
          </cell>
          <cell r="E361" t="str">
            <v>Week 1</v>
          </cell>
          <cell r="P361">
            <v>0</v>
          </cell>
        </row>
        <row r="362">
          <cell r="C362" t="str">
            <v>Brian Johnson</v>
          </cell>
          <cell r="D362" t="str">
            <v>K</v>
          </cell>
          <cell r="E362" t="str">
            <v>Week 1</v>
          </cell>
          <cell r="P362">
            <v>0</v>
          </cell>
        </row>
        <row r="363">
          <cell r="C363" t="str">
            <v>Matt Ammendola</v>
          </cell>
          <cell r="D363" t="str">
            <v>K</v>
          </cell>
          <cell r="E363" t="str">
            <v>Week 1</v>
          </cell>
          <cell r="P363">
            <v>0</v>
          </cell>
        </row>
        <row r="364">
          <cell r="C364" t="str">
            <v>JJ Molson</v>
          </cell>
          <cell r="D364" t="str">
            <v>K</v>
          </cell>
          <cell r="E364" t="str">
            <v>Week 1</v>
          </cell>
          <cell r="P364">
            <v>0</v>
          </cell>
        </row>
        <row r="365">
          <cell r="C365" t="str">
            <v>Riley Patterson</v>
          </cell>
          <cell r="D365" t="str">
            <v>K</v>
          </cell>
          <cell r="E365" t="str">
            <v>Week 1</v>
          </cell>
          <cell r="P365">
            <v>0</v>
          </cell>
        </row>
        <row r="366">
          <cell r="C366" t="str">
            <v>Blake Haubeil</v>
          </cell>
          <cell r="D366" t="str">
            <v>K</v>
          </cell>
          <cell r="E366" t="str">
            <v>Week 1</v>
          </cell>
          <cell r="P366">
            <v>0</v>
          </cell>
        </row>
        <row r="367">
          <cell r="C367" t="str">
            <v>Dominik Eberle</v>
          </cell>
          <cell r="D367" t="str">
            <v>K</v>
          </cell>
          <cell r="E367" t="str">
            <v>Week 1</v>
          </cell>
          <cell r="P367">
            <v>0</v>
          </cell>
        </row>
        <row r="368">
          <cell r="C368" t="str">
            <v>Tucker McCann</v>
          </cell>
          <cell r="D368" t="str">
            <v>K</v>
          </cell>
          <cell r="E368" t="str">
            <v>Week 1</v>
          </cell>
          <cell r="P368">
            <v>0</v>
          </cell>
        </row>
        <row r="369">
          <cell r="C369" t="str">
            <v>Jose Borregales</v>
          </cell>
          <cell r="D369" t="str">
            <v>K</v>
          </cell>
          <cell r="E369" t="str">
            <v>Week 1</v>
          </cell>
          <cell r="P369">
            <v>0</v>
          </cell>
        </row>
        <row r="370">
          <cell r="C370" t="str">
            <v>Matt McCrane</v>
          </cell>
          <cell r="D370" t="str">
            <v>K</v>
          </cell>
          <cell r="E370" t="str">
            <v>Week 1</v>
          </cell>
          <cell r="P370">
            <v>0</v>
          </cell>
        </row>
        <row r="371">
          <cell r="C371" t="str">
            <v>Sam Sloman</v>
          </cell>
          <cell r="D371" t="str">
            <v>K</v>
          </cell>
          <cell r="E371" t="str">
            <v>Week 1</v>
          </cell>
          <cell r="P371">
            <v>0</v>
          </cell>
        </row>
        <row r="372">
          <cell r="C372" t="str">
            <v>Lirim Hajrullahu</v>
          </cell>
          <cell r="D372" t="str">
            <v>K</v>
          </cell>
          <cell r="E372" t="str">
            <v>Week 1</v>
          </cell>
          <cell r="P372">
            <v>0</v>
          </cell>
        </row>
        <row r="373">
          <cell r="C373" t="str">
            <v>Austin MacGinnis</v>
          </cell>
          <cell r="D373" t="str">
            <v>K</v>
          </cell>
          <cell r="E373" t="str">
            <v>Week 1</v>
          </cell>
          <cell r="P373">
            <v>0</v>
          </cell>
        </row>
        <row r="374">
          <cell r="C374" t="str">
            <v>Matthew Wright</v>
          </cell>
          <cell r="D374" t="str">
            <v>K</v>
          </cell>
          <cell r="E374" t="str">
            <v>Week 1</v>
          </cell>
          <cell r="P374">
            <v>0</v>
          </cell>
        </row>
        <row r="375">
          <cell r="C375" t="str">
            <v>Los Angeles Rams</v>
          </cell>
          <cell r="D375" t="str">
            <v>DEF</v>
          </cell>
          <cell r="E375" t="str">
            <v>Week 1</v>
          </cell>
          <cell r="P375">
            <v>0.82056328439999993</v>
          </cell>
        </row>
        <row r="376">
          <cell r="C376" t="str">
            <v>Tampa Bay</v>
          </cell>
          <cell r="D376" t="str">
            <v>DEF</v>
          </cell>
          <cell r="E376" t="str">
            <v>Week 1</v>
          </cell>
          <cell r="P376">
            <v>0.3842137014</v>
          </cell>
        </row>
        <row r="377">
          <cell r="C377" t="str">
            <v>San Francisco</v>
          </cell>
          <cell r="D377" t="str">
            <v>DEF</v>
          </cell>
          <cell r="E377" t="str">
            <v>Week 1</v>
          </cell>
          <cell r="P377">
            <v>0.90555764939999994</v>
          </cell>
        </row>
        <row r="378">
          <cell r="C378" t="str">
            <v>Baltimore</v>
          </cell>
          <cell r="D378" t="str">
            <v>DEF</v>
          </cell>
          <cell r="E378" t="str">
            <v>Week 1</v>
          </cell>
          <cell r="P378">
            <v>0.74443169500000006</v>
          </cell>
        </row>
        <row r="379">
          <cell r="C379" t="str">
            <v>Washington</v>
          </cell>
          <cell r="D379" t="str">
            <v>DEF</v>
          </cell>
          <cell r="E379" t="str">
            <v>Week 1</v>
          </cell>
          <cell r="P379">
            <v>0.51682889340000004</v>
          </cell>
        </row>
        <row r="380">
          <cell r="C380" t="str">
            <v>Pittsburgh</v>
          </cell>
          <cell r="D380" t="str">
            <v>DEF</v>
          </cell>
          <cell r="E380" t="str">
            <v>Week 1</v>
          </cell>
          <cell r="P380">
            <v>0.34182225899999985</v>
          </cell>
        </row>
        <row r="381">
          <cell r="C381" t="str">
            <v>Denver</v>
          </cell>
          <cell r="D381" t="str">
            <v>DEF</v>
          </cell>
          <cell r="E381" t="str">
            <v>Week 1</v>
          </cell>
          <cell r="P381">
            <v>0.67657767120000001</v>
          </cell>
        </row>
        <row r="382">
          <cell r="C382" t="str">
            <v>Buffalo</v>
          </cell>
          <cell r="D382" t="str">
            <v>DEF</v>
          </cell>
          <cell r="E382" t="str">
            <v>Week 1</v>
          </cell>
          <cell r="P382">
            <v>0.44098868619999987</v>
          </cell>
        </row>
        <row r="383">
          <cell r="C383" t="str">
            <v>New England</v>
          </cell>
          <cell r="D383" t="str">
            <v>DEF</v>
          </cell>
          <cell r="E383" t="str">
            <v>Week 1</v>
          </cell>
          <cell r="P383">
            <v>0.30913267899999997</v>
          </cell>
        </row>
        <row r="384">
          <cell r="C384" t="str">
            <v>Kansas City</v>
          </cell>
          <cell r="D384" t="str">
            <v>DEF</v>
          </cell>
          <cell r="E384" t="str">
            <v>Week 1</v>
          </cell>
          <cell r="P384">
            <v>0.36151264239999992</v>
          </cell>
        </row>
        <row r="385">
          <cell r="C385" t="str">
            <v>Cleveland</v>
          </cell>
          <cell r="D385" t="str">
            <v>DEF</v>
          </cell>
          <cell r="E385" t="str">
            <v>Week 1</v>
          </cell>
          <cell r="P385">
            <v>0.22245831339999977</v>
          </cell>
        </row>
        <row r="386">
          <cell r="C386" t="str">
            <v>Indianapolis</v>
          </cell>
          <cell r="D386" t="str">
            <v>DEF</v>
          </cell>
          <cell r="E386" t="str">
            <v>Week 1</v>
          </cell>
          <cell r="P386">
            <v>0.36</v>
          </cell>
        </row>
        <row r="387">
          <cell r="C387" t="str">
            <v>Carolina</v>
          </cell>
          <cell r="D387" t="str">
            <v>DEF</v>
          </cell>
          <cell r="E387" t="str">
            <v>Week 1</v>
          </cell>
          <cell r="P387">
            <v>0.15656257119999983</v>
          </cell>
        </row>
        <row r="388">
          <cell r="C388" t="str">
            <v>Los Angeles Chargers</v>
          </cell>
          <cell r="D388" t="str">
            <v>DEF</v>
          </cell>
          <cell r="E388" t="str">
            <v>Week 1</v>
          </cell>
          <cell r="P388">
            <v>0.16</v>
          </cell>
        </row>
        <row r="389">
          <cell r="C389" t="str">
            <v>New Orleans</v>
          </cell>
          <cell r="D389" t="str">
            <v>DEF</v>
          </cell>
          <cell r="E389" t="str">
            <v>Week 1</v>
          </cell>
          <cell r="P389">
            <v>0.09</v>
          </cell>
        </row>
        <row r="390">
          <cell r="C390" t="str">
            <v>Miami</v>
          </cell>
          <cell r="D390" t="str">
            <v>DEF</v>
          </cell>
          <cell r="E390" t="str">
            <v>Week 1</v>
          </cell>
          <cell r="P390">
            <v>0.19</v>
          </cell>
        </row>
        <row r="391">
          <cell r="C391" t="str">
            <v>Minnesota</v>
          </cell>
          <cell r="D391" t="str">
            <v>DEF</v>
          </cell>
          <cell r="E391" t="str">
            <v>Week 1</v>
          </cell>
          <cell r="P391">
            <v>0.17</v>
          </cell>
        </row>
        <row r="392">
          <cell r="C392" t="str">
            <v>Green Bay</v>
          </cell>
          <cell r="D392" t="str">
            <v>DEF</v>
          </cell>
          <cell r="E392" t="str">
            <v>Week 1</v>
          </cell>
          <cell r="P392">
            <v>0.15</v>
          </cell>
        </row>
        <row r="393">
          <cell r="C393" t="str">
            <v>Chicago</v>
          </cell>
          <cell r="D393" t="str">
            <v>DEF</v>
          </cell>
          <cell r="E393" t="str">
            <v>Week 1</v>
          </cell>
          <cell r="P393">
            <v>0.09</v>
          </cell>
        </row>
        <row r="394">
          <cell r="C394" t="str">
            <v>Jacksonville</v>
          </cell>
          <cell r="D394" t="str">
            <v>DEF</v>
          </cell>
          <cell r="E394" t="str">
            <v>Week 1</v>
          </cell>
          <cell r="P394">
            <v>0.12</v>
          </cell>
        </row>
        <row r="395">
          <cell r="C395" t="str">
            <v>Seattle</v>
          </cell>
          <cell r="D395" t="str">
            <v>DEF</v>
          </cell>
          <cell r="E395" t="str">
            <v>Week 1</v>
          </cell>
          <cell r="P395">
            <v>0.06</v>
          </cell>
        </row>
        <row r="396">
          <cell r="C396" t="str">
            <v>Arizona</v>
          </cell>
          <cell r="D396" t="str">
            <v>DEF</v>
          </cell>
          <cell r="E396" t="str">
            <v>Week 1</v>
          </cell>
          <cell r="P396">
            <v>0.02</v>
          </cell>
        </row>
        <row r="397">
          <cell r="C397" t="str">
            <v>Philadelphia</v>
          </cell>
          <cell r="D397" t="str">
            <v>DEF</v>
          </cell>
          <cell r="E397" t="str">
            <v>Week 1</v>
          </cell>
          <cell r="P397">
            <v>0.02</v>
          </cell>
        </row>
        <row r="398">
          <cell r="C398" t="str">
            <v>New York Giants</v>
          </cell>
          <cell r="D398" t="str">
            <v>DEF</v>
          </cell>
          <cell r="E398" t="str">
            <v>Week 1</v>
          </cell>
          <cell r="P398">
            <v>0.04</v>
          </cell>
        </row>
        <row r="399">
          <cell r="C399" t="str">
            <v>Tennessee</v>
          </cell>
          <cell r="D399" t="str">
            <v>DEF</v>
          </cell>
          <cell r="E399" t="str">
            <v>Week 1</v>
          </cell>
          <cell r="P399">
            <v>0</v>
          </cell>
        </row>
        <row r="400">
          <cell r="C400" t="str">
            <v>Dallas</v>
          </cell>
          <cell r="D400" t="str">
            <v>DEF</v>
          </cell>
          <cell r="E400" t="str">
            <v>Week 1</v>
          </cell>
          <cell r="P400">
            <v>0</v>
          </cell>
        </row>
        <row r="401">
          <cell r="C401" t="str">
            <v>Atlanta</v>
          </cell>
          <cell r="D401" t="str">
            <v>DEF</v>
          </cell>
          <cell r="E401" t="str">
            <v>Week 1</v>
          </cell>
          <cell r="P401">
            <v>0</v>
          </cell>
        </row>
        <row r="402">
          <cell r="C402" t="str">
            <v>New York Jets</v>
          </cell>
          <cell r="D402" t="str">
            <v>DEF</v>
          </cell>
          <cell r="E402" t="str">
            <v>Week 1</v>
          </cell>
          <cell r="P402">
            <v>0</v>
          </cell>
        </row>
        <row r="403">
          <cell r="C403" t="str">
            <v>Las Vegas</v>
          </cell>
          <cell r="D403" t="str">
            <v>DEF</v>
          </cell>
          <cell r="E403" t="str">
            <v>Week 1</v>
          </cell>
          <cell r="P403">
            <v>0</v>
          </cell>
        </row>
        <row r="404">
          <cell r="C404" t="str">
            <v>Cincinnati</v>
          </cell>
          <cell r="D404" t="str">
            <v>DEF</v>
          </cell>
          <cell r="E404" t="str">
            <v>Week 1</v>
          </cell>
          <cell r="P404">
            <v>0</v>
          </cell>
        </row>
        <row r="405">
          <cell r="C405" t="str">
            <v>Houston</v>
          </cell>
          <cell r="D405" t="str">
            <v>DEF</v>
          </cell>
          <cell r="E405" t="str">
            <v>Week 1</v>
          </cell>
          <cell r="P405">
            <v>0</v>
          </cell>
        </row>
        <row r="406">
          <cell r="C406" t="str">
            <v>Detroit</v>
          </cell>
          <cell r="D406" t="str">
            <v>DEF</v>
          </cell>
          <cell r="E406" t="str">
            <v>Week 1</v>
          </cell>
          <cell r="P406">
            <v>0</v>
          </cell>
        </row>
        <row r="407">
          <cell r="C407" t="str">
            <v>DeAndre Hopkins</v>
          </cell>
          <cell r="D407" t="str">
            <v>WR</v>
          </cell>
          <cell r="E407" t="str">
            <v>Week 2</v>
          </cell>
          <cell r="P407">
            <v>0.99337931830000004</v>
          </cell>
        </row>
        <row r="408">
          <cell r="C408" t="str">
            <v>Alvin Kamara</v>
          </cell>
          <cell r="D408" t="str">
            <v>RB</v>
          </cell>
          <cell r="E408" t="str">
            <v>Week 2</v>
          </cell>
          <cell r="P408">
            <v>0.99631672979999997</v>
          </cell>
        </row>
        <row r="409">
          <cell r="C409" t="str">
            <v>Travis Kelce</v>
          </cell>
          <cell r="D409" t="str">
            <v>TE</v>
          </cell>
          <cell r="E409" t="str">
            <v>Week 2</v>
          </cell>
          <cell r="P409">
            <v>0.98559178209999998</v>
          </cell>
        </row>
        <row r="410">
          <cell r="C410" t="str">
            <v>Nick Chubb</v>
          </cell>
          <cell r="D410" t="str">
            <v>RB</v>
          </cell>
          <cell r="E410" t="str">
            <v>Week 2</v>
          </cell>
          <cell r="P410">
            <v>0.95820207580000005</v>
          </cell>
        </row>
        <row r="411">
          <cell r="C411" t="str">
            <v>Tyreek Hill</v>
          </cell>
          <cell r="D411" t="str">
            <v>WR</v>
          </cell>
          <cell r="E411" t="str">
            <v>Week 2</v>
          </cell>
          <cell r="P411">
            <v>0.99737073899999995</v>
          </cell>
        </row>
        <row r="412">
          <cell r="C412" t="str">
            <v>Christian McCaffrey</v>
          </cell>
          <cell r="D412" t="str">
            <v>RB</v>
          </cell>
          <cell r="E412" t="str">
            <v>Week 2</v>
          </cell>
          <cell r="P412">
            <v>0.99954537779999997</v>
          </cell>
        </row>
        <row r="413">
          <cell r="C413" t="str">
            <v>Dalvin Cook</v>
          </cell>
          <cell r="D413" t="str">
            <v>RB</v>
          </cell>
          <cell r="E413" t="str">
            <v>Week 2</v>
          </cell>
          <cell r="P413">
            <v>0.99044106580000002</v>
          </cell>
        </row>
        <row r="414">
          <cell r="C414" t="str">
            <v>DK Metcalf</v>
          </cell>
          <cell r="D414" t="str">
            <v>WR</v>
          </cell>
          <cell r="E414" t="str">
            <v>Week 2</v>
          </cell>
          <cell r="P414">
            <v>0.97151282019999996</v>
          </cell>
        </row>
        <row r="415">
          <cell r="C415" t="str">
            <v>Patrick Mahomes</v>
          </cell>
          <cell r="D415" t="str">
            <v>QB</v>
          </cell>
          <cell r="E415" t="str">
            <v>Week 2</v>
          </cell>
          <cell r="P415">
            <v>0.8941805773</v>
          </cell>
        </row>
        <row r="416">
          <cell r="C416" t="str">
            <v>Darren Waller</v>
          </cell>
          <cell r="D416" t="str">
            <v>TE</v>
          </cell>
          <cell r="E416" t="str">
            <v>Week 2</v>
          </cell>
          <cell r="P416">
            <v>0.9603710982</v>
          </cell>
        </row>
        <row r="417">
          <cell r="C417" t="str">
            <v>Jonathan Taylor</v>
          </cell>
          <cell r="D417" t="str">
            <v>RB</v>
          </cell>
          <cell r="E417" t="str">
            <v>Week 2</v>
          </cell>
          <cell r="P417">
            <v>0.88586379299999995</v>
          </cell>
        </row>
        <row r="418">
          <cell r="C418" t="str">
            <v>Stefon Diggs</v>
          </cell>
          <cell r="D418" t="str">
            <v>WR</v>
          </cell>
          <cell r="E418" t="str">
            <v>Week 2</v>
          </cell>
          <cell r="P418">
            <v>0.98769391799999995</v>
          </cell>
        </row>
        <row r="419">
          <cell r="C419" t="str">
            <v>Derrick Henry</v>
          </cell>
          <cell r="D419" t="str">
            <v>RB</v>
          </cell>
          <cell r="E419" t="str">
            <v>Week 2</v>
          </cell>
          <cell r="P419">
            <v>0.92580284879999997</v>
          </cell>
        </row>
        <row r="420">
          <cell r="C420" t="str">
            <v>Joe Mixon</v>
          </cell>
          <cell r="D420" t="str">
            <v>RB</v>
          </cell>
          <cell r="E420" t="str">
            <v>Week 2</v>
          </cell>
          <cell r="P420">
            <v>0.83940098679999997</v>
          </cell>
        </row>
        <row r="421">
          <cell r="C421" t="str">
            <v>Kyler Murray</v>
          </cell>
          <cell r="D421" t="str">
            <v>QB</v>
          </cell>
          <cell r="E421" t="str">
            <v>Week 2</v>
          </cell>
          <cell r="P421">
            <v>0.96848482670000002</v>
          </cell>
        </row>
        <row r="422">
          <cell r="C422" t="str">
            <v>George Kittle</v>
          </cell>
          <cell r="D422" t="str">
            <v>TE</v>
          </cell>
          <cell r="E422" t="str">
            <v>Week 2</v>
          </cell>
          <cell r="P422">
            <v>0.92553297849999994</v>
          </cell>
        </row>
        <row r="423">
          <cell r="C423" t="str">
            <v>Austin Ekeler</v>
          </cell>
          <cell r="D423" t="str">
            <v>RB</v>
          </cell>
          <cell r="E423" t="str">
            <v>Week 2</v>
          </cell>
          <cell r="P423">
            <v>0.98204539560000004</v>
          </cell>
        </row>
        <row r="424">
          <cell r="C424" t="str">
            <v>Davante Adams</v>
          </cell>
          <cell r="D424" t="str">
            <v>WR</v>
          </cell>
          <cell r="E424" t="str">
            <v>Week 2</v>
          </cell>
          <cell r="P424">
            <v>0.99960026970000004</v>
          </cell>
        </row>
        <row r="425">
          <cell r="C425" t="str">
            <v>Keenan Allen</v>
          </cell>
          <cell r="D425" t="str">
            <v>WR</v>
          </cell>
          <cell r="E425" t="str">
            <v>Week 2</v>
          </cell>
          <cell r="P425">
            <v>0.921810927</v>
          </cell>
        </row>
        <row r="426">
          <cell r="C426" t="str">
            <v>Chris Godwin</v>
          </cell>
          <cell r="D426" t="str">
            <v>WR</v>
          </cell>
          <cell r="E426" t="str">
            <v>Week 2</v>
          </cell>
          <cell r="P426">
            <v>0.93623408649999995</v>
          </cell>
        </row>
        <row r="427">
          <cell r="C427" t="str">
            <v>CeeDee Lamb</v>
          </cell>
          <cell r="D427" t="str">
            <v>WR</v>
          </cell>
          <cell r="E427" t="str">
            <v>Week 2</v>
          </cell>
          <cell r="P427">
            <v>0.94937072879999995</v>
          </cell>
        </row>
        <row r="428">
          <cell r="C428" t="str">
            <v>Antonio Gibson</v>
          </cell>
          <cell r="D428" t="str">
            <v>RB</v>
          </cell>
          <cell r="E428" t="str">
            <v>Week 2</v>
          </cell>
          <cell r="P428">
            <v>0.81404070179999999</v>
          </cell>
        </row>
        <row r="429">
          <cell r="C429" t="str">
            <v>Aaron Jones</v>
          </cell>
          <cell r="D429" t="str">
            <v>RB</v>
          </cell>
          <cell r="E429" t="str">
            <v>Week 2</v>
          </cell>
          <cell r="P429">
            <v>0.97125672900000004</v>
          </cell>
        </row>
        <row r="430">
          <cell r="C430" t="str">
            <v>A.J. Brown</v>
          </cell>
          <cell r="D430" t="str">
            <v>WR</v>
          </cell>
          <cell r="E430" t="str">
            <v>Week 2</v>
          </cell>
          <cell r="P430">
            <v>0.88937669799999997</v>
          </cell>
        </row>
        <row r="431">
          <cell r="C431" t="str">
            <v>Amari Cooper</v>
          </cell>
          <cell r="D431" t="str">
            <v>WR</v>
          </cell>
          <cell r="E431" t="str">
            <v>Week 2</v>
          </cell>
          <cell r="P431">
            <v>0.9803824485</v>
          </cell>
        </row>
        <row r="432">
          <cell r="C432" t="str">
            <v>Justin Jefferson</v>
          </cell>
          <cell r="D432" t="str">
            <v>WR</v>
          </cell>
          <cell r="E432" t="str">
            <v>Week 2</v>
          </cell>
          <cell r="P432">
            <v>0.87150144929999995</v>
          </cell>
        </row>
        <row r="433">
          <cell r="C433" t="str">
            <v>David Montgomery</v>
          </cell>
          <cell r="D433" t="str">
            <v>RB</v>
          </cell>
          <cell r="E433" t="str">
            <v>Week 2</v>
          </cell>
          <cell r="P433">
            <v>0.90671229460000002</v>
          </cell>
        </row>
        <row r="434">
          <cell r="C434" t="str">
            <v>Chris Carson</v>
          </cell>
          <cell r="D434" t="str">
            <v>RB</v>
          </cell>
          <cell r="E434" t="str">
            <v>Week 2</v>
          </cell>
          <cell r="P434">
            <v>0.78743050859999997</v>
          </cell>
        </row>
        <row r="435">
          <cell r="C435" t="str">
            <v>Russell Wilson</v>
          </cell>
          <cell r="D435" t="str">
            <v>QB</v>
          </cell>
          <cell r="E435" t="str">
            <v>Week 2</v>
          </cell>
          <cell r="P435">
            <v>0.80758293749999999</v>
          </cell>
        </row>
        <row r="436">
          <cell r="C436" t="str">
            <v>Tyler Lockett</v>
          </cell>
          <cell r="D436" t="str">
            <v>WR</v>
          </cell>
          <cell r="E436" t="str">
            <v>Week 2</v>
          </cell>
          <cell r="P436">
            <v>0.83277423550000007</v>
          </cell>
        </row>
        <row r="437">
          <cell r="C437" t="str">
            <v>T.J. Hockenson</v>
          </cell>
          <cell r="D437" t="str">
            <v>TE</v>
          </cell>
          <cell r="E437" t="str">
            <v>Week 2</v>
          </cell>
          <cell r="P437">
            <v>0.88227245320000003</v>
          </cell>
        </row>
        <row r="438">
          <cell r="C438" t="str">
            <v>Cooper Kupp</v>
          </cell>
          <cell r="D438" t="str">
            <v>WR</v>
          </cell>
          <cell r="E438" t="str">
            <v>Week 2</v>
          </cell>
          <cell r="P438">
            <v>0.81205809119999994</v>
          </cell>
        </row>
        <row r="439">
          <cell r="C439" t="str">
            <v>Najee Harris</v>
          </cell>
          <cell r="D439" t="str">
            <v>RB</v>
          </cell>
          <cell r="E439" t="str">
            <v>Week 2</v>
          </cell>
          <cell r="P439">
            <v>0.8633843538</v>
          </cell>
        </row>
        <row r="440">
          <cell r="C440" t="str">
            <v>Ezekiel Elliott</v>
          </cell>
          <cell r="D440" t="str">
            <v>RB</v>
          </cell>
          <cell r="E440" t="str">
            <v>Week 2</v>
          </cell>
          <cell r="P440">
            <v>0.94300844579999998</v>
          </cell>
        </row>
        <row r="441">
          <cell r="C441" t="str">
            <v>Calvin Ridley</v>
          </cell>
          <cell r="D441" t="str">
            <v>WR</v>
          </cell>
          <cell r="E441" t="str">
            <v>Week 2</v>
          </cell>
          <cell r="P441">
            <v>0.96115294350000002</v>
          </cell>
        </row>
        <row r="442">
          <cell r="C442" t="str">
            <v>Dak Prescott</v>
          </cell>
          <cell r="D442" t="str">
            <v>QB</v>
          </cell>
          <cell r="E442" t="str">
            <v>Week 2</v>
          </cell>
          <cell r="P442">
            <v>0.76070102620000002</v>
          </cell>
        </row>
        <row r="443">
          <cell r="C443" t="str">
            <v>Adam Thielen</v>
          </cell>
          <cell r="D443" t="str">
            <v>WR</v>
          </cell>
          <cell r="E443" t="str">
            <v>Week 2</v>
          </cell>
          <cell r="P443">
            <v>0.59726054249999994</v>
          </cell>
        </row>
        <row r="444">
          <cell r="C444" t="str">
            <v>Clyde Edwards-Helaire</v>
          </cell>
          <cell r="D444" t="str">
            <v>RB</v>
          </cell>
          <cell r="E444" t="str">
            <v>Week 2</v>
          </cell>
          <cell r="P444">
            <v>0.73096843680000001</v>
          </cell>
        </row>
        <row r="445">
          <cell r="C445" t="str">
            <v>Terry McLaurin</v>
          </cell>
          <cell r="D445" t="str">
            <v>WR</v>
          </cell>
          <cell r="E445" t="str">
            <v>Week 2</v>
          </cell>
          <cell r="P445">
            <v>0.72176117399999995</v>
          </cell>
        </row>
        <row r="446">
          <cell r="C446" t="str">
            <v>Allen Robinson II</v>
          </cell>
          <cell r="D446" t="str">
            <v>WR</v>
          </cell>
          <cell r="E446" t="str">
            <v>Week 2</v>
          </cell>
          <cell r="P446">
            <v>0.90616916069999998</v>
          </cell>
        </row>
        <row r="447">
          <cell r="C447" t="str">
            <v>Mark Andrews</v>
          </cell>
          <cell r="D447" t="str">
            <v>TE</v>
          </cell>
          <cell r="E447" t="str">
            <v>Week 2</v>
          </cell>
          <cell r="P447">
            <v>0.83178455250000005</v>
          </cell>
        </row>
        <row r="448">
          <cell r="C448" t="str">
            <v>Josh Allen</v>
          </cell>
          <cell r="D448" t="str">
            <v>QB</v>
          </cell>
          <cell r="E448" t="str">
            <v>Week 2</v>
          </cell>
          <cell r="P448">
            <v>0.93307476180000004</v>
          </cell>
        </row>
        <row r="449">
          <cell r="C449" t="str">
            <v>Mike Evans</v>
          </cell>
          <cell r="D449" t="str">
            <v>WR</v>
          </cell>
          <cell r="E449" t="str">
            <v>Week 2</v>
          </cell>
          <cell r="P449">
            <v>0.7682602798</v>
          </cell>
        </row>
        <row r="450">
          <cell r="C450" t="str">
            <v>Tom Brady</v>
          </cell>
          <cell r="D450" t="str">
            <v>QB</v>
          </cell>
          <cell r="E450" t="str">
            <v>Week 2</v>
          </cell>
          <cell r="P450">
            <v>0.61065219069999999</v>
          </cell>
        </row>
        <row r="451">
          <cell r="C451" t="str">
            <v>Lamar Jackson</v>
          </cell>
          <cell r="D451" t="str">
            <v>QB</v>
          </cell>
          <cell r="E451" t="str">
            <v>Week 2</v>
          </cell>
          <cell r="P451">
            <v>0.71197808330000001</v>
          </cell>
        </row>
        <row r="452">
          <cell r="C452" t="str">
            <v>Robert Woods</v>
          </cell>
          <cell r="D452" t="str">
            <v>WR</v>
          </cell>
          <cell r="E452" t="str">
            <v>Week 2</v>
          </cell>
          <cell r="P452">
            <v>0.67310405699999998</v>
          </cell>
        </row>
        <row r="453">
          <cell r="C453" t="str">
            <v>Kyle Pitts</v>
          </cell>
          <cell r="D453" t="str">
            <v>TE</v>
          </cell>
          <cell r="E453" t="str">
            <v>Week 2</v>
          </cell>
          <cell r="P453">
            <v>0.64890689999999995</v>
          </cell>
        </row>
        <row r="454">
          <cell r="C454" t="str">
            <v>Justin Herbert</v>
          </cell>
          <cell r="D454" t="str">
            <v>QB</v>
          </cell>
          <cell r="E454" t="str">
            <v>Week 2</v>
          </cell>
          <cell r="P454">
            <v>0.66182488080000001</v>
          </cell>
        </row>
        <row r="455">
          <cell r="C455" t="str">
            <v>Miles Sanders</v>
          </cell>
          <cell r="D455" t="str">
            <v>RB</v>
          </cell>
          <cell r="E455" t="str">
            <v>Week 2</v>
          </cell>
          <cell r="P455">
            <v>0.57683054980000004</v>
          </cell>
        </row>
        <row r="456">
          <cell r="C456" t="str">
            <v>Aaron Rodgers</v>
          </cell>
          <cell r="D456" t="str">
            <v>QB</v>
          </cell>
          <cell r="E456" t="str">
            <v>Week 2</v>
          </cell>
          <cell r="P456">
            <v>0.85221304519999996</v>
          </cell>
        </row>
        <row r="457">
          <cell r="C457" t="str">
            <v>Darrell Henderson Jr.</v>
          </cell>
          <cell r="D457" t="str">
            <v>RB</v>
          </cell>
          <cell r="E457" t="str">
            <v>Week 2</v>
          </cell>
          <cell r="P457">
            <v>0.67103084979999994</v>
          </cell>
        </row>
        <row r="458">
          <cell r="C458" t="str">
            <v>D'Andre Swift</v>
          </cell>
          <cell r="D458" t="str">
            <v>RB</v>
          </cell>
          <cell r="E458" t="str">
            <v>Week 2</v>
          </cell>
          <cell r="P458">
            <v>0.75969741700000004</v>
          </cell>
        </row>
        <row r="459">
          <cell r="C459" t="str">
            <v>Logan Thomas</v>
          </cell>
          <cell r="D459" t="str">
            <v>TE</v>
          </cell>
          <cell r="E459" t="str">
            <v>Week 2</v>
          </cell>
          <cell r="P459">
            <v>0.7139067456999999</v>
          </cell>
        </row>
        <row r="460">
          <cell r="C460" t="str">
            <v>Diontae Johnson</v>
          </cell>
          <cell r="D460" t="str">
            <v>WR</v>
          </cell>
          <cell r="E460" t="str">
            <v>Week 2</v>
          </cell>
          <cell r="P460">
            <v>0.79053080249999996</v>
          </cell>
        </row>
        <row r="461">
          <cell r="C461" t="str">
            <v>DJ Moore</v>
          </cell>
          <cell r="D461" t="str">
            <v>WR</v>
          </cell>
          <cell r="E461" t="str">
            <v>Week 2</v>
          </cell>
          <cell r="P461">
            <v>0.62283221200000005</v>
          </cell>
        </row>
        <row r="462">
          <cell r="C462" t="str">
            <v>Antonio Brown</v>
          </cell>
          <cell r="D462" t="str">
            <v>WR</v>
          </cell>
          <cell r="E462" t="str">
            <v>Week 2</v>
          </cell>
          <cell r="P462">
            <v>0.57148892219999992</v>
          </cell>
        </row>
        <row r="463">
          <cell r="C463" t="str">
            <v>Tyler Higbee</v>
          </cell>
          <cell r="D463" t="str">
            <v>TE</v>
          </cell>
          <cell r="E463" t="str">
            <v>Week 2</v>
          </cell>
          <cell r="P463">
            <v>0.58145979969999995</v>
          </cell>
        </row>
        <row r="464">
          <cell r="C464" t="str">
            <v>Rob Gronkowski</v>
          </cell>
          <cell r="D464" t="str">
            <v>TE</v>
          </cell>
          <cell r="E464" t="str">
            <v>Week 2</v>
          </cell>
          <cell r="P464">
            <v>0.51276047499999988</v>
          </cell>
        </row>
        <row r="465">
          <cell r="C465" t="str">
            <v>Damien Harris</v>
          </cell>
          <cell r="D465" t="str">
            <v>RB</v>
          </cell>
          <cell r="E465" t="str">
            <v>Week 2</v>
          </cell>
          <cell r="P465">
            <v>0.64007626260000006</v>
          </cell>
        </row>
        <row r="466">
          <cell r="C466" t="str">
            <v>Kareem Hunt</v>
          </cell>
          <cell r="D466" t="str">
            <v>RB</v>
          </cell>
          <cell r="E466" t="str">
            <v>Week 2</v>
          </cell>
          <cell r="P466">
            <v>0.70137057780000001</v>
          </cell>
        </row>
        <row r="467">
          <cell r="C467" t="str">
            <v>Noah Fant</v>
          </cell>
          <cell r="D467" t="str">
            <v>TE</v>
          </cell>
          <cell r="E467" t="str">
            <v>Week 2</v>
          </cell>
          <cell r="P467">
            <v>0.77526430660000001</v>
          </cell>
        </row>
        <row r="468">
          <cell r="C468" t="str">
            <v>Julio Jones</v>
          </cell>
          <cell r="D468" t="str">
            <v>WR</v>
          </cell>
          <cell r="E468" t="str">
            <v>Week 2</v>
          </cell>
          <cell r="P468">
            <v>0.74531443349999993</v>
          </cell>
        </row>
        <row r="469">
          <cell r="C469" t="str">
            <v>Deebo Samuel</v>
          </cell>
          <cell r="D469" t="str">
            <v>WR</v>
          </cell>
          <cell r="E469" t="str">
            <v>Week 2</v>
          </cell>
          <cell r="P469">
            <v>0.64813602029999995</v>
          </cell>
        </row>
        <row r="470">
          <cell r="C470" t="str">
            <v>Tee Higgins</v>
          </cell>
          <cell r="D470" t="str">
            <v>WR</v>
          </cell>
          <cell r="E470" t="str">
            <v>Week 2</v>
          </cell>
          <cell r="P470">
            <v>0.49365346050000014</v>
          </cell>
        </row>
        <row r="471">
          <cell r="C471" t="str">
            <v>Saquon Barkley</v>
          </cell>
          <cell r="D471" t="str">
            <v>RB</v>
          </cell>
          <cell r="E471" t="str">
            <v>Week 2</v>
          </cell>
          <cell r="P471">
            <v>0.35477293080000005</v>
          </cell>
        </row>
        <row r="472">
          <cell r="C472" t="str">
            <v>Chase Edmonds</v>
          </cell>
          <cell r="D472" t="str">
            <v>RB</v>
          </cell>
          <cell r="E472" t="str">
            <v>Week 2</v>
          </cell>
          <cell r="P472">
            <v>0.48052578160000003</v>
          </cell>
        </row>
        <row r="473">
          <cell r="C473" t="str">
            <v>Jalen Hurts</v>
          </cell>
          <cell r="D473" t="str">
            <v>QB</v>
          </cell>
          <cell r="E473" t="str">
            <v>Week 2</v>
          </cell>
          <cell r="P473">
            <v>0.50689143570000006</v>
          </cell>
        </row>
        <row r="474">
          <cell r="C474" t="str">
            <v>Matthew Stafford</v>
          </cell>
          <cell r="D474" t="str">
            <v>QB</v>
          </cell>
          <cell r="E474" t="str">
            <v>Week 2</v>
          </cell>
          <cell r="P474">
            <v>0.45512491480000006</v>
          </cell>
        </row>
        <row r="475">
          <cell r="C475" t="str">
            <v>James Robinson</v>
          </cell>
          <cell r="D475" t="str">
            <v>RB</v>
          </cell>
          <cell r="E475" t="str">
            <v>Week 2</v>
          </cell>
          <cell r="P475">
            <v>0.51264951780000001</v>
          </cell>
        </row>
        <row r="476">
          <cell r="C476" t="str">
            <v>Robert Tonyan</v>
          </cell>
          <cell r="D476" t="str">
            <v>TE</v>
          </cell>
          <cell r="E476" t="str">
            <v>Week 2</v>
          </cell>
          <cell r="P476">
            <v>0.31109945649999993</v>
          </cell>
        </row>
        <row r="477">
          <cell r="C477" t="str">
            <v>Ja'Marr Chase</v>
          </cell>
          <cell r="D477" t="str">
            <v>WR</v>
          </cell>
          <cell r="E477" t="str">
            <v>Week 2</v>
          </cell>
          <cell r="P477">
            <v>0.54558526149999997</v>
          </cell>
        </row>
        <row r="478">
          <cell r="C478" t="str">
            <v>Melvin Gordon III</v>
          </cell>
          <cell r="D478" t="str">
            <v>RB</v>
          </cell>
          <cell r="E478" t="str">
            <v>Week 2</v>
          </cell>
          <cell r="P478">
            <v>0.60863382600000004</v>
          </cell>
        </row>
        <row r="479">
          <cell r="C479" t="str">
            <v>Brandin Cooks</v>
          </cell>
          <cell r="D479" t="str">
            <v>WR</v>
          </cell>
          <cell r="E479" t="str">
            <v>Week 2</v>
          </cell>
          <cell r="P479">
            <v>0.24916156749999996</v>
          </cell>
        </row>
        <row r="480">
          <cell r="C480" t="str">
            <v>Chase Claypool</v>
          </cell>
          <cell r="D480" t="str">
            <v>WR</v>
          </cell>
          <cell r="E480" t="str">
            <v>Week 2</v>
          </cell>
          <cell r="P480">
            <v>0.44200842270000007</v>
          </cell>
        </row>
        <row r="481">
          <cell r="C481" t="str">
            <v>Myles Gaskin</v>
          </cell>
          <cell r="D481" t="str">
            <v>RB</v>
          </cell>
          <cell r="E481" t="str">
            <v>Week 2</v>
          </cell>
          <cell r="P481">
            <v>0.26689376580000002</v>
          </cell>
        </row>
        <row r="482">
          <cell r="C482" t="str">
            <v>Jarvis Landry</v>
          </cell>
          <cell r="D482" t="str">
            <v>WR</v>
          </cell>
          <cell r="E482" t="str">
            <v>Week 2</v>
          </cell>
          <cell r="P482">
            <v>0.11864886419999998</v>
          </cell>
        </row>
        <row r="483">
          <cell r="C483" t="str">
            <v>Mike Williams</v>
          </cell>
          <cell r="D483" t="str">
            <v>WR</v>
          </cell>
          <cell r="E483" t="str">
            <v>Week 2</v>
          </cell>
          <cell r="P483">
            <v>0.48</v>
          </cell>
        </row>
        <row r="484">
          <cell r="C484" t="str">
            <v>Dallas Goedert</v>
          </cell>
          <cell r="D484" t="str">
            <v>TE</v>
          </cell>
          <cell r="E484" t="str">
            <v>Week 2</v>
          </cell>
          <cell r="P484">
            <v>0.24934153619999988</v>
          </cell>
        </row>
        <row r="485">
          <cell r="C485" t="str">
            <v>DeVonta Smith</v>
          </cell>
          <cell r="D485" t="str">
            <v>WR</v>
          </cell>
          <cell r="E485" t="str">
            <v>Week 2</v>
          </cell>
          <cell r="P485">
            <v>0.44</v>
          </cell>
        </row>
        <row r="486">
          <cell r="C486" t="str">
            <v>Eli Mitchell</v>
          </cell>
          <cell r="D486" t="str">
            <v>RB</v>
          </cell>
          <cell r="E486" t="str">
            <v>Week 2</v>
          </cell>
          <cell r="P486">
            <v>0.43</v>
          </cell>
        </row>
        <row r="487">
          <cell r="C487" t="str">
            <v>Ryan Tannehill</v>
          </cell>
          <cell r="D487" t="str">
            <v>QB</v>
          </cell>
          <cell r="E487" t="str">
            <v>Week 2</v>
          </cell>
          <cell r="P487">
            <v>0.4</v>
          </cell>
        </row>
        <row r="488">
          <cell r="C488" t="str">
            <v>Corey Davis</v>
          </cell>
          <cell r="D488" t="str">
            <v>WR</v>
          </cell>
          <cell r="E488" t="str">
            <v>Week 2</v>
          </cell>
          <cell r="P488">
            <v>0.4</v>
          </cell>
        </row>
        <row r="489">
          <cell r="C489" t="str">
            <v>Robby Anderson</v>
          </cell>
          <cell r="D489" t="str">
            <v>WR</v>
          </cell>
          <cell r="E489" t="str">
            <v>Week 2</v>
          </cell>
          <cell r="P489">
            <v>0.35</v>
          </cell>
        </row>
        <row r="490">
          <cell r="C490" t="str">
            <v>JuJu Smith-Schuster</v>
          </cell>
          <cell r="D490" t="str">
            <v>WR</v>
          </cell>
          <cell r="E490" t="str">
            <v>Week 2</v>
          </cell>
          <cell r="P490">
            <v>0.34</v>
          </cell>
        </row>
        <row r="491">
          <cell r="C491" t="str">
            <v>Mike Davis</v>
          </cell>
          <cell r="D491" t="str">
            <v>RB</v>
          </cell>
          <cell r="E491" t="str">
            <v>Week 2</v>
          </cell>
          <cell r="P491">
            <v>0.33</v>
          </cell>
        </row>
        <row r="492">
          <cell r="C492" t="str">
            <v>Leonard Fournette</v>
          </cell>
          <cell r="D492" t="str">
            <v>RB</v>
          </cell>
          <cell r="E492" t="str">
            <v>Week 2</v>
          </cell>
          <cell r="P492">
            <v>0.12254394179999994</v>
          </cell>
        </row>
        <row r="493">
          <cell r="C493" t="str">
            <v>Courtland Sutton</v>
          </cell>
          <cell r="D493" t="str">
            <v>WR</v>
          </cell>
          <cell r="E493" t="str">
            <v>Week 2</v>
          </cell>
          <cell r="P493">
            <v>0.18736457500000003</v>
          </cell>
        </row>
        <row r="494">
          <cell r="C494" t="str">
            <v>DJ Chark Jr.</v>
          </cell>
          <cell r="D494" t="str">
            <v>WR</v>
          </cell>
          <cell r="E494" t="str">
            <v>Week 2</v>
          </cell>
          <cell r="P494">
            <v>0.26</v>
          </cell>
        </row>
        <row r="495">
          <cell r="C495" t="str">
            <v>Devin Singletary</v>
          </cell>
          <cell r="D495" t="str">
            <v>RB</v>
          </cell>
          <cell r="E495" t="str">
            <v>Week 2</v>
          </cell>
          <cell r="P495">
            <v>0.1428473187999999</v>
          </cell>
        </row>
        <row r="496">
          <cell r="C496" t="str">
            <v>Joe Burrow</v>
          </cell>
          <cell r="D496" t="str">
            <v>QB</v>
          </cell>
          <cell r="E496" t="str">
            <v>Week 2</v>
          </cell>
          <cell r="P496">
            <v>0.24</v>
          </cell>
        </row>
        <row r="497">
          <cell r="C497" t="str">
            <v>Javonte Williams</v>
          </cell>
          <cell r="D497" t="str">
            <v>RB</v>
          </cell>
          <cell r="E497" t="str">
            <v>Week 2</v>
          </cell>
          <cell r="P497">
            <v>0.22</v>
          </cell>
        </row>
        <row r="498">
          <cell r="C498" t="str">
            <v>Nelson Agholor</v>
          </cell>
          <cell r="D498" t="str">
            <v>WR</v>
          </cell>
          <cell r="E498" t="str">
            <v>Week 2</v>
          </cell>
          <cell r="P498">
            <v>0</v>
          </cell>
        </row>
        <row r="499">
          <cell r="C499" t="str">
            <v>Baker Mayfield</v>
          </cell>
          <cell r="D499" t="str">
            <v>QB</v>
          </cell>
          <cell r="E499" t="str">
            <v>Week 2</v>
          </cell>
          <cell r="P499">
            <v>0.2</v>
          </cell>
        </row>
        <row r="500">
          <cell r="C500" t="str">
            <v>Nyheim Hines</v>
          </cell>
          <cell r="D500" t="str">
            <v>RB</v>
          </cell>
          <cell r="E500" t="str">
            <v>Week 2</v>
          </cell>
          <cell r="P500">
            <v>0.2</v>
          </cell>
        </row>
        <row r="501">
          <cell r="C501" t="str">
            <v>Jamaal Williams</v>
          </cell>
          <cell r="D501" t="str">
            <v>RB</v>
          </cell>
          <cell r="E501" t="str">
            <v>Week 2</v>
          </cell>
          <cell r="P501">
            <v>0.2</v>
          </cell>
        </row>
        <row r="502">
          <cell r="C502" t="str">
            <v>Kenyan Drake</v>
          </cell>
          <cell r="D502" t="str">
            <v>RB</v>
          </cell>
          <cell r="E502" t="str">
            <v>Week 2</v>
          </cell>
          <cell r="P502">
            <v>0.18834101459999997</v>
          </cell>
        </row>
        <row r="503">
          <cell r="C503" t="str">
            <v>Laviska Shenault Jr.</v>
          </cell>
          <cell r="D503" t="str">
            <v>WR</v>
          </cell>
          <cell r="E503" t="str">
            <v>Week 2</v>
          </cell>
          <cell r="P503">
            <v>0.19</v>
          </cell>
        </row>
        <row r="504">
          <cell r="C504" t="str">
            <v>Tyler Boyd</v>
          </cell>
          <cell r="D504" t="str">
            <v>WR</v>
          </cell>
          <cell r="E504" t="str">
            <v>Week 2</v>
          </cell>
          <cell r="P504">
            <v>0.19</v>
          </cell>
        </row>
        <row r="505">
          <cell r="C505" t="str">
            <v>Jakobi Meyers</v>
          </cell>
          <cell r="D505" t="str">
            <v>WR</v>
          </cell>
          <cell r="E505" t="str">
            <v>Week 2</v>
          </cell>
          <cell r="P505">
            <v>0.15082602599999995</v>
          </cell>
        </row>
        <row r="506">
          <cell r="C506" t="str">
            <v>Ty'Son Williams</v>
          </cell>
          <cell r="D506" t="str">
            <v>RB</v>
          </cell>
          <cell r="E506" t="str">
            <v>Week 2</v>
          </cell>
          <cell r="P506">
            <v>0.19</v>
          </cell>
        </row>
        <row r="507">
          <cell r="C507" t="str">
            <v>Sterling Shepard</v>
          </cell>
          <cell r="D507" t="str">
            <v>WR</v>
          </cell>
          <cell r="E507" t="str">
            <v>Week 2</v>
          </cell>
          <cell r="P507">
            <v>0.19</v>
          </cell>
        </row>
        <row r="508">
          <cell r="C508" t="str">
            <v>Kenny Golladay</v>
          </cell>
          <cell r="D508" t="str">
            <v>WR</v>
          </cell>
          <cell r="E508" t="str">
            <v>Week 2</v>
          </cell>
          <cell r="P508">
            <v>6.9551834999999951E-2</v>
          </cell>
        </row>
        <row r="509">
          <cell r="C509" t="str">
            <v>Jameis Winston</v>
          </cell>
          <cell r="D509" t="str">
            <v>QB</v>
          </cell>
          <cell r="E509" t="str">
            <v>Week 2</v>
          </cell>
          <cell r="P509">
            <v>0.18</v>
          </cell>
        </row>
        <row r="510">
          <cell r="C510" t="str">
            <v>Gerald Everett</v>
          </cell>
          <cell r="D510" t="str">
            <v>TE</v>
          </cell>
          <cell r="E510" t="str">
            <v>Week 2</v>
          </cell>
          <cell r="P510">
            <v>0.17</v>
          </cell>
        </row>
        <row r="511">
          <cell r="C511" t="str">
            <v>Ronald Jones II</v>
          </cell>
          <cell r="D511" t="str">
            <v>RB</v>
          </cell>
          <cell r="E511" t="str">
            <v>Week 2</v>
          </cell>
          <cell r="P511">
            <v>0.10403889180000003</v>
          </cell>
        </row>
        <row r="512">
          <cell r="C512" t="str">
            <v>Christian Kirk</v>
          </cell>
          <cell r="D512" t="str">
            <v>WR</v>
          </cell>
          <cell r="E512" t="str">
            <v>Week 2</v>
          </cell>
          <cell r="P512">
            <v>0.10436557950000014</v>
          </cell>
        </row>
        <row r="513">
          <cell r="C513" t="str">
            <v>Marvin Jones Jr.</v>
          </cell>
          <cell r="D513" t="str">
            <v>WR</v>
          </cell>
          <cell r="E513" t="str">
            <v>Week 2</v>
          </cell>
          <cell r="P513">
            <v>0.17</v>
          </cell>
        </row>
        <row r="514">
          <cell r="C514" t="str">
            <v>Cole Beasley</v>
          </cell>
          <cell r="D514" t="str">
            <v>WR</v>
          </cell>
          <cell r="E514" t="str">
            <v>Week 2</v>
          </cell>
          <cell r="P514">
            <v>0.17</v>
          </cell>
        </row>
        <row r="515">
          <cell r="C515" t="str">
            <v>Jared Cook</v>
          </cell>
          <cell r="D515" t="str">
            <v>TE</v>
          </cell>
          <cell r="E515" t="str">
            <v>Week 2</v>
          </cell>
          <cell r="P515">
            <v>0.17</v>
          </cell>
        </row>
        <row r="516">
          <cell r="C516" t="str">
            <v>Brandon Aiyuk</v>
          </cell>
          <cell r="D516" t="str">
            <v>WR</v>
          </cell>
          <cell r="E516" t="str">
            <v>Week 2</v>
          </cell>
          <cell r="P516">
            <v>4.8218373300000117E-2</v>
          </cell>
        </row>
        <row r="517">
          <cell r="C517" t="str">
            <v>Kirk Cousins</v>
          </cell>
          <cell r="D517" t="str">
            <v>QB</v>
          </cell>
          <cell r="E517" t="str">
            <v>Week 2</v>
          </cell>
          <cell r="P517">
            <v>6.6580884700000009E-2</v>
          </cell>
        </row>
        <row r="518">
          <cell r="C518" t="str">
            <v>Jonnu Smith</v>
          </cell>
          <cell r="D518" t="str">
            <v>TE</v>
          </cell>
          <cell r="E518" t="str">
            <v>Week 2</v>
          </cell>
          <cell r="P518">
            <v>6.1489422999999821E-2</v>
          </cell>
        </row>
        <row r="519">
          <cell r="C519" t="str">
            <v>Jaylen Waddle</v>
          </cell>
          <cell r="D519" t="str">
            <v>WR</v>
          </cell>
          <cell r="E519" t="str">
            <v>Week 2</v>
          </cell>
          <cell r="P519">
            <v>0.14000000000000001</v>
          </cell>
        </row>
        <row r="520">
          <cell r="C520" t="str">
            <v>Trevor Lawrence</v>
          </cell>
          <cell r="D520" t="str">
            <v>QB</v>
          </cell>
          <cell r="E520" t="str">
            <v>Week 2</v>
          </cell>
          <cell r="P520">
            <v>0.13</v>
          </cell>
        </row>
        <row r="521">
          <cell r="C521" t="str">
            <v>Josh Jacobs</v>
          </cell>
          <cell r="D521" t="str">
            <v>RB</v>
          </cell>
          <cell r="E521" t="str">
            <v>Week 2</v>
          </cell>
          <cell r="P521">
            <v>0</v>
          </cell>
        </row>
        <row r="522">
          <cell r="C522" t="str">
            <v>Marquez Callaway</v>
          </cell>
          <cell r="D522" t="str">
            <v>WR</v>
          </cell>
          <cell r="E522" t="str">
            <v>Week 2</v>
          </cell>
          <cell r="P522">
            <v>4.4419752999999895E-2</v>
          </cell>
        </row>
        <row r="523">
          <cell r="C523" t="str">
            <v>Marquise Brown</v>
          </cell>
          <cell r="D523" t="str">
            <v>WR</v>
          </cell>
          <cell r="E523" t="str">
            <v>Week 2</v>
          </cell>
          <cell r="P523">
            <v>0.12</v>
          </cell>
        </row>
        <row r="524">
          <cell r="C524" t="str">
            <v>Mike Gesicki</v>
          </cell>
          <cell r="D524" t="str">
            <v>TE</v>
          </cell>
          <cell r="E524" t="str">
            <v>Week 2</v>
          </cell>
          <cell r="P524">
            <v>0</v>
          </cell>
        </row>
        <row r="525">
          <cell r="C525" t="str">
            <v>Hunter Henry</v>
          </cell>
          <cell r="D525" t="str">
            <v>TE</v>
          </cell>
          <cell r="E525" t="str">
            <v>Week 2</v>
          </cell>
          <cell r="P525">
            <v>0</v>
          </cell>
        </row>
        <row r="526">
          <cell r="C526" t="str">
            <v>Mark Ingram II</v>
          </cell>
          <cell r="D526" t="str">
            <v>RB</v>
          </cell>
          <cell r="E526" t="str">
            <v>Week 2</v>
          </cell>
          <cell r="P526">
            <v>0.1</v>
          </cell>
        </row>
        <row r="527">
          <cell r="C527" t="str">
            <v>James Conner</v>
          </cell>
          <cell r="D527" t="str">
            <v>RB</v>
          </cell>
          <cell r="E527" t="str">
            <v>Week 2</v>
          </cell>
          <cell r="P527">
            <v>8.7459178600000076E-2</v>
          </cell>
        </row>
        <row r="528">
          <cell r="C528" t="str">
            <v>Matt Ryan</v>
          </cell>
          <cell r="D528" t="str">
            <v>QB</v>
          </cell>
          <cell r="E528" t="str">
            <v>Week 2</v>
          </cell>
          <cell r="P528">
            <v>0</v>
          </cell>
        </row>
        <row r="529">
          <cell r="C529" t="str">
            <v>Trey Sermon</v>
          </cell>
          <cell r="D529" t="str">
            <v>RB</v>
          </cell>
          <cell r="E529" t="str">
            <v>Week 2</v>
          </cell>
          <cell r="P529">
            <v>0.08</v>
          </cell>
        </row>
        <row r="530">
          <cell r="C530" t="str">
            <v>Austin Hooper</v>
          </cell>
          <cell r="D530" t="str">
            <v>TE</v>
          </cell>
          <cell r="E530" t="str">
            <v>Week 2</v>
          </cell>
          <cell r="P530">
            <v>0</v>
          </cell>
        </row>
        <row r="531">
          <cell r="C531" t="str">
            <v>Ben Roethlisberger</v>
          </cell>
          <cell r="D531" t="str">
            <v>QB</v>
          </cell>
          <cell r="E531" t="str">
            <v>Week 2</v>
          </cell>
          <cell r="P531">
            <v>0.08</v>
          </cell>
        </row>
        <row r="532">
          <cell r="C532" t="str">
            <v>Cole Kmet</v>
          </cell>
          <cell r="D532" t="str">
            <v>TE</v>
          </cell>
          <cell r="E532" t="str">
            <v>Week 2</v>
          </cell>
          <cell r="P532">
            <v>0.08</v>
          </cell>
        </row>
        <row r="533">
          <cell r="C533" t="str">
            <v>Juwan Johnson</v>
          </cell>
          <cell r="D533" t="str">
            <v>WR,TE</v>
          </cell>
          <cell r="E533" t="str">
            <v>Week 2</v>
          </cell>
          <cell r="P533">
            <v>3.5296437699999683E-2</v>
          </cell>
        </row>
        <row r="534">
          <cell r="C534" t="str">
            <v>AJ Dillon</v>
          </cell>
          <cell r="D534" t="str">
            <v>RB</v>
          </cell>
          <cell r="E534" t="str">
            <v>Week 2</v>
          </cell>
          <cell r="P534">
            <v>5.0542157800000154E-2</v>
          </cell>
        </row>
        <row r="535">
          <cell r="C535" t="str">
            <v>DeVante Parker</v>
          </cell>
          <cell r="D535" t="str">
            <v>WR</v>
          </cell>
          <cell r="E535" t="str">
            <v>Week 2</v>
          </cell>
          <cell r="P535">
            <v>7.0000000000000007E-2</v>
          </cell>
        </row>
        <row r="536">
          <cell r="C536" t="str">
            <v>James White</v>
          </cell>
          <cell r="D536" t="str">
            <v>RB</v>
          </cell>
          <cell r="E536" t="str">
            <v>Week 2</v>
          </cell>
          <cell r="P536">
            <v>6.0583801800000003E-2</v>
          </cell>
        </row>
        <row r="537">
          <cell r="C537" t="str">
            <v>Jalen Reagor</v>
          </cell>
          <cell r="D537" t="str">
            <v>WR</v>
          </cell>
          <cell r="E537" t="str">
            <v>Week 2</v>
          </cell>
          <cell r="P537">
            <v>5.371853400000004E-2</v>
          </cell>
        </row>
        <row r="538">
          <cell r="C538" t="str">
            <v>Mecole Hardman</v>
          </cell>
          <cell r="D538" t="str">
            <v>WR</v>
          </cell>
          <cell r="E538" t="str">
            <v>Week 2</v>
          </cell>
          <cell r="P538">
            <v>0</v>
          </cell>
        </row>
        <row r="539">
          <cell r="C539" t="str">
            <v>Teddy Bridgewater</v>
          </cell>
          <cell r="D539" t="str">
            <v>QB</v>
          </cell>
          <cell r="E539" t="str">
            <v>Week 2</v>
          </cell>
          <cell r="P539">
            <v>0.06</v>
          </cell>
        </row>
        <row r="540">
          <cell r="C540" t="str">
            <v>Rondale Moore</v>
          </cell>
          <cell r="D540" t="str">
            <v>WR</v>
          </cell>
          <cell r="E540" t="str">
            <v>Week 2</v>
          </cell>
          <cell r="P540">
            <v>0</v>
          </cell>
        </row>
        <row r="541">
          <cell r="C541" t="str">
            <v>Deonte Harris</v>
          </cell>
          <cell r="D541" t="str">
            <v>WR</v>
          </cell>
          <cell r="E541" t="str">
            <v>Week 2</v>
          </cell>
          <cell r="P541">
            <v>0</v>
          </cell>
        </row>
        <row r="542">
          <cell r="C542" t="str">
            <v>Michael Pittman Jr.</v>
          </cell>
          <cell r="D542" t="str">
            <v>WR</v>
          </cell>
          <cell r="E542" t="str">
            <v>Week 2</v>
          </cell>
          <cell r="P542">
            <v>0.05</v>
          </cell>
        </row>
        <row r="543">
          <cell r="C543" t="str">
            <v>Darnell Mooney</v>
          </cell>
          <cell r="D543" t="str">
            <v>WR</v>
          </cell>
          <cell r="E543" t="str">
            <v>Week 2</v>
          </cell>
          <cell r="P543">
            <v>0.05</v>
          </cell>
        </row>
        <row r="544">
          <cell r="C544" t="str">
            <v>Derek Carr</v>
          </cell>
          <cell r="D544" t="str">
            <v>QB</v>
          </cell>
          <cell r="E544" t="str">
            <v>Week 2</v>
          </cell>
          <cell r="P544">
            <v>0</v>
          </cell>
        </row>
        <row r="545">
          <cell r="C545" t="str">
            <v>Sam Darnold</v>
          </cell>
          <cell r="D545" t="str">
            <v>QB</v>
          </cell>
          <cell r="E545" t="str">
            <v>Week 2</v>
          </cell>
          <cell r="P545">
            <v>3.9535107800000024E-2</v>
          </cell>
        </row>
        <row r="546">
          <cell r="C546" t="str">
            <v>Tim Patrick</v>
          </cell>
          <cell r="D546" t="str">
            <v>WR</v>
          </cell>
          <cell r="E546" t="str">
            <v>Week 2</v>
          </cell>
          <cell r="P546">
            <v>0.04</v>
          </cell>
        </row>
        <row r="547">
          <cell r="C547" t="str">
            <v>Mac Jones</v>
          </cell>
          <cell r="D547" t="str">
            <v>QB</v>
          </cell>
          <cell r="E547" t="str">
            <v>Week 2</v>
          </cell>
          <cell r="P547">
            <v>1.7220651299999945E-2</v>
          </cell>
        </row>
        <row r="548">
          <cell r="C548" t="str">
            <v>Latavius Murray</v>
          </cell>
          <cell r="D548" t="str">
            <v>RB</v>
          </cell>
          <cell r="E548" t="str">
            <v>Week 2</v>
          </cell>
          <cell r="P548">
            <v>0.04</v>
          </cell>
        </row>
        <row r="549">
          <cell r="C549" t="str">
            <v>Zach Ertz</v>
          </cell>
          <cell r="D549" t="str">
            <v>TE</v>
          </cell>
          <cell r="E549" t="str">
            <v>Week 2</v>
          </cell>
          <cell r="P549">
            <v>1.9801529999999623E-2</v>
          </cell>
        </row>
        <row r="550">
          <cell r="C550" t="str">
            <v>Tua Tagovailoa</v>
          </cell>
          <cell r="D550" t="str">
            <v>QB</v>
          </cell>
          <cell r="E550" t="str">
            <v>Week 2</v>
          </cell>
          <cell r="P550">
            <v>0.04</v>
          </cell>
        </row>
        <row r="551">
          <cell r="C551" t="str">
            <v>Sammy Watkins</v>
          </cell>
          <cell r="D551" t="str">
            <v>WR</v>
          </cell>
          <cell r="E551" t="str">
            <v>Week 2</v>
          </cell>
          <cell r="P551">
            <v>0</v>
          </cell>
        </row>
        <row r="552">
          <cell r="C552" t="str">
            <v>David Johnson</v>
          </cell>
          <cell r="D552" t="str">
            <v>RB</v>
          </cell>
          <cell r="E552" t="str">
            <v>Week 2</v>
          </cell>
          <cell r="P552">
            <v>0</v>
          </cell>
        </row>
        <row r="553">
          <cell r="C553" t="str">
            <v>Gus Edwards</v>
          </cell>
          <cell r="D553" t="str">
            <v>RB</v>
          </cell>
          <cell r="E553" t="str">
            <v>Week 2</v>
          </cell>
          <cell r="P553">
            <v>0</v>
          </cell>
        </row>
        <row r="554">
          <cell r="C554" t="str">
            <v>Jerry Jeudy</v>
          </cell>
          <cell r="D554" t="str">
            <v>WR</v>
          </cell>
          <cell r="E554" t="str">
            <v>Week 2</v>
          </cell>
          <cell r="P554">
            <v>0</v>
          </cell>
        </row>
        <row r="555">
          <cell r="C555" t="str">
            <v>Kenneth Gainwell</v>
          </cell>
          <cell r="D555" t="str">
            <v>RB</v>
          </cell>
          <cell r="E555" t="str">
            <v>Week 2</v>
          </cell>
          <cell r="P555">
            <v>0.03</v>
          </cell>
        </row>
        <row r="556">
          <cell r="C556" t="str">
            <v>Jimmy Garoppolo</v>
          </cell>
          <cell r="D556" t="str">
            <v>QB</v>
          </cell>
          <cell r="E556" t="str">
            <v>Week 2</v>
          </cell>
          <cell r="P556">
            <v>4.8287199999941244E-5</v>
          </cell>
        </row>
        <row r="557">
          <cell r="C557" t="str">
            <v>Odell Beckham Jr.</v>
          </cell>
          <cell r="D557" t="str">
            <v>WR</v>
          </cell>
          <cell r="E557" t="str">
            <v>Week 2</v>
          </cell>
          <cell r="P557">
            <v>0</v>
          </cell>
        </row>
        <row r="558">
          <cell r="C558" t="str">
            <v>Emmanuel Sanders</v>
          </cell>
          <cell r="D558" t="str">
            <v>WR</v>
          </cell>
          <cell r="E558" t="str">
            <v>Week 2</v>
          </cell>
          <cell r="P558">
            <v>0</v>
          </cell>
        </row>
        <row r="559">
          <cell r="C559" t="str">
            <v>Jared Goff</v>
          </cell>
          <cell r="D559" t="str">
            <v>QB</v>
          </cell>
          <cell r="E559" t="str">
            <v>Week 2</v>
          </cell>
          <cell r="P559">
            <v>0</v>
          </cell>
        </row>
        <row r="560">
          <cell r="C560" t="str">
            <v>Tony Pollard</v>
          </cell>
          <cell r="D560" t="str">
            <v>RB</v>
          </cell>
          <cell r="E560" t="str">
            <v>Week 2</v>
          </cell>
          <cell r="P560">
            <v>0.03</v>
          </cell>
        </row>
        <row r="561">
          <cell r="C561" t="str">
            <v>Daniel Jones</v>
          </cell>
          <cell r="D561" t="str">
            <v>QB</v>
          </cell>
          <cell r="E561" t="str">
            <v>Week 2</v>
          </cell>
          <cell r="P561">
            <v>0</v>
          </cell>
        </row>
        <row r="562">
          <cell r="C562" t="str">
            <v>David Njoku</v>
          </cell>
          <cell r="D562" t="str">
            <v>TE</v>
          </cell>
          <cell r="E562" t="str">
            <v>Week 2</v>
          </cell>
          <cell r="P562">
            <v>0</v>
          </cell>
        </row>
        <row r="563">
          <cell r="C563" t="str">
            <v>Marquez Valdes-Scantling</v>
          </cell>
          <cell r="D563" t="str">
            <v>WR</v>
          </cell>
          <cell r="E563" t="str">
            <v>Week 2</v>
          </cell>
          <cell r="P563">
            <v>0</v>
          </cell>
        </row>
        <row r="564">
          <cell r="C564" t="str">
            <v>Phillip Lindsay</v>
          </cell>
          <cell r="D564" t="str">
            <v>RB</v>
          </cell>
          <cell r="E564" t="str">
            <v>Week 2</v>
          </cell>
          <cell r="P564">
            <v>0</v>
          </cell>
        </row>
        <row r="565">
          <cell r="C565" t="str">
            <v>Tyrod Taylor</v>
          </cell>
          <cell r="D565" t="str">
            <v>QB</v>
          </cell>
          <cell r="E565" t="str">
            <v>Week 2</v>
          </cell>
          <cell r="P565">
            <v>0.02</v>
          </cell>
        </row>
        <row r="566">
          <cell r="C566" t="str">
            <v>Michael Carter</v>
          </cell>
          <cell r="D566" t="str">
            <v>RB</v>
          </cell>
          <cell r="E566" t="str">
            <v>Week 2</v>
          </cell>
          <cell r="P566">
            <v>0</v>
          </cell>
        </row>
        <row r="567">
          <cell r="C567" t="str">
            <v>Carson Wentz</v>
          </cell>
          <cell r="D567" t="str">
            <v>QB</v>
          </cell>
          <cell r="E567" t="str">
            <v>Week 2</v>
          </cell>
          <cell r="P567">
            <v>0</v>
          </cell>
        </row>
        <row r="568">
          <cell r="C568" t="str">
            <v>Bryan Edwards</v>
          </cell>
          <cell r="D568" t="str">
            <v>WR</v>
          </cell>
          <cell r="E568" t="str">
            <v>Week 2</v>
          </cell>
          <cell r="P568">
            <v>0.02</v>
          </cell>
        </row>
        <row r="569">
          <cell r="C569" t="str">
            <v>Cordarrelle Patterson</v>
          </cell>
          <cell r="D569" t="str">
            <v>WR,RB</v>
          </cell>
          <cell r="E569" t="str">
            <v>Week 2</v>
          </cell>
          <cell r="P569">
            <v>0</v>
          </cell>
        </row>
        <row r="570">
          <cell r="C570" t="str">
            <v>Zach Wilson</v>
          </cell>
          <cell r="D570" t="str">
            <v>QB</v>
          </cell>
          <cell r="E570" t="str">
            <v>Week 2</v>
          </cell>
          <cell r="P570">
            <v>0</v>
          </cell>
        </row>
        <row r="571">
          <cell r="C571" t="str">
            <v>Zach Pascal</v>
          </cell>
          <cell r="D571" t="str">
            <v>WR</v>
          </cell>
          <cell r="E571" t="str">
            <v>Week 2</v>
          </cell>
          <cell r="P571">
            <v>0</v>
          </cell>
        </row>
        <row r="572">
          <cell r="C572" t="str">
            <v>KJ Hamler</v>
          </cell>
          <cell r="D572" t="str">
            <v>WR</v>
          </cell>
          <cell r="E572" t="str">
            <v>Week 2</v>
          </cell>
          <cell r="P572">
            <v>0</v>
          </cell>
        </row>
        <row r="573">
          <cell r="C573" t="str">
            <v>Raheem Mostert</v>
          </cell>
          <cell r="D573" t="str">
            <v>RB</v>
          </cell>
          <cell r="E573" t="str">
            <v>Week 2</v>
          </cell>
          <cell r="P573">
            <v>0</v>
          </cell>
        </row>
        <row r="574">
          <cell r="C574" t="str">
            <v>Henry Ruggs III</v>
          </cell>
          <cell r="D574" t="str">
            <v>WR</v>
          </cell>
          <cell r="E574" t="str">
            <v>Week 2</v>
          </cell>
          <cell r="P574">
            <v>0</v>
          </cell>
        </row>
        <row r="575">
          <cell r="C575" t="str">
            <v>J.K. Dobbins</v>
          </cell>
          <cell r="D575" t="str">
            <v>RB</v>
          </cell>
          <cell r="E575" t="str">
            <v>Week 2</v>
          </cell>
          <cell r="P575">
            <v>0</v>
          </cell>
        </row>
        <row r="576">
          <cell r="C576" t="str">
            <v>Van Jefferson Jr.</v>
          </cell>
          <cell r="D576" t="str">
            <v>WR</v>
          </cell>
          <cell r="E576" t="str">
            <v>Week 2</v>
          </cell>
          <cell r="P576">
            <v>0</v>
          </cell>
        </row>
        <row r="577">
          <cell r="C577" t="str">
            <v>Blake Jarwin</v>
          </cell>
          <cell r="D577" t="str">
            <v>TE</v>
          </cell>
          <cell r="E577" t="str">
            <v>Week 2</v>
          </cell>
          <cell r="P577">
            <v>0.01</v>
          </cell>
        </row>
        <row r="578">
          <cell r="C578" t="str">
            <v>Larry Rountree III</v>
          </cell>
          <cell r="D578" t="str">
            <v>RB</v>
          </cell>
          <cell r="E578" t="str">
            <v>Week 2</v>
          </cell>
          <cell r="P578">
            <v>0</v>
          </cell>
        </row>
        <row r="579">
          <cell r="C579" t="str">
            <v>Giovani Bernard</v>
          </cell>
          <cell r="D579" t="str">
            <v>RB</v>
          </cell>
          <cell r="E579" t="str">
            <v>Week 2</v>
          </cell>
          <cell r="P579">
            <v>0</v>
          </cell>
        </row>
        <row r="580">
          <cell r="C580" t="str">
            <v>Randall Cobb</v>
          </cell>
          <cell r="D580" t="str">
            <v>WR</v>
          </cell>
          <cell r="E580" t="str">
            <v>Week 2</v>
          </cell>
          <cell r="P580">
            <v>0</v>
          </cell>
        </row>
        <row r="581">
          <cell r="C581" t="str">
            <v>Gabriel Davis</v>
          </cell>
          <cell r="D581" t="str">
            <v>WR</v>
          </cell>
          <cell r="E581" t="str">
            <v>Week 2</v>
          </cell>
          <cell r="P581">
            <v>0</v>
          </cell>
        </row>
        <row r="582">
          <cell r="C582" t="str">
            <v>Ty Johnson</v>
          </cell>
          <cell r="D582" t="str">
            <v>RB</v>
          </cell>
          <cell r="E582" t="str">
            <v>Week 2</v>
          </cell>
          <cell r="P582">
            <v>0</v>
          </cell>
        </row>
        <row r="583">
          <cell r="C583" t="str">
            <v>Elijah Moore</v>
          </cell>
          <cell r="D583" t="str">
            <v>WR</v>
          </cell>
          <cell r="E583" t="str">
            <v>Week 2</v>
          </cell>
          <cell r="P583">
            <v>0</v>
          </cell>
        </row>
        <row r="584">
          <cell r="C584" t="str">
            <v>Trey Lance</v>
          </cell>
          <cell r="D584" t="str">
            <v>QB</v>
          </cell>
          <cell r="E584" t="str">
            <v>Week 2</v>
          </cell>
          <cell r="P584">
            <v>0</v>
          </cell>
        </row>
        <row r="585">
          <cell r="C585" t="str">
            <v>Tony Jones Jr.</v>
          </cell>
          <cell r="D585" t="str">
            <v>RB</v>
          </cell>
          <cell r="E585" t="str">
            <v>Week 2</v>
          </cell>
          <cell r="P585">
            <v>0</v>
          </cell>
        </row>
        <row r="586">
          <cell r="C586" t="str">
            <v>Pat Freiermuth</v>
          </cell>
          <cell r="D586" t="str">
            <v>TE</v>
          </cell>
          <cell r="E586" t="str">
            <v>Week 2</v>
          </cell>
          <cell r="P586">
            <v>0</v>
          </cell>
        </row>
        <row r="587">
          <cell r="C587" t="str">
            <v>Damien Williams</v>
          </cell>
          <cell r="D587" t="str">
            <v>RB</v>
          </cell>
          <cell r="E587" t="str">
            <v>Week 2</v>
          </cell>
          <cell r="P587">
            <v>0</v>
          </cell>
        </row>
        <row r="588">
          <cell r="C588" t="str">
            <v>Andy Dalton</v>
          </cell>
          <cell r="D588" t="str">
            <v>QB</v>
          </cell>
          <cell r="E588" t="str">
            <v>Week 2</v>
          </cell>
          <cell r="P588">
            <v>0</v>
          </cell>
        </row>
        <row r="589">
          <cell r="C589" t="str">
            <v>J.D. McKissic</v>
          </cell>
          <cell r="D589" t="str">
            <v>RB</v>
          </cell>
          <cell r="E589" t="str">
            <v>Week 2</v>
          </cell>
          <cell r="P589">
            <v>0</v>
          </cell>
        </row>
        <row r="590">
          <cell r="C590" t="str">
            <v>Travis Etienne</v>
          </cell>
          <cell r="D590" t="str">
            <v>RB</v>
          </cell>
          <cell r="E590" t="str">
            <v>Week 2</v>
          </cell>
          <cell r="P590">
            <v>0</v>
          </cell>
        </row>
        <row r="591">
          <cell r="C591" t="str">
            <v>Tevin Coleman</v>
          </cell>
          <cell r="D591" t="str">
            <v>RB</v>
          </cell>
          <cell r="E591" t="str">
            <v>Week 2</v>
          </cell>
          <cell r="P591">
            <v>0</v>
          </cell>
        </row>
        <row r="592">
          <cell r="C592" t="str">
            <v>Russell Gage</v>
          </cell>
          <cell r="D592" t="str">
            <v>WR</v>
          </cell>
          <cell r="E592" t="str">
            <v>Week 2</v>
          </cell>
          <cell r="P592">
            <v>0</v>
          </cell>
        </row>
        <row r="593">
          <cell r="C593" t="str">
            <v>Peyton Barber</v>
          </cell>
          <cell r="D593" t="str">
            <v>RB</v>
          </cell>
          <cell r="E593" t="str">
            <v>Week 2</v>
          </cell>
          <cell r="P593">
            <v>0.01</v>
          </cell>
        </row>
        <row r="594">
          <cell r="C594" t="str">
            <v>A.J. Green</v>
          </cell>
          <cell r="D594" t="str">
            <v>WR</v>
          </cell>
          <cell r="E594" t="str">
            <v>Week 2</v>
          </cell>
          <cell r="P594">
            <v>0</v>
          </cell>
        </row>
        <row r="595">
          <cell r="C595" t="str">
            <v>Sony Michel</v>
          </cell>
          <cell r="D595" t="str">
            <v>RB</v>
          </cell>
          <cell r="E595" t="str">
            <v>Week 2</v>
          </cell>
          <cell r="P595">
            <v>0</v>
          </cell>
        </row>
        <row r="596">
          <cell r="C596" t="str">
            <v>Ryan Fitzpatrick</v>
          </cell>
          <cell r="D596" t="str">
            <v>QB</v>
          </cell>
          <cell r="E596" t="str">
            <v>Week 2</v>
          </cell>
          <cell r="P596">
            <v>0</v>
          </cell>
        </row>
        <row r="597">
          <cell r="C597" t="str">
            <v>Hunter Renfrow</v>
          </cell>
          <cell r="D597" t="str">
            <v>WR</v>
          </cell>
          <cell r="E597" t="str">
            <v>Week 2</v>
          </cell>
          <cell r="P597">
            <v>0</v>
          </cell>
        </row>
        <row r="598">
          <cell r="C598" t="str">
            <v>Dalton Schultz</v>
          </cell>
          <cell r="D598" t="str">
            <v>TE</v>
          </cell>
          <cell r="E598" t="str">
            <v>Week 2</v>
          </cell>
          <cell r="P598">
            <v>0.01</v>
          </cell>
        </row>
        <row r="599">
          <cell r="C599" t="str">
            <v>Michael Gallup</v>
          </cell>
          <cell r="D599" t="str">
            <v>WR</v>
          </cell>
          <cell r="E599" t="str">
            <v>Week 2</v>
          </cell>
          <cell r="P599">
            <v>0</v>
          </cell>
        </row>
        <row r="600">
          <cell r="C600" t="str">
            <v>Taylor Heinicke</v>
          </cell>
          <cell r="D600" t="str">
            <v>QB</v>
          </cell>
          <cell r="E600" t="str">
            <v>Week 2</v>
          </cell>
          <cell r="P600">
            <v>0</v>
          </cell>
        </row>
        <row r="601">
          <cell r="C601" t="str">
            <v>Terrace Marshall Jr.</v>
          </cell>
          <cell r="D601" t="str">
            <v>WR</v>
          </cell>
          <cell r="E601" t="str">
            <v>Week 2</v>
          </cell>
          <cell r="P601">
            <v>0.01</v>
          </cell>
        </row>
        <row r="602">
          <cell r="C602" t="str">
            <v>Zack Moss</v>
          </cell>
          <cell r="D602" t="str">
            <v>RB</v>
          </cell>
          <cell r="E602" t="str">
            <v>Week 2</v>
          </cell>
          <cell r="P602">
            <v>0</v>
          </cell>
        </row>
        <row r="603">
          <cell r="C603" t="str">
            <v>Justin Fields</v>
          </cell>
          <cell r="D603" t="str">
            <v>QB</v>
          </cell>
          <cell r="E603" t="str">
            <v>Week 2</v>
          </cell>
          <cell r="P603">
            <v>0</v>
          </cell>
        </row>
        <row r="604">
          <cell r="C604" t="str">
            <v>Eric Ebron</v>
          </cell>
          <cell r="D604" t="str">
            <v>TE</v>
          </cell>
          <cell r="E604" t="str">
            <v>Week 2</v>
          </cell>
          <cell r="P604">
            <v>0</v>
          </cell>
        </row>
        <row r="605">
          <cell r="C605" t="str">
            <v>Irv Smith Jr.</v>
          </cell>
          <cell r="D605" t="str">
            <v>TE</v>
          </cell>
          <cell r="E605" t="str">
            <v>Week 2</v>
          </cell>
          <cell r="P605">
            <v>0</v>
          </cell>
        </row>
        <row r="606">
          <cell r="C606" t="str">
            <v>Tyler Conklin</v>
          </cell>
          <cell r="D606" t="str">
            <v>TE</v>
          </cell>
          <cell r="E606" t="str">
            <v>Week 2</v>
          </cell>
          <cell r="P606">
            <v>0</v>
          </cell>
        </row>
        <row r="607">
          <cell r="C607" t="str">
            <v>Carlos Hyde</v>
          </cell>
          <cell r="D607" t="str">
            <v>RB</v>
          </cell>
          <cell r="E607" t="str">
            <v>Week 2</v>
          </cell>
          <cell r="P607">
            <v>0</v>
          </cell>
        </row>
        <row r="608">
          <cell r="C608" t="str">
            <v>James O'Shaughnessy</v>
          </cell>
          <cell r="D608" t="str">
            <v>TE</v>
          </cell>
          <cell r="E608" t="str">
            <v>Week 2</v>
          </cell>
          <cell r="P608">
            <v>0</v>
          </cell>
        </row>
        <row r="609">
          <cell r="C609" t="str">
            <v>Will Fuller</v>
          </cell>
          <cell r="D609" t="str">
            <v>WR</v>
          </cell>
          <cell r="E609" t="str">
            <v>Week 2</v>
          </cell>
          <cell r="P609">
            <v>0</v>
          </cell>
        </row>
        <row r="610">
          <cell r="C610" t="str">
            <v>Adam Trautman</v>
          </cell>
          <cell r="D610" t="str">
            <v>TE</v>
          </cell>
          <cell r="E610" t="str">
            <v>Week 2</v>
          </cell>
          <cell r="P610">
            <v>0.01</v>
          </cell>
        </row>
        <row r="611">
          <cell r="C611" t="str">
            <v>Anthony Firkser</v>
          </cell>
          <cell r="D611" t="str">
            <v>TE</v>
          </cell>
          <cell r="E611" t="str">
            <v>Week 2</v>
          </cell>
          <cell r="P611">
            <v>0</v>
          </cell>
        </row>
        <row r="612">
          <cell r="C612" t="str">
            <v>Dawson Knox</v>
          </cell>
          <cell r="D612" t="str">
            <v>TE</v>
          </cell>
          <cell r="E612" t="str">
            <v>Week 2</v>
          </cell>
          <cell r="P612">
            <v>0</v>
          </cell>
        </row>
        <row r="613">
          <cell r="C613" t="str">
            <v>Kendall Hinton</v>
          </cell>
          <cell r="D613" t="str">
            <v>WR</v>
          </cell>
          <cell r="E613" t="str">
            <v>Week 2</v>
          </cell>
          <cell r="P613">
            <v>0</v>
          </cell>
        </row>
        <row r="614">
          <cell r="C614" t="str">
            <v>LeVante Bellamy</v>
          </cell>
          <cell r="D614" t="str">
            <v>RB</v>
          </cell>
          <cell r="E614" t="str">
            <v>Week 2</v>
          </cell>
          <cell r="P614">
            <v>0</v>
          </cell>
        </row>
        <row r="615">
          <cell r="C615" t="str">
            <v>D.J. Montgomery</v>
          </cell>
          <cell r="D615" t="str">
            <v>WR</v>
          </cell>
          <cell r="E615" t="str">
            <v>Week 2</v>
          </cell>
          <cell r="P615">
            <v>0</v>
          </cell>
        </row>
        <row r="616">
          <cell r="C616" t="str">
            <v>Antoine Wesley</v>
          </cell>
          <cell r="D616" t="str">
            <v>WR</v>
          </cell>
          <cell r="E616" t="str">
            <v>Week 2</v>
          </cell>
          <cell r="P616">
            <v>0</v>
          </cell>
        </row>
        <row r="617">
          <cell r="C617" t="str">
            <v>Ashton Dulin</v>
          </cell>
          <cell r="D617" t="str">
            <v>WR</v>
          </cell>
          <cell r="E617" t="str">
            <v>Week 2</v>
          </cell>
          <cell r="P617">
            <v>0</v>
          </cell>
        </row>
        <row r="618">
          <cell r="C618" t="str">
            <v>Andre Baccellia</v>
          </cell>
          <cell r="D618" t="str">
            <v>WR</v>
          </cell>
          <cell r="E618" t="str">
            <v>Week 2</v>
          </cell>
          <cell r="P618">
            <v>0</v>
          </cell>
        </row>
        <row r="619">
          <cell r="C619" t="str">
            <v>Tyrie Cleveland</v>
          </cell>
          <cell r="D619" t="str">
            <v>WR</v>
          </cell>
          <cell r="E619" t="str">
            <v>Week 2</v>
          </cell>
          <cell r="P619">
            <v>0</v>
          </cell>
        </row>
        <row r="620">
          <cell r="C620" t="str">
            <v>Stephen Sullivan</v>
          </cell>
          <cell r="D620" t="str">
            <v>WR</v>
          </cell>
          <cell r="E620" t="str">
            <v>Week 2</v>
          </cell>
          <cell r="P620">
            <v>0</v>
          </cell>
        </row>
        <row r="621">
          <cell r="C621" t="str">
            <v>Penny Hart</v>
          </cell>
          <cell r="D621" t="str">
            <v>WR</v>
          </cell>
          <cell r="E621" t="str">
            <v>Week 2</v>
          </cell>
          <cell r="P621">
            <v>0</v>
          </cell>
        </row>
        <row r="622">
          <cell r="C622" t="str">
            <v>Stephen Carlson</v>
          </cell>
          <cell r="D622" t="str">
            <v>TE</v>
          </cell>
          <cell r="E622" t="str">
            <v>Week 2</v>
          </cell>
          <cell r="P622">
            <v>0</v>
          </cell>
        </row>
        <row r="623">
          <cell r="C623" t="str">
            <v>Maurice Ffrench</v>
          </cell>
          <cell r="D623" t="str">
            <v>WR</v>
          </cell>
          <cell r="E623" t="str">
            <v>Week 2</v>
          </cell>
          <cell r="P623">
            <v>0</v>
          </cell>
        </row>
        <row r="624">
          <cell r="C624" t="str">
            <v>Malcolm Perry</v>
          </cell>
          <cell r="D624" t="str">
            <v>RB</v>
          </cell>
          <cell r="E624" t="str">
            <v>Week 2</v>
          </cell>
          <cell r="P624">
            <v>0</v>
          </cell>
        </row>
        <row r="625">
          <cell r="C625" t="str">
            <v>Nate Becker</v>
          </cell>
          <cell r="D625" t="str">
            <v>TE</v>
          </cell>
          <cell r="E625" t="str">
            <v>Week 2</v>
          </cell>
          <cell r="P625">
            <v>0</v>
          </cell>
        </row>
        <row r="626">
          <cell r="C626" t="str">
            <v>Aleva Hifo</v>
          </cell>
          <cell r="D626" t="str">
            <v>WR</v>
          </cell>
          <cell r="E626" t="str">
            <v>Week 2</v>
          </cell>
          <cell r="P626">
            <v>0</v>
          </cell>
        </row>
        <row r="627">
          <cell r="C627" t="str">
            <v>Binjimen Victor</v>
          </cell>
          <cell r="D627" t="str">
            <v>WR</v>
          </cell>
          <cell r="E627" t="str">
            <v>Week 2</v>
          </cell>
          <cell r="P627">
            <v>0</v>
          </cell>
        </row>
        <row r="628">
          <cell r="C628" t="str">
            <v>J.J. Taylor</v>
          </cell>
          <cell r="D628" t="str">
            <v>RB</v>
          </cell>
          <cell r="E628" t="str">
            <v>Week 2</v>
          </cell>
          <cell r="P628">
            <v>0</v>
          </cell>
        </row>
        <row r="629">
          <cell r="C629" t="str">
            <v>Thomas Ives</v>
          </cell>
          <cell r="D629" t="str">
            <v>WR</v>
          </cell>
          <cell r="E629" t="str">
            <v>Week 2</v>
          </cell>
          <cell r="P629">
            <v>0</v>
          </cell>
        </row>
        <row r="630">
          <cell r="C630" t="str">
            <v>Nakia Griffin-Stewart</v>
          </cell>
          <cell r="D630" t="str">
            <v>TE</v>
          </cell>
          <cell r="E630" t="str">
            <v>Week 2</v>
          </cell>
          <cell r="P630">
            <v>0</v>
          </cell>
        </row>
        <row r="631">
          <cell r="C631" t="str">
            <v>Case Cookus</v>
          </cell>
          <cell r="D631" t="str">
            <v>QB</v>
          </cell>
          <cell r="E631" t="str">
            <v>Week 2</v>
          </cell>
          <cell r="P631">
            <v>0</v>
          </cell>
        </row>
        <row r="632">
          <cell r="C632" t="str">
            <v>Justin Tucker</v>
          </cell>
          <cell r="D632" t="str">
            <v>K</v>
          </cell>
          <cell r="E632" t="str">
            <v>Week 2</v>
          </cell>
          <cell r="P632">
            <v>0.77013701479999996</v>
          </cell>
        </row>
        <row r="633">
          <cell r="C633" t="str">
            <v>Harrison Butker</v>
          </cell>
          <cell r="D633" t="str">
            <v>K</v>
          </cell>
          <cell r="E633" t="str">
            <v>Week 2</v>
          </cell>
          <cell r="P633">
            <v>0.66541815100000001</v>
          </cell>
        </row>
        <row r="634">
          <cell r="C634" t="str">
            <v>Tyler Bass</v>
          </cell>
          <cell r="D634" t="str">
            <v>K</v>
          </cell>
          <cell r="E634" t="str">
            <v>Week 2</v>
          </cell>
          <cell r="P634">
            <v>0.52164503380000005</v>
          </cell>
        </row>
        <row r="635">
          <cell r="C635" t="str">
            <v>Younghoe Koo</v>
          </cell>
          <cell r="D635" t="str">
            <v>K</v>
          </cell>
          <cell r="E635" t="str">
            <v>Week 2</v>
          </cell>
          <cell r="P635">
            <v>0.88172822579999999</v>
          </cell>
        </row>
        <row r="636">
          <cell r="C636" t="str">
            <v>Ryan Succop</v>
          </cell>
          <cell r="D636" t="str">
            <v>K</v>
          </cell>
          <cell r="E636" t="str">
            <v>Week 2</v>
          </cell>
          <cell r="P636">
            <v>0.71690655300000006</v>
          </cell>
        </row>
        <row r="637">
          <cell r="C637" t="str">
            <v>Greg Zuerlein</v>
          </cell>
          <cell r="D637" t="str">
            <v>K</v>
          </cell>
          <cell r="E637" t="str">
            <v>Week 2</v>
          </cell>
          <cell r="P637">
            <v>0.94004102899999997</v>
          </cell>
        </row>
        <row r="638">
          <cell r="C638" t="str">
            <v>Matt Gay</v>
          </cell>
          <cell r="D638" t="str">
            <v>K</v>
          </cell>
          <cell r="E638" t="str">
            <v>Week 2</v>
          </cell>
          <cell r="P638">
            <v>0.477364601</v>
          </cell>
        </row>
        <row r="639">
          <cell r="C639" t="str">
            <v>Robbie Gould</v>
          </cell>
          <cell r="D639" t="str">
            <v>K</v>
          </cell>
          <cell r="E639" t="str">
            <v>Week 2</v>
          </cell>
          <cell r="P639">
            <v>0.82508556340000005</v>
          </cell>
        </row>
        <row r="640">
          <cell r="C640" t="str">
            <v>Jason Sanders</v>
          </cell>
          <cell r="D640" t="str">
            <v>K</v>
          </cell>
          <cell r="E640" t="str">
            <v>Week 2</v>
          </cell>
          <cell r="P640">
            <v>0.28437076899999991</v>
          </cell>
        </row>
        <row r="641">
          <cell r="C641" t="str">
            <v>Rodrigo Blankenship</v>
          </cell>
          <cell r="D641" t="str">
            <v>K</v>
          </cell>
          <cell r="E641" t="str">
            <v>Week 2</v>
          </cell>
          <cell r="P641">
            <v>0.44</v>
          </cell>
        </row>
        <row r="642">
          <cell r="C642" t="str">
            <v>Jason Myers</v>
          </cell>
          <cell r="D642" t="str">
            <v>K</v>
          </cell>
          <cell r="E642" t="str">
            <v>Week 2</v>
          </cell>
          <cell r="P642">
            <v>0.19216416339999998</v>
          </cell>
        </row>
        <row r="643">
          <cell r="C643" t="str">
            <v>Matt Prater</v>
          </cell>
          <cell r="D643" t="str">
            <v>K</v>
          </cell>
          <cell r="E643" t="str">
            <v>Week 2</v>
          </cell>
          <cell r="P643">
            <v>0.16550408179999987</v>
          </cell>
        </row>
        <row r="644">
          <cell r="C644" t="str">
            <v>Mason Crosby</v>
          </cell>
          <cell r="D644" t="str">
            <v>K</v>
          </cell>
          <cell r="E644" t="str">
            <v>Week 2</v>
          </cell>
          <cell r="P644">
            <v>0.3</v>
          </cell>
        </row>
        <row r="645">
          <cell r="C645" t="str">
            <v>Daniel Carlson</v>
          </cell>
          <cell r="D645" t="str">
            <v>K</v>
          </cell>
          <cell r="E645" t="str">
            <v>Week 2</v>
          </cell>
          <cell r="P645">
            <v>0.1409216820000001</v>
          </cell>
        </row>
        <row r="646">
          <cell r="C646" t="str">
            <v>Brandon McManus</v>
          </cell>
          <cell r="D646" t="str">
            <v>K</v>
          </cell>
          <cell r="E646" t="str">
            <v>Week 2</v>
          </cell>
          <cell r="P646">
            <v>0.19</v>
          </cell>
        </row>
        <row r="647">
          <cell r="C647" t="str">
            <v>Chris Boswell</v>
          </cell>
          <cell r="D647" t="str">
            <v>K</v>
          </cell>
          <cell r="E647" t="str">
            <v>Week 2</v>
          </cell>
          <cell r="P647">
            <v>0.15</v>
          </cell>
        </row>
        <row r="648">
          <cell r="C648" t="str">
            <v>Chase McLaughlin</v>
          </cell>
          <cell r="D648" t="str">
            <v>K</v>
          </cell>
          <cell r="E648" t="str">
            <v>Week 2</v>
          </cell>
          <cell r="P648">
            <v>0</v>
          </cell>
        </row>
        <row r="649">
          <cell r="C649" t="str">
            <v>Evan McPherson</v>
          </cell>
          <cell r="D649" t="str">
            <v>K</v>
          </cell>
          <cell r="E649" t="str">
            <v>Week 2</v>
          </cell>
          <cell r="P649">
            <v>0.05</v>
          </cell>
        </row>
        <row r="650">
          <cell r="C650" t="str">
            <v>Nick Folk</v>
          </cell>
          <cell r="D650" t="str">
            <v>K</v>
          </cell>
          <cell r="E650" t="str">
            <v>Week 2</v>
          </cell>
          <cell r="P650">
            <v>0.05</v>
          </cell>
        </row>
        <row r="651">
          <cell r="C651" t="str">
            <v>Dustin Hopkins</v>
          </cell>
          <cell r="D651" t="str">
            <v>K</v>
          </cell>
          <cell r="E651" t="str">
            <v>Week 2</v>
          </cell>
          <cell r="P651">
            <v>0.05</v>
          </cell>
        </row>
        <row r="652">
          <cell r="C652" t="str">
            <v>Wil Lutz</v>
          </cell>
          <cell r="D652" t="str">
            <v>K</v>
          </cell>
          <cell r="E652" t="str">
            <v>Week 2</v>
          </cell>
          <cell r="P652">
            <v>0</v>
          </cell>
        </row>
        <row r="653">
          <cell r="C653" t="str">
            <v>Graham Gano</v>
          </cell>
          <cell r="D653" t="str">
            <v>K</v>
          </cell>
          <cell r="E653" t="str">
            <v>Week 2</v>
          </cell>
          <cell r="P653">
            <v>0</v>
          </cell>
        </row>
        <row r="654">
          <cell r="C654" t="str">
            <v>Josh Lambo</v>
          </cell>
          <cell r="D654" t="str">
            <v>K</v>
          </cell>
          <cell r="E654" t="str">
            <v>Week 2</v>
          </cell>
          <cell r="P654">
            <v>0</v>
          </cell>
        </row>
        <row r="655">
          <cell r="C655" t="str">
            <v>Greg Joseph</v>
          </cell>
          <cell r="D655" t="str">
            <v>K</v>
          </cell>
          <cell r="E655" t="str">
            <v>Week 2</v>
          </cell>
          <cell r="P655">
            <v>0</v>
          </cell>
        </row>
        <row r="656">
          <cell r="C656" t="str">
            <v>Cairo Santos</v>
          </cell>
          <cell r="D656" t="str">
            <v>K</v>
          </cell>
          <cell r="E656" t="str">
            <v>Week 2</v>
          </cell>
          <cell r="P656">
            <v>0.02</v>
          </cell>
        </row>
        <row r="657">
          <cell r="C657" t="str">
            <v>Aldrick Rosas</v>
          </cell>
          <cell r="D657" t="str">
            <v>K</v>
          </cell>
          <cell r="E657" t="str">
            <v>Week 2</v>
          </cell>
          <cell r="P657">
            <v>0</v>
          </cell>
        </row>
        <row r="658">
          <cell r="C658" t="str">
            <v>Jake Elliott</v>
          </cell>
          <cell r="D658" t="str">
            <v>K</v>
          </cell>
          <cell r="E658" t="str">
            <v>Week 2</v>
          </cell>
          <cell r="P658">
            <v>0.02</v>
          </cell>
        </row>
        <row r="659">
          <cell r="C659" t="str">
            <v>Tristan Vizcaino</v>
          </cell>
          <cell r="D659" t="str">
            <v>K</v>
          </cell>
          <cell r="E659" t="str">
            <v>Week 2</v>
          </cell>
          <cell r="P659">
            <v>0.02</v>
          </cell>
        </row>
        <row r="660">
          <cell r="C660" t="str">
            <v>Michael Badgley</v>
          </cell>
          <cell r="D660" t="str">
            <v>K</v>
          </cell>
          <cell r="E660" t="str">
            <v>Week 2</v>
          </cell>
          <cell r="P660">
            <v>0</v>
          </cell>
        </row>
        <row r="661">
          <cell r="C661" t="str">
            <v>Sam Sloman</v>
          </cell>
          <cell r="D661" t="str">
            <v>K</v>
          </cell>
          <cell r="E661" t="str">
            <v>Week 2</v>
          </cell>
          <cell r="P661">
            <v>0</v>
          </cell>
        </row>
        <row r="662">
          <cell r="C662" t="str">
            <v>Brian Johnson</v>
          </cell>
          <cell r="D662" t="str">
            <v>K</v>
          </cell>
          <cell r="E662" t="str">
            <v>Week 2</v>
          </cell>
          <cell r="P662">
            <v>0</v>
          </cell>
        </row>
        <row r="663">
          <cell r="C663" t="str">
            <v>Tucker McCann</v>
          </cell>
          <cell r="D663" t="str">
            <v>K</v>
          </cell>
          <cell r="E663" t="str">
            <v>Week 2</v>
          </cell>
          <cell r="P663">
            <v>0</v>
          </cell>
        </row>
        <row r="664">
          <cell r="C664" t="str">
            <v>Dominik Eberle</v>
          </cell>
          <cell r="D664" t="str">
            <v>K</v>
          </cell>
          <cell r="E664" t="str">
            <v>Week 2</v>
          </cell>
          <cell r="P664">
            <v>0</v>
          </cell>
        </row>
        <row r="665">
          <cell r="C665" t="str">
            <v>Jose Borregales</v>
          </cell>
          <cell r="D665" t="str">
            <v>K</v>
          </cell>
          <cell r="E665" t="str">
            <v>Week 2</v>
          </cell>
          <cell r="P665">
            <v>0</v>
          </cell>
        </row>
        <row r="666">
          <cell r="C666" t="str">
            <v>JJ Molson</v>
          </cell>
          <cell r="D666" t="str">
            <v>K</v>
          </cell>
          <cell r="E666" t="str">
            <v>Week 2</v>
          </cell>
          <cell r="P666">
            <v>0</v>
          </cell>
        </row>
        <row r="667">
          <cell r="C667" t="str">
            <v>Matt Ammendola</v>
          </cell>
          <cell r="D667" t="str">
            <v>K</v>
          </cell>
          <cell r="E667" t="str">
            <v>Week 2</v>
          </cell>
          <cell r="P667">
            <v>0</v>
          </cell>
        </row>
        <row r="668">
          <cell r="C668" t="str">
            <v>Blake Haubeil</v>
          </cell>
          <cell r="D668" t="str">
            <v>K</v>
          </cell>
          <cell r="E668" t="str">
            <v>Week 2</v>
          </cell>
          <cell r="P668">
            <v>0</v>
          </cell>
        </row>
        <row r="669">
          <cell r="C669" t="str">
            <v>Quinn Nordin</v>
          </cell>
          <cell r="D669" t="str">
            <v>K</v>
          </cell>
          <cell r="E669" t="str">
            <v>Week 2</v>
          </cell>
          <cell r="P669">
            <v>0</v>
          </cell>
        </row>
        <row r="670">
          <cell r="C670" t="str">
            <v>Alex Kessman</v>
          </cell>
          <cell r="D670" t="str">
            <v>K</v>
          </cell>
          <cell r="E670" t="str">
            <v>Week 2</v>
          </cell>
          <cell r="P670">
            <v>0</v>
          </cell>
        </row>
        <row r="671">
          <cell r="C671" t="str">
            <v>Lirim Hajrullahu</v>
          </cell>
          <cell r="D671" t="str">
            <v>K</v>
          </cell>
          <cell r="E671" t="str">
            <v>Week 2</v>
          </cell>
          <cell r="P671">
            <v>0</v>
          </cell>
        </row>
        <row r="672">
          <cell r="C672" t="str">
            <v>Riley Patterson</v>
          </cell>
          <cell r="D672" t="str">
            <v>K</v>
          </cell>
          <cell r="E672" t="str">
            <v>Week 2</v>
          </cell>
          <cell r="P672">
            <v>0</v>
          </cell>
        </row>
        <row r="673">
          <cell r="C673" t="str">
            <v>Chris Naggar</v>
          </cell>
          <cell r="D673" t="str">
            <v>K</v>
          </cell>
          <cell r="E673" t="str">
            <v>Week 2</v>
          </cell>
          <cell r="P673">
            <v>0</v>
          </cell>
        </row>
        <row r="674">
          <cell r="C674" t="str">
            <v>Matt McCrane</v>
          </cell>
          <cell r="D674" t="str">
            <v>K</v>
          </cell>
          <cell r="E674" t="str">
            <v>Week 2</v>
          </cell>
          <cell r="P674">
            <v>0</v>
          </cell>
        </row>
        <row r="675">
          <cell r="C675" t="str">
            <v>Austin MacGinnis</v>
          </cell>
          <cell r="D675" t="str">
            <v>K</v>
          </cell>
          <cell r="E675" t="str">
            <v>Week 2</v>
          </cell>
          <cell r="P675">
            <v>0</v>
          </cell>
        </row>
        <row r="676">
          <cell r="C676" t="str">
            <v>Sam Ficken</v>
          </cell>
          <cell r="D676" t="str">
            <v>K</v>
          </cell>
          <cell r="E676" t="str">
            <v>Week 2</v>
          </cell>
          <cell r="P676">
            <v>0</v>
          </cell>
        </row>
        <row r="677">
          <cell r="C677" t="str">
            <v>Dan Bailey</v>
          </cell>
          <cell r="D677" t="str">
            <v>K</v>
          </cell>
          <cell r="E677" t="str">
            <v>Week 2</v>
          </cell>
          <cell r="P677">
            <v>0</v>
          </cell>
        </row>
        <row r="678">
          <cell r="C678" t="str">
            <v>Randy Bullock</v>
          </cell>
          <cell r="D678" t="str">
            <v>K</v>
          </cell>
          <cell r="E678" t="str">
            <v>Week 2</v>
          </cell>
          <cell r="P678">
            <v>0</v>
          </cell>
        </row>
        <row r="679">
          <cell r="C679" t="str">
            <v>Brett Maher</v>
          </cell>
          <cell r="D679" t="str">
            <v>K</v>
          </cell>
          <cell r="E679" t="str">
            <v>Week 2</v>
          </cell>
          <cell r="P679">
            <v>0</v>
          </cell>
        </row>
        <row r="680">
          <cell r="C680" t="str">
            <v>Cody Parkey</v>
          </cell>
          <cell r="D680" t="str">
            <v>K</v>
          </cell>
          <cell r="E680" t="str">
            <v>Week 2</v>
          </cell>
          <cell r="P680">
            <v>0</v>
          </cell>
        </row>
        <row r="681">
          <cell r="C681" t="str">
            <v>Roberto Aguayo</v>
          </cell>
          <cell r="D681" t="str">
            <v>K</v>
          </cell>
          <cell r="E681" t="str">
            <v>Week 2</v>
          </cell>
          <cell r="P681">
            <v>0</v>
          </cell>
        </row>
        <row r="682">
          <cell r="C682" t="str">
            <v>Tampa Bay</v>
          </cell>
          <cell r="D682" t="str">
            <v>DEF</v>
          </cell>
          <cell r="E682" t="str">
            <v>Week 2</v>
          </cell>
          <cell r="P682">
            <v>0.67657767120000001</v>
          </cell>
        </row>
        <row r="683">
          <cell r="C683" t="str">
            <v>Los Angeles Rams</v>
          </cell>
          <cell r="D683" t="str">
            <v>DEF</v>
          </cell>
          <cell r="E683" t="str">
            <v>Week 2</v>
          </cell>
          <cell r="P683">
            <v>0.82056328439999993</v>
          </cell>
        </row>
        <row r="684">
          <cell r="C684" t="str">
            <v>Pittsburgh</v>
          </cell>
          <cell r="D684" t="str">
            <v>DEF</v>
          </cell>
          <cell r="E684" t="str">
            <v>Week 2</v>
          </cell>
          <cell r="P684">
            <v>0.74443169500000006</v>
          </cell>
        </row>
        <row r="685">
          <cell r="C685" t="str">
            <v>Washington</v>
          </cell>
          <cell r="D685" t="str">
            <v>DEF</v>
          </cell>
          <cell r="E685" t="str">
            <v>Week 2</v>
          </cell>
          <cell r="P685">
            <v>0.90555764939999994</v>
          </cell>
        </row>
        <row r="686">
          <cell r="C686" t="str">
            <v>Denver</v>
          </cell>
          <cell r="D686" t="str">
            <v>DEF</v>
          </cell>
          <cell r="E686" t="str">
            <v>Week 2</v>
          </cell>
          <cell r="P686">
            <v>0.51682889340000004</v>
          </cell>
        </row>
        <row r="687">
          <cell r="C687" t="str">
            <v>San Francisco</v>
          </cell>
          <cell r="D687" t="str">
            <v>DEF</v>
          </cell>
          <cell r="E687" t="str">
            <v>Week 2</v>
          </cell>
          <cell r="P687">
            <v>0.36151264239999992</v>
          </cell>
        </row>
        <row r="688">
          <cell r="C688" t="str">
            <v>Cleveland</v>
          </cell>
          <cell r="D688" t="str">
            <v>DEF</v>
          </cell>
          <cell r="E688" t="str">
            <v>Week 2</v>
          </cell>
          <cell r="P688">
            <v>0.5633614804</v>
          </cell>
        </row>
        <row r="689">
          <cell r="C689" t="str">
            <v>New England</v>
          </cell>
          <cell r="D689" t="str">
            <v>DEF</v>
          </cell>
          <cell r="E689" t="str">
            <v>Week 2</v>
          </cell>
          <cell r="P689">
            <v>0.61641600299999999</v>
          </cell>
        </row>
        <row r="690">
          <cell r="C690" t="str">
            <v>Buffalo</v>
          </cell>
          <cell r="D690" t="str">
            <v>DEF</v>
          </cell>
          <cell r="E690" t="str">
            <v>Week 2</v>
          </cell>
          <cell r="P690">
            <v>0.32455734120000002</v>
          </cell>
        </row>
        <row r="691">
          <cell r="C691" t="str">
            <v>Baltimore</v>
          </cell>
          <cell r="D691" t="str">
            <v>DEF</v>
          </cell>
          <cell r="E691" t="str">
            <v>Week 2</v>
          </cell>
          <cell r="P691">
            <v>0.23913085200000017</v>
          </cell>
        </row>
        <row r="692">
          <cell r="C692" t="str">
            <v>Arizona</v>
          </cell>
          <cell r="D692" t="str">
            <v>DEF</v>
          </cell>
          <cell r="E692" t="str">
            <v>Week 2</v>
          </cell>
          <cell r="P692">
            <v>0.4</v>
          </cell>
        </row>
        <row r="693">
          <cell r="C693" t="str">
            <v>Kansas City</v>
          </cell>
          <cell r="D693" t="str">
            <v>DEF</v>
          </cell>
          <cell r="E693" t="str">
            <v>Week 2</v>
          </cell>
          <cell r="P693">
            <v>0.18175938299999972</v>
          </cell>
        </row>
        <row r="694">
          <cell r="C694" t="str">
            <v>New Orleans</v>
          </cell>
          <cell r="D694" t="str">
            <v>DEF</v>
          </cell>
          <cell r="E694" t="str">
            <v>Week 2</v>
          </cell>
          <cell r="P694">
            <v>0.37</v>
          </cell>
        </row>
        <row r="695">
          <cell r="C695" t="str">
            <v>Green Bay</v>
          </cell>
          <cell r="D695" t="str">
            <v>DEF</v>
          </cell>
          <cell r="E695" t="str">
            <v>Week 2</v>
          </cell>
          <cell r="P695">
            <v>0.36</v>
          </cell>
        </row>
        <row r="696">
          <cell r="C696" t="str">
            <v>Indianapolis</v>
          </cell>
          <cell r="D696" t="str">
            <v>DEF</v>
          </cell>
          <cell r="E696" t="str">
            <v>Week 2</v>
          </cell>
          <cell r="P696">
            <v>0.21</v>
          </cell>
        </row>
        <row r="697">
          <cell r="C697" t="str">
            <v>Chicago</v>
          </cell>
          <cell r="D697" t="str">
            <v>DEF</v>
          </cell>
          <cell r="E697" t="str">
            <v>Week 2</v>
          </cell>
          <cell r="P697">
            <v>0.17</v>
          </cell>
        </row>
        <row r="698">
          <cell r="C698" t="str">
            <v>Carolina</v>
          </cell>
          <cell r="D698" t="str">
            <v>DEF</v>
          </cell>
          <cell r="E698" t="str">
            <v>Week 2</v>
          </cell>
          <cell r="P698">
            <v>0</v>
          </cell>
        </row>
        <row r="699">
          <cell r="C699" t="str">
            <v>Miami</v>
          </cell>
          <cell r="D699" t="str">
            <v>DEF</v>
          </cell>
          <cell r="E699" t="str">
            <v>Week 2</v>
          </cell>
          <cell r="P699">
            <v>0.11</v>
          </cell>
        </row>
        <row r="700">
          <cell r="C700" t="str">
            <v>Seattle</v>
          </cell>
          <cell r="D700" t="str">
            <v>DEF</v>
          </cell>
          <cell r="E700" t="str">
            <v>Week 2</v>
          </cell>
          <cell r="P700">
            <v>0.1</v>
          </cell>
        </row>
        <row r="701">
          <cell r="C701" t="str">
            <v>Los Angeles Chargers</v>
          </cell>
          <cell r="D701" t="str">
            <v>DEF</v>
          </cell>
          <cell r="E701" t="str">
            <v>Week 2</v>
          </cell>
          <cell r="P701">
            <v>7.0000000000000007E-2</v>
          </cell>
        </row>
        <row r="702">
          <cell r="C702" t="str">
            <v>Minnesota</v>
          </cell>
          <cell r="D702" t="str">
            <v>DEF</v>
          </cell>
          <cell r="E702" t="str">
            <v>Week 2</v>
          </cell>
          <cell r="P702">
            <v>0</v>
          </cell>
        </row>
        <row r="703">
          <cell r="C703" t="str">
            <v>New York Giants</v>
          </cell>
          <cell r="D703" t="str">
            <v>DEF</v>
          </cell>
          <cell r="E703" t="str">
            <v>Week 2</v>
          </cell>
          <cell r="P703">
            <v>0.05</v>
          </cell>
        </row>
        <row r="704">
          <cell r="C704" t="str">
            <v>Philadelphia</v>
          </cell>
          <cell r="D704" t="str">
            <v>DEF</v>
          </cell>
          <cell r="E704" t="str">
            <v>Week 2</v>
          </cell>
          <cell r="P704">
            <v>0.03</v>
          </cell>
        </row>
        <row r="705">
          <cell r="C705" t="str">
            <v>Las Vegas</v>
          </cell>
          <cell r="D705" t="str">
            <v>DEF</v>
          </cell>
          <cell r="E705" t="str">
            <v>Week 2</v>
          </cell>
          <cell r="P705">
            <v>0</v>
          </cell>
        </row>
        <row r="706">
          <cell r="C706" t="str">
            <v>Dallas</v>
          </cell>
          <cell r="D706" t="str">
            <v>DEF</v>
          </cell>
          <cell r="E706" t="str">
            <v>Week 2</v>
          </cell>
          <cell r="P706">
            <v>0</v>
          </cell>
        </row>
        <row r="707">
          <cell r="C707" t="str">
            <v>Cincinnati</v>
          </cell>
          <cell r="D707" t="str">
            <v>DEF</v>
          </cell>
          <cell r="E707" t="str">
            <v>Week 2</v>
          </cell>
          <cell r="P707">
            <v>0.02</v>
          </cell>
        </row>
        <row r="708">
          <cell r="C708" t="str">
            <v>New York Jets</v>
          </cell>
          <cell r="D708" t="str">
            <v>DEF</v>
          </cell>
          <cell r="E708" t="str">
            <v>Week 2</v>
          </cell>
          <cell r="P708">
            <v>0.01</v>
          </cell>
        </row>
        <row r="709">
          <cell r="C709" t="str">
            <v>Jacksonville</v>
          </cell>
          <cell r="D709" t="str">
            <v>DEF</v>
          </cell>
          <cell r="E709" t="str">
            <v>Week 2</v>
          </cell>
          <cell r="P709">
            <v>0.01</v>
          </cell>
        </row>
        <row r="710">
          <cell r="C710" t="str">
            <v>Tennessee</v>
          </cell>
          <cell r="D710" t="str">
            <v>DEF</v>
          </cell>
          <cell r="E710" t="str">
            <v>Week 2</v>
          </cell>
          <cell r="P710">
            <v>0</v>
          </cell>
        </row>
        <row r="711">
          <cell r="C711" t="str">
            <v>Atlanta</v>
          </cell>
          <cell r="D711" t="str">
            <v>DEF</v>
          </cell>
          <cell r="E711" t="str">
            <v>Week 2</v>
          </cell>
          <cell r="P711">
            <v>0</v>
          </cell>
        </row>
        <row r="712">
          <cell r="C712" t="str">
            <v>Detroit</v>
          </cell>
          <cell r="D712" t="str">
            <v>DEF</v>
          </cell>
          <cell r="E712" t="str">
            <v>Week 2</v>
          </cell>
          <cell r="P712">
            <v>0</v>
          </cell>
        </row>
        <row r="713">
          <cell r="C713" t="str">
            <v>Houston</v>
          </cell>
          <cell r="D713" t="str">
            <v>DEF</v>
          </cell>
          <cell r="E713" t="str">
            <v>Week 2</v>
          </cell>
          <cell r="P713">
            <v>0</v>
          </cell>
        </row>
        <row r="714">
          <cell r="C714" t="str">
            <v>Travis Kelce</v>
          </cell>
          <cell r="D714" t="str">
            <v>TE</v>
          </cell>
          <cell r="E714" t="str">
            <v>Week 3</v>
          </cell>
          <cell r="P714">
            <v>0.98559178209999998</v>
          </cell>
        </row>
        <row r="715">
          <cell r="C715" t="str">
            <v>Aaron Jones</v>
          </cell>
          <cell r="D715" t="str">
            <v>RB</v>
          </cell>
          <cell r="E715" t="str">
            <v>Week 3</v>
          </cell>
          <cell r="P715">
            <v>0.98204539560000004</v>
          </cell>
        </row>
        <row r="716">
          <cell r="C716" t="str">
            <v>Derrick Henry</v>
          </cell>
          <cell r="D716" t="str">
            <v>RB</v>
          </cell>
          <cell r="E716" t="str">
            <v>Week 3</v>
          </cell>
          <cell r="P716">
            <v>0.99631672979999997</v>
          </cell>
        </row>
        <row r="717">
          <cell r="C717" t="str">
            <v>Christian McCaffrey</v>
          </cell>
          <cell r="D717" t="str">
            <v>RB</v>
          </cell>
          <cell r="E717" t="str">
            <v>Week 3</v>
          </cell>
          <cell r="P717">
            <v>0.99954537779999997</v>
          </cell>
        </row>
        <row r="718">
          <cell r="C718" t="str">
            <v>Nick Chubb</v>
          </cell>
          <cell r="D718" t="str">
            <v>RB</v>
          </cell>
          <cell r="E718" t="str">
            <v>Week 3</v>
          </cell>
          <cell r="P718">
            <v>0.90671229460000002</v>
          </cell>
        </row>
        <row r="719">
          <cell r="C719" t="str">
            <v>Stefon Diggs</v>
          </cell>
          <cell r="D719" t="str">
            <v>WR</v>
          </cell>
          <cell r="E719" t="str">
            <v>Week 3</v>
          </cell>
          <cell r="P719">
            <v>0.98769391799999995</v>
          </cell>
        </row>
        <row r="720">
          <cell r="C720" t="str">
            <v>Davante Adams</v>
          </cell>
          <cell r="D720" t="str">
            <v>WR</v>
          </cell>
          <cell r="E720" t="str">
            <v>Week 3</v>
          </cell>
          <cell r="P720">
            <v>0.99737073899999995</v>
          </cell>
        </row>
        <row r="721">
          <cell r="C721" t="str">
            <v>Kyler Murray</v>
          </cell>
          <cell r="D721" t="str">
            <v>QB</v>
          </cell>
          <cell r="E721" t="str">
            <v>Week 3</v>
          </cell>
          <cell r="P721">
            <v>0.96848482670000002</v>
          </cell>
        </row>
        <row r="722">
          <cell r="C722" t="str">
            <v>Austin Ekeler</v>
          </cell>
          <cell r="D722" t="str">
            <v>RB</v>
          </cell>
          <cell r="E722" t="str">
            <v>Week 3</v>
          </cell>
          <cell r="P722">
            <v>0.99044106580000002</v>
          </cell>
        </row>
        <row r="723">
          <cell r="C723" t="str">
            <v>Ezekiel Elliott</v>
          </cell>
          <cell r="D723" t="str">
            <v>RB</v>
          </cell>
          <cell r="E723" t="str">
            <v>Week 3</v>
          </cell>
          <cell r="P723">
            <v>0.8633843538</v>
          </cell>
        </row>
        <row r="724">
          <cell r="C724" t="str">
            <v>Darren Waller</v>
          </cell>
          <cell r="D724" t="str">
            <v>TE</v>
          </cell>
          <cell r="E724" t="str">
            <v>Week 3</v>
          </cell>
          <cell r="P724">
            <v>0.9603710982</v>
          </cell>
        </row>
        <row r="725">
          <cell r="C725" t="str">
            <v>Calvin Ridley</v>
          </cell>
          <cell r="D725" t="str">
            <v>WR</v>
          </cell>
          <cell r="E725" t="str">
            <v>Week 3</v>
          </cell>
          <cell r="P725">
            <v>0.96115294350000002</v>
          </cell>
        </row>
        <row r="726">
          <cell r="C726" t="str">
            <v>Patrick Mahomes</v>
          </cell>
          <cell r="D726" t="str">
            <v>QB</v>
          </cell>
          <cell r="E726" t="str">
            <v>Week 3</v>
          </cell>
          <cell r="P726">
            <v>0.8941805773</v>
          </cell>
        </row>
        <row r="727">
          <cell r="C727" t="str">
            <v>DK Metcalf</v>
          </cell>
          <cell r="D727" t="str">
            <v>WR</v>
          </cell>
          <cell r="E727" t="str">
            <v>Week 3</v>
          </cell>
          <cell r="P727">
            <v>0.93623408649999995</v>
          </cell>
        </row>
        <row r="728">
          <cell r="C728" t="str">
            <v>Justin Jefferson</v>
          </cell>
          <cell r="D728" t="str">
            <v>WR</v>
          </cell>
          <cell r="E728" t="str">
            <v>Week 3</v>
          </cell>
          <cell r="P728">
            <v>0.83277423550000007</v>
          </cell>
        </row>
        <row r="729">
          <cell r="C729" t="str">
            <v>Tyreek Hill</v>
          </cell>
          <cell r="D729" t="str">
            <v>WR</v>
          </cell>
          <cell r="E729" t="str">
            <v>Week 3</v>
          </cell>
          <cell r="P729">
            <v>0.99337931830000004</v>
          </cell>
        </row>
        <row r="730">
          <cell r="C730" t="str">
            <v>Cooper Kupp</v>
          </cell>
          <cell r="D730" t="str">
            <v>WR</v>
          </cell>
          <cell r="E730" t="str">
            <v>Week 3</v>
          </cell>
          <cell r="P730">
            <v>0.97151282019999996</v>
          </cell>
        </row>
        <row r="731">
          <cell r="C731" t="str">
            <v>Alvin Kamara</v>
          </cell>
          <cell r="D731" t="str">
            <v>RB</v>
          </cell>
          <cell r="E731" t="str">
            <v>Week 3</v>
          </cell>
          <cell r="P731">
            <v>0.97125672900000004</v>
          </cell>
        </row>
        <row r="732">
          <cell r="C732" t="str">
            <v>Najee Harris</v>
          </cell>
          <cell r="D732" t="str">
            <v>RB</v>
          </cell>
          <cell r="E732" t="str">
            <v>Week 3</v>
          </cell>
          <cell r="P732">
            <v>0.92580284879999997</v>
          </cell>
        </row>
        <row r="733">
          <cell r="C733" t="str">
            <v>DeAndre Hopkins</v>
          </cell>
          <cell r="D733" t="str">
            <v>WR</v>
          </cell>
          <cell r="E733" t="str">
            <v>Week 3</v>
          </cell>
          <cell r="P733">
            <v>0.99960026970000004</v>
          </cell>
        </row>
        <row r="734">
          <cell r="C734" t="str">
            <v>Tyler Lockett</v>
          </cell>
          <cell r="D734" t="str">
            <v>WR</v>
          </cell>
          <cell r="E734" t="str">
            <v>Week 3</v>
          </cell>
          <cell r="P734">
            <v>0.9803824485</v>
          </cell>
        </row>
        <row r="735">
          <cell r="C735" t="str">
            <v>CeeDee Lamb</v>
          </cell>
          <cell r="D735" t="str">
            <v>WR</v>
          </cell>
          <cell r="E735" t="str">
            <v>Week 3</v>
          </cell>
          <cell r="P735">
            <v>0.94937072879999995</v>
          </cell>
        </row>
        <row r="736">
          <cell r="C736" t="str">
            <v>Keenan Allen</v>
          </cell>
          <cell r="D736" t="str">
            <v>WR</v>
          </cell>
          <cell r="E736" t="str">
            <v>Week 3</v>
          </cell>
          <cell r="P736">
            <v>0.88937669799999997</v>
          </cell>
        </row>
        <row r="737">
          <cell r="C737" t="str">
            <v>Jonathan Taylor</v>
          </cell>
          <cell r="D737" t="str">
            <v>RB</v>
          </cell>
          <cell r="E737" t="str">
            <v>Week 3</v>
          </cell>
          <cell r="P737">
            <v>0.88586379299999995</v>
          </cell>
        </row>
        <row r="738">
          <cell r="C738" t="str">
            <v>T.J. Hockenson</v>
          </cell>
          <cell r="D738" t="str">
            <v>TE</v>
          </cell>
          <cell r="E738" t="str">
            <v>Week 3</v>
          </cell>
          <cell r="P738">
            <v>0.88227245320000003</v>
          </cell>
        </row>
        <row r="739">
          <cell r="C739" t="str">
            <v>Chris Carson</v>
          </cell>
          <cell r="D739" t="str">
            <v>RB</v>
          </cell>
          <cell r="E739" t="str">
            <v>Week 3</v>
          </cell>
          <cell r="P739">
            <v>0.81404070179999999</v>
          </cell>
        </row>
        <row r="740">
          <cell r="C740" t="str">
            <v>Lamar Jackson</v>
          </cell>
          <cell r="D740" t="str">
            <v>QB</v>
          </cell>
          <cell r="E740" t="str">
            <v>Week 3</v>
          </cell>
          <cell r="P740">
            <v>0.93307476180000004</v>
          </cell>
        </row>
        <row r="741">
          <cell r="C741" t="str">
            <v>George Kittle</v>
          </cell>
          <cell r="D741" t="str">
            <v>TE</v>
          </cell>
          <cell r="E741" t="str">
            <v>Week 3</v>
          </cell>
          <cell r="P741">
            <v>0.92553297849999994</v>
          </cell>
        </row>
        <row r="742">
          <cell r="C742" t="str">
            <v>Russell Wilson</v>
          </cell>
          <cell r="D742" t="str">
            <v>QB</v>
          </cell>
          <cell r="E742" t="str">
            <v>Week 3</v>
          </cell>
          <cell r="P742">
            <v>0.80758293749999999</v>
          </cell>
        </row>
        <row r="743">
          <cell r="C743" t="str">
            <v>Saquon Barkley</v>
          </cell>
          <cell r="D743" t="str">
            <v>RB</v>
          </cell>
          <cell r="E743" t="str">
            <v>Week 3</v>
          </cell>
          <cell r="P743">
            <v>0.70137057780000001</v>
          </cell>
        </row>
        <row r="744">
          <cell r="C744" t="str">
            <v>Chris Godwin</v>
          </cell>
          <cell r="D744" t="str">
            <v>WR</v>
          </cell>
          <cell r="E744" t="str">
            <v>Week 3</v>
          </cell>
          <cell r="P744">
            <v>0.87150144929999995</v>
          </cell>
        </row>
        <row r="745">
          <cell r="C745" t="str">
            <v>Joe Mixon</v>
          </cell>
          <cell r="D745" t="str">
            <v>RB</v>
          </cell>
          <cell r="E745" t="str">
            <v>Week 3</v>
          </cell>
          <cell r="P745">
            <v>0.94300844579999998</v>
          </cell>
        </row>
        <row r="746">
          <cell r="C746" t="str">
            <v>A.J. Brown</v>
          </cell>
          <cell r="D746" t="str">
            <v>WR</v>
          </cell>
          <cell r="E746" t="str">
            <v>Week 3</v>
          </cell>
          <cell r="P746">
            <v>0.72176117399999995</v>
          </cell>
        </row>
        <row r="747">
          <cell r="C747" t="str">
            <v>Terry McLaurin</v>
          </cell>
          <cell r="D747" t="str">
            <v>WR</v>
          </cell>
          <cell r="E747" t="str">
            <v>Week 3</v>
          </cell>
          <cell r="P747">
            <v>0.85261132500000003</v>
          </cell>
        </row>
        <row r="748">
          <cell r="C748" t="str">
            <v>Adam Thielen</v>
          </cell>
          <cell r="D748" t="str">
            <v>WR</v>
          </cell>
          <cell r="E748" t="str">
            <v>Week 3</v>
          </cell>
          <cell r="P748">
            <v>0.64813602029999995</v>
          </cell>
        </row>
        <row r="749">
          <cell r="C749" t="str">
            <v>David Montgomery</v>
          </cell>
          <cell r="D749" t="str">
            <v>RB</v>
          </cell>
          <cell r="E749" t="str">
            <v>Week 3</v>
          </cell>
          <cell r="P749">
            <v>0.95820207580000005</v>
          </cell>
        </row>
        <row r="750">
          <cell r="C750" t="str">
            <v>Mike Evans</v>
          </cell>
          <cell r="D750" t="str">
            <v>WR</v>
          </cell>
          <cell r="E750" t="str">
            <v>Week 3</v>
          </cell>
          <cell r="P750">
            <v>0.62283221200000005</v>
          </cell>
        </row>
        <row r="751">
          <cell r="C751" t="str">
            <v>Kyle Pitts</v>
          </cell>
          <cell r="D751" t="str">
            <v>TE</v>
          </cell>
          <cell r="E751" t="str">
            <v>Week 3</v>
          </cell>
          <cell r="P751">
            <v>0.64890689999999995</v>
          </cell>
        </row>
        <row r="752">
          <cell r="C752" t="str">
            <v>Mark Andrews</v>
          </cell>
          <cell r="D752" t="str">
            <v>TE</v>
          </cell>
          <cell r="E752" t="str">
            <v>Week 3</v>
          </cell>
          <cell r="P752">
            <v>0.77526430660000001</v>
          </cell>
        </row>
        <row r="753">
          <cell r="C753" t="str">
            <v>Josh Allen</v>
          </cell>
          <cell r="D753" t="str">
            <v>QB</v>
          </cell>
          <cell r="E753" t="str">
            <v>Week 3</v>
          </cell>
          <cell r="P753">
            <v>0.66182488080000001</v>
          </cell>
        </row>
        <row r="754">
          <cell r="C754" t="str">
            <v>DJ Moore</v>
          </cell>
          <cell r="D754" t="str">
            <v>WR</v>
          </cell>
          <cell r="E754" t="str">
            <v>Week 3</v>
          </cell>
          <cell r="P754">
            <v>0.81205809119999994</v>
          </cell>
        </row>
        <row r="755">
          <cell r="C755" t="str">
            <v>Dak Prescott</v>
          </cell>
          <cell r="D755" t="str">
            <v>QB</v>
          </cell>
          <cell r="E755" t="str">
            <v>Week 3</v>
          </cell>
          <cell r="P755">
            <v>0.61065219069999999</v>
          </cell>
        </row>
        <row r="756">
          <cell r="C756" t="str">
            <v>Antonio Gibson</v>
          </cell>
          <cell r="D756" t="str">
            <v>RB</v>
          </cell>
          <cell r="E756" t="str">
            <v>Week 3</v>
          </cell>
          <cell r="P756">
            <v>0.83940098679999997</v>
          </cell>
        </row>
        <row r="757">
          <cell r="C757" t="str">
            <v>Allen Robinson II</v>
          </cell>
          <cell r="D757" t="str">
            <v>WR</v>
          </cell>
          <cell r="E757" t="str">
            <v>Week 3</v>
          </cell>
          <cell r="P757">
            <v>0.7682602798</v>
          </cell>
        </row>
        <row r="758">
          <cell r="C758" t="str">
            <v>Tom Brady</v>
          </cell>
          <cell r="D758" t="str">
            <v>QB</v>
          </cell>
          <cell r="E758" t="str">
            <v>Week 3</v>
          </cell>
          <cell r="P758">
            <v>0.50689143570000006</v>
          </cell>
        </row>
        <row r="759">
          <cell r="C759" t="str">
            <v>Julio Jones</v>
          </cell>
          <cell r="D759" t="str">
            <v>WR</v>
          </cell>
          <cell r="E759" t="str">
            <v>Week 3</v>
          </cell>
          <cell r="P759">
            <v>0.74531443349999993</v>
          </cell>
        </row>
        <row r="760">
          <cell r="C760" t="str">
            <v>Amari Cooper</v>
          </cell>
          <cell r="D760" t="str">
            <v>WR</v>
          </cell>
          <cell r="E760" t="str">
            <v>Week 3</v>
          </cell>
          <cell r="P760">
            <v>0.921810927</v>
          </cell>
        </row>
        <row r="761">
          <cell r="C761" t="str">
            <v>Robert Woods</v>
          </cell>
          <cell r="D761" t="str">
            <v>WR</v>
          </cell>
          <cell r="E761" t="str">
            <v>Week 3</v>
          </cell>
          <cell r="P761">
            <v>0.59726054249999994</v>
          </cell>
        </row>
        <row r="762">
          <cell r="C762" t="str">
            <v>Rob Gronkowski</v>
          </cell>
          <cell r="D762" t="str">
            <v>TE</v>
          </cell>
          <cell r="E762" t="str">
            <v>Week 3</v>
          </cell>
          <cell r="P762">
            <v>0.83178455250000005</v>
          </cell>
        </row>
        <row r="763">
          <cell r="C763" t="str">
            <v>Aaron Rodgers</v>
          </cell>
          <cell r="D763" t="str">
            <v>QB</v>
          </cell>
          <cell r="E763" t="str">
            <v>Week 3</v>
          </cell>
          <cell r="P763">
            <v>0.55887078499999998</v>
          </cell>
        </row>
        <row r="764">
          <cell r="C764" t="str">
            <v>Miles Sanders</v>
          </cell>
          <cell r="D764" t="str">
            <v>RB</v>
          </cell>
          <cell r="E764" t="str">
            <v>Week 3</v>
          </cell>
          <cell r="P764">
            <v>0.67103084979999994</v>
          </cell>
        </row>
        <row r="765">
          <cell r="C765" t="str">
            <v>D'Andre Swift</v>
          </cell>
          <cell r="D765" t="str">
            <v>RB</v>
          </cell>
          <cell r="E765" t="str">
            <v>Week 3</v>
          </cell>
          <cell r="P765">
            <v>0.73096843680000001</v>
          </cell>
        </row>
        <row r="766">
          <cell r="C766" t="str">
            <v>Clyde Edwards-Helaire</v>
          </cell>
          <cell r="D766" t="str">
            <v>RB</v>
          </cell>
          <cell r="E766" t="str">
            <v>Week 3</v>
          </cell>
          <cell r="P766">
            <v>0.64007626260000006</v>
          </cell>
        </row>
        <row r="767">
          <cell r="C767" t="str">
            <v>Justin Herbert</v>
          </cell>
          <cell r="D767" t="str">
            <v>QB</v>
          </cell>
          <cell r="E767" t="str">
            <v>Week 3</v>
          </cell>
          <cell r="P767">
            <v>0.71197808330000001</v>
          </cell>
        </row>
        <row r="768">
          <cell r="C768" t="str">
            <v>Deebo Samuel</v>
          </cell>
          <cell r="D768" t="str">
            <v>WR</v>
          </cell>
          <cell r="E768" t="str">
            <v>Week 3</v>
          </cell>
          <cell r="P768">
            <v>0.90616916069999998</v>
          </cell>
        </row>
        <row r="769">
          <cell r="C769" t="str">
            <v>Logan Thomas</v>
          </cell>
          <cell r="D769" t="str">
            <v>TE</v>
          </cell>
          <cell r="E769" t="str">
            <v>Week 3</v>
          </cell>
          <cell r="P769">
            <v>0.58145979969999995</v>
          </cell>
        </row>
        <row r="770">
          <cell r="C770" t="str">
            <v>Mike Williams</v>
          </cell>
          <cell r="D770" t="str">
            <v>WR</v>
          </cell>
          <cell r="E770" t="str">
            <v>Week 3</v>
          </cell>
          <cell r="P770">
            <v>0.79053080249999996</v>
          </cell>
        </row>
        <row r="771">
          <cell r="C771" t="str">
            <v>Noah Fant</v>
          </cell>
          <cell r="D771" t="str">
            <v>TE</v>
          </cell>
          <cell r="E771" t="str">
            <v>Week 3</v>
          </cell>
          <cell r="P771">
            <v>0.7139067456999999</v>
          </cell>
        </row>
        <row r="772">
          <cell r="C772" t="str">
            <v>Tyler Higbee</v>
          </cell>
          <cell r="D772" t="str">
            <v>TE</v>
          </cell>
          <cell r="E772" t="str">
            <v>Week 3</v>
          </cell>
          <cell r="P772">
            <v>0.37638527319999993</v>
          </cell>
        </row>
        <row r="773">
          <cell r="C773" t="str">
            <v>Jalen Hurts</v>
          </cell>
          <cell r="D773" t="str">
            <v>QB</v>
          </cell>
          <cell r="E773" t="str">
            <v>Week 3</v>
          </cell>
          <cell r="P773">
            <v>0.85221304519999996</v>
          </cell>
        </row>
        <row r="774">
          <cell r="C774" t="str">
            <v>Courtland Sutton</v>
          </cell>
          <cell r="D774" t="str">
            <v>WR</v>
          </cell>
          <cell r="E774" t="str">
            <v>Week 3</v>
          </cell>
          <cell r="P774">
            <v>0.67310405699999998</v>
          </cell>
        </row>
        <row r="775">
          <cell r="C775" t="str">
            <v>Chase Edmonds</v>
          </cell>
          <cell r="D775" t="str">
            <v>RB</v>
          </cell>
          <cell r="E775" t="str">
            <v>Week 3</v>
          </cell>
          <cell r="P775">
            <v>0.60863382600000004</v>
          </cell>
        </row>
        <row r="776">
          <cell r="C776" t="str">
            <v>Robert Tonyan</v>
          </cell>
          <cell r="D776" t="str">
            <v>TE</v>
          </cell>
          <cell r="E776" t="str">
            <v>Week 3</v>
          </cell>
          <cell r="P776">
            <v>0.51276047499999988</v>
          </cell>
        </row>
        <row r="777">
          <cell r="C777" t="str">
            <v>JuJu Smith-Schuster</v>
          </cell>
          <cell r="D777" t="str">
            <v>WR</v>
          </cell>
          <cell r="E777" t="str">
            <v>Week 3</v>
          </cell>
          <cell r="P777">
            <v>0.36626697900000005</v>
          </cell>
        </row>
        <row r="778">
          <cell r="C778" t="str">
            <v>Matthew Stafford</v>
          </cell>
          <cell r="D778" t="str">
            <v>QB</v>
          </cell>
          <cell r="E778" t="str">
            <v>Week 3</v>
          </cell>
          <cell r="P778">
            <v>0.45512491480000006</v>
          </cell>
        </row>
        <row r="779">
          <cell r="C779" t="str">
            <v>Ja'Marr Chase</v>
          </cell>
          <cell r="D779" t="str">
            <v>WR</v>
          </cell>
          <cell r="E779" t="str">
            <v>Week 3</v>
          </cell>
          <cell r="P779">
            <v>0.46776114099999999</v>
          </cell>
        </row>
        <row r="780">
          <cell r="C780" t="str">
            <v>Damien Harris</v>
          </cell>
          <cell r="D780" t="str">
            <v>RB</v>
          </cell>
          <cell r="E780" t="str">
            <v>Week 3</v>
          </cell>
          <cell r="P780">
            <v>0.41684691780000005</v>
          </cell>
        </row>
        <row r="781">
          <cell r="C781" t="str">
            <v>James Robinson</v>
          </cell>
          <cell r="D781" t="str">
            <v>RB</v>
          </cell>
          <cell r="E781" t="str">
            <v>Week 3</v>
          </cell>
          <cell r="P781">
            <v>0.38554580979999997</v>
          </cell>
        </row>
        <row r="782">
          <cell r="C782" t="str">
            <v>Mike Davis</v>
          </cell>
          <cell r="D782" t="str">
            <v>RB</v>
          </cell>
          <cell r="E782" t="str">
            <v>Week 3</v>
          </cell>
          <cell r="P782">
            <v>0.26689376580000002</v>
          </cell>
        </row>
        <row r="783">
          <cell r="C783" t="str">
            <v>Ty'Son Williams</v>
          </cell>
          <cell r="D783" t="str">
            <v>RB</v>
          </cell>
          <cell r="E783" t="str">
            <v>Week 3</v>
          </cell>
          <cell r="P783">
            <v>0.78743050859999997</v>
          </cell>
        </row>
        <row r="784">
          <cell r="C784" t="str">
            <v>Brandin Cooks</v>
          </cell>
          <cell r="D784" t="str">
            <v>WR</v>
          </cell>
          <cell r="E784" t="str">
            <v>Week 3</v>
          </cell>
          <cell r="P784">
            <v>0.54558526149999997</v>
          </cell>
        </row>
        <row r="785">
          <cell r="C785" t="str">
            <v>Chase Claypool</v>
          </cell>
          <cell r="D785" t="str">
            <v>WR</v>
          </cell>
          <cell r="E785" t="str">
            <v>Week 3</v>
          </cell>
          <cell r="P785">
            <v>0.51961747080000009</v>
          </cell>
        </row>
        <row r="786">
          <cell r="C786" t="str">
            <v>Sterling Shepard</v>
          </cell>
          <cell r="D786" t="str">
            <v>WR</v>
          </cell>
          <cell r="E786" t="str">
            <v>Week 3</v>
          </cell>
          <cell r="P786">
            <v>0.69766841170000005</v>
          </cell>
        </row>
        <row r="787">
          <cell r="C787" t="str">
            <v>Melvin Gordon III</v>
          </cell>
          <cell r="D787" t="str">
            <v>RB</v>
          </cell>
          <cell r="E787" t="str">
            <v>Week 3</v>
          </cell>
          <cell r="P787">
            <v>0.49</v>
          </cell>
        </row>
        <row r="788">
          <cell r="C788" t="str">
            <v>Marquise Brown</v>
          </cell>
          <cell r="D788" t="str">
            <v>WR</v>
          </cell>
          <cell r="E788" t="str">
            <v>Week 3</v>
          </cell>
          <cell r="P788">
            <v>0.44200842270000007</v>
          </cell>
        </row>
        <row r="789">
          <cell r="C789" t="str">
            <v>Marvin Jones Jr.</v>
          </cell>
          <cell r="D789" t="str">
            <v>WR</v>
          </cell>
          <cell r="E789" t="str">
            <v>Week 3</v>
          </cell>
          <cell r="P789">
            <v>0.45</v>
          </cell>
        </row>
        <row r="790">
          <cell r="C790" t="str">
            <v>Myles Gaskin</v>
          </cell>
          <cell r="D790" t="str">
            <v>RB</v>
          </cell>
          <cell r="E790" t="str">
            <v>Week 3</v>
          </cell>
          <cell r="P790">
            <v>0.32465529059999998</v>
          </cell>
        </row>
        <row r="791">
          <cell r="C791" t="str">
            <v>DeVonta Smith</v>
          </cell>
          <cell r="D791" t="str">
            <v>WR</v>
          </cell>
          <cell r="E791" t="str">
            <v>Week 3</v>
          </cell>
          <cell r="P791">
            <v>0.43</v>
          </cell>
        </row>
        <row r="792">
          <cell r="C792" t="str">
            <v>Kareem Hunt</v>
          </cell>
          <cell r="D792" t="str">
            <v>RB</v>
          </cell>
          <cell r="E792" t="str">
            <v>Week 3</v>
          </cell>
          <cell r="P792">
            <v>0.42</v>
          </cell>
        </row>
        <row r="793">
          <cell r="C793" t="str">
            <v>Alexander Mattison</v>
          </cell>
          <cell r="D793" t="str">
            <v>RB</v>
          </cell>
          <cell r="E793" t="str">
            <v>Week 3</v>
          </cell>
          <cell r="P793">
            <v>0.4</v>
          </cell>
        </row>
        <row r="794">
          <cell r="C794" t="str">
            <v>Dallas Goedert</v>
          </cell>
          <cell r="D794" t="str">
            <v>TE</v>
          </cell>
          <cell r="E794" t="str">
            <v>Week 3</v>
          </cell>
          <cell r="P794">
            <v>0.24934153619999988</v>
          </cell>
        </row>
        <row r="795">
          <cell r="C795" t="str">
            <v>Michael Pittman Jr.</v>
          </cell>
          <cell r="D795" t="str">
            <v>WR</v>
          </cell>
          <cell r="E795" t="str">
            <v>Week 3</v>
          </cell>
          <cell r="P795">
            <v>0.37</v>
          </cell>
        </row>
        <row r="796">
          <cell r="C796" t="str">
            <v>Leonard Fournette</v>
          </cell>
          <cell r="D796" t="str">
            <v>RB</v>
          </cell>
          <cell r="E796" t="str">
            <v>Week 3</v>
          </cell>
          <cell r="P796">
            <v>7.2931811999999985E-2</v>
          </cell>
        </row>
        <row r="797">
          <cell r="C797" t="str">
            <v>Ryan Tannehill</v>
          </cell>
          <cell r="D797" t="str">
            <v>QB</v>
          </cell>
          <cell r="E797" t="str">
            <v>Week 3</v>
          </cell>
          <cell r="P797">
            <v>0.21386175630000004</v>
          </cell>
        </row>
        <row r="798">
          <cell r="C798" t="str">
            <v>Dalvin Cook</v>
          </cell>
          <cell r="D798" t="str">
            <v>RB</v>
          </cell>
          <cell r="E798" t="str">
            <v>Week 3</v>
          </cell>
          <cell r="P798">
            <v>0</v>
          </cell>
        </row>
        <row r="799">
          <cell r="C799" t="str">
            <v>Robby Anderson</v>
          </cell>
          <cell r="D799" t="str">
            <v>WR</v>
          </cell>
          <cell r="E799" t="str">
            <v>Week 3</v>
          </cell>
          <cell r="P799">
            <v>0.29422672049999998</v>
          </cell>
        </row>
        <row r="800">
          <cell r="C800" t="str">
            <v>Rondale Moore</v>
          </cell>
          <cell r="D800" t="str">
            <v>WR</v>
          </cell>
          <cell r="E800" t="str">
            <v>Week 3</v>
          </cell>
          <cell r="P800">
            <v>0.24916156749999996</v>
          </cell>
        </row>
        <row r="801">
          <cell r="C801" t="str">
            <v>Tyler Boyd</v>
          </cell>
          <cell r="D801" t="str">
            <v>WR</v>
          </cell>
          <cell r="E801" t="str">
            <v>Week 3</v>
          </cell>
          <cell r="P801">
            <v>0.32</v>
          </cell>
        </row>
        <row r="802">
          <cell r="C802" t="str">
            <v>Odell Beckham Jr.</v>
          </cell>
          <cell r="D802" t="str">
            <v>WR</v>
          </cell>
          <cell r="E802" t="str">
            <v>Week 3</v>
          </cell>
          <cell r="P802">
            <v>0.31771571320000003</v>
          </cell>
        </row>
        <row r="803">
          <cell r="C803" t="str">
            <v>Kenyan Drake</v>
          </cell>
          <cell r="D803" t="str">
            <v>RB</v>
          </cell>
          <cell r="E803" t="str">
            <v>Week 3</v>
          </cell>
          <cell r="P803">
            <v>0.16482201299999999</v>
          </cell>
        </row>
        <row r="804">
          <cell r="C804" t="str">
            <v>Devin Singletary</v>
          </cell>
          <cell r="D804" t="str">
            <v>RB</v>
          </cell>
          <cell r="E804" t="str">
            <v>Week 3</v>
          </cell>
          <cell r="P804">
            <v>0.28999999999999998</v>
          </cell>
        </row>
        <row r="805">
          <cell r="C805" t="str">
            <v>Javonte Williams</v>
          </cell>
          <cell r="D805" t="str">
            <v>RB</v>
          </cell>
          <cell r="E805" t="str">
            <v>Week 3</v>
          </cell>
          <cell r="P805">
            <v>0.28000000000000003</v>
          </cell>
        </row>
        <row r="806">
          <cell r="C806" t="str">
            <v>Trey Sermon</v>
          </cell>
          <cell r="D806" t="str">
            <v>RB</v>
          </cell>
          <cell r="E806" t="str">
            <v>Week 3</v>
          </cell>
          <cell r="P806">
            <v>0.25</v>
          </cell>
        </row>
        <row r="807">
          <cell r="C807" t="str">
            <v>Daniel Jones</v>
          </cell>
          <cell r="D807" t="str">
            <v>QB</v>
          </cell>
          <cell r="E807" t="str">
            <v>Week 3</v>
          </cell>
          <cell r="P807">
            <v>0.23</v>
          </cell>
        </row>
        <row r="808">
          <cell r="C808" t="str">
            <v>Cordarrelle Patterson</v>
          </cell>
          <cell r="D808" t="str">
            <v>WR,RB</v>
          </cell>
          <cell r="E808" t="str">
            <v>Week 3</v>
          </cell>
          <cell r="P808">
            <v>6.0583801800000003E-2</v>
          </cell>
        </row>
        <row r="809">
          <cell r="C809" t="str">
            <v>Jared Cook</v>
          </cell>
          <cell r="D809" t="str">
            <v>TE</v>
          </cell>
          <cell r="E809" t="str">
            <v>Week 3</v>
          </cell>
          <cell r="P809">
            <v>0.22</v>
          </cell>
        </row>
        <row r="810">
          <cell r="C810" t="str">
            <v>Kirk Cousins</v>
          </cell>
          <cell r="D810" t="str">
            <v>QB</v>
          </cell>
          <cell r="E810" t="str">
            <v>Week 3</v>
          </cell>
          <cell r="P810">
            <v>0.22</v>
          </cell>
        </row>
        <row r="811">
          <cell r="C811" t="str">
            <v>Tony Pollard</v>
          </cell>
          <cell r="D811" t="str">
            <v>RB</v>
          </cell>
          <cell r="E811" t="str">
            <v>Week 3</v>
          </cell>
          <cell r="P811">
            <v>0.22</v>
          </cell>
        </row>
        <row r="812">
          <cell r="C812" t="str">
            <v>Cole Beasley</v>
          </cell>
          <cell r="D812" t="str">
            <v>WR</v>
          </cell>
          <cell r="E812" t="str">
            <v>Week 3</v>
          </cell>
          <cell r="P812">
            <v>9.1376372800000105E-2</v>
          </cell>
        </row>
        <row r="813">
          <cell r="C813" t="str">
            <v>James White</v>
          </cell>
          <cell r="D813" t="str">
            <v>RB</v>
          </cell>
          <cell r="E813" t="str">
            <v>Week 3</v>
          </cell>
          <cell r="P813">
            <v>8.7459178600000076E-2</v>
          </cell>
        </row>
        <row r="814">
          <cell r="C814" t="str">
            <v>Darrell Henderson Jr.</v>
          </cell>
          <cell r="D814" t="str">
            <v>RB</v>
          </cell>
          <cell r="E814" t="str">
            <v>Week 3</v>
          </cell>
          <cell r="P814">
            <v>0.10403889180000003</v>
          </cell>
        </row>
        <row r="815">
          <cell r="C815" t="str">
            <v>Corey Davis</v>
          </cell>
          <cell r="D815" t="str">
            <v>WR</v>
          </cell>
          <cell r="E815" t="str">
            <v>Week 3</v>
          </cell>
          <cell r="P815">
            <v>0.18</v>
          </cell>
        </row>
        <row r="816">
          <cell r="C816" t="str">
            <v>Derek Carr</v>
          </cell>
          <cell r="D816" t="str">
            <v>QB</v>
          </cell>
          <cell r="E816" t="str">
            <v>Week 3</v>
          </cell>
          <cell r="P816">
            <v>0.16</v>
          </cell>
        </row>
        <row r="817">
          <cell r="C817" t="str">
            <v>DJ Chark Jr.</v>
          </cell>
          <cell r="D817" t="str">
            <v>WR</v>
          </cell>
          <cell r="E817" t="str">
            <v>Week 3</v>
          </cell>
          <cell r="P817">
            <v>0.16</v>
          </cell>
        </row>
        <row r="818">
          <cell r="C818" t="str">
            <v>Henry Ruggs III</v>
          </cell>
          <cell r="D818" t="str">
            <v>WR</v>
          </cell>
          <cell r="E818" t="str">
            <v>Week 3</v>
          </cell>
          <cell r="P818">
            <v>0.11864886419999998</v>
          </cell>
        </row>
        <row r="819">
          <cell r="C819" t="str">
            <v>Kenny Golladay</v>
          </cell>
          <cell r="D819" t="str">
            <v>WR</v>
          </cell>
          <cell r="E819" t="str">
            <v>Week 3</v>
          </cell>
          <cell r="P819">
            <v>0.13415831649999999</v>
          </cell>
        </row>
        <row r="820">
          <cell r="C820" t="str">
            <v>Jakobi Meyers</v>
          </cell>
          <cell r="D820" t="str">
            <v>WR</v>
          </cell>
          <cell r="E820" t="str">
            <v>Week 3</v>
          </cell>
          <cell r="P820">
            <v>4.4419752999999895E-2</v>
          </cell>
        </row>
        <row r="821">
          <cell r="C821" t="str">
            <v>Joe Burrow</v>
          </cell>
          <cell r="D821" t="str">
            <v>QB</v>
          </cell>
          <cell r="E821" t="str">
            <v>Week 3</v>
          </cell>
          <cell r="P821">
            <v>9.7947209999999951E-2</v>
          </cell>
        </row>
        <row r="822">
          <cell r="C822" t="str">
            <v>Teddy Bridgewater</v>
          </cell>
          <cell r="D822" t="str">
            <v>QB</v>
          </cell>
          <cell r="E822" t="str">
            <v>Week 3</v>
          </cell>
          <cell r="P822">
            <v>0.13</v>
          </cell>
        </row>
        <row r="823">
          <cell r="C823" t="str">
            <v>Jonnu Smith</v>
          </cell>
          <cell r="D823" t="str">
            <v>TE</v>
          </cell>
          <cell r="E823" t="str">
            <v>Week 3</v>
          </cell>
          <cell r="P823">
            <v>1.6199730100000087E-2</v>
          </cell>
        </row>
        <row r="824">
          <cell r="C824" t="str">
            <v>Mike Gesicki</v>
          </cell>
          <cell r="D824" t="str">
            <v>TE</v>
          </cell>
          <cell r="E824" t="str">
            <v>Week 3</v>
          </cell>
          <cell r="P824">
            <v>0.13</v>
          </cell>
        </row>
        <row r="825">
          <cell r="C825" t="str">
            <v>Nyheim Hines</v>
          </cell>
          <cell r="D825" t="str">
            <v>RB</v>
          </cell>
          <cell r="E825" t="str">
            <v>Week 3</v>
          </cell>
          <cell r="P825">
            <v>0.13</v>
          </cell>
        </row>
        <row r="826">
          <cell r="C826" t="str">
            <v>Diontae Johnson</v>
          </cell>
          <cell r="D826" t="str">
            <v>WR</v>
          </cell>
          <cell r="E826" t="str">
            <v>Week 3</v>
          </cell>
          <cell r="P826">
            <v>0</v>
          </cell>
        </row>
        <row r="827">
          <cell r="C827" t="str">
            <v>Tee Higgins</v>
          </cell>
          <cell r="D827" t="str">
            <v>WR</v>
          </cell>
          <cell r="E827" t="str">
            <v>Week 3</v>
          </cell>
          <cell r="P827">
            <v>0</v>
          </cell>
        </row>
        <row r="828">
          <cell r="C828" t="str">
            <v>Baker Mayfield</v>
          </cell>
          <cell r="D828" t="str">
            <v>QB</v>
          </cell>
          <cell r="E828" t="str">
            <v>Week 3</v>
          </cell>
          <cell r="P828">
            <v>6.6580884700000009E-2</v>
          </cell>
        </row>
        <row r="829">
          <cell r="C829" t="str">
            <v>Brandon Aiyuk</v>
          </cell>
          <cell r="D829" t="str">
            <v>WR</v>
          </cell>
          <cell r="E829" t="str">
            <v>Week 3</v>
          </cell>
          <cell r="P829">
            <v>0</v>
          </cell>
        </row>
        <row r="830">
          <cell r="C830" t="str">
            <v>James Conner</v>
          </cell>
          <cell r="D830" t="str">
            <v>RB</v>
          </cell>
          <cell r="E830" t="str">
            <v>Week 3</v>
          </cell>
          <cell r="P830">
            <v>5.0542157800000154E-2</v>
          </cell>
        </row>
        <row r="831">
          <cell r="C831" t="str">
            <v>Gerald Everett</v>
          </cell>
          <cell r="D831" t="str">
            <v>TE</v>
          </cell>
          <cell r="E831" t="str">
            <v>Week 3</v>
          </cell>
          <cell r="P831">
            <v>9.7185455699999812E-2</v>
          </cell>
        </row>
        <row r="832">
          <cell r="C832" t="str">
            <v>Jamaal Williams</v>
          </cell>
          <cell r="D832" t="str">
            <v>RB</v>
          </cell>
          <cell r="E832" t="str">
            <v>Week 3</v>
          </cell>
          <cell r="P832">
            <v>0.11</v>
          </cell>
        </row>
        <row r="833">
          <cell r="C833" t="str">
            <v>Sony Michel</v>
          </cell>
          <cell r="D833" t="str">
            <v>RB</v>
          </cell>
          <cell r="E833" t="str">
            <v>Week 3</v>
          </cell>
          <cell r="P833">
            <v>0.11</v>
          </cell>
        </row>
        <row r="834">
          <cell r="C834" t="str">
            <v>Laviska Shenault Jr.</v>
          </cell>
          <cell r="D834" t="str">
            <v>WR</v>
          </cell>
          <cell r="E834" t="str">
            <v>Week 3</v>
          </cell>
          <cell r="P834">
            <v>0.11</v>
          </cell>
        </row>
        <row r="835">
          <cell r="C835" t="str">
            <v>Jaylen Waddle</v>
          </cell>
          <cell r="D835" t="str">
            <v>WR</v>
          </cell>
          <cell r="E835" t="str">
            <v>Week 3</v>
          </cell>
          <cell r="P835">
            <v>6.9551834999999951E-2</v>
          </cell>
        </row>
        <row r="836">
          <cell r="C836" t="str">
            <v>Mecole Hardman</v>
          </cell>
          <cell r="D836" t="str">
            <v>WR</v>
          </cell>
          <cell r="E836" t="str">
            <v>Week 3</v>
          </cell>
          <cell r="P836">
            <v>0</v>
          </cell>
        </row>
        <row r="837">
          <cell r="C837" t="str">
            <v>Austin Hooper</v>
          </cell>
          <cell r="D837" t="str">
            <v>TE</v>
          </cell>
          <cell r="E837" t="str">
            <v>Week 3</v>
          </cell>
          <cell r="P837">
            <v>0.11</v>
          </cell>
        </row>
        <row r="838">
          <cell r="C838" t="str">
            <v>Matt Ryan</v>
          </cell>
          <cell r="D838" t="str">
            <v>QB</v>
          </cell>
          <cell r="E838" t="str">
            <v>Week 3</v>
          </cell>
          <cell r="P838">
            <v>0</v>
          </cell>
        </row>
        <row r="839">
          <cell r="C839" t="str">
            <v>Latavius Murray</v>
          </cell>
          <cell r="D839" t="str">
            <v>RB</v>
          </cell>
          <cell r="E839" t="str">
            <v>Week 3</v>
          </cell>
          <cell r="P839">
            <v>0.1</v>
          </cell>
        </row>
        <row r="840">
          <cell r="C840" t="str">
            <v>Darnell Mooney</v>
          </cell>
          <cell r="D840" t="str">
            <v>WR</v>
          </cell>
          <cell r="E840" t="str">
            <v>Week 3</v>
          </cell>
          <cell r="P840">
            <v>0.1</v>
          </cell>
        </row>
        <row r="841">
          <cell r="C841" t="str">
            <v>Christian Kirk</v>
          </cell>
          <cell r="D841" t="str">
            <v>WR</v>
          </cell>
          <cell r="E841" t="str">
            <v>Week 3</v>
          </cell>
          <cell r="P841">
            <v>0.1</v>
          </cell>
        </row>
        <row r="842">
          <cell r="C842" t="str">
            <v>Sam Darnold</v>
          </cell>
          <cell r="D842" t="str">
            <v>QB</v>
          </cell>
          <cell r="E842" t="str">
            <v>Week 3</v>
          </cell>
          <cell r="P842">
            <v>0.09</v>
          </cell>
        </row>
        <row r="843">
          <cell r="C843" t="str">
            <v>Mark Ingram II</v>
          </cell>
          <cell r="D843" t="str">
            <v>RB</v>
          </cell>
          <cell r="E843" t="str">
            <v>Week 3</v>
          </cell>
          <cell r="P843">
            <v>0</v>
          </cell>
        </row>
        <row r="844">
          <cell r="C844" t="str">
            <v>Quintez Cephus</v>
          </cell>
          <cell r="D844" t="str">
            <v>WR</v>
          </cell>
          <cell r="E844" t="str">
            <v>Week 3</v>
          </cell>
          <cell r="P844">
            <v>0</v>
          </cell>
        </row>
        <row r="845">
          <cell r="C845" t="str">
            <v>Ronald Jones II</v>
          </cell>
          <cell r="D845" t="str">
            <v>RB</v>
          </cell>
          <cell r="E845" t="str">
            <v>Week 3</v>
          </cell>
          <cell r="P845">
            <v>4.2933889799999903E-2</v>
          </cell>
        </row>
        <row r="846">
          <cell r="C846" t="str">
            <v>Hunter Henry</v>
          </cell>
          <cell r="D846" t="str">
            <v>TE</v>
          </cell>
          <cell r="E846" t="str">
            <v>Week 3</v>
          </cell>
          <cell r="P846">
            <v>0</v>
          </cell>
        </row>
        <row r="847">
          <cell r="C847" t="str">
            <v>Justin Fields</v>
          </cell>
          <cell r="D847" t="str">
            <v>QB</v>
          </cell>
          <cell r="E847" t="str">
            <v>Week 3</v>
          </cell>
          <cell r="P847">
            <v>0.08</v>
          </cell>
        </row>
        <row r="848">
          <cell r="C848" t="str">
            <v>Michael Carter</v>
          </cell>
          <cell r="D848" t="str">
            <v>RB</v>
          </cell>
          <cell r="E848" t="str">
            <v>Week 3</v>
          </cell>
          <cell r="P848">
            <v>0.08</v>
          </cell>
        </row>
        <row r="849">
          <cell r="C849" t="str">
            <v>Sammy Watkins</v>
          </cell>
          <cell r="D849" t="str">
            <v>WR</v>
          </cell>
          <cell r="E849" t="str">
            <v>Week 3</v>
          </cell>
          <cell r="P849">
            <v>0</v>
          </cell>
        </row>
        <row r="850">
          <cell r="C850" t="str">
            <v>Josh Jacobs</v>
          </cell>
          <cell r="D850" t="str">
            <v>RB</v>
          </cell>
          <cell r="E850" t="str">
            <v>Week 3</v>
          </cell>
          <cell r="P850">
            <v>0</v>
          </cell>
        </row>
        <row r="851">
          <cell r="C851" t="str">
            <v>Zach Pascal</v>
          </cell>
          <cell r="D851" t="str">
            <v>WR</v>
          </cell>
          <cell r="E851" t="str">
            <v>Week 3</v>
          </cell>
          <cell r="P851">
            <v>4.2390583500000134E-2</v>
          </cell>
        </row>
        <row r="852">
          <cell r="C852" t="str">
            <v>Darius Slayton</v>
          </cell>
          <cell r="D852" t="str">
            <v>WR</v>
          </cell>
          <cell r="E852" t="str">
            <v>Week 3</v>
          </cell>
          <cell r="P852">
            <v>0</v>
          </cell>
        </row>
        <row r="853">
          <cell r="C853" t="str">
            <v>Trevor Lawrence</v>
          </cell>
          <cell r="D853" t="str">
            <v>QB</v>
          </cell>
          <cell r="E853" t="str">
            <v>Week 3</v>
          </cell>
          <cell r="P853">
            <v>1.7220651299999945E-2</v>
          </cell>
        </row>
        <row r="854">
          <cell r="C854" t="str">
            <v>Evan Engram</v>
          </cell>
          <cell r="D854" t="str">
            <v>TE</v>
          </cell>
          <cell r="E854" t="str">
            <v>Week 3</v>
          </cell>
          <cell r="P854">
            <v>0</v>
          </cell>
        </row>
        <row r="855">
          <cell r="C855" t="str">
            <v>J.D. McKissic</v>
          </cell>
          <cell r="D855" t="str">
            <v>RB</v>
          </cell>
          <cell r="E855" t="str">
            <v>Week 3</v>
          </cell>
          <cell r="P855">
            <v>0.06</v>
          </cell>
        </row>
        <row r="856">
          <cell r="C856" t="str">
            <v>K.J. Osborn</v>
          </cell>
          <cell r="D856" t="str">
            <v>WR</v>
          </cell>
          <cell r="E856" t="str">
            <v>Week 3</v>
          </cell>
          <cell r="P856">
            <v>4.8218373300000117E-2</v>
          </cell>
        </row>
        <row r="857">
          <cell r="C857" t="str">
            <v>Zack Moss</v>
          </cell>
          <cell r="D857" t="str">
            <v>RB</v>
          </cell>
          <cell r="E857" t="str">
            <v>Week 3</v>
          </cell>
          <cell r="P857">
            <v>0</v>
          </cell>
        </row>
        <row r="858">
          <cell r="C858" t="str">
            <v>Nelson Agholor</v>
          </cell>
          <cell r="D858" t="str">
            <v>WR</v>
          </cell>
          <cell r="E858" t="str">
            <v>Week 3</v>
          </cell>
          <cell r="P858">
            <v>0</v>
          </cell>
        </row>
        <row r="859">
          <cell r="C859" t="str">
            <v>Will Fuller V</v>
          </cell>
          <cell r="D859" t="str">
            <v>WR</v>
          </cell>
          <cell r="E859" t="str">
            <v>Week 3</v>
          </cell>
          <cell r="P859">
            <v>0</v>
          </cell>
        </row>
        <row r="860">
          <cell r="C860" t="str">
            <v>DeVante Parker</v>
          </cell>
          <cell r="D860" t="str">
            <v>WR</v>
          </cell>
          <cell r="E860" t="str">
            <v>Week 3</v>
          </cell>
          <cell r="P860">
            <v>0.06</v>
          </cell>
        </row>
        <row r="861">
          <cell r="C861" t="str">
            <v>AJ Dillon</v>
          </cell>
          <cell r="D861" t="str">
            <v>RB</v>
          </cell>
          <cell r="E861" t="str">
            <v>Week 3</v>
          </cell>
          <cell r="P861">
            <v>0</v>
          </cell>
        </row>
        <row r="862">
          <cell r="C862" t="str">
            <v>Ben Roethlisberger</v>
          </cell>
          <cell r="D862" t="str">
            <v>QB</v>
          </cell>
          <cell r="E862" t="str">
            <v>Week 3</v>
          </cell>
          <cell r="P862">
            <v>0.05</v>
          </cell>
        </row>
        <row r="863">
          <cell r="C863" t="str">
            <v>Emmanuel Sanders</v>
          </cell>
          <cell r="D863" t="str">
            <v>WR</v>
          </cell>
          <cell r="E863" t="str">
            <v>Week 3</v>
          </cell>
          <cell r="P863">
            <v>0</v>
          </cell>
        </row>
        <row r="864">
          <cell r="C864" t="str">
            <v>Tim Patrick</v>
          </cell>
          <cell r="D864" t="str">
            <v>WR</v>
          </cell>
          <cell r="E864" t="str">
            <v>Week 3</v>
          </cell>
          <cell r="P864">
            <v>0.05</v>
          </cell>
        </row>
        <row r="865">
          <cell r="C865" t="str">
            <v>Jimmy Garoppolo</v>
          </cell>
          <cell r="D865" t="str">
            <v>QB</v>
          </cell>
          <cell r="E865" t="str">
            <v>Week 3</v>
          </cell>
          <cell r="P865">
            <v>0</v>
          </cell>
        </row>
        <row r="866">
          <cell r="C866" t="str">
            <v>Jared Goff</v>
          </cell>
          <cell r="D866" t="str">
            <v>QB</v>
          </cell>
          <cell r="E866" t="str">
            <v>Week 3</v>
          </cell>
          <cell r="P866">
            <v>0</v>
          </cell>
        </row>
        <row r="867">
          <cell r="C867" t="str">
            <v>Cole Kmet</v>
          </cell>
          <cell r="D867" t="str">
            <v>TE</v>
          </cell>
          <cell r="E867" t="str">
            <v>Week 3</v>
          </cell>
          <cell r="P867">
            <v>0.04</v>
          </cell>
        </row>
        <row r="868">
          <cell r="C868" t="str">
            <v>Jameis Winston</v>
          </cell>
          <cell r="D868" t="str">
            <v>QB</v>
          </cell>
          <cell r="E868" t="str">
            <v>Week 3</v>
          </cell>
          <cell r="P868">
            <v>3.9535107800000024E-2</v>
          </cell>
        </row>
        <row r="869">
          <cell r="C869" t="str">
            <v>Dawson Knox</v>
          </cell>
          <cell r="D869" t="str">
            <v>TE</v>
          </cell>
          <cell r="E869" t="str">
            <v>Week 3</v>
          </cell>
          <cell r="P869">
            <v>0</v>
          </cell>
        </row>
        <row r="870">
          <cell r="C870" t="str">
            <v>Phillip Lindsay</v>
          </cell>
          <cell r="D870" t="str">
            <v>RB</v>
          </cell>
          <cell r="E870" t="str">
            <v>Week 3</v>
          </cell>
          <cell r="P870">
            <v>0</v>
          </cell>
        </row>
        <row r="871">
          <cell r="C871" t="str">
            <v>Jalen Reagor</v>
          </cell>
          <cell r="D871" t="str">
            <v>WR</v>
          </cell>
          <cell r="E871" t="str">
            <v>Week 3</v>
          </cell>
          <cell r="P871">
            <v>0.03</v>
          </cell>
        </row>
        <row r="872">
          <cell r="C872" t="str">
            <v>Hunter Renfrow</v>
          </cell>
          <cell r="D872" t="str">
            <v>WR</v>
          </cell>
          <cell r="E872" t="str">
            <v>Week 3</v>
          </cell>
          <cell r="P872">
            <v>0</v>
          </cell>
        </row>
        <row r="873">
          <cell r="C873" t="str">
            <v>Gus Edwards</v>
          </cell>
          <cell r="D873" t="str">
            <v>RB</v>
          </cell>
          <cell r="E873" t="str">
            <v>Week 3</v>
          </cell>
          <cell r="P873">
            <v>0</v>
          </cell>
        </row>
        <row r="874">
          <cell r="C874" t="str">
            <v>Juwan Johnson</v>
          </cell>
          <cell r="D874" t="str">
            <v>WR,TE</v>
          </cell>
          <cell r="E874" t="str">
            <v>Week 3</v>
          </cell>
          <cell r="P874">
            <v>0</v>
          </cell>
        </row>
        <row r="875">
          <cell r="C875" t="str">
            <v>Kenneth Gainwell</v>
          </cell>
          <cell r="D875" t="str">
            <v>RB</v>
          </cell>
          <cell r="E875" t="str">
            <v>Week 3</v>
          </cell>
          <cell r="P875">
            <v>0.03</v>
          </cell>
        </row>
        <row r="876">
          <cell r="C876" t="str">
            <v>Antonio Brown</v>
          </cell>
          <cell r="D876" t="str">
            <v>WR</v>
          </cell>
          <cell r="E876" t="str">
            <v>Week 3</v>
          </cell>
          <cell r="P876">
            <v>0</v>
          </cell>
        </row>
        <row r="877">
          <cell r="C877" t="str">
            <v>A.J. Green</v>
          </cell>
          <cell r="D877" t="str">
            <v>WR</v>
          </cell>
          <cell r="E877" t="str">
            <v>Week 3</v>
          </cell>
          <cell r="P877">
            <v>0.03</v>
          </cell>
        </row>
        <row r="878">
          <cell r="C878" t="str">
            <v>Eli Mitchell</v>
          </cell>
          <cell r="D878" t="str">
            <v>RB</v>
          </cell>
          <cell r="E878" t="str">
            <v>Week 3</v>
          </cell>
          <cell r="P878">
            <v>0</v>
          </cell>
        </row>
        <row r="879">
          <cell r="C879" t="str">
            <v>Mac Jones</v>
          </cell>
          <cell r="D879" t="str">
            <v>QB</v>
          </cell>
          <cell r="E879" t="str">
            <v>Week 3</v>
          </cell>
          <cell r="P879">
            <v>0</v>
          </cell>
        </row>
        <row r="880">
          <cell r="C880" t="str">
            <v>David Njoku</v>
          </cell>
          <cell r="D880" t="str">
            <v>TE</v>
          </cell>
          <cell r="E880" t="str">
            <v>Week 3</v>
          </cell>
          <cell r="P880">
            <v>0</v>
          </cell>
        </row>
        <row r="881">
          <cell r="C881" t="str">
            <v>Taylor Heinicke</v>
          </cell>
          <cell r="D881" t="str">
            <v>QB</v>
          </cell>
          <cell r="E881" t="str">
            <v>Week 3</v>
          </cell>
          <cell r="P881">
            <v>4.8287199999941244E-5</v>
          </cell>
        </row>
        <row r="882">
          <cell r="C882" t="str">
            <v>Carson Wentz</v>
          </cell>
          <cell r="D882" t="str">
            <v>QB</v>
          </cell>
          <cell r="E882" t="str">
            <v>Week 3</v>
          </cell>
          <cell r="P882">
            <v>0</v>
          </cell>
        </row>
        <row r="883">
          <cell r="C883" t="str">
            <v>Jerry Jeudy</v>
          </cell>
          <cell r="D883" t="str">
            <v>WR</v>
          </cell>
          <cell r="E883" t="str">
            <v>Week 3</v>
          </cell>
          <cell r="P883">
            <v>0</v>
          </cell>
        </row>
        <row r="884">
          <cell r="C884" t="str">
            <v>David Johnson</v>
          </cell>
          <cell r="D884" t="str">
            <v>RB</v>
          </cell>
          <cell r="E884" t="str">
            <v>Week 3</v>
          </cell>
          <cell r="P884">
            <v>0</v>
          </cell>
        </row>
        <row r="885">
          <cell r="C885" t="str">
            <v>Ty Johnson</v>
          </cell>
          <cell r="D885" t="str">
            <v>RB</v>
          </cell>
          <cell r="E885" t="str">
            <v>Week 3</v>
          </cell>
          <cell r="P885">
            <v>0</v>
          </cell>
        </row>
        <row r="886">
          <cell r="C886" t="str">
            <v>Deonte Harris</v>
          </cell>
          <cell r="D886" t="str">
            <v>WR</v>
          </cell>
          <cell r="E886" t="str">
            <v>Week 3</v>
          </cell>
          <cell r="P886">
            <v>0</v>
          </cell>
        </row>
        <row r="887">
          <cell r="C887" t="str">
            <v>Marquez Callaway</v>
          </cell>
          <cell r="D887" t="str">
            <v>WR</v>
          </cell>
          <cell r="E887" t="str">
            <v>Week 3</v>
          </cell>
          <cell r="P887">
            <v>0</v>
          </cell>
        </row>
        <row r="888">
          <cell r="C888" t="str">
            <v>J.K. Dobbins</v>
          </cell>
          <cell r="D888" t="str">
            <v>RB</v>
          </cell>
          <cell r="E888" t="str">
            <v>Week 3</v>
          </cell>
          <cell r="P888">
            <v>0</v>
          </cell>
        </row>
        <row r="889">
          <cell r="C889" t="str">
            <v>Elijah Moore</v>
          </cell>
          <cell r="D889" t="str">
            <v>WR</v>
          </cell>
          <cell r="E889" t="str">
            <v>Week 3</v>
          </cell>
          <cell r="P889">
            <v>0</v>
          </cell>
        </row>
        <row r="890">
          <cell r="C890" t="str">
            <v>Bryan Edwards</v>
          </cell>
          <cell r="D890" t="str">
            <v>WR</v>
          </cell>
          <cell r="E890" t="str">
            <v>Week 3</v>
          </cell>
          <cell r="P890">
            <v>0</v>
          </cell>
        </row>
        <row r="891">
          <cell r="C891" t="str">
            <v>Pat Freiermuth</v>
          </cell>
          <cell r="D891" t="str">
            <v>TE</v>
          </cell>
          <cell r="E891" t="str">
            <v>Week 3</v>
          </cell>
          <cell r="P891">
            <v>0</v>
          </cell>
        </row>
        <row r="892">
          <cell r="C892" t="str">
            <v>KJ Hamler</v>
          </cell>
          <cell r="D892" t="str">
            <v>WR</v>
          </cell>
          <cell r="E892" t="str">
            <v>Week 3</v>
          </cell>
          <cell r="P892">
            <v>0</v>
          </cell>
        </row>
        <row r="893">
          <cell r="C893" t="str">
            <v>Van Jefferson Jr.</v>
          </cell>
          <cell r="D893" t="str">
            <v>WR</v>
          </cell>
          <cell r="E893" t="str">
            <v>Week 3</v>
          </cell>
          <cell r="P893">
            <v>0</v>
          </cell>
        </row>
        <row r="894">
          <cell r="C894" t="str">
            <v>Braxton Berrios</v>
          </cell>
          <cell r="D894" t="str">
            <v>WR</v>
          </cell>
          <cell r="E894" t="str">
            <v>Week 3</v>
          </cell>
          <cell r="P894">
            <v>0.01</v>
          </cell>
        </row>
        <row r="895">
          <cell r="C895" t="str">
            <v>Peyton Barber</v>
          </cell>
          <cell r="D895" t="str">
            <v>RB</v>
          </cell>
          <cell r="E895" t="str">
            <v>Week 3</v>
          </cell>
          <cell r="P895">
            <v>0.01</v>
          </cell>
        </row>
        <row r="896">
          <cell r="C896" t="str">
            <v>Jacoby Brissett</v>
          </cell>
          <cell r="D896" t="str">
            <v>QB</v>
          </cell>
          <cell r="E896" t="str">
            <v>Week 3</v>
          </cell>
          <cell r="P896">
            <v>0</v>
          </cell>
        </row>
        <row r="897">
          <cell r="C897" t="str">
            <v>Darrel Williams</v>
          </cell>
          <cell r="D897" t="str">
            <v>RB</v>
          </cell>
          <cell r="E897" t="str">
            <v>Week 3</v>
          </cell>
          <cell r="P897">
            <v>0</v>
          </cell>
        </row>
        <row r="898">
          <cell r="C898" t="str">
            <v>Blake Jarwin</v>
          </cell>
          <cell r="D898" t="str">
            <v>TE</v>
          </cell>
          <cell r="E898" t="str">
            <v>Week 3</v>
          </cell>
          <cell r="P898">
            <v>0.01</v>
          </cell>
        </row>
        <row r="899">
          <cell r="C899" t="str">
            <v>Zach Wilson</v>
          </cell>
          <cell r="D899" t="str">
            <v>QB</v>
          </cell>
          <cell r="E899" t="str">
            <v>Week 3</v>
          </cell>
          <cell r="P899">
            <v>0</v>
          </cell>
        </row>
        <row r="900">
          <cell r="C900" t="str">
            <v>Dan Arnold</v>
          </cell>
          <cell r="D900" t="str">
            <v>TE</v>
          </cell>
          <cell r="E900" t="str">
            <v>Week 3</v>
          </cell>
          <cell r="P900">
            <v>0</v>
          </cell>
        </row>
        <row r="901">
          <cell r="C901" t="str">
            <v>Jarvis Landry</v>
          </cell>
          <cell r="D901" t="str">
            <v>WR</v>
          </cell>
          <cell r="E901" t="str">
            <v>Week 3</v>
          </cell>
          <cell r="P901">
            <v>0</v>
          </cell>
        </row>
        <row r="902">
          <cell r="C902" t="str">
            <v>Travis Etienne</v>
          </cell>
          <cell r="D902" t="str">
            <v>RB</v>
          </cell>
          <cell r="E902" t="str">
            <v>Week 3</v>
          </cell>
          <cell r="P902">
            <v>0</v>
          </cell>
        </row>
        <row r="903">
          <cell r="C903" t="str">
            <v>Carlos Hyde</v>
          </cell>
          <cell r="D903" t="str">
            <v>RB</v>
          </cell>
          <cell r="E903" t="str">
            <v>Week 3</v>
          </cell>
          <cell r="P903">
            <v>0</v>
          </cell>
        </row>
        <row r="904">
          <cell r="C904" t="str">
            <v>Tyler Conklin</v>
          </cell>
          <cell r="D904" t="str">
            <v>TE</v>
          </cell>
          <cell r="E904" t="str">
            <v>Week 3</v>
          </cell>
          <cell r="P904">
            <v>0</v>
          </cell>
        </row>
        <row r="905">
          <cell r="C905" t="str">
            <v>Maxx Williams</v>
          </cell>
          <cell r="D905" t="str">
            <v>TE</v>
          </cell>
          <cell r="E905" t="str">
            <v>Week 3</v>
          </cell>
          <cell r="P905">
            <v>0.01</v>
          </cell>
        </row>
        <row r="906">
          <cell r="C906" t="str">
            <v>Eric Ebron</v>
          </cell>
          <cell r="D906" t="str">
            <v>TE</v>
          </cell>
          <cell r="E906" t="str">
            <v>Week 3</v>
          </cell>
          <cell r="P906">
            <v>0</v>
          </cell>
        </row>
        <row r="907">
          <cell r="C907" t="str">
            <v>Marquez Valdes-Scantling</v>
          </cell>
          <cell r="D907" t="str">
            <v>WR</v>
          </cell>
          <cell r="E907" t="str">
            <v>Week 3</v>
          </cell>
          <cell r="P907">
            <v>0</v>
          </cell>
        </row>
        <row r="908">
          <cell r="C908" t="str">
            <v>Irv Smith Jr.</v>
          </cell>
          <cell r="D908" t="str">
            <v>TE</v>
          </cell>
          <cell r="E908" t="str">
            <v>Week 3</v>
          </cell>
          <cell r="P908">
            <v>0</v>
          </cell>
        </row>
        <row r="909">
          <cell r="C909" t="str">
            <v>Terrace Marshall Jr.</v>
          </cell>
          <cell r="D909" t="str">
            <v>WR</v>
          </cell>
          <cell r="E909" t="str">
            <v>Week 3</v>
          </cell>
          <cell r="P909">
            <v>0</v>
          </cell>
        </row>
        <row r="910">
          <cell r="C910" t="str">
            <v>Giovani Bernard</v>
          </cell>
          <cell r="D910" t="str">
            <v>RB</v>
          </cell>
          <cell r="E910" t="str">
            <v>Week 3</v>
          </cell>
          <cell r="P910">
            <v>0</v>
          </cell>
        </row>
        <row r="911">
          <cell r="C911" t="str">
            <v>Zach Ertz</v>
          </cell>
          <cell r="D911" t="str">
            <v>TE</v>
          </cell>
          <cell r="E911" t="str">
            <v>Week 3</v>
          </cell>
          <cell r="P911">
            <v>0</v>
          </cell>
        </row>
        <row r="912">
          <cell r="C912" t="str">
            <v>Raheem Mostert</v>
          </cell>
          <cell r="D912" t="str">
            <v>RB</v>
          </cell>
          <cell r="E912" t="str">
            <v>Week 3</v>
          </cell>
          <cell r="P912">
            <v>0</v>
          </cell>
        </row>
        <row r="913">
          <cell r="C913" t="str">
            <v>Jack Doyle</v>
          </cell>
          <cell r="D913" t="str">
            <v>TE</v>
          </cell>
          <cell r="E913" t="str">
            <v>Week 3</v>
          </cell>
          <cell r="P913">
            <v>0.01</v>
          </cell>
        </row>
        <row r="914">
          <cell r="C914" t="str">
            <v>Demetric Felton</v>
          </cell>
          <cell r="D914" t="str">
            <v>WR,RB</v>
          </cell>
          <cell r="E914" t="str">
            <v>Week 3</v>
          </cell>
          <cell r="P914">
            <v>0</v>
          </cell>
        </row>
        <row r="915">
          <cell r="C915" t="str">
            <v>Donovan Peoples-Jones</v>
          </cell>
          <cell r="D915" t="str">
            <v>WR</v>
          </cell>
          <cell r="E915" t="str">
            <v>Week 3</v>
          </cell>
          <cell r="P915">
            <v>0</v>
          </cell>
        </row>
        <row r="916">
          <cell r="C916" t="str">
            <v>Jauan Jennings</v>
          </cell>
          <cell r="D916" t="str">
            <v>WR</v>
          </cell>
          <cell r="E916" t="str">
            <v>Week 3</v>
          </cell>
          <cell r="P916">
            <v>0</v>
          </cell>
        </row>
        <row r="917">
          <cell r="C917" t="str">
            <v>Mikey Daniel</v>
          </cell>
          <cell r="D917" t="str">
            <v>RB</v>
          </cell>
          <cell r="E917" t="str">
            <v>Week 3</v>
          </cell>
          <cell r="P917">
            <v>0</v>
          </cell>
        </row>
        <row r="918">
          <cell r="C918" t="str">
            <v>Quez Watkins</v>
          </cell>
          <cell r="D918" t="str">
            <v>WR</v>
          </cell>
          <cell r="E918" t="str">
            <v>Week 3</v>
          </cell>
          <cell r="P918">
            <v>0</v>
          </cell>
        </row>
        <row r="919">
          <cell r="C919" t="str">
            <v>Freddie Swain</v>
          </cell>
          <cell r="D919" t="str">
            <v>WR</v>
          </cell>
          <cell r="E919" t="str">
            <v>Week 3</v>
          </cell>
          <cell r="P919">
            <v>0</v>
          </cell>
        </row>
        <row r="920">
          <cell r="C920" t="str">
            <v>Jake Luton</v>
          </cell>
          <cell r="D920" t="str">
            <v>QB</v>
          </cell>
          <cell r="E920" t="str">
            <v>Week 3</v>
          </cell>
          <cell r="P920">
            <v>0</v>
          </cell>
        </row>
        <row r="921">
          <cell r="C921" t="str">
            <v>Charlie Woerner</v>
          </cell>
          <cell r="D921" t="str">
            <v>TE</v>
          </cell>
          <cell r="E921" t="str">
            <v>Week 3</v>
          </cell>
          <cell r="P921">
            <v>0</v>
          </cell>
        </row>
        <row r="922">
          <cell r="C922" t="str">
            <v>Isaiah Hodgins</v>
          </cell>
          <cell r="D922" t="str">
            <v>WR</v>
          </cell>
          <cell r="E922" t="str">
            <v>Week 3</v>
          </cell>
          <cell r="P922">
            <v>0</v>
          </cell>
        </row>
        <row r="923">
          <cell r="C923" t="str">
            <v>Dezmon Patmon</v>
          </cell>
          <cell r="D923" t="str">
            <v>WR</v>
          </cell>
          <cell r="E923" t="str">
            <v>Week 3</v>
          </cell>
          <cell r="P923">
            <v>0</v>
          </cell>
        </row>
        <row r="924">
          <cell r="C924" t="str">
            <v>K.J. Hill</v>
          </cell>
          <cell r="D924" t="str">
            <v>WR</v>
          </cell>
          <cell r="E924" t="str">
            <v>Week 3</v>
          </cell>
          <cell r="P924">
            <v>0</v>
          </cell>
        </row>
        <row r="925">
          <cell r="C925" t="str">
            <v>C.J. Saunders</v>
          </cell>
          <cell r="D925" t="str">
            <v>WR</v>
          </cell>
          <cell r="E925" t="str">
            <v>Week 3</v>
          </cell>
          <cell r="P925">
            <v>0</v>
          </cell>
        </row>
        <row r="926">
          <cell r="C926" t="str">
            <v>Tyler Davis</v>
          </cell>
          <cell r="D926" t="str">
            <v>TE</v>
          </cell>
          <cell r="E926" t="str">
            <v>Week 3</v>
          </cell>
          <cell r="P926">
            <v>0</v>
          </cell>
        </row>
        <row r="927">
          <cell r="C927" t="str">
            <v>James Proche</v>
          </cell>
          <cell r="D927" t="str">
            <v>WR</v>
          </cell>
          <cell r="E927" t="str">
            <v>Week 3</v>
          </cell>
          <cell r="P927">
            <v>0</v>
          </cell>
        </row>
        <row r="928">
          <cell r="C928" t="str">
            <v>Javon Leake</v>
          </cell>
          <cell r="D928" t="str">
            <v>RB</v>
          </cell>
          <cell r="E928" t="str">
            <v>Week 3</v>
          </cell>
          <cell r="P928">
            <v>0</v>
          </cell>
        </row>
        <row r="929">
          <cell r="C929" t="str">
            <v>Eno Benjamin</v>
          </cell>
          <cell r="D929" t="str">
            <v>RB</v>
          </cell>
          <cell r="E929" t="str">
            <v>Week 3</v>
          </cell>
          <cell r="P929">
            <v>0</v>
          </cell>
        </row>
        <row r="930">
          <cell r="C930" t="str">
            <v>Eli Wolf</v>
          </cell>
          <cell r="D930" t="str">
            <v>TE</v>
          </cell>
          <cell r="E930" t="str">
            <v>Week 3</v>
          </cell>
          <cell r="P930">
            <v>0</v>
          </cell>
        </row>
        <row r="931">
          <cell r="C931" t="str">
            <v>Darius Bradwell</v>
          </cell>
          <cell r="D931" t="str">
            <v>RB</v>
          </cell>
          <cell r="E931" t="str">
            <v>Week 3</v>
          </cell>
          <cell r="P931">
            <v>0</v>
          </cell>
        </row>
        <row r="932">
          <cell r="C932" t="str">
            <v>Matt Seybert</v>
          </cell>
          <cell r="D932" t="str">
            <v>TE</v>
          </cell>
          <cell r="E932" t="str">
            <v>Week 3</v>
          </cell>
          <cell r="P932">
            <v>0</v>
          </cell>
        </row>
        <row r="933">
          <cell r="C933" t="str">
            <v>Jeff Cotton Jr.</v>
          </cell>
          <cell r="D933" t="str">
            <v>WR</v>
          </cell>
          <cell r="E933" t="str">
            <v>Week 3</v>
          </cell>
          <cell r="P933">
            <v>0</v>
          </cell>
        </row>
        <row r="934">
          <cell r="C934" t="str">
            <v>Gabe Nabers</v>
          </cell>
          <cell r="D934" t="str">
            <v>RB</v>
          </cell>
          <cell r="E934" t="str">
            <v>Week 3</v>
          </cell>
          <cell r="P934">
            <v>0</v>
          </cell>
        </row>
        <row r="935">
          <cell r="C935" t="str">
            <v>Dalton Schoen</v>
          </cell>
          <cell r="D935" t="str">
            <v>WR</v>
          </cell>
          <cell r="E935" t="str">
            <v>Week 3</v>
          </cell>
          <cell r="P935">
            <v>0</v>
          </cell>
        </row>
        <row r="936">
          <cell r="C936" t="str">
            <v>Tyler Huntley</v>
          </cell>
          <cell r="D936" t="str">
            <v>QB</v>
          </cell>
          <cell r="E936" t="str">
            <v>Week 3</v>
          </cell>
          <cell r="P936">
            <v>0</v>
          </cell>
        </row>
        <row r="937">
          <cell r="C937" t="str">
            <v>Jake Breeland</v>
          </cell>
          <cell r="D937" t="str">
            <v>TE</v>
          </cell>
          <cell r="E937" t="str">
            <v>Week 3</v>
          </cell>
          <cell r="P937">
            <v>0</v>
          </cell>
        </row>
        <row r="938">
          <cell r="C938" t="str">
            <v>Jaylon Moore</v>
          </cell>
          <cell r="D938" t="str">
            <v>WR</v>
          </cell>
          <cell r="E938" t="str">
            <v>Week 3</v>
          </cell>
          <cell r="P938">
            <v>0</v>
          </cell>
        </row>
        <row r="939">
          <cell r="C939" t="str">
            <v>Atlanta</v>
          </cell>
          <cell r="D939" t="str">
            <v>DEF</v>
          </cell>
          <cell r="E939" t="str">
            <v>Week 3</v>
          </cell>
          <cell r="P939">
            <v>0</v>
          </cell>
        </row>
        <row r="940">
          <cell r="C940" t="str">
            <v>New Orleans</v>
          </cell>
          <cell r="D940" t="str">
            <v>DEF</v>
          </cell>
          <cell r="E940" t="str">
            <v>Week 3</v>
          </cell>
          <cell r="P940">
            <v>0.26</v>
          </cell>
        </row>
        <row r="941">
          <cell r="C941" t="str">
            <v>Baltimore</v>
          </cell>
          <cell r="D941" t="str">
            <v>DEF</v>
          </cell>
          <cell r="E941" t="str">
            <v>Week 3</v>
          </cell>
          <cell r="P941">
            <v>0.67657767120000001</v>
          </cell>
        </row>
        <row r="942">
          <cell r="C942" t="str">
            <v>Jacksonville</v>
          </cell>
          <cell r="D942" t="str">
            <v>DEF</v>
          </cell>
          <cell r="E942" t="str">
            <v>Week 3</v>
          </cell>
          <cell r="P942">
            <v>0</v>
          </cell>
        </row>
        <row r="943">
          <cell r="C943" t="str">
            <v>Carolina</v>
          </cell>
          <cell r="D943" t="str">
            <v>DEF</v>
          </cell>
          <cell r="E943" t="str">
            <v>Week 3</v>
          </cell>
          <cell r="P943">
            <v>0.61641600299999999</v>
          </cell>
        </row>
        <row r="944">
          <cell r="C944" t="str">
            <v>Washington</v>
          </cell>
          <cell r="D944" t="str">
            <v>DEF</v>
          </cell>
          <cell r="E944" t="str">
            <v>Week 3</v>
          </cell>
          <cell r="P944">
            <v>0.3842137014</v>
          </cell>
        </row>
        <row r="945">
          <cell r="C945" t="str">
            <v>Tampa Bay</v>
          </cell>
          <cell r="D945" t="str">
            <v>DEF</v>
          </cell>
          <cell r="E945" t="str">
            <v>Week 3</v>
          </cell>
          <cell r="P945">
            <v>0.36151264239999992</v>
          </cell>
        </row>
        <row r="946">
          <cell r="C946" t="str">
            <v>Seattle</v>
          </cell>
          <cell r="D946" t="str">
            <v>DEF</v>
          </cell>
          <cell r="E946" t="str">
            <v>Week 3</v>
          </cell>
          <cell r="P946">
            <v>0.05</v>
          </cell>
        </row>
        <row r="947">
          <cell r="C947" t="str">
            <v>San Francisco</v>
          </cell>
          <cell r="D947" t="str">
            <v>DEF</v>
          </cell>
          <cell r="E947" t="str">
            <v>Week 3</v>
          </cell>
          <cell r="P947">
            <v>0.26804812599999983</v>
          </cell>
        </row>
        <row r="948">
          <cell r="C948" t="str">
            <v>Los Angeles Chargers</v>
          </cell>
          <cell r="D948" t="str">
            <v>DEF</v>
          </cell>
          <cell r="E948" t="str">
            <v>Week 3</v>
          </cell>
          <cell r="P948">
            <v>0</v>
          </cell>
        </row>
        <row r="949">
          <cell r="C949" t="str">
            <v>Pittsburgh</v>
          </cell>
          <cell r="D949" t="str">
            <v>DEF</v>
          </cell>
          <cell r="E949" t="str">
            <v>Week 3</v>
          </cell>
          <cell r="P949">
            <v>0.5633614804</v>
          </cell>
        </row>
        <row r="950">
          <cell r="C950" t="str">
            <v>Arizona</v>
          </cell>
          <cell r="D950" t="str">
            <v>DEF</v>
          </cell>
          <cell r="E950" t="str">
            <v>Week 3</v>
          </cell>
          <cell r="P950">
            <v>0.82056328439999993</v>
          </cell>
        </row>
        <row r="951">
          <cell r="C951" t="str">
            <v>Philadelphia</v>
          </cell>
          <cell r="D951" t="str">
            <v>DEF</v>
          </cell>
          <cell r="E951" t="str">
            <v>Week 3</v>
          </cell>
          <cell r="P951">
            <v>0.01</v>
          </cell>
        </row>
        <row r="952">
          <cell r="C952" t="str">
            <v>New York Jets</v>
          </cell>
          <cell r="D952" t="str">
            <v>DEF</v>
          </cell>
          <cell r="E952" t="str">
            <v>Week 3</v>
          </cell>
          <cell r="P952">
            <v>0</v>
          </cell>
        </row>
        <row r="953">
          <cell r="C953" t="str">
            <v>New York Giants</v>
          </cell>
          <cell r="D953" t="str">
            <v>DEF</v>
          </cell>
          <cell r="E953" t="str">
            <v>Week 3</v>
          </cell>
          <cell r="P953">
            <v>0.05</v>
          </cell>
        </row>
        <row r="954">
          <cell r="C954" t="str">
            <v>New England</v>
          </cell>
          <cell r="D954" t="str">
            <v>DEF</v>
          </cell>
          <cell r="E954" t="str">
            <v>Week 3</v>
          </cell>
          <cell r="P954">
            <v>0.44098868619999987</v>
          </cell>
        </row>
        <row r="955">
          <cell r="C955" t="str">
            <v>Buffalo</v>
          </cell>
          <cell r="D955" t="str">
            <v>DEF</v>
          </cell>
          <cell r="E955" t="str">
            <v>Week 3</v>
          </cell>
          <cell r="P955">
            <v>0.476233032</v>
          </cell>
        </row>
        <row r="956">
          <cell r="C956" t="str">
            <v>Minnesota</v>
          </cell>
          <cell r="D956" t="str">
            <v>DEF</v>
          </cell>
          <cell r="E956" t="str">
            <v>Week 3</v>
          </cell>
          <cell r="P956">
            <v>0</v>
          </cell>
        </row>
        <row r="957">
          <cell r="C957" t="str">
            <v>Miami</v>
          </cell>
          <cell r="D957" t="str">
            <v>DEF</v>
          </cell>
          <cell r="E957" t="str">
            <v>Week 3</v>
          </cell>
          <cell r="P957">
            <v>0.06</v>
          </cell>
        </row>
        <row r="958">
          <cell r="C958" t="str">
            <v>Los Angeles Rams</v>
          </cell>
          <cell r="D958" t="str">
            <v>DEF</v>
          </cell>
          <cell r="E958" t="str">
            <v>Week 3</v>
          </cell>
          <cell r="P958">
            <v>0.34182225899999985</v>
          </cell>
        </row>
        <row r="959">
          <cell r="C959" t="str">
            <v>Las Vegas</v>
          </cell>
          <cell r="D959" t="str">
            <v>DEF</v>
          </cell>
          <cell r="E959" t="str">
            <v>Week 3</v>
          </cell>
          <cell r="P959">
            <v>0.20352956039999981</v>
          </cell>
        </row>
        <row r="960">
          <cell r="C960" t="str">
            <v>Kansas City</v>
          </cell>
          <cell r="D960" t="str">
            <v>DEF</v>
          </cell>
          <cell r="E960" t="str">
            <v>Week 3</v>
          </cell>
          <cell r="P960">
            <v>0.22245831339999977</v>
          </cell>
        </row>
        <row r="961">
          <cell r="C961" t="str">
            <v>Indianapolis</v>
          </cell>
          <cell r="D961" t="str">
            <v>DEF</v>
          </cell>
          <cell r="E961" t="str">
            <v>Week 3</v>
          </cell>
          <cell r="P961">
            <v>0.2</v>
          </cell>
        </row>
        <row r="962">
          <cell r="C962" t="str">
            <v>Tennessee</v>
          </cell>
          <cell r="D962" t="str">
            <v>DEF</v>
          </cell>
          <cell r="E962" t="str">
            <v>Week 3</v>
          </cell>
          <cell r="P962">
            <v>0.09</v>
          </cell>
        </row>
        <row r="963">
          <cell r="C963" t="str">
            <v>Green Bay</v>
          </cell>
          <cell r="D963" t="str">
            <v>DEF</v>
          </cell>
          <cell r="E963" t="str">
            <v>Week 3</v>
          </cell>
          <cell r="P963">
            <v>0.06</v>
          </cell>
        </row>
        <row r="964">
          <cell r="C964" t="str">
            <v>Detroit</v>
          </cell>
          <cell r="D964" t="str">
            <v>DEF</v>
          </cell>
          <cell r="E964" t="str">
            <v>Week 3</v>
          </cell>
          <cell r="P964">
            <v>0</v>
          </cell>
        </row>
        <row r="965">
          <cell r="C965" t="str">
            <v>Denver</v>
          </cell>
          <cell r="D965" t="str">
            <v>DEF</v>
          </cell>
          <cell r="E965" t="str">
            <v>Week 3</v>
          </cell>
          <cell r="P965">
            <v>0.90555764939999994</v>
          </cell>
        </row>
        <row r="966">
          <cell r="C966" t="str">
            <v>Dallas</v>
          </cell>
          <cell r="D966" t="str">
            <v>DEF</v>
          </cell>
          <cell r="E966" t="str">
            <v>Week 3</v>
          </cell>
          <cell r="P966">
            <v>0</v>
          </cell>
        </row>
        <row r="967">
          <cell r="C967" t="str">
            <v>Cleveland</v>
          </cell>
          <cell r="D967" t="str">
            <v>DEF</v>
          </cell>
          <cell r="E967" t="str">
            <v>Week 3</v>
          </cell>
          <cell r="P967">
            <v>0.30913267899999997</v>
          </cell>
        </row>
        <row r="968">
          <cell r="C968" t="str">
            <v>Cincinnati</v>
          </cell>
          <cell r="D968" t="str">
            <v>DEF</v>
          </cell>
          <cell r="E968" t="str">
            <v>Week 3</v>
          </cell>
          <cell r="P968">
            <v>0.01</v>
          </cell>
        </row>
        <row r="969">
          <cell r="C969" t="str">
            <v>Chicago</v>
          </cell>
          <cell r="D969" t="str">
            <v>DEF</v>
          </cell>
          <cell r="E969" t="str">
            <v>Week 3</v>
          </cell>
          <cell r="P969">
            <v>0.13</v>
          </cell>
        </row>
        <row r="970">
          <cell r="C970" t="str">
            <v>Houston</v>
          </cell>
          <cell r="D970" t="str">
            <v>DEF</v>
          </cell>
          <cell r="E970" t="str">
            <v>Week 3</v>
          </cell>
          <cell r="P970">
            <v>0</v>
          </cell>
        </row>
        <row r="971">
          <cell r="C971" t="str">
            <v>Justin Tucker</v>
          </cell>
          <cell r="D971" t="str">
            <v>K</v>
          </cell>
          <cell r="E971" t="str">
            <v>Week 3</v>
          </cell>
          <cell r="P971">
            <v>0.77013701479999996</v>
          </cell>
        </row>
        <row r="972">
          <cell r="C972" t="str">
            <v>Harrison Butker</v>
          </cell>
          <cell r="D972" t="str">
            <v>K</v>
          </cell>
          <cell r="E972" t="str">
            <v>Week 3</v>
          </cell>
          <cell r="P972">
            <v>0.477364601</v>
          </cell>
        </row>
        <row r="973">
          <cell r="C973" t="str">
            <v>Tyler Bass</v>
          </cell>
          <cell r="D973" t="str">
            <v>K</v>
          </cell>
          <cell r="E973" t="str">
            <v>Week 3</v>
          </cell>
          <cell r="P973">
            <v>0.39441348279999999</v>
          </cell>
        </row>
        <row r="974">
          <cell r="C974" t="str">
            <v>Greg Zuerlein</v>
          </cell>
          <cell r="D974" t="str">
            <v>K</v>
          </cell>
          <cell r="E974" t="str">
            <v>Week 3</v>
          </cell>
          <cell r="P974">
            <v>0.82508556340000005</v>
          </cell>
        </row>
        <row r="975">
          <cell r="C975" t="str">
            <v>Younghoe Koo</v>
          </cell>
          <cell r="D975" t="str">
            <v>K</v>
          </cell>
          <cell r="E975" t="str">
            <v>Week 3</v>
          </cell>
          <cell r="P975">
            <v>0.5677634184</v>
          </cell>
        </row>
        <row r="976">
          <cell r="C976" t="str">
            <v>Matt Gay</v>
          </cell>
          <cell r="D976" t="str">
            <v>K</v>
          </cell>
          <cell r="E976" t="str">
            <v>Week 3</v>
          </cell>
          <cell r="P976">
            <v>0.35579074339999994</v>
          </cell>
        </row>
        <row r="977">
          <cell r="C977" t="str">
            <v>Ryan Succop</v>
          </cell>
          <cell r="D977" t="str">
            <v>K</v>
          </cell>
          <cell r="E977" t="str">
            <v>Week 3</v>
          </cell>
          <cell r="P977">
            <v>0.66541815100000001</v>
          </cell>
        </row>
        <row r="978">
          <cell r="C978" t="str">
            <v>Robbie Gould</v>
          </cell>
          <cell r="D978" t="str">
            <v>K</v>
          </cell>
          <cell r="E978" t="str">
            <v>Week 3</v>
          </cell>
          <cell r="P978">
            <v>0.52164503380000005</v>
          </cell>
        </row>
        <row r="979">
          <cell r="C979" t="str">
            <v>Daniel Carlson</v>
          </cell>
          <cell r="D979" t="str">
            <v>K</v>
          </cell>
          <cell r="E979" t="str">
            <v>Week 3</v>
          </cell>
          <cell r="P979">
            <v>0.88172822579999999</v>
          </cell>
        </row>
        <row r="980">
          <cell r="C980" t="str">
            <v>Matt Prater</v>
          </cell>
          <cell r="D980" t="str">
            <v>K</v>
          </cell>
          <cell r="E980" t="str">
            <v>Week 3</v>
          </cell>
          <cell r="P980">
            <v>0.61569578179999995</v>
          </cell>
        </row>
        <row r="981">
          <cell r="C981" t="str">
            <v>Rodrigo Blankenship</v>
          </cell>
          <cell r="D981" t="str">
            <v>K</v>
          </cell>
          <cell r="E981" t="str">
            <v>Week 3</v>
          </cell>
          <cell r="P981">
            <v>0.42</v>
          </cell>
        </row>
        <row r="982">
          <cell r="C982" t="str">
            <v>Brandon McManus</v>
          </cell>
          <cell r="D982" t="str">
            <v>K</v>
          </cell>
          <cell r="E982" t="str">
            <v>Week 3</v>
          </cell>
          <cell r="P982">
            <v>0.16550408179999987</v>
          </cell>
        </row>
        <row r="983">
          <cell r="C983" t="str">
            <v>Jason Myers</v>
          </cell>
          <cell r="D983" t="str">
            <v>K</v>
          </cell>
          <cell r="E983" t="str">
            <v>Week 3</v>
          </cell>
          <cell r="P983">
            <v>9.8085819799999863E-2</v>
          </cell>
        </row>
        <row r="984">
          <cell r="C984" t="str">
            <v>Jason Sanders</v>
          </cell>
          <cell r="D984" t="str">
            <v>K</v>
          </cell>
          <cell r="E984" t="str">
            <v>Week 3</v>
          </cell>
          <cell r="P984">
            <v>7.9880303399999852E-2</v>
          </cell>
        </row>
        <row r="985">
          <cell r="C985" t="str">
            <v>Mason Crosby</v>
          </cell>
          <cell r="D985" t="str">
            <v>K</v>
          </cell>
          <cell r="E985" t="str">
            <v>Week 3</v>
          </cell>
          <cell r="P985">
            <v>0.22</v>
          </cell>
        </row>
        <row r="986">
          <cell r="C986" t="str">
            <v>Nick Folk</v>
          </cell>
          <cell r="D986" t="str">
            <v>K</v>
          </cell>
          <cell r="E986" t="str">
            <v>Week 3</v>
          </cell>
          <cell r="P986">
            <v>0.19216416339999998</v>
          </cell>
        </row>
        <row r="987">
          <cell r="C987" t="str">
            <v>Chris Boswell</v>
          </cell>
          <cell r="D987" t="str">
            <v>K</v>
          </cell>
          <cell r="E987" t="str">
            <v>Week 3</v>
          </cell>
          <cell r="P987">
            <v>0.13</v>
          </cell>
        </row>
        <row r="988">
          <cell r="C988" t="str">
            <v>Graham Gano</v>
          </cell>
          <cell r="D988" t="str">
            <v>K</v>
          </cell>
          <cell r="E988" t="str">
            <v>Week 3</v>
          </cell>
          <cell r="P988">
            <v>0.11</v>
          </cell>
        </row>
        <row r="989">
          <cell r="C989" t="str">
            <v>Dustin Hopkins</v>
          </cell>
          <cell r="D989" t="str">
            <v>K</v>
          </cell>
          <cell r="E989" t="str">
            <v>Week 3</v>
          </cell>
          <cell r="P989">
            <v>0.06</v>
          </cell>
        </row>
        <row r="990">
          <cell r="C990" t="str">
            <v>Chase McLaughlin</v>
          </cell>
          <cell r="D990" t="str">
            <v>K</v>
          </cell>
          <cell r="E990" t="str">
            <v>Week 3</v>
          </cell>
          <cell r="P990">
            <v>0</v>
          </cell>
        </row>
        <row r="991">
          <cell r="C991" t="str">
            <v>Wil Lutz</v>
          </cell>
          <cell r="D991" t="str">
            <v>K</v>
          </cell>
          <cell r="E991" t="str">
            <v>Week 3</v>
          </cell>
          <cell r="P991">
            <v>0</v>
          </cell>
        </row>
        <row r="992">
          <cell r="C992" t="str">
            <v>Evan McPherson</v>
          </cell>
          <cell r="D992" t="str">
            <v>K</v>
          </cell>
          <cell r="E992" t="str">
            <v>Week 3</v>
          </cell>
          <cell r="P992">
            <v>0.04</v>
          </cell>
        </row>
        <row r="993">
          <cell r="C993" t="str">
            <v>Greg Joseph</v>
          </cell>
          <cell r="D993" t="str">
            <v>K</v>
          </cell>
          <cell r="E993" t="str">
            <v>Week 3</v>
          </cell>
          <cell r="P993">
            <v>0</v>
          </cell>
        </row>
        <row r="994">
          <cell r="C994" t="str">
            <v>Josh Lambo</v>
          </cell>
          <cell r="D994" t="str">
            <v>K</v>
          </cell>
          <cell r="E994" t="str">
            <v>Week 3</v>
          </cell>
          <cell r="P994">
            <v>0</v>
          </cell>
        </row>
        <row r="995">
          <cell r="C995" t="str">
            <v>Tristan Vizcaino</v>
          </cell>
          <cell r="D995" t="str">
            <v>K</v>
          </cell>
          <cell r="E995" t="str">
            <v>Week 3</v>
          </cell>
          <cell r="P995">
            <v>0.02</v>
          </cell>
        </row>
        <row r="996">
          <cell r="C996" t="str">
            <v>Jake Elliott</v>
          </cell>
          <cell r="D996" t="str">
            <v>K</v>
          </cell>
          <cell r="E996" t="str">
            <v>Week 3</v>
          </cell>
          <cell r="P996">
            <v>0.02</v>
          </cell>
        </row>
        <row r="997">
          <cell r="C997" t="str">
            <v>Cairo Santos</v>
          </cell>
          <cell r="D997" t="str">
            <v>K</v>
          </cell>
          <cell r="E997" t="str">
            <v>Week 3</v>
          </cell>
          <cell r="P997">
            <v>0.02</v>
          </cell>
        </row>
        <row r="998">
          <cell r="C998" t="str">
            <v>Michael Badgley</v>
          </cell>
          <cell r="D998" t="str">
            <v>K</v>
          </cell>
          <cell r="E998" t="str">
            <v>Week 3</v>
          </cell>
          <cell r="P998">
            <v>0</v>
          </cell>
        </row>
        <row r="999">
          <cell r="C999" t="str">
            <v>Aldrick Rosas</v>
          </cell>
          <cell r="D999" t="str">
            <v>K</v>
          </cell>
          <cell r="E999" t="str">
            <v>Week 3</v>
          </cell>
          <cell r="P999">
            <v>0</v>
          </cell>
        </row>
        <row r="1000">
          <cell r="C1000" t="str">
            <v>Riley Patterson</v>
          </cell>
          <cell r="D1000" t="str">
            <v>K</v>
          </cell>
          <cell r="E1000" t="str">
            <v>Week 3</v>
          </cell>
          <cell r="P1000">
            <v>0</v>
          </cell>
        </row>
        <row r="1001">
          <cell r="C1001" t="str">
            <v>Quinn Nordin</v>
          </cell>
          <cell r="D1001" t="str">
            <v>K</v>
          </cell>
          <cell r="E1001" t="str">
            <v>Week 3</v>
          </cell>
          <cell r="P1001">
            <v>0</v>
          </cell>
        </row>
        <row r="1002">
          <cell r="C1002" t="str">
            <v>Matt Ammendola</v>
          </cell>
          <cell r="D1002" t="str">
            <v>K</v>
          </cell>
          <cell r="E1002" t="str">
            <v>Week 3</v>
          </cell>
          <cell r="P1002">
            <v>0</v>
          </cell>
        </row>
        <row r="1003">
          <cell r="C1003" t="str">
            <v>Lirim Hajrullahu</v>
          </cell>
          <cell r="D1003" t="str">
            <v>K</v>
          </cell>
          <cell r="E1003" t="str">
            <v>Week 3</v>
          </cell>
          <cell r="P1003">
            <v>0</v>
          </cell>
        </row>
        <row r="1004">
          <cell r="C1004" t="str">
            <v>JJ Molson</v>
          </cell>
          <cell r="D1004" t="str">
            <v>K</v>
          </cell>
          <cell r="E1004" t="str">
            <v>Week 3</v>
          </cell>
          <cell r="P1004">
            <v>0</v>
          </cell>
        </row>
        <row r="1005">
          <cell r="C1005" t="str">
            <v>Alex Kessman</v>
          </cell>
          <cell r="D1005" t="str">
            <v>K</v>
          </cell>
          <cell r="E1005" t="str">
            <v>Week 3</v>
          </cell>
          <cell r="P1005">
            <v>0</v>
          </cell>
        </row>
        <row r="1006">
          <cell r="C1006" t="str">
            <v>Dominik Eberle</v>
          </cell>
          <cell r="D1006" t="str">
            <v>K</v>
          </cell>
          <cell r="E1006" t="str">
            <v>Week 3</v>
          </cell>
          <cell r="P1006">
            <v>0</v>
          </cell>
        </row>
        <row r="1007">
          <cell r="C1007" t="str">
            <v>Tucker McCann</v>
          </cell>
          <cell r="D1007" t="str">
            <v>K</v>
          </cell>
          <cell r="E1007" t="str">
            <v>Week 3</v>
          </cell>
          <cell r="P1007">
            <v>0</v>
          </cell>
        </row>
        <row r="1008">
          <cell r="C1008" t="str">
            <v>Blake Haubeil</v>
          </cell>
          <cell r="D1008" t="str">
            <v>K</v>
          </cell>
          <cell r="E1008" t="str">
            <v>Week 3</v>
          </cell>
          <cell r="P1008">
            <v>0</v>
          </cell>
        </row>
        <row r="1009">
          <cell r="C1009" t="str">
            <v>Jose Borregales</v>
          </cell>
          <cell r="D1009" t="str">
            <v>K</v>
          </cell>
          <cell r="E1009" t="str">
            <v>Week 3</v>
          </cell>
          <cell r="P1009">
            <v>0</v>
          </cell>
        </row>
        <row r="1010">
          <cell r="C1010" t="str">
            <v>Sam Sloman</v>
          </cell>
          <cell r="D1010" t="str">
            <v>K</v>
          </cell>
          <cell r="E1010" t="str">
            <v>Week 3</v>
          </cell>
          <cell r="P1010">
            <v>0</v>
          </cell>
        </row>
        <row r="1011">
          <cell r="C1011" t="str">
            <v>Brian Johnson</v>
          </cell>
          <cell r="D1011" t="str">
            <v>K</v>
          </cell>
          <cell r="E1011" t="str">
            <v>Week 3</v>
          </cell>
          <cell r="P1011">
            <v>0</v>
          </cell>
        </row>
        <row r="1012">
          <cell r="C1012" t="str">
            <v>Chris Naggar</v>
          </cell>
          <cell r="D1012" t="str">
            <v>K</v>
          </cell>
          <cell r="E1012" t="str">
            <v>Week 3</v>
          </cell>
          <cell r="P1012">
            <v>0</v>
          </cell>
        </row>
        <row r="1013">
          <cell r="C1013" t="str">
            <v>Matt McCrane</v>
          </cell>
          <cell r="D1013" t="str">
            <v>K</v>
          </cell>
          <cell r="E1013" t="str">
            <v>Week 3</v>
          </cell>
          <cell r="P1013">
            <v>0</v>
          </cell>
        </row>
        <row r="1014">
          <cell r="C1014" t="str">
            <v>Austin MacGinnis</v>
          </cell>
          <cell r="D1014" t="str">
            <v>K</v>
          </cell>
          <cell r="E1014" t="str">
            <v>Week 3</v>
          </cell>
          <cell r="P1014">
            <v>0</v>
          </cell>
        </row>
        <row r="1015">
          <cell r="C1015" t="str">
            <v>Sam Ficken</v>
          </cell>
          <cell r="D1015" t="str">
            <v>K</v>
          </cell>
          <cell r="E1015" t="str">
            <v>Week 3</v>
          </cell>
          <cell r="P1015">
            <v>0</v>
          </cell>
        </row>
        <row r="1016">
          <cell r="C1016" t="str">
            <v>Dan Bailey</v>
          </cell>
          <cell r="D1016" t="str">
            <v>K</v>
          </cell>
          <cell r="E1016" t="str">
            <v>Week 3</v>
          </cell>
          <cell r="P1016">
            <v>0</v>
          </cell>
        </row>
        <row r="1017">
          <cell r="C1017" t="str">
            <v>Randy Bullock</v>
          </cell>
          <cell r="D1017" t="str">
            <v>K</v>
          </cell>
          <cell r="E1017" t="str">
            <v>Week 3</v>
          </cell>
          <cell r="P1017">
            <v>0</v>
          </cell>
        </row>
        <row r="1018">
          <cell r="C1018" t="str">
            <v>Brett Maher</v>
          </cell>
          <cell r="D1018" t="str">
            <v>K</v>
          </cell>
          <cell r="E1018" t="str">
            <v>Week 3</v>
          </cell>
          <cell r="P1018">
            <v>0</v>
          </cell>
        </row>
        <row r="1019">
          <cell r="C1019" t="str">
            <v>Cody Parkey</v>
          </cell>
          <cell r="D1019" t="str">
            <v>K</v>
          </cell>
          <cell r="E1019" t="str">
            <v>Week 3</v>
          </cell>
          <cell r="P1019">
            <v>0</v>
          </cell>
        </row>
        <row r="1020">
          <cell r="C1020" t="str">
            <v>Roberto Aguayo</v>
          </cell>
          <cell r="D1020" t="str">
            <v>K</v>
          </cell>
          <cell r="E1020" t="str">
            <v>Week 3</v>
          </cell>
          <cell r="P1020">
            <v>0</v>
          </cell>
        </row>
        <row r="1021">
          <cell r="C1021" t="str">
            <v>Derrick Henry</v>
          </cell>
          <cell r="D1021" t="str">
            <v>RB</v>
          </cell>
          <cell r="E1021" t="str">
            <v>Week 4</v>
          </cell>
          <cell r="P1021">
            <v>0.99954537779999997</v>
          </cell>
        </row>
        <row r="1022">
          <cell r="C1022" t="str">
            <v>Davante Adams</v>
          </cell>
          <cell r="D1022" t="str">
            <v>WR</v>
          </cell>
          <cell r="E1022" t="str">
            <v>Week 4</v>
          </cell>
          <cell r="P1022">
            <v>0.99737073899999995</v>
          </cell>
        </row>
        <row r="1023">
          <cell r="C1023" t="str">
            <v>Travis Kelce</v>
          </cell>
          <cell r="D1023" t="str">
            <v>TE</v>
          </cell>
          <cell r="E1023" t="str">
            <v>Week 4</v>
          </cell>
          <cell r="P1023">
            <v>0.98559178209999998</v>
          </cell>
        </row>
        <row r="1024">
          <cell r="C1024" t="str">
            <v>Alvin Kamara</v>
          </cell>
          <cell r="D1024" t="str">
            <v>RB</v>
          </cell>
          <cell r="E1024" t="str">
            <v>Week 4</v>
          </cell>
          <cell r="P1024">
            <v>0.95820207580000005</v>
          </cell>
        </row>
        <row r="1025">
          <cell r="C1025" t="str">
            <v>Aaron Jones</v>
          </cell>
          <cell r="D1025" t="str">
            <v>RB</v>
          </cell>
          <cell r="E1025" t="str">
            <v>Week 4</v>
          </cell>
          <cell r="P1025">
            <v>0.94300844579999998</v>
          </cell>
        </row>
        <row r="1026">
          <cell r="C1026" t="str">
            <v>Austin Ekeler</v>
          </cell>
          <cell r="D1026" t="str">
            <v>RB</v>
          </cell>
          <cell r="E1026" t="str">
            <v>Week 4</v>
          </cell>
          <cell r="P1026">
            <v>0.98204539560000004</v>
          </cell>
        </row>
        <row r="1027">
          <cell r="C1027" t="str">
            <v>Cooper Kupp</v>
          </cell>
          <cell r="D1027" t="str">
            <v>WR</v>
          </cell>
          <cell r="E1027" t="str">
            <v>Week 4</v>
          </cell>
          <cell r="P1027">
            <v>0.99960026970000004</v>
          </cell>
        </row>
        <row r="1028">
          <cell r="C1028" t="str">
            <v>Patrick Mahomes</v>
          </cell>
          <cell r="D1028" t="str">
            <v>QB</v>
          </cell>
          <cell r="E1028" t="str">
            <v>Week 4</v>
          </cell>
          <cell r="P1028">
            <v>0.93307476180000004</v>
          </cell>
        </row>
        <row r="1029">
          <cell r="C1029" t="str">
            <v>Najee Harris</v>
          </cell>
          <cell r="D1029" t="str">
            <v>RB</v>
          </cell>
          <cell r="E1029" t="str">
            <v>Week 4</v>
          </cell>
          <cell r="P1029">
            <v>0.99044106580000002</v>
          </cell>
        </row>
        <row r="1030">
          <cell r="C1030" t="str">
            <v>Justin Jefferson</v>
          </cell>
          <cell r="D1030" t="str">
            <v>WR</v>
          </cell>
          <cell r="E1030" t="str">
            <v>Week 4</v>
          </cell>
          <cell r="P1030">
            <v>0.96115294350000002</v>
          </cell>
        </row>
        <row r="1031">
          <cell r="C1031" t="str">
            <v>Tyreek Hill</v>
          </cell>
          <cell r="D1031" t="str">
            <v>WR</v>
          </cell>
          <cell r="E1031" t="str">
            <v>Week 4</v>
          </cell>
          <cell r="P1031">
            <v>0.9803824485</v>
          </cell>
        </row>
        <row r="1032">
          <cell r="C1032" t="str">
            <v>Ezekiel Elliott</v>
          </cell>
          <cell r="D1032" t="str">
            <v>RB</v>
          </cell>
          <cell r="E1032" t="str">
            <v>Week 4</v>
          </cell>
          <cell r="P1032">
            <v>0.90671229460000002</v>
          </cell>
        </row>
        <row r="1033">
          <cell r="C1033" t="str">
            <v>DK Metcalf</v>
          </cell>
          <cell r="D1033" t="str">
            <v>WR</v>
          </cell>
          <cell r="E1033" t="str">
            <v>Week 4</v>
          </cell>
          <cell r="P1033">
            <v>0.85261132500000003</v>
          </cell>
        </row>
        <row r="1034">
          <cell r="C1034" t="str">
            <v>Darren Waller</v>
          </cell>
          <cell r="D1034" t="str">
            <v>TE</v>
          </cell>
          <cell r="E1034" t="str">
            <v>Week 4</v>
          </cell>
          <cell r="P1034">
            <v>0.9603710982</v>
          </cell>
        </row>
        <row r="1035">
          <cell r="C1035" t="str">
            <v>Stefon Diggs</v>
          </cell>
          <cell r="D1035" t="str">
            <v>WR</v>
          </cell>
          <cell r="E1035" t="str">
            <v>Week 4</v>
          </cell>
          <cell r="P1035">
            <v>0.98769391799999995</v>
          </cell>
        </row>
        <row r="1036">
          <cell r="C1036" t="str">
            <v>Nick Chubb</v>
          </cell>
          <cell r="D1036" t="str">
            <v>RB</v>
          </cell>
          <cell r="E1036" t="str">
            <v>Week 4</v>
          </cell>
          <cell r="P1036">
            <v>0.92580284879999997</v>
          </cell>
        </row>
        <row r="1037">
          <cell r="C1037" t="str">
            <v>Calvin Ridley</v>
          </cell>
          <cell r="D1037" t="str">
            <v>WR</v>
          </cell>
          <cell r="E1037" t="str">
            <v>Week 4</v>
          </cell>
          <cell r="P1037">
            <v>0.81205809119999994</v>
          </cell>
        </row>
        <row r="1038">
          <cell r="C1038" t="str">
            <v>Josh Allen</v>
          </cell>
          <cell r="D1038" t="str">
            <v>QB</v>
          </cell>
          <cell r="E1038" t="str">
            <v>Week 4</v>
          </cell>
          <cell r="P1038">
            <v>0.96848482670000002</v>
          </cell>
        </row>
        <row r="1039">
          <cell r="C1039" t="str">
            <v>Keenan Allen</v>
          </cell>
          <cell r="D1039" t="str">
            <v>WR</v>
          </cell>
          <cell r="E1039" t="str">
            <v>Week 4</v>
          </cell>
          <cell r="P1039">
            <v>0.94937072879999995</v>
          </cell>
        </row>
        <row r="1040">
          <cell r="C1040" t="str">
            <v>Joe Mixon</v>
          </cell>
          <cell r="D1040" t="str">
            <v>RB</v>
          </cell>
          <cell r="E1040" t="str">
            <v>Week 4</v>
          </cell>
          <cell r="P1040">
            <v>0.99631672979999997</v>
          </cell>
        </row>
        <row r="1041">
          <cell r="C1041" t="str">
            <v>CeeDee Lamb</v>
          </cell>
          <cell r="D1041" t="str">
            <v>WR</v>
          </cell>
          <cell r="E1041" t="str">
            <v>Week 4</v>
          </cell>
          <cell r="P1041">
            <v>0.87150144929999995</v>
          </cell>
        </row>
        <row r="1042">
          <cell r="C1042" t="str">
            <v>Chris Godwin</v>
          </cell>
          <cell r="D1042" t="str">
            <v>WR</v>
          </cell>
          <cell r="E1042" t="str">
            <v>Week 4</v>
          </cell>
          <cell r="P1042">
            <v>0.90616916069999998</v>
          </cell>
        </row>
        <row r="1043">
          <cell r="C1043" t="str">
            <v>Saquon Barkley</v>
          </cell>
          <cell r="D1043" t="str">
            <v>RB</v>
          </cell>
          <cell r="E1043" t="str">
            <v>Week 4</v>
          </cell>
          <cell r="P1043">
            <v>0.75969741700000004</v>
          </cell>
        </row>
        <row r="1044">
          <cell r="C1044" t="str">
            <v>Terry McLaurin</v>
          </cell>
          <cell r="D1044" t="str">
            <v>WR</v>
          </cell>
          <cell r="E1044" t="str">
            <v>Week 4</v>
          </cell>
          <cell r="P1044">
            <v>0.93623408649999995</v>
          </cell>
        </row>
        <row r="1045">
          <cell r="C1045" t="str">
            <v>Chris Carson</v>
          </cell>
          <cell r="D1045" t="str">
            <v>RB</v>
          </cell>
          <cell r="E1045" t="str">
            <v>Week 4</v>
          </cell>
          <cell r="P1045">
            <v>0.78743050859999997</v>
          </cell>
        </row>
        <row r="1046">
          <cell r="C1046" t="str">
            <v>Mark Andrews</v>
          </cell>
          <cell r="D1046" t="str">
            <v>TE</v>
          </cell>
          <cell r="E1046" t="str">
            <v>Week 4</v>
          </cell>
          <cell r="P1046">
            <v>0.83178455250000005</v>
          </cell>
        </row>
        <row r="1047">
          <cell r="C1047" t="str">
            <v>George Kittle</v>
          </cell>
          <cell r="D1047" t="str">
            <v>TE</v>
          </cell>
          <cell r="E1047" t="str">
            <v>Week 4</v>
          </cell>
          <cell r="P1047">
            <v>0.92553297849999994</v>
          </cell>
        </row>
        <row r="1048">
          <cell r="C1048" t="str">
            <v>DeAndre Hopkins</v>
          </cell>
          <cell r="D1048" t="str">
            <v>WR</v>
          </cell>
          <cell r="E1048" t="str">
            <v>Week 4</v>
          </cell>
          <cell r="P1048">
            <v>0.88937669799999997</v>
          </cell>
        </row>
        <row r="1049">
          <cell r="C1049" t="str">
            <v>Mike Evans</v>
          </cell>
          <cell r="D1049" t="str">
            <v>WR</v>
          </cell>
          <cell r="E1049" t="str">
            <v>Week 4</v>
          </cell>
          <cell r="P1049">
            <v>0.83277423550000007</v>
          </cell>
        </row>
        <row r="1050">
          <cell r="C1050" t="str">
            <v>T.J. Hockenson</v>
          </cell>
          <cell r="D1050" t="str">
            <v>TE</v>
          </cell>
          <cell r="E1050" t="str">
            <v>Week 4</v>
          </cell>
          <cell r="P1050">
            <v>0.88227245320000003</v>
          </cell>
        </row>
        <row r="1051">
          <cell r="C1051" t="str">
            <v>Kyler Murray</v>
          </cell>
          <cell r="D1051" t="str">
            <v>QB</v>
          </cell>
          <cell r="E1051" t="str">
            <v>Week 4</v>
          </cell>
          <cell r="P1051">
            <v>0.80758293749999999</v>
          </cell>
        </row>
        <row r="1052">
          <cell r="C1052" t="str">
            <v>Antonio Gibson</v>
          </cell>
          <cell r="D1052" t="str">
            <v>RB</v>
          </cell>
          <cell r="E1052" t="str">
            <v>Week 4</v>
          </cell>
          <cell r="P1052">
            <v>0.88586379299999995</v>
          </cell>
        </row>
        <row r="1053">
          <cell r="C1053" t="str">
            <v>DJ Moore</v>
          </cell>
          <cell r="D1053" t="str">
            <v>WR</v>
          </cell>
          <cell r="E1053" t="str">
            <v>Week 4</v>
          </cell>
          <cell r="P1053">
            <v>0.99337931830000004</v>
          </cell>
        </row>
        <row r="1054">
          <cell r="C1054" t="str">
            <v>Jonathan Taylor</v>
          </cell>
          <cell r="D1054" t="str">
            <v>RB</v>
          </cell>
          <cell r="E1054" t="str">
            <v>Week 4</v>
          </cell>
          <cell r="P1054">
            <v>0.81404070179999999</v>
          </cell>
        </row>
        <row r="1055">
          <cell r="C1055" t="str">
            <v>David Montgomery</v>
          </cell>
          <cell r="D1055" t="str">
            <v>RB</v>
          </cell>
          <cell r="E1055" t="str">
            <v>Week 4</v>
          </cell>
          <cell r="P1055">
            <v>0.83940098679999997</v>
          </cell>
        </row>
        <row r="1056">
          <cell r="C1056" t="str">
            <v>Tom Brady</v>
          </cell>
          <cell r="D1056" t="str">
            <v>QB</v>
          </cell>
          <cell r="E1056" t="str">
            <v>Week 4</v>
          </cell>
          <cell r="P1056">
            <v>0.76070102620000002</v>
          </cell>
        </row>
        <row r="1057">
          <cell r="C1057" t="str">
            <v>Dalvin Cook</v>
          </cell>
          <cell r="D1057" t="str">
            <v>RB</v>
          </cell>
          <cell r="E1057" t="str">
            <v>Week 4</v>
          </cell>
          <cell r="P1057">
            <v>0.97125672900000004</v>
          </cell>
        </row>
        <row r="1058">
          <cell r="C1058" t="str">
            <v>D'Andre Swift</v>
          </cell>
          <cell r="D1058" t="str">
            <v>RB</v>
          </cell>
          <cell r="E1058" t="str">
            <v>Week 4</v>
          </cell>
          <cell r="P1058">
            <v>0.8633843538</v>
          </cell>
        </row>
        <row r="1059">
          <cell r="C1059" t="str">
            <v>Adam Thielen</v>
          </cell>
          <cell r="D1059" t="str">
            <v>WR</v>
          </cell>
          <cell r="E1059" t="str">
            <v>Week 4</v>
          </cell>
          <cell r="P1059">
            <v>0.69766841170000005</v>
          </cell>
        </row>
        <row r="1060">
          <cell r="C1060" t="str">
            <v>Clyde Edwards-Helaire</v>
          </cell>
          <cell r="D1060" t="str">
            <v>RB</v>
          </cell>
          <cell r="E1060" t="str">
            <v>Week 4</v>
          </cell>
          <cell r="P1060">
            <v>0.73096843680000001</v>
          </cell>
        </row>
        <row r="1061">
          <cell r="C1061" t="str">
            <v>Russell Wilson</v>
          </cell>
          <cell r="D1061" t="str">
            <v>QB</v>
          </cell>
          <cell r="E1061" t="str">
            <v>Week 4</v>
          </cell>
          <cell r="P1061">
            <v>0.50689143570000006</v>
          </cell>
        </row>
        <row r="1062">
          <cell r="C1062" t="str">
            <v>Mike Williams</v>
          </cell>
          <cell r="D1062" t="str">
            <v>WR</v>
          </cell>
          <cell r="E1062" t="str">
            <v>Week 4</v>
          </cell>
          <cell r="P1062">
            <v>0.97151282019999996</v>
          </cell>
        </row>
        <row r="1063">
          <cell r="C1063" t="str">
            <v>Dak Prescott</v>
          </cell>
          <cell r="D1063" t="str">
            <v>QB</v>
          </cell>
          <cell r="E1063" t="str">
            <v>Week 4</v>
          </cell>
          <cell r="P1063">
            <v>0.66182488080000001</v>
          </cell>
        </row>
        <row r="1064">
          <cell r="C1064" t="str">
            <v>Amari Cooper</v>
          </cell>
          <cell r="D1064" t="str">
            <v>WR</v>
          </cell>
          <cell r="E1064" t="str">
            <v>Week 4</v>
          </cell>
          <cell r="P1064">
            <v>0.79053080249999996</v>
          </cell>
        </row>
        <row r="1065">
          <cell r="C1065" t="str">
            <v>Kyle Pitts</v>
          </cell>
          <cell r="D1065" t="str">
            <v>TE</v>
          </cell>
          <cell r="E1065" t="str">
            <v>Week 4</v>
          </cell>
          <cell r="P1065">
            <v>0.58145979969999995</v>
          </cell>
        </row>
        <row r="1066">
          <cell r="C1066" t="str">
            <v>Justin Herbert</v>
          </cell>
          <cell r="D1066" t="str">
            <v>QB</v>
          </cell>
          <cell r="E1066" t="str">
            <v>Week 4</v>
          </cell>
          <cell r="P1066">
            <v>0.85221304519999996</v>
          </cell>
        </row>
        <row r="1067">
          <cell r="C1067" t="str">
            <v>Tyler Lockett</v>
          </cell>
          <cell r="D1067" t="str">
            <v>WR</v>
          </cell>
          <cell r="E1067" t="str">
            <v>Week 4</v>
          </cell>
          <cell r="P1067">
            <v>0.72176117399999995</v>
          </cell>
        </row>
        <row r="1068">
          <cell r="C1068" t="str">
            <v>Logan Thomas</v>
          </cell>
          <cell r="D1068" t="str">
            <v>TE</v>
          </cell>
          <cell r="E1068" t="str">
            <v>Week 4</v>
          </cell>
          <cell r="P1068">
            <v>0.77526430660000001</v>
          </cell>
        </row>
        <row r="1069">
          <cell r="C1069" t="str">
            <v>Lamar Jackson</v>
          </cell>
          <cell r="D1069" t="str">
            <v>QB</v>
          </cell>
          <cell r="E1069" t="str">
            <v>Week 4</v>
          </cell>
          <cell r="P1069">
            <v>0.71197808330000001</v>
          </cell>
        </row>
        <row r="1070">
          <cell r="C1070" t="str">
            <v>Aaron Rodgers</v>
          </cell>
          <cell r="D1070" t="str">
            <v>QB</v>
          </cell>
          <cell r="E1070" t="str">
            <v>Week 4</v>
          </cell>
          <cell r="P1070">
            <v>0.55887078499999998</v>
          </cell>
        </row>
        <row r="1071">
          <cell r="C1071" t="str">
            <v>Tyler Higbee</v>
          </cell>
          <cell r="D1071" t="str">
            <v>TE</v>
          </cell>
          <cell r="E1071" t="str">
            <v>Week 4</v>
          </cell>
          <cell r="P1071">
            <v>0.64890689999999995</v>
          </cell>
        </row>
        <row r="1072">
          <cell r="C1072" t="str">
            <v>Ja'Marr Chase</v>
          </cell>
          <cell r="D1072" t="str">
            <v>WR</v>
          </cell>
          <cell r="E1072" t="str">
            <v>Week 4</v>
          </cell>
          <cell r="P1072">
            <v>0.67310405699999998</v>
          </cell>
        </row>
        <row r="1073">
          <cell r="C1073" t="str">
            <v>Miles Sanders</v>
          </cell>
          <cell r="D1073" t="str">
            <v>RB</v>
          </cell>
          <cell r="E1073" t="str">
            <v>Week 4</v>
          </cell>
          <cell r="P1073">
            <v>0.57683054980000004</v>
          </cell>
        </row>
        <row r="1074">
          <cell r="C1074" t="str">
            <v>James Robinson</v>
          </cell>
          <cell r="D1074" t="str">
            <v>RB</v>
          </cell>
          <cell r="E1074" t="str">
            <v>Week 4</v>
          </cell>
          <cell r="P1074">
            <v>0.70137057780000001</v>
          </cell>
        </row>
        <row r="1075">
          <cell r="C1075" t="str">
            <v>Deebo Samuel</v>
          </cell>
          <cell r="D1075" t="str">
            <v>WR</v>
          </cell>
          <cell r="E1075" t="str">
            <v>Week 4</v>
          </cell>
          <cell r="P1075">
            <v>0.74531443349999993</v>
          </cell>
        </row>
        <row r="1076">
          <cell r="C1076" t="str">
            <v>Robert Woods</v>
          </cell>
          <cell r="D1076" t="str">
            <v>WR</v>
          </cell>
          <cell r="E1076" t="str">
            <v>Week 4</v>
          </cell>
          <cell r="P1076">
            <v>0.44200842270000007</v>
          </cell>
        </row>
        <row r="1077">
          <cell r="C1077" t="str">
            <v>Allen Robinson II</v>
          </cell>
          <cell r="D1077" t="str">
            <v>WR</v>
          </cell>
          <cell r="E1077" t="str">
            <v>Week 4</v>
          </cell>
          <cell r="P1077">
            <v>0.46776114099999999</v>
          </cell>
        </row>
        <row r="1078">
          <cell r="C1078" t="str">
            <v>Kareem Hunt</v>
          </cell>
          <cell r="D1078" t="str">
            <v>RB</v>
          </cell>
          <cell r="E1078" t="str">
            <v>Week 4</v>
          </cell>
          <cell r="P1078">
            <v>0.64007626260000006</v>
          </cell>
        </row>
        <row r="1079">
          <cell r="C1079" t="str">
            <v>Matthew Stafford</v>
          </cell>
          <cell r="D1079" t="str">
            <v>QB</v>
          </cell>
          <cell r="E1079" t="str">
            <v>Week 4</v>
          </cell>
          <cell r="P1079">
            <v>0.8941805773</v>
          </cell>
        </row>
        <row r="1080">
          <cell r="C1080" t="str">
            <v>Chuba Hubbard</v>
          </cell>
          <cell r="D1080" t="str">
            <v>RB</v>
          </cell>
          <cell r="E1080" t="str">
            <v>Week 4</v>
          </cell>
          <cell r="P1080">
            <v>0.67103084979999994</v>
          </cell>
        </row>
        <row r="1081">
          <cell r="C1081" t="str">
            <v>Odell Beckham Jr.</v>
          </cell>
          <cell r="D1081" t="str">
            <v>WR</v>
          </cell>
          <cell r="E1081" t="str">
            <v>Week 4</v>
          </cell>
          <cell r="P1081">
            <v>0.7682602798</v>
          </cell>
        </row>
        <row r="1082">
          <cell r="C1082" t="str">
            <v>Noah Fant</v>
          </cell>
          <cell r="D1082" t="str">
            <v>TE</v>
          </cell>
          <cell r="E1082" t="str">
            <v>Week 4</v>
          </cell>
          <cell r="P1082">
            <v>0.7139067456999999</v>
          </cell>
        </row>
        <row r="1083">
          <cell r="C1083" t="str">
            <v>Brandin Cooks</v>
          </cell>
          <cell r="D1083" t="str">
            <v>WR</v>
          </cell>
          <cell r="E1083" t="str">
            <v>Week 4</v>
          </cell>
          <cell r="P1083">
            <v>0.921810927</v>
          </cell>
        </row>
        <row r="1084">
          <cell r="C1084" t="str">
            <v>Courtland Sutton</v>
          </cell>
          <cell r="D1084" t="str">
            <v>WR</v>
          </cell>
          <cell r="E1084" t="str">
            <v>Week 4</v>
          </cell>
          <cell r="P1084">
            <v>0.51961747080000009</v>
          </cell>
        </row>
        <row r="1085">
          <cell r="C1085" t="str">
            <v>Jalen Hurts</v>
          </cell>
          <cell r="D1085" t="str">
            <v>QB</v>
          </cell>
          <cell r="E1085" t="str">
            <v>Week 4</v>
          </cell>
          <cell r="P1085">
            <v>0.61065219069999999</v>
          </cell>
        </row>
        <row r="1086">
          <cell r="C1086" t="str">
            <v>Chase Edmonds</v>
          </cell>
          <cell r="D1086" t="str">
            <v>RB</v>
          </cell>
          <cell r="E1086" t="str">
            <v>Week 4</v>
          </cell>
          <cell r="P1086">
            <v>0.38554580979999997</v>
          </cell>
        </row>
        <row r="1087">
          <cell r="C1087" t="str">
            <v>Marvin Jones Jr.</v>
          </cell>
          <cell r="D1087" t="str">
            <v>WR</v>
          </cell>
          <cell r="E1087" t="str">
            <v>Week 4</v>
          </cell>
          <cell r="P1087">
            <v>0.48</v>
          </cell>
        </row>
        <row r="1088">
          <cell r="C1088" t="str">
            <v>Tyler Boyd</v>
          </cell>
          <cell r="D1088" t="str">
            <v>WR</v>
          </cell>
          <cell r="E1088" t="str">
            <v>Week 4</v>
          </cell>
          <cell r="P1088">
            <v>0.48</v>
          </cell>
        </row>
        <row r="1089">
          <cell r="C1089" t="str">
            <v>Diontae Johnson</v>
          </cell>
          <cell r="D1089" t="str">
            <v>WR</v>
          </cell>
          <cell r="E1089" t="str">
            <v>Week 4</v>
          </cell>
          <cell r="P1089">
            <v>0.48</v>
          </cell>
        </row>
        <row r="1090">
          <cell r="C1090" t="str">
            <v>Mike Davis</v>
          </cell>
          <cell r="D1090" t="str">
            <v>RB</v>
          </cell>
          <cell r="E1090" t="str">
            <v>Week 4</v>
          </cell>
          <cell r="P1090">
            <v>0.26689376580000002</v>
          </cell>
        </row>
        <row r="1091">
          <cell r="C1091" t="str">
            <v>Robert Tonyan</v>
          </cell>
          <cell r="D1091" t="str">
            <v>TE</v>
          </cell>
          <cell r="E1091" t="str">
            <v>Week 4</v>
          </cell>
          <cell r="P1091">
            <v>0.44</v>
          </cell>
        </row>
        <row r="1092">
          <cell r="C1092" t="str">
            <v>Myles Gaskin</v>
          </cell>
          <cell r="D1092" t="str">
            <v>RB</v>
          </cell>
          <cell r="E1092" t="str">
            <v>Week 4</v>
          </cell>
          <cell r="P1092">
            <v>0.21327731379999992</v>
          </cell>
        </row>
        <row r="1093">
          <cell r="C1093" t="str">
            <v>Darrell Henderson Jr.</v>
          </cell>
          <cell r="D1093" t="str">
            <v>RB</v>
          </cell>
          <cell r="E1093" t="str">
            <v>Week 4</v>
          </cell>
          <cell r="P1093">
            <v>0.43</v>
          </cell>
        </row>
        <row r="1094">
          <cell r="C1094" t="str">
            <v>Michael Pittman Jr.</v>
          </cell>
          <cell r="D1094" t="str">
            <v>WR</v>
          </cell>
          <cell r="E1094" t="str">
            <v>Week 4</v>
          </cell>
          <cell r="P1094">
            <v>0.42</v>
          </cell>
        </row>
        <row r="1095">
          <cell r="C1095" t="str">
            <v>Cole Beasley</v>
          </cell>
          <cell r="D1095" t="str">
            <v>WR</v>
          </cell>
          <cell r="E1095" t="str">
            <v>Week 4</v>
          </cell>
          <cell r="P1095">
            <v>0.24916156749999996</v>
          </cell>
        </row>
        <row r="1096">
          <cell r="C1096" t="str">
            <v>Leonard Fournette</v>
          </cell>
          <cell r="D1096" t="str">
            <v>RB</v>
          </cell>
          <cell r="E1096" t="str">
            <v>Week 4</v>
          </cell>
          <cell r="P1096">
            <v>8.7459178600000076E-2</v>
          </cell>
        </row>
        <row r="1097">
          <cell r="C1097" t="str">
            <v>Dallas Goedert</v>
          </cell>
          <cell r="D1097" t="str">
            <v>TE</v>
          </cell>
          <cell r="E1097" t="str">
            <v>Week 4</v>
          </cell>
          <cell r="P1097">
            <v>0.37638527319999993</v>
          </cell>
        </row>
        <row r="1098">
          <cell r="C1098" t="str">
            <v>Brandon Aiyuk</v>
          </cell>
          <cell r="D1098" t="str">
            <v>WR</v>
          </cell>
          <cell r="E1098" t="str">
            <v>Week 4</v>
          </cell>
          <cell r="P1098">
            <v>0.29422672049999998</v>
          </cell>
        </row>
        <row r="1099">
          <cell r="C1099" t="str">
            <v>Melvin Gordon III</v>
          </cell>
          <cell r="D1099" t="str">
            <v>RB</v>
          </cell>
          <cell r="E1099" t="str">
            <v>Week 4</v>
          </cell>
          <cell r="P1099">
            <v>0.36</v>
          </cell>
        </row>
        <row r="1100">
          <cell r="C1100" t="str">
            <v>DeVonta Smith</v>
          </cell>
          <cell r="D1100" t="str">
            <v>WR</v>
          </cell>
          <cell r="E1100" t="str">
            <v>Week 4</v>
          </cell>
          <cell r="P1100">
            <v>0.36</v>
          </cell>
        </row>
        <row r="1101">
          <cell r="C1101" t="str">
            <v>Zack Moss</v>
          </cell>
          <cell r="D1101" t="str">
            <v>RB</v>
          </cell>
          <cell r="E1101" t="str">
            <v>Week 4</v>
          </cell>
          <cell r="P1101">
            <v>0.16482201299999999</v>
          </cell>
        </row>
        <row r="1102">
          <cell r="C1102" t="str">
            <v>Jakobi Meyers</v>
          </cell>
          <cell r="D1102" t="str">
            <v>WR</v>
          </cell>
          <cell r="E1102" t="str">
            <v>Week 4</v>
          </cell>
          <cell r="P1102">
            <v>0.15082602599999995</v>
          </cell>
        </row>
        <row r="1103">
          <cell r="C1103" t="str">
            <v>Ryan Tannehill</v>
          </cell>
          <cell r="D1103" t="str">
            <v>QB</v>
          </cell>
          <cell r="E1103" t="str">
            <v>Week 4</v>
          </cell>
          <cell r="P1103">
            <v>0.13322331170000012</v>
          </cell>
        </row>
        <row r="1104">
          <cell r="C1104" t="str">
            <v>Damien Harris</v>
          </cell>
          <cell r="D1104" t="str">
            <v>RB</v>
          </cell>
          <cell r="E1104" t="str">
            <v>Week 4</v>
          </cell>
          <cell r="P1104">
            <v>0.29531989900000011</v>
          </cell>
        </row>
        <row r="1105">
          <cell r="C1105" t="str">
            <v>Jaylen Waddle</v>
          </cell>
          <cell r="D1105" t="str">
            <v>WR</v>
          </cell>
          <cell r="E1105" t="str">
            <v>Week 4</v>
          </cell>
          <cell r="P1105">
            <v>0.18736457500000003</v>
          </cell>
        </row>
        <row r="1106">
          <cell r="C1106" t="str">
            <v>Devin Singletary</v>
          </cell>
          <cell r="D1106" t="str">
            <v>RB</v>
          </cell>
          <cell r="E1106" t="str">
            <v>Week 4</v>
          </cell>
          <cell r="P1106">
            <v>0.12254394179999994</v>
          </cell>
        </row>
        <row r="1107">
          <cell r="C1107" t="str">
            <v>Kenny Golladay</v>
          </cell>
          <cell r="D1107" t="str">
            <v>WR</v>
          </cell>
          <cell r="E1107" t="str">
            <v>Week 4</v>
          </cell>
          <cell r="P1107">
            <v>0.31771571320000003</v>
          </cell>
        </row>
        <row r="1108">
          <cell r="C1108" t="str">
            <v>Cordarrelle Patterson</v>
          </cell>
          <cell r="D1108" t="str">
            <v>WR,RB</v>
          </cell>
          <cell r="E1108" t="str">
            <v>Week 4</v>
          </cell>
          <cell r="P1108">
            <v>0.31</v>
          </cell>
        </row>
        <row r="1109">
          <cell r="C1109" t="str">
            <v>Marquise Brown</v>
          </cell>
          <cell r="D1109" t="str">
            <v>WR</v>
          </cell>
          <cell r="E1109" t="str">
            <v>Week 4</v>
          </cell>
          <cell r="P1109">
            <v>0.31</v>
          </cell>
        </row>
        <row r="1110">
          <cell r="C1110" t="str">
            <v>Nyheim Hines</v>
          </cell>
          <cell r="D1110" t="str">
            <v>RB</v>
          </cell>
          <cell r="E1110" t="str">
            <v>Week 4</v>
          </cell>
          <cell r="P1110">
            <v>0.31</v>
          </cell>
        </row>
        <row r="1111">
          <cell r="C1111" t="str">
            <v>Antonio Brown</v>
          </cell>
          <cell r="D1111" t="str">
            <v>WR</v>
          </cell>
          <cell r="E1111" t="str">
            <v>Week 4</v>
          </cell>
          <cell r="P1111">
            <v>0.31</v>
          </cell>
        </row>
        <row r="1112">
          <cell r="C1112" t="str">
            <v>Dawson Knox</v>
          </cell>
          <cell r="D1112" t="str">
            <v>TE</v>
          </cell>
          <cell r="E1112" t="str">
            <v>Week 4</v>
          </cell>
          <cell r="P1112">
            <v>0.1923065424999999</v>
          </cell>
        </row>
        <row r="1113">
          <cell r="C1113" t="str">
            <v>Corey Davis</v>
          </cell>
          <cell r="D1113" t="str">
            <v>WR</v>
          </cell>
          <cell r="E1113" t="str">
            <v>Week 4</v>
          </cell>
          <cell r="P1113">
            <v>0.22772122799999983</v>
          </cell>
        </row>
        <row r="1114">
          <cell r="C1114" t="str">
            <v>JuJu Smith-Schuster</v>
          </cell>
          <cell r="D1114" t="str">
            <v>WR</v>
          </cell>
          <cell r="E1114" t="str">
            <v>Week 4</v>
          </cell>
          <cell r="P1114">
            <v>0.28000000000000003</v>
          </cell>
        </row>
        <row r="1115">
          <cell r="C1115" t="str">
            <v>Mike Gesicki</v>
          </cell>
          <cell r="D1115" t="str">
            <v>TE</v>
          </cell>
          <cell r="E1115" t="str">
            <v>Week 4</v>
          </cell>
          <cell r="P1115">
            <v>0.28000000000000003</v>
          </cell>
        </row>
        <row r="1116">
          <cell r="C1116" t="str">
            <v>Emmanuel Sanders</v>
          </cell>
          <cell r="D1116" t="str">
            <v>WR</v>
          </cell>
          <cell r="E1116" t="str">
            <v>Week 4</v>
          </cell>
          <cell r="P1116">
            <v>9.1376372800000105E-2</v>
          </cell>
        </row>
        <row r="1117">
          <cell r="C1117" t="str">
            <v>Kirk Cousins</v>
          </cell>
          <cell r="D1117" t="str">
            <v>QB</v>
          </cell>
          <cell r="E1117" t="str">
            <v>Week 4</v>
          </cell>
          <cell r="P1117">
            <v>0.27</v>
          </cell>
        </row>
        <row r="1118">
          <cell r="C1118" t="str">
            <v>Trey Sermon</v>
          </cell>
          <cell r="D1118" t="str">
            <v>RB</v>
          </cell>
          <cell r="E1118" t="str">
            <v>Week 4</v>
          </cell>
          <cell r="P1118">
            <v>0.26</v>
          </cell>
        </row>
        <row r="1119">
          <cell r="C1119" t="str">
            <v>DJ Chark Jr.</v>
          </cell>
          <cell r="D1119" t="str">
            <v>WR</v>
          </cell>
          <cell r="E1119" t="str">
            <v>Week 4</v>
          </cell>
          <cell r="P1119">
            <v>6.9551834999999951E-2</v>
          </cell>
        </row>
        <row r="1120">
          <cell r="C1120" t="str">
            <v>Javonte Williams</v>
          </cell>
          <cell r="D1120" t="str">
            <v>RB</v>
          </cell>
          <cell r="E1120" t="str">
            <v>Week 4</v>
          </cell>
          <cell r="P1120">
            <v>0.24</v>
          </cell>
        </row>
        <row r="1121">
          <cell r="C1121" t="str">
            <v>Derek Carr</v>
          </cell>
          <cell r="D1121" t="str">
            <v>QB</v>
          </cell>
          <cell r="E1121" t="str">
            <v>Week 4</v>
          </cell>
          <cell r="P1121">
            <v>0.23</v>
          </cell>
        </row>
        <row r="1122">
          <cell r="C1122" t="str">
            <v>Joe Burrow</v>
          </cell>
          <cell r="D1122" t="str">
            <v>QB</v>
          </cell>
          <cell r="E1122" t="str">
            <v>Week 4</v>
          </cell>
          <cell r="P1122">
            <v>0.23</v>
          </cell>
        </row>
        <row r="1123">
          <cell r="C1123" t="str">
            <v>Jared Cook</v>
          </cell>
          <cell r="D1123" t="str">
            <v>TE</v>
          </cell>
          <cell r="E1123" t="str">
            <v>Week 4</v>
          </cell>
          <cell r="P1123">
            <v>6.1489422999999821E-2</v>
          </cell>
        </row>
        <row r="1124">
          <cell r="C1124" t="str">
            <v>Josh Jacobs</v>
          </cell>
          <cell r="D1124" t="str">
            <v>RB</v>
          </cell>
          <cell r="E1124" t="str">
            <v>Week 4</v>
          </cell>
          <cell r="P1124">
            <v>0</v>
          </cell>
        </row>
        <row r="1125">
          <cell r="C1125" t="str">
            <v>Tim Patrick</v>
          </cell>
          <cell r="D1125" t="str">
            <v>WR</v>
          </cell>
          <cell r="E1125" t="str">
            <v>Week 4</v>
          </cell>
          <cell r="P1125">
            <v>7.9749154499999864E-2</v>
          </cell>
        </row>
        <row r="1126">
          <cell r="C1126" t="str">
            <v>A.J. Brown</v>
          </cell>
          <cell r="D1126" t="str">
            <v>WR</v>
          </cell>
          <cell r="E1126" t="str">
            <v>Week 4</v>
          </cell>
          <cell r="P1126">
            <v>0</v>
          </cell>
        </row>
        <row r="1127">
          <cell r="C1127" t="str">
            <v>Henry Ruggs III</v>
          </cell>
          <cell r="D1127" t="str">
            <v>WR</v>
          </cell>
          <cell r="E1127" t="str">
            <v>Week 4</v>
          </cell>
          <cell r="P1127">
            <v>0.18</v>
          </cell>
        </row>
        <row r="1128">
          <cell r="C1128" t="str">
            <v>Robby Anderson</v>
          </cell>
          <cell r="D1128" t="str">
            <v>WR</v>
          </cell>
          <cell r="E1128" t="str">
            <v>Week 4</v>
          </cell>
          <cell r="P1128">
            <v>0.18</v>
          </cell>
        </row>
        <row r="1129">
          <cell r="C1129" t="str">
            <v>Jamaal Williams</v>
          </cell>
          <cell r="D1129" t="str">
            <v>RB</v>
          </cell>
          <cell r="E1129" t="str">
            <v>Week 4</v>
          </cell>
          <cell r="P1129">
            <v>0.17</v>
          </cell>
        </row>
        <row r="1130">
          <cell r="C1130" t="str">
            <v>Christian Kirk</v>
          </cell>
          <cell r="D1130" t="str">
            <v>WR</v>
          </cell>
          <cell r="E1130" t="str">
            <v>Week 4</v>
          </cell>
          <cell r="P1130">
            <v>0.17</v>
          </cell>
        </row>
        <row r="1131">
          <cell r="C1131" t="str">
            <v>Kenyan Drake</v>
          </cell>
          <cell r="D1131" t="str">
            <v>RB</v>
          </cell>
          <cell r="E1131" t="str">
            <v>Week 4</v>
          </cell>
          <cell r="P1131">
            <v>0</v>
          </cell>
        </row>
        <row r="1132">
          <cell r="C1132" t="str">
            <v>Mecole Hardman</v>
          </cell>
          <cell r="D1132" t="str">
            <v>WR</v>
          </cell>
          <cell r="E1132" t="str">
            <v>Week 4</v>
          </cell>
          <cell r="P1132">
            <v>0</v>
          </cell>
        </row>
        <row r="1133">
          <cell r="C1133" t="str">
            <v>Sam Darnold</v>
          </cell>
          <cell r="D1133" t="str">
            <v>QB</v>
          </cell>
          <cell r="E1133" t="str">
            <v>Week 4</v>
          </cell>
          <cell r="P1133">
            <v>0.15</v>
          </cell>
        </row>
        <row r="1134">
          <cell r="C1134" t="str">
            <v>Dalton Schultz</v>
          </cell>
          <cell r="D1134" t="str">
            <v>TE</v>
          </cell>
          <cell r="E1134" t="str">
            <v>Week 4</v>
          </cell>
          <cell r="P1134">
            <v>0.14000000000000001</v>
          </cell>
        </row>
        <row r="1135">
          <cell r="C1135" t="str">
            <v>Baker Mayfield</v>
          </cell>
          <cell r="D1135" t="str">
            <v>QB</v>
          </cell>
          <cell r="E1135" t="str">
            <v>Week 4</v>
          </cell>
          <cell r="P1135">
            <v>6.6580884700000009E-2</v>
          </cell>
        </row>
        <row r="1136">
          <cell r="C1136" t="str">
            <v>Julio Jones</v>
          </cell>
          <cell r="D1136" t="str">
            <v>WR</v>
          </cell>
          <cell r="E1136" t="str">
            <v>Week 4</v>
          </cell>
          <cell r="P1136">
            <v>0</v>
          </cell>
        </row>
        <row r="1137">
          <cell r="C1137" t="str">
            <v>James Conner</v>
          </cell>
          <cell r="D1137" t="str">
            <v>RB</v>
          </cell>
          <cell r="E1137" t="str">
            <v>Week 4</v>
          </cell>
          <cell r="P1137">
            <v>7.2931811999999985E-2</v>
          </cell>
        </row>
        <row r="1138">
          <cell r="C1138" t="str">
            <v>Christian McCaffrey</v>
          </cell>
          <cell r="D1138" t="str">
            <v>RB</v>
          </cell>
          <cell r="E1138" t="str">
            <v>Week 4</v>
          </cell>
          <cell r="P1138">
            <v>0</v>
          </cell>
        </row>
        <row r="1139">
          <cell r="C1139" t="str">
            <v>Tony Pollard</v>
          </cell>
          <cell r="D1139" t="str">
            <v>RB</v>
          </cell>
          <cell r="E1139" t="str">
            <v>Week 4</v>
          </cell>
          <cell r="P1139">
            <v>0.11</v>
          </cell>
        </row>
        <row r="1140">
          <cell r="C1140" t="str">
            <v>Austin Hooper</v>
          </cell>
          <cell r="D1140" t="str">
            <v>TE</v>
          </cell>
          <cell r="E1140" t="str">
            <v>Week 4</v>
          </cell>
          <cell r="P1140">
            <v>0.11</v>
          </cell>
        </row>
        <row r="1141">
          <cell r="C1141" t="str">
            <v>Cameron Brate</v>
          </cell>
          <cell r="D1141" t="str">
            <v>TE</v>
          </cell>
          <cell r="E1141" t="str">
            <v>Week 4</v>
          </cell>
          <cell r="P1141">
            <v>0.11</v>
          </cell>
        </row>
        <row r="1142">
          <cell r="C1142" t="str">
            <v>Chase Claypool</v>
          </cell>
          <cell r="D1142" t="str">
            <v>WR</v>
          </cell>
          <cell r="E1142" t="str">
            <v>Week 4</v>
          </cell>
          <cell r="P1142">
            <v>0</v>
          </cell>
        </row>
        <row r="1143">
          <cell r="C1143" t="str">
            <v>Laviska Shenault Jr.</v>
          </cell>
          <cell r="D1143" t="str">
            <v>WR</v>
          </cell>
          <cell r="E1143" t="str">
            <v>Week 4</v>
          </cell>
          <cell r="P1143">
            <v>4.2390583500000134E-2</v>
          </cell>
        </row>
        <row r="1144">
          <cell r="C1144" t="str">
            <v>Hunter Henry</v>
          </cell>
          <cell r="D1144" t="str">
            <v>TE</v>
          </cell>
          <cell r="E1144" t="str">
            <v>Week 4</v>
          </cell>
          <cell r="P1144">
            <v>0</v>
          </cell>
        </row>
        <row r="1145">
          <cell r="C1145" t="str">
            <v>DeVante Parker</v>
          </cell>
          <cell r="D1145" t="str">
            <v>WR</v>
          </cell>
          <cell r="E1145" t="str">
            <v>Week 4</v>
          </cell>
          <cell r="P1145">
            <v>0</v>
          </cell>
        </row>
        <row r="1146">
          <cell r="C1146" t="str">
            <v>Will Fuller V</v>
          </cell>
          <cell r="D1146" t="str">
            <v>WR</v>
          </cell>
          <cell r="E1146" t="str">
            <v>Week 4</v>
          </cell>
          <cell r="P1146">
            <v>0</v>
          </cell>
        </row>
        <row r="1147">
          <cell r="C1147" t="str">
            <v>Alexander Mattison</v>
          </cell>
          <cell r="D1147" t="str">
            <v>RB</v>
          </cell>
          <cell r="E1147" t="str">
            <v>Week 4</v>
          </cell>
          <cell r="P1147">
            <v>0.08</v>
          </cell>
        </row>
        <row r="1148">
          <cell r="C1148" t="str">
            <v>Nelson Agholor</v>
          </cell>
          <cell r="D1148" t="str">
            <v>WR</v>
          </cell>
          <cell r="E1148" t="str">
            <v>Week 4</v>
          </cell>
          <cell r="P1148">
            <v>0</v>
          </cell>
        </row>
        <row r="1149">
          <cell r="C1149" t="str">
            <v>Rondale Moore</v>
          </cell>
          <cell r="D1149" t="str">
            <v>WR</v>
          </cell>
          <cell r="E1149" t="str">
            <v>Week 4</v>
          </cell>
          <cell r="P1149">
            <v>0.08</v>
          </cell>
        </row>
        <row r="1150">
          <cell r="C1150" t="str">
            <v>Sony Michel</v>
          </cell>
          <cell r="D1150" t="str">
            <v>RB</v>
          </cell>
          <cell r="E1150" t="str">
            <v>Week 4</v>
          </cell>
          <cell r="P1150">
            <v>0.08</v>
          </cell>
        </row>
        <row r="1151">
          <cell r="C1151" t="str">
            <v>Matt Ryan</v>
          </cell>
          <cell r="D1151" t="str">
            <v>QB</v>
          </cell>
          <cell r="E1151" t="str">
            <v>Week 4</v>
          </cell>
          <cell r="P1151">
            <v>0.08</v>
          </cell>
        </row>
        <row r="1152">
          <cell r="C1152" t="str">
            <v>Hunter Renfrow</v>
          </cell>
          <cell r="D1152" t="str">
            <v>WR</v>
          </cell>
          <cell r="E1152" t="str">
            <v>Week 4</v>
          </cell>
          <cell r="P1152">
            <v>0</v>
          </cell>
        </row>
        <row r="1153">
          <cell r="C1153" t="str">
            <v>Rob Gronkowski</v>
          </cell>
          <cell r="D1153" t="str">
            <v>TE</v>
          </cell>
          <cell r="E1153" t="str">
            <v>Week 4</v>
          </cell>
          <cell r="P1153">
            <v>0</v>
          </cell>
        </row>
        <row r="1154">
          <cell r="C1154" t="str">
            <v>Zach Ertz</v>
          </cell>
          <cell r="D1154" t="str">
            <v>TE</v>
          </cell>
          <cell r="E1154" t="str">
            <v>Week 4</v>
          </cell>
          <cell r="P1154">
            <v>0</v>
          </cell>
        </row>
        <row r="1155">
          <cell r="C1155" t="str">
            <v>Tee Higgins</v>
          </cell>
          <cell r="D1155" t="str">
            <v>WR</v>
          </cell>
          <cell r="E1155" t="str">
            <v>Week 4</v>
          </cell>
          <cell r="P1155">
            <v>0</v>
          </cell>
        </row>
        <row r="1156">
          <cell r="C1156" t="str">
            <v>Marquez Callaway</v>
          </cell>
          <cell r="D1156" t="str">
            <v>WR</v>
          </cell>
          <cell r="E1156" t="str">
            <v>Week 4</v>
          </cell>
          <cell r="P1156">
            <v>0</v>
          </cell>
        </row>
        <row r="1157">
          <cell r="C1157" t="str">
            <v>Jonnu Smith</v>
          </cell>
          <cell r="D1157" t="str">
            <v>TE</v>
          </cell>
          <cell r="E1157" t="str">
            <v>Week 4</v>
          </cell>
          <cell r="P1157">
            <v>0</v>
          </cell>
        </row>
        <row r="1158">
          <cell r="C1158" t="str">
            <v>Teddy Bridgewater</v>
          </cell>
          <cell r="D1158" t="str">
            <v>QB</v>
          </cell>
          <cell r="E1158" t="str">
            <v>Week 4</v>
          </cell>
          <cell r="P1158">
            <v>1.7220651299999945E-2</v>
          </cell>
        </row>
        <row r="1159">
          <cell r="C1159" t="str">
            <v>Taylor Heinicke</v>
          </cell>
          <cell r="D1159" t="str">
            <v>QB</v>
          </cell>
          <cell r="E1159" t="str">
            <v>Week 4</v>
          </cell>
          <cell r="P1159">
            <v>0.06</v>
          </cell>
        </row>
        <row r="1160">
          <cell r="C1160" t="str">
            <v>Tyler Conklin</v>
          </cell>
          <cell r="D1160" t="str">
            <v>TE</v>
          </cell>
          <cell r="E1160" t="str">
            <v>Week 4</v>
          </cell>
          <cell r="P1160">
            <v>0.06</v>
          </cell>
        </row>
        <row r="1161">
          <cell r="C1161" t="str">
            <v>Trevor Lawrence</v>
          </cell>
          <cell r="D1161" t="str">
            <v>QB</v>
          </cell>
          <cell r="E1161" t="str">
            <v>Week 4</v>
          </cell>
          <cell r="P1161">
            <v>3.9535107800000024E-2</v>
          </cell>
        </row>
        <row r="1162">
          <cell r="C1162" t="str">
            <v>Jalen Reagor</v>
          </cell>
          <cell r="D1162" t="str">
            <v>WR</v>
          </cell>
          <cell r="E1162" t="str">
            <v>Week 4</v>
          </cell>
          <cell r="P1162">
            <v>0.05</v>
          </cell>
        </row>
        <row r="1163">
          <cell r="C1163" t="str">
            <v>Daniel Jones</v>
          </cell>
          <cell r="D1163" t="str">
            <v>QB</v>
          </cell>
          <cell r="E1163" t="str">
            <v>Week 4</v>
          </cell>
          <cell r="P1163">
            <v>0.05</v>
          </cell>
        </row>
        <row r="1164">
          <cell r="C1164" t="str">
            <v>Nick Westbrook-Ikhine</v>
          </cell>
          <cell r="D1164" t="str">
            <v>WR</v>
          </cell>
          <cell r="E1164" t="str">
            <v>Week 4</v>
          </cell>
          <cell r="P1164">
            <v>0.05</v>
          </cell>
        </row>
        <row r="1165">
          <cell r="C1165" t="str">
            <v>Darnell Mooney</v>
          </cell>
          <cell r="D1165" t="str">
            <v>WR</v>
          </cell>
          <cell r="E1165" t="str">
            <v>Week 4</v>
          </cell>
          <cell r="P1165">
            <v>0</v>
          </cell>
        </row>
        <row r="1166">
          <cell r="C1166" t="str">
            <v>Evan Engram</v>
          </cell>
          <cell r="D1166" t="str">
            <v>TE</v>
          </cell>
          <cell r="E1166" t="str">
            <v>Week 4</v>
          </cell>
          <cell r="P1166">
            <v>0</v>
          </cell>
        </row>
        <row r="1167">
          <cell r="C1167" t="str">
            <v>Zach Pascal</v>
          </cell>
          <cell r="D1167" t="str">
            <v>WR</v>
          </cell>
          <cell r="E1167" t="str">
            <v>Week 4</v>
          </cell>
          <cell r="P1167">
            <v>0.05</v>
          </cell>
        </row>
        <row r="1168">
          <cell r="C1168" t="str">
            <v>J.D. McKissic</v>
          </cell>
          <cell r="D1168" t="str">
            <v>RB</v>
          </cell>
          <cell r="E1168" t="str">
            <v>Week 4</v>
          </cell>
          <cell r="P1168">
            <v>4.2933889799999903E-2</v>
          </cell>
        </row>
        <row r="1169">
          <cell r="C1169" t="str">
            <v>Ben Roethlisberger</v>
          </cell>
          <cell r="D1169" t="str">
            <v>QB</v>
          </cell>
          <cell r="E1169" t="str">
            <v>Week 4</v>
          </cell>
          <cell r="P1169">
            <v>0</v>
          </cell>
        </row>
        <row r="1170">
          <cell r="C1170" t="str">
            <v>A.J. Green</v>
          </cell>
          <cell r="D1170" t="str">
            <v>WR</v>
          </cell>
          <cell r="E1170" t="str">
            <v>Week 4</v>
          </cell>
          <cell r="P1170">
            <v>0.05</v>
          </cell>
        </row>
        <row r="1171">
          <cell r="C1171" t="str">
            <v>Jameis Winston</v>
          </cell>
          <cell r="D1171" t="str">
            <v>QB</v>
          </cell>
          <cell r="E1171" t="str">
            <v>Week 4</v>
          </cell>
          <cell r="P1171">
            <v>0</v>
          </cell>
        </row>
        <row r="1172">
          <cell r="C1172" t="str">
            <v>Sammy Watkins</v>
          </cell>
          <cell r="D1172" t="str">
            <v>WR</v>
          </cell>
          <cell r="E1172" t="str">
            <v>Week 4</v>
          </cell>
          <cell r="P1172">
            <v>0</v>
          </cell>
        </row>
        <row r="1173">
          <cell r="C1173" t="str">
            <v>AJ Dillon</v>
          </cell>
          <cell r="D1173" t="str">
            <v>RB</v>
          </cell>
          <cell r="E1173" t="str">
            <v>Week 4</v>
          </cell>
          <cell r="P1173">
            <v>0</v>
          </cell>
        </row>
        <row r="1174">
          <cell r="C1174" t="str">
            <v>Ty'Son Williams</v>
          </cell>
          <cell r="D1174" t="str">
            <v>RB</v>
          </cell>
          <cell r="E1174" t="str">
            <v>Week 4</v>
          </cell>
          <cell r="P1174">
            <v>0.04</v>
          </cell>
        </row>
        <row r="1175">
          <cell r="C1175" t="str">
            <v>Ronald Jones II</v>
          </cell>
          <cell r="D1175" t="str">
            <v>RB</v>
          </cell>
          <cell r="E1175" t="str">
            <v>Week 4</v>
          </cell>
          <cell r="P1175">
            <v>0</v>
          </cell>
        </row>
        <row r="1176">
          <cell r="C1176" t="str">
            <v>Latavius Murray</v>
          </cell>
          <cell r="D1176" t="str">
            <v>RB</v>
          </cell>
          <cell r="E1176" t="str">
            <v>Week 4</v>
          </cell>
          <cell r="P1176">
            <v>0.04</v>
          </cell>
        </row>
        <row r="1177">
          <cell r="C1177" t="str">
            <v>Peyton Barber</v>
          </cell>
          <cell r="D1177" t="str">
            <v>RB</v>
          </cell>
          <cell r="E1177" t="str">
            <v>Week 4</v>
          </cell>
          <cell r="P1177">
            <v>0.04</v>
          </cell>
        </row>
        <row r="1178">
          <cell r="C1178" t="str">
            <v>Cole Kmet</v>
          </cell>
          <cell r="D1178" t="str">
            <v>TE</v>
          </cell>
          <cell r="E1178" t="str">
            <v>Week 4</v>
          </cell>
          <cell r="P1178">
            <v>1.9801529999999623E-2</v>
          </cell>
        </row>
        <row r="1179">
          <cell r="C1179" t="str">
            <v>Michael Carter</v>
          </cell>
          <cell r="D1179" t="str">
            <v>RB</v>
          </cell>
          <cell r="E1179" t="str">
            <v>Week 4</v>
          </cell>
          <cell r="P1179">
            <v>0.04</v>
          </cell>
        </row>
        <row r="1180">
          <cell r="C1180" t="str">
            <v>Jimmy Garoppolo</v>
          </cell>
          <cell r="D1180" t="str">
            <v>QB</v>
          </cell>
          <cell r="E1180" t="str">
            <v>Week 4</v>
          </cell>
          <cell r="P1180">
            <v>4.8287199999941244E-5</v>
          </cell>
        </row>
        <row r="1181">
          <cell r="C1181" t="str">
            <v>Gus Edwards</v>
          </cell>
          <cell r="D1181" t="str">
            <v>RB</v>
          </cell>
          <cell r="E1181" t="str">
            <v>Week 4</v>
          </cell>
          <cell r="P1181">
            <v>0</v>
          </cell>
        </row>
        <row r="1182">
          <cell r="C1182" t="str">
            <v>Jared Goff</v>
          </cell>
          <cell r="D1182" t="str">
            <v>QB</v>
          </cell>
          <cell r="E1182" t="str">
            <v>Week 4</v>
          </cell>
          <cell r="P1182">
            <v>0</v>
          </cell>
        </row>
        <row r="1183">
          <cell r="C1183" t="str">
            <v>Deonte Harris</v>
          </cell>
          <cell r="D1183" t="str">
            <v>WR</v>
          </cell>
          <cell r="E1183" t="str">
            <v>Week 4</v>
          </cell>
          <cell r="P1183">
            <v>0</v>
          </cell>
        </row>
        <row r="1184">
          <cell r="C1184" t="str">
            <v>Pat Freiermuth</v>
          </cell>
          <cell r="D1184" t="str">
            <v>TE</v>
          </cell>
          <cell r="E1184" t="str">
            <v>Week 4</v>
          </cell>
          <cell r="P1184">
            <v>0.03</v>
          </cell>
        </row>
        <row r="1185">
          <cell r="C1185" t="str">
            <v>Justin Fields</v>
          </cell>
          <cell r="D1185" t="str">
            <v>QB</v>
          </cell>
          <cell r="E1185" t="str">
            <v>Week 4</v>
          </cell>
          <cell r="P1185">
            <v>0.03</v>
          </cell>
        </row>
        <row r="1186">
          <cell r="C1186" t="str">
            <v>Mark Ingram II</v>
          </cell>
          <cell r="D1186" t="str">
            <v>RB</v>
          </cell>
          <cell r="E1186" t="str">
            <v>Week 4</v>
          </cell>
          <cell r="P1186">
            <v>0</v>
          </cell>
        </row>
        <row r="1187">
          <cell r="C1187" t="str">
            <v>Gerald Everett</v>
          </cell>
          <cell r="D1187" t="str">
            <v>TE</v>
          </cell>
          <cell r="E1187" t="str">
            <v>Week 4</v>
          </cell>
          <cell r="P1187">
            <v>0</v>
          </cell>
        </row>
        <row r="1188">
          <cell r="C1188" t="str">
            <v>Bryan Edwards</v>
          </cell>
          <cell r="D1188" t="str">
            <v>WR</v>
          </cell>
          <cell r="E1188" t="str">
            <v>Week 4</v>
          </cell>
          <cell r="P1188">
            <v>0.03</v>
          </cell>
        </row>
        <row r="1189">
          <cell r="C1189" t="str">
            <v>J.K. Dobbins</v>
          </cell>
          <cell r="D1189" t="str">
            <v>RB</v>
          </cell>
          <cell r="E1189" t="str">
            <v>Week 4</v>
          </cell>
          <cell r="P1189">
            <v>0</v>
          </cell>
        </row>
        <row r="1190">
          <cell r="C1190" t="str">
            <v>DeSean Jackson</v>
          </cell>
          <cell r="D1190" t="str">
            <v>WR</v>
          </cell>
          <cell r="E1190" t="str">
            <v>Week 4</v>
          </cell>
          <cell r="P1190">
            <v>0</v>
          </cell>
        </row>
        <row r="1191">
          <cell r="C1191" t="str">
            <v>Jamison Crowder</v>
          </cell>
          <cell r="D1191" t="str">
            <v>WR</v>
          </cell>
          <cell r="E1191" t="str">
            <v>Week 4</v>
          </cell>
          <cell r="P1191">
            <v>0.02</v>
          </cell>
        </row>
        <row r="1192">
          <cell r="C1192" t="str">
            <v>Kenneth Gainwell</v>
          </cell>
          <cell r="D1192" t="str">
            <v>RB</v>
          </cell>
          <cell r="E1192" t="str">
            <v>Week 4</v>
          </cell>
          <cell r="P1192">
            <v>0</v>
          </cell>
        </row>
        <row r="1193">
          <cell r="C1193" t="str">
            <v>Terrace Marshall Jr.</v>
          </cell>
          <cell r="D1193" t="str">
            <v>WR</v>
          </cell>
          <cell r="E1193" t="str">
            <v>Week 4</v>
          </cell>
          <cell r="P1193">
            <v>0</v>
          </cell>
        </row>
        <row r="1194">
          <cell r="C1194" t="str">
            <v>Jerry Jeudy</v>
          </cell>
          <cell r="D1194" t="str">
            <v>WR</v>
          </cell>
          <cell r="E1194" t="str">
            <v>Week 4</v>
          </cell>
          <cell r="P1194">
            <v>0</v>
          </cell>
        </row>
        <row r="1195">
          <cell r="C1195" t="str">
            <v>Jacoby Brissett</v>
          </cell>
          <cell r="D1195" t="str">
            <v>QB</v>
          </cell>
          <cell r="E1195" t="str">
            <v>Week 4</v>
          </cell>
          <cell r="P1195">
            <v>0</v>
          </cell>
        </row>
        <row r="1196">
          <cell r="C1196" t="str">
            <v>Curtis Samuel</v>
          </cell>
          <cell r="D1196" t="str">
            <v>WR</v>
          </cell>
          <cell r="E1196" t="str">
            <v>Week 4</v>
          </cell>
          <cell r="P1196">
            <v>0.02</v>
          </cell>
        </row>
        <row r="1197">
          <cell r="C1197" t="str">
            <v>K.J. Osborn</v>
          </cell>
          <cell r="D1197" t="str">
            <v>WR</v>
          </cell>
          <cell r="E1197" t="str">
            <v>Week 4</v>
          </cell>
          <cell r="P1197">
            <v>0</v>
          </cell>
        </row>
        <row r="1198">
          <cell r="C1198" t="str">
            <v>Quintez Cephus</v>
          </cell>
          <cell r="D1198" t="str">
            <v>WR</v>
          </cell>
          <cell r="E1198" t="str">
            <v>Week 4</v>
          </cell>
          <cell r="P1198">
            <v>0</v>
          </cell>
        </row>
        <row r="1199">
          <cell r="C1199" t="str">
            <v>Mac Jones</v>
          </cell>
          <cell r="D1199" t="str">
            <v>QB</v>
          </cell>
          <cell r="E1199" t="str">
            <v>Week 4</v>
          </cell>
          <cell r="P1199">
            <v>0</v>
          </cell>
        </row>
        <row r="1200">
          <cell r="C1200" t="str">
            <v>Phillip Lindsay</v>
          </cell>
          <cell r="D1200" t="str">
            <v>RB</v>
          </cell>
          <cell r="E1200" t="str">
            <v>Week 4</v>
          </cell>
          <cell r="P1200">
            <v>0</v>
          </cell>
        </row>
        <row r="1201">
          <cell r="C1201" t="str">
            <v>David Njoku</v>
          </cell>
          <cell r="D1201" t="str">
            <v>TE</v>
          </cell>
          <cell r="E1201" t="str">
            <v>Week 4</v>
          </cell>
          <cell r="P1201">
            <v>0</v>
          </cell>
        </row>
        <row r="1202">
          <cell r="C1202" t="str">
            <v>Zach Wilson</v>
          </cell>
          <cell r="D1202" t="str">
            <v>QB</v>
          </cell>
          <cell r="E1202" t="str">
            <v>Week 4</v>
          </cell>
          <cell r="P1202">
            <v>0</v>
          </cell>
        </row>
        <row r="1203">
          <cell r="C1203" t="str">
            <v>Blake Jarwin</v>
          </cell>
          <cell r="D1203" t="str">
            <v>TE</v>
          </cell>
          <cell r="E1203" t="str">
            <v>Week 4</v>
          </cell>
          <cell r="P1203">
            <v>0.01</v>
          </cell>
        </row>
        <row r="1204">
          <cell r="C1204" t="str">
            <v>Kyle Juszczyk</v>
          </cell>
          <cell r="D1204" t="str">
            <v>RB</v>
          </cell>
          <cell r="E1204" t="str">
            <v>Week 4</v>
          </cell>
          <cell r="P1204">
            <v>0.01</v>
          </cell>
        </row>
        <row r="1205">
          <cell r="C1205" t="str">
            <v>Elijah Moore</v>
          </cell>
          <cell r="D1205" t="str">
            <v>WR</v>
          </cell>
          <cell r="E1205" t="str">
            <v>Week 4</v>
          </cell>
          <cell r="P1205">
            <v>0</v>
          </cell>
        </row>
        <row r="1206">
          <cell r="C1206" t="str">
            <v>Jarvis Landry</v>
          </cell>
          <cell r="D1206" t="str">
            <v>WR</v>
          </cell>
          <cell r="E1206" t="str">
            <v>Week 4</v>
          </cell>
          <cell r="P1206">
            <v>0</v>
          </cell>
        </row>
        <row r="1207">
          <cell r="C1207" t="str">
            <v>Van Jefferson Jr.</v>
          </cell>
          <cell r="D1207" t="str">
            <v>WR</v>
          </cell>
          <cell r="E1207" t="str">
            <v>Week 4</v>
          </cell>
          <cell r="P1207">
            <v>0</v>
          </cell>
        </row>
        <row r="1208">
          <cell r="C1208" t="str">
            <v>Royce Freeman</v>
          </cell>
          <cell r="D1208" t="str">
            <v>RB</v>
          </cell>
          <cell r="E1208" t="str">
            <v>Week 4</v>
          </cell>
          <cell r="P1208">
            <v>0.01</v>
          </cell>
        </row>
        <row r="1209">
          <cell r="C1209" t="str">
            <v>Juwan Johnson</v>
          </cell>
          <cell r="D1209" t="str">
            <v>WR,TE</v>
          </cell>
          <cell r="E1209" t="str">
            <v>Week 4</v>
          </cell>
          <cell r="P1209">
            <v>0</v>
          </cell>
        </row>
        <row r="1210">
          <cell r="C1210" t="str">
            <v>Chester Rogers</v>
          </cell>
          <cell r="D1210" t="str">
            <v>WR</v>
          </cell>
          <cell r="E1210" t="str">
            <v>Week 4</v>
          </cell>
          <cell r="P1210">
            <v>0</v>
          </cell>
        </row>
        <row r="1211">
          <cell r="C1211" t="str">
            <v>Travis Etienne</v>
          </cell>
          <cell r="D1211" t="str">
            <v>RB</v>
          </cell>
          <cell r="E1211" t="str">
            <v>Week 4</v>
          </cell>
          <cell r="P1211">
            <v>0</v>
          </cell>
        </row>
        <row r="1212">
          <cell r="C1212" t="str">
            <v>David Johnson</v>
          </cell>
          <cell r="D1212" t="str">
            <v>RB</v>
          </cell>
          <cell r="E1212" t="str">
            <v>Week 4</v>
          </cell>
          <cell r="P1212">
            <v>0</v>
          </cell>
        </row>
        <row r="1213">
          <cell r="C1213" t="str">
            <v>Kendrick Bourne</v>
          </cell>
          <cell r="D1213" t="str">
            <v>WR</v>
          </cell>
          <cell r="E1213" t="str">
            <v>Week 4</v>
          </cell>
          <cell r="P1213">
            <v>0</v>
          </cell>
        </row>
        <row r="1214">
          <cell r="C1214" t="str">
            <v>Eli Mitchell</v>
          </cell>
          <cell r="D1214" t="str">
            <v>RB</v>
          </cell>
          <cell r="E1214" t="str">
            <v>Week 4</v>
          </cell>
          <cell r="P1214">
            <v>0</v>
          </cell>
        </row>
        <row r="1215">
          <cell r="C1215" t="str">
            <v>Raheem Mostert</v>
          </cell>
          <cell r="D1215" t="str">
            <v>RB</v>
          </cell>
          <cell r="E1215" t="str">
            <v>Week 4</v>
          </cell>
          <cell r="P1215">
            <v>0</v>
          </cell>
        </row>
        <row r="1216">
          <cell r="C1216" t="str">
            <v>Malcolm Brown</v>
          </cell>
          <cell r="D1216" t="str">
            <v>RB</v>
          </cell>
          <cell r="E1216" t="str">
            <v>Week 4</v>
          </cell>
          <cell r="P1216">
            <v>0</v>
          </cell>
        </row>
        <row r="1217">
          <cell r="C1217" t="str">
            <v>Giovani Bernard</v>
          </cell>
          <cell r="D1217" t="str">
            <v>RB</v>
          </cell>
          <cell r="E1217" t="str">
            <v>Week 4</v>
          </cell>
          <cell r="P1217">
            <v>0</v>
          </cell>
        </row>
        <row r="1218">
          <cell r="C1218" t="str">
            <v>Carson Wentz</v>
          </cell>
          <cell r="D1218" t="str">
            <v>QB</v>
          </cell>
          <cell r="E1218" t="str">
            <v>Week 4</v>
          </cell>
          <cell r="P1218">
            <v>0</v>
          </cell>
        </row>
        <row r="1219">
          <cell r="C1219" t="str">
            <v>Anthony Firkser</v>
          </cell>
          <cell r="D1219" t="str">
            <v>TE</v>
          </cell>
          <cell r="E1219" t="str">
            <v>Week 4</v>
          </cell>
          <cell r="P1219">
            <v>0</v>
          </cell>
        </row>
        <row r="1220">
          <cell r="C1220" t="str">
            <v>Ty Johnson</v>
          </cell>
          <cell r="D1220" t="str">
            <v>RB</v>
          </cell>
          <cell r="E1220" t="str">
            <v>Week 4</v>
          </cell>
          <cell r="P1220">
            <v>0</v>
          </cell>
        </row>
        <row r="1221">
          <cell r="C1221" t="str">
            <v>Sterling Shepard</v>
          </cell>
          <cell r="D1221" t="str">
            <v>WR</v>
          </cell>
          <cell r="E1221" t="str">
            <v>Week 4</v>
          </cell>
          <cell r="P1221">
            <v>0</v>
          </cell>
        </row>
        <row r="1222">
          <cell r="C1222" t="str">
            <v>Marquez Valdes-Scantling</v>
          </cell>
          <cell r="D1222" t="str">
            <v>WR</v>
          </cell>
          <cell r="E1222" t="str">
            <v>Week 4</v>
          </cell>
          <cell r="P1222">
            <v>0</v>
          </cell>
        </row>
        <row r="1223">
          <cell r="C1223" t="str">
            <v>Le'Veon Bell</v>
          </cell>
          <cell r="D1223" t="str">
            <v>RB</v>
          </cell>
          <cell r="E1223" t="str">
            <v>Week 4</v>
          </cell>
          <cell r="P1223">
            <v>0</v>
          </cell>
        </row>
        <row r="1224">
          <cell r="C1224" t="str">
            <v>Michael Warren</v>
          </cell>
          <cell r="D1224" t="str">
            <v>RB</v>
          </cell>
          <cell r="E1224" t="str">
            <v>Week 4</v>
          </cell>
          <cell r="P1224">
            <v>0</v>
          </cell>
        </row>
        <row r="1225">
          <cell r="C1225" t="str">
            <v>Tyler Johnson</v>
          </cell>
          <cell r="D1225" t="str">
            <v>WR</v>
          </cell>
          <cell r="E1225" t="str">
            <v>Week 4</v>
          </cell>
          <cell r="P1225">
            <v>0</v>
          </cell>
        </row>
        <row r="1226">
          <cell r="C1226" t="str">
            <v>Cody White</v>
          </cell>
          <cell r="D1226" t="str">
            <v>WR</v>
          </cell>
          <cell r="E1226" t="str">
            <v>Week 4</v>
          </cell>
          <cell r="P1226">
            <v>0</v>
          </cell>
        </row>
        <row r="1227">
          <cell r="C1227" t="str">
            <v>Isaiah Coulter</v>
          </cell>
          <cell r="D1227" t="str">
            <v>WR</v>
          </cell>
          <cell r="E1227" t="str">
            <v>Week 4</v>
          </cell>
          <cell r="P1227">
            <v>0</v>
          </cell>
        </row>
        <row r="1228">
          <cell r="C1228" t="str">
            <v>Jason Huntley</v>
          </cell>
          <cell r="D1228" t="str">
            <v>RB</v>
          </cell>
          <cell r="E1228" t="str">
            <v>Week 4</v>
          </cell>
          <cell r="P1228">
            <v>0</v>
          </cell>
        </row>
        <row r="1229">
          <cell r="C1229" t="str">
            <v>Jeff Cotton Jr.</v>
          </cell>
          <cell r="D1229" t="str">
            <v>WR</v>
          </cell>
          <cell r="E1229" t="str">
            <v>Week 4</v>
          </cell>
          <cell r="P1229">
            <v>0</v>
          </cell>
        </row>
        <row r="1230">
          <cell r="C1230" t="str">
            <v>Kalija Lipscomb</v>
          </cell>
          <cell r="D1230" t="str">
            <v>WR</v>
          </cell>
          <cell r="E1230" t="str">
            <v>Week 4</v>
          </cell>
          <cell r="P1230">
            <v>0</v>
          </cell>
        </row>
        <row r="1231">
          <cell r="C1231" t="str">
            <v>Tyler Huntley</v>
          </cell>
          <cell r="D1231" t="str">
            <v>QB</v>
          </cell>
          <cell r="E1231" t="str">
            <v>Week 4</v>
          </cell>
          <cell r="P1231">
            <v>0</v>
          </cell>
        </row>
        <row r="1232">
          <cell r="C1232" t="str">
            <v>Dalton Schoen</v>
          </cell>
          <cell r="D1232" t="str">
            <v>WR</v>
          </cell>
          <cell r="E1232" t="str">
            <v>Week 4</v>
          </cell>
          <cell r="P1232">
            <v>0</v>
          </cell>
        </row>
        <row r="1233">
          <cell r="C1233" t="str">
            <v>Joe Reed</v>
          </cell>
          <cell r="D1233" t="str">
            <v>WR</v>
          </cell>
          <cell r="E1233" t="str">
            <v>Week 4</v>
          </cell>
          <cell r="P1233">
            <v>0</v>
          </cell>
        </row>
        <row r="1234">
          <cell r="C1234" t="str">
            <v>Aleva Hifo</v>
          </cell>
          <cell r="D1234" t="str">
            <v>WR</v>
          </cell>
          <cell r="E1234" t="str">
            <v>Week 4</v>
          </cell>
          <cell r="P1234">
            <v>0</v>
          </cell>
        </row>
        <row r="1235">
          <cell r="C1235" t="str">
            <v>Maurice Ffrench</v>
          </cell>
          <cell r="D1235" t="str">
            <v>WR</v>
          </cell>
          <cell r="E1235" t="str">
            <v>Week 4</v>
          </cell>
          <cell r="P1235">
            <v>0</v>
          </cell>
        </row>
        <row r="1236">
          <cell r="C1236" t="str">
            <v>Jake Breeland</v>
          </cell>
          <cell r="D1236" t="str">
            <v>TE</v>
          </cell>
          <cell r="E1236" t="str">
            <v>Week 4</v>
          </cell>
          <cell r="P1236">
            <v>0</v>
          </cell>
        </row>
        <row r="1237">
          <cell r="C1237" t="str">
            <v>Donovan Peoples-Jones</v>
          </cell>
          <cell r="D1237" t="str">
            <v>WR</v>
          </cell>
          <cell r="E1237" t="str">
            <v>Week 4</v>
          </cell>
          <cell r="P1237">
            <v>0</v>
          </cell>
        </row>
        <row r="1238">
          <cell r="C1238" t="str">
            <v>DeVontres Dukes</v>
          </cell>
          <cell r="D1238" t="str">
            <v>WR</v>
          </cell>
          <cell r="E1238" t="str">
            <v>Week 4</v>
          </cell>
          <cell r="P1238">
            <v>0</v>
          </cell>
        </row>
        <row r="1239">
          <cell r="C1239" t="str">
            <v>Binjimen Victor</v>
          </cell>
          <cell r="D1239" t="str">
            <v>WR</v>
          </cell>
          <cell r="E1239" t="str">
            <v>Week 4</v>
          </cell>
          <cell r="P1239">
            <v>0</v>
          </cell>
        </row>
        <row r="1240">
          <cell r="C1240" t="str">
            <v>Darius Bradwell</v>
          </cell>
          <cell r="D1240" t="str">
            <v>RB</v>
          </cell>
          <cell r="E1240" t="str">
            <v>Week 4</v>
          </cell>
          <cell r="P1240">
            <v>0</v>
          </cell>
        </row>
        <row r="1241">
          <cell r="C1241" t="str">
            <v>Collin Johnson</v>
          </cell>
          <cell r="D1241" t="str">
            <v>WR</v>
          </cell>
          <cell r="E1241" t="str">
            <v>Week 4</v>
          </cell>
          <cell r="P1241">
            <v>0</v>
          </cell>
        </row>
        <row r="1242">
          <cell r="C1242" t="str">
            <v>Rysen John</v>
          </cell>
          <cell r="D1242" t="str">
            <v>WR</v>
          </cell>
          <cell r="E1242" t="str">
            <v>Week 4</v>
          </cell>
          <cell r="P1242">
            <v>0</v>
          </cell>
        </row>
        <row r="1243">
          <cell r="C1243" t="str">
            <v>John Hightower</v>
          </cell>
          <cell r="D1243" t="str">
            <v>WR</v>
          </cell>
          <cell r="E1243" t="str">
            <v>Week 4</v>
          </cell>
          <cell r="P1243">
            <v>0</v>
          </cell>
        </row>
        <row r="1244">
          <cell r="C1244" t="str">
            <v>Andre Baccellia</v>
          </cell>
          <cell r="D1244" t="str">
            <v>WR</v>
          </cell>
          <cell r="E1244" t="str">
            <v>Week 4</v>
          </cell>
          <cell r="P1244">
            <v>0</v>
          </cell>
        </row>
        <row r="1245">
          <cell r="C1245" t="str">
            <v>Warren Jackson</v>
          </cell>
          <cell r="D1245" t="str">
            <v>WR</v>
          </cell>
          <cell r="E1245" t="str">
            <v>Week 4</v>
          </cell>
          <cell r="P1245">
            <v>0</v>
          </cell>
        </row>
        <row r="1246">
          <cell r="C1246" t="str">
            <v>Justin Tucker</v>
          </cell>
          <cell r="D1246" t="str">
            <v>K</v>
          </cell>
          <cell r="E1246" t="str">
            <v>Week 4</v>
          </cell>
          <cell r="P1246">
            <v>0.94004102899999997</v>
          </cell>
        </row>
        <row r="1247">
          <cell r="C1247" t="str">
            <v>Harrison Butker</v>
          </cell>
          <cell r="D1247" t="str">
            <v>K</v>
          </cell>
          <cell r="E1247" t="str">
            <v>Week 4</v>
          </cell>
          <cell r="P1247">
            <v>0.31910184779999995</v>
          </cell>
        </row>
        <row r="1248">
          <cell r="C1248" t="str">
            <v>Tyler Bass</v>
          </cell>
          <cell r="D1248" t="str">
            <v>K</v>
          </cell>
          <cell r="E1248" t="str">
            <v>Week 4</v>
          </cell>
          <cell r="P1248">
            <v>0.61569578179999995</v>
          </cell>
        </row>
        <row r="1249">
          <cell r="C1249" t="str">
            <v>Greg Zuerlein</v>
          </cell>
          <cell r="D1249" t="str">
            <v>K</v>
          </cell>
          <cell r="E1249" t="str">
            <v>Week 4</v>
          </cell>
          <cell r="P1249">
            <v>0.77013701479999996</v>
          </cell>
        </row>
        <row r="1250">
          <cell r="C1250" t="str">
            <v>Matt Gay</v>
          </cell>
          <cell r="D1250" t="str">
            <v>K</v>
          </cell>
          <cell r="E1250" t="str">
            <v>Week 4</v>
          </cell>
          <cell r="P1250">
            <v>0.39441348279999999</v>
          </cell>
        </row>
        <row r="1251">
          <cell r="C1251" t="str">
            <v>Daniel Carlson</v>
          </cell>
          <cell r="D1251" t="str">
            <v>K</v>
          </cell>
          <cell r="E1251" t="str">
            <v>Week 4</v>
          </cell>
          <cell r="P1251">
            <v>0.88172822579999999</v>
          </cell>
        </row>
        <row r="1252">
          <cell r="C1252" t="str">
            <v>Younghoe Koo</v>
          </cell>
          <cell r="D1252" t="str">
            <v>K</v>
          </cell>
          <cell r="E1252" t="str">
            <v>Week 4</v>
          </cell>
          <cell r="P1252">
            <v>0.25162147999999995</v>
          </cell>
        </row>
        <row r="1253">
          <cell r="C1253" t="str">
            <v>Ryan Succop</v>
          </cell>
          <cell r="D1253" t="str">
            <v>K</v>
          </cell>
          <cell r="E1253" t="str">
            <v>Week 4</v>
          </cell>
          <cell r="P1253">
            <v>0.52164503380000005</v>
          </cell>
        </row>
        <row r="1254">
          <cell r="C1254" t="str">
            <v>Robbie Gould</v>
          </cell>
          <cell r="D1254" t="str">
            <v>K</v>
          </cell>
          <cell r="E1254" t="str">
            <v>Week 4</v>
          </cell>
          <cell r="P1254">
            <v>0.35579074339999994</v>
          </cell>
        </row>
        <row r="1255">
          <cell r="C1255" t="str">
            <v>Brandon McManus</v>
          </cell>
          <cell r="D1255" t="str">
            <v>K</v>
          </cell>
          <cell r="E1255" t="str">
            <v>Week 4</v>
          </cell>
          <cell r="P1255">
            <v>0.28437076899999991</v>
          </cell>
        </row>
        <row r="1256">
          <cell r="C1256" t="str">
            <v>Matt Prater</v>
          </cell>
          <cell r="D1256" t="str">
            <v>K</v>
          </cell>
          <cell r="E1256" t="str">
            <v>Week 4</v>
          </cell>
          <cell r="P1256">
            <v>0.43494609299999998</v>
          </cell>
        </row>
        <row r="1257">
          <cell r="C1257" t="str">
            <v>Rodrigo Blankenship</v>
          </cell>
          <cell r="D1257" t="str">
            <v>K</v>
          </cell>
          <cell r="E1257" t="str">
            <v>Week 4</v>
          </cell>
          <cell r="P1257">
            <v>0.43</v>
          </cell>
        </row>
        <row r="1258">
          <cell r="C1258" t="str">
            <v>Jason Myers</v>
          </cell>
          <cell r="D1258" t="str">
            <v>K</v>
          </cell>
          <cell r="E1258" t="str">
            <v>Week 4</v>
          </cell>
          <cell r="P1258">
            <v>7.9880303399999852E-2</v>
          </cell>
        </row>
        <row r="1259">
          <cell r="C1259" t="str">
            <v>Mason Crosby</v>
          </cell>
          <cell r="D1259" t="str">
            <v>K</v>
          </cell>
          <cell r="E1259" t="str">
            <v>Week 4</v>
          </cell>
          <cell r="P1259">
            <v>0.25</v>
          </cell>
        </row>
        <row r="1260">
          <cell r="C1260" t="str">
            <v>Jason Sanders</v>
          </cell>
          <cell r="D1260" t="str">
            <v>K</v>
          </cell>
          <cell r="E1260" t="str">
            <v>Week 4</v>
          </cell>
          <cell r="P1260">
            <v>6.3848360800000004E-2</v>
          </cell>
        </row>
        <row r="1261">
          <cell r="C1261" t="str">
            <v>Chase McLaughlin</v>
          </cell>
          <cell r="D1261" t="str">
            <v>K</v>
          </cell>
          <cell r="E1261" t="str">
            <v>Week 4</v>
          </cell>
          <cell r="P1261">
            <v>0.1</v>
          </cell>
        </row>
        <row r="1262">
          <cell r="C1262" t="str">
            <v>Greg Joseph</v>
          </cell>
          <cell r="D1262" t="str">
            <v>K</v>
          </cell>
          <cell r="E1262" t="str">
            <v>Week 4</v>
          </cell>
          <cell r="P1262">
            <v>0</v>
          </cell>
        </row>
        <row r="1263">
          <cell r="C1263" t="str">
            <v>Chris Boswell</v>
          </cell>
          <cell r="D1263" t="str">
            <v>K</v>
          </cell>
          <cell r="E1263" t="str">
            <v>Week 4</v>
          </cell>
          <cell r="P1263">
            <v>0.09</v>
          </cell>
        </row>
        <row r="1264">
          <cell r="C1264" t="str">
            <v>Nick Folk</v>
          </cell>
          <cell r="D1264" t="str">
            <v>K</v>
          </cell>
          <cell r="E1264" t="str">
            <v>Week 4</v>
          </cell>
          <cell r="P1264">
            <v>0.09</v>
          </cell>
        </row>
        <row r="1265">
          <cell r="C1265" t="str">
            <v>Graham Gano</v>
          </cell>
          <cell r="D1265" t="str">
            <v>K</v>
          </cell>
          <cell r="E1265" t="str">
            <v>Week 4</v>
          </cell>
          <cell r="P1265">
            <v>0.08</v>
          </cell>
        </row>
        <row r="1266">
          <cell r="C1266" t="str">
            <v>Dustin Hopkins</v>
          </cell>
          <cell r="D1266" t="str">
            <v>K</v>
          </cell>
          <cell r="E1266" t="str">
            <v>Week 4</v>
          </cell>
          <cell r="P1266">
            <v>0.06</v>
          </cell>
        </row>
        <row r="1267">
          <cell r="C1267" t="str">
            <v>Evan McPherson</v>
          </cell>
          <cell r="D1267" t="str">
            <v>K</v>
          </cell>
          <cell r="E1267" t="str">
            <v>Week 4</v>
          </cell>
          <cell r="P1267">
            <v>0.05</v>
          </cell>
        </row>
        <row r="1268">
          <cell r="C1268" t="str">
            <v>Wil Lutz</v>
          </cell>
          <cell r="D1268" t="str">
            <v>K</v>
          </cell>
          <cell r="E1268" t="str">
            <v>Week 4</v>
          </cell>
          <cell r="P1268">
            <v>0</v>
          </cell>
        </row>
        <row r="1269">
          <cell r="C1269" t="str">
            <v>Cairo Santos</v>
          </cell>
          <cell r="D1269" t="str">
            <v>K</v>
          </cell>
          <cell r="E1269" t="str">
            <v>Week 4</v>
          </cell>
          <cell r="P1269">
            <v>0</v>
          </cell>
        </row>
        <row r="1270">
          <cell r="C1270" t="str">
            <v>Tristan Vizcaino</v>
          </cell>
          <cell r="D1270" t="str">
            <v>K</v>
          </cell>
          <cell r="E1270" t="str">
            <v>Week 4</v>
          </cell>
          <cell r="P1270">
            <v>0.02</v>
          </cell>
        </row>
        <row r="1271">
          <cell r="C1271" t="str">
            <v>Aldrick Rosas</v>
          </cell>
          <cell r="D1271" t="str">
            <v>K</v>
          </cell>
          <cell r="E1271" t="str">
            <v>Week 4</v>
          </cell>
          <cell r="P1271">
            <v>0</v>
          </cell>
        </row>
        <row r="1272">
          <cell r="C1272" t="str">
            <v>Randy Bullock</v>
          </cell>
          <cell r="D1272" t="str">
            <v>K</v>
          </cell>
          <cell r="E1272" t="str">
            <v>Week 4</v>
          </cell>
          <cell r="P1272">
            <v>0</v>
          </cell>
        </row>
        <row r="1273">
          <cell r="C1273" t="str">
            <v>Josh Lambo</v>
          </cell>
          <cell r="D1273" t="str">
            <v>K</v>
          </cell>
          <cell r="E1273" t="str">
            <v>Week 4</v>
          </cell>
          <cell r="P1273">
            <v>0</v>
          </cell>
        </row>
        <row r="1274">
          <cell r="C1274" t="str">
            <v>Michael Badgley</v>
          </cell>
          <cell r="D1274" t="str">
            <v>K</v>
          </cell>
          <cell r="E1274" t="str">
            <v>Week 4</v>
          </cell>
          <cell r="P1274">
            <v>0</v>
          </cell>
        </row>
        <row r="1275">
          <cell r="C1275" t="str">
            <v>Jake Elliott</v>
          </cell>
          <cell r="D1275" t="str">
            <v>K</v>
          </cell>
          <cell r="E1275" t="str">
            <v>Week 4</v>
          </cell>
          <cell r="P1275">
            <v>0.01</v>
          </cell>
        </row>
        <row r="1276">
          <cell r="C1276" t="str">
            <v>Tucker McCann</v>
          </cell>
          <cell r="D1276" t="str">
            <v>K</v>
          </cell>
          <cell r="E1276" t="str">
            <v>Week 4</v>
          </cell>
          <cell r="P1276">
            <v>0</v>
          </cell>
        </row>
        <row r="1277">
          <cell r="C1277" t="str">
            <v>Dominik Eberle</v>
          </cell>
          <cell r="D1277" t="str">
            <v>K</v>
          </cell>
          <cell r="E1277" t="str">
            <v>Week 4</v>
          </cell>
          <cell r="P1277">
            <v>0</v>
          </cell>
        </row>
        <row r="1278">
          <cell r="C1278" t="str">
            <v>Sam Sloman</v>
          </cell>
          <cell r="D1278" t="str">
            <v>K</v>
          </cell>
          <cell r="E1278" t="str">
            <v>Week 4</v>
          </cell>
          <cell r="P1278">
            <v>0</v>
          </cell>
        </row>
        <row r="1279">
          <cell r="C1279" t="str">
            <v>Brian Johnson</v>
          </cell>
          <cell r="D1279" t="str">
            <v>K</v>
          </cell>
          <cell r="E1279" t="str">
            <v>Week 4</v>
          </cell>
          <cell r="P1279">
            <v>0</v>
          </cell>
        </row>
        <row r="1280">
          <cell r="C1280" t="str">
            <v>JJ Molson</v>
          </cell>
          <cell r="D1280" t="str">
            <v>K</v>
          </cell>
          <cell r="E1280" t="str">
            <v>Week 4</v>
          </cell>
          <cell r="P1280">
            <v>0</v>
          </cell>
        </row>
        <row r="1281">
          <cell r="C1281" t="str">
            <v>Matt Ammendola</v>
          </cell>
          <cell r="D1281" t="str">
            <v>K</v>
          </cell>
          <cell r="E1281" t="str">
            <v>Week 4</v>
          </cell>
          <cell r="P1281">
            <v>0</v>
          </cell>
        </row>
        <row r="1282">
          <cell r="C1282" t="str">
            <v>Jose Borregales</v>
          </cell>
          <cell r="D1282" t="str">
            <v>K</v>
          </cell>
          <cell r="E1282" t="str">
            <v>Week 4</v>
          </cell>
          <cell r="P1282">
            <v>0</v>
          </cell>
        </row>
        <row r="1283">
          <cell r="C1283" t="str">
            <v>Alex Kessman</v>
          </cell>
          <cell r="D1283" t="str">
            <v>K</v>
          </cell>
          <cell r="E1283" t="str">
            <v>Week 4</v>
          </cell>
          <cell r="P1283">
            <v>0</v>
          </cell>
        </row>
        <row r="1284">
          <cell r="C1284" t="str">
            <v>Chris Naggar</v>
          </cell>
          <cell r="D1284" t="str">
            <v>K</v>
          </cell>
          <cell r="E1284" t="str">
            <v>Week 4</v>
          </cell>
          <cell r="P1284">
            <v>0</v>
          </cell>
        </row>
        <row r="1285">
          <cell r="C1285" t="str">
            <v>Blake Haubeil</v>
          </cell>
          <cell r="D1285" t="str">
            <v>K</v>
          </cell>
          <cell r="E1285" t="str">
            <v>Week 4</v>
          </cell>
          <cell r="P1285">
            <v>0</v>
          </cell>
        </row>
        <row r="1286">
          <cell r="C1286" t="str">
            <v>Quinn Nordin</v>
          </cell>
          <cell r="D1286" t="str">
            <v>K</v>
          </cell>
          <cell r="E1286" t="str">
            <v>Week 4</v>
          </cell>
          <cell r="P1286">
            <v>0</v>
          </cell>
        </row>
        <row r="1287">
          <cell r="C1287" t="str">
            <v>Riley Patterson</v>
          </cell>
          <cell r="D1287" t="str">
            <v>K</v>
          </cell>
          <cell r="E1287" t="str">
            <v>Week 4</v>
          </cell>
          <cell r="P1287">
            <v>0</v>
          </cell>
        </row>
        <row r="1288">
          <cell r="C1288" t="str">
            <v>Matt McCrane</v>
          </cell>
          <cell r="D1288" t="str">
            <v>K</v>
          </cell>
          <cell r="E1288" t="str">
            <v>Week 4</v>
          </cell>
          <cell r="P1288">
            <v>0</v>
          </cell>
        </row>
        <row r="1289">
          <cell r="C1289" t="str">
            <v>Lirim Hajrullahu</v>
          </cell>
          <cell r="D1289" t="str">
            <v>K</v>
          </cell>
          <cell r="E1289" t="str">
            <v>Week 4</v>
          </cell>
          <cell r="P1289">
            <v>0</v>
          </cell>
        </row>
        <row r="1290">
          <cell r="C1290" t="str">
            <v>Zane Gonzalez</v>
          </cell>
          <cell r="D1290" t="str">
            <v>K</v>
          </cell>
          <cell r="E1290" t="str">
            <v>Week 4</v>
          </cell>
          <cell r="P1290">
            <v>0</v>
          </cell>
        </row>
        <row r="1291">
          <cell r="C1291" t="str">
            <v>Dan Bailey</v>
          </cell>
          <cell r="D1291" t="str">
            <v>K</v>
          </cell>
          <cell r="E1291" t="str">
            <v>Week 4</v>
          </cell>
          <cell r="P1291">
            <v>0</v>
          </cell>
        </row>
        <row r="1292">
          <cell r="C1292" t="str">
            <v>Brett Maher</v>
          </cell>
          <cell r="D1292" t="str">
            <v>K</v>
          </cell>
          <cell r="E1292" t="str">
            <v>Week 4</v>
          </cell>
          <cell r="P1292">
            <v>0</v>
          </cell>
        </row>
        <row r="1293">
          <cell r="C1293" t="str">
            <v>Cody Parkey</v>
          </cell>
          <cell r="D1293" t="str">
            <v>K</v>
          </cell>
          <cell r="E1293" t="str">
            <v>Week 4</v>
          </cell>
          <cell r="P1293">
            <v>0</v>
          </cell>
        </row>
        <row r="1294">
          <cell r="C1294" t="str">
            <v>Roberto Aguayo</v>
          </cell>
          <cell r="D1294" t="str">
            <v>K</v>
          </cell>
          <cell r="E1294" t="str">
            <v>Week 4</v>
          </cell>
          <cell r="P1294">
            <v>0</v>
          </cell>
        </row>
        <row r="1295">
          <cell r="C1295" t="str">
            <v>Ka'imi Fairbairn</v>
          </cell>
          <cell r="D1295" t="str">
            <v>K</v>
          </cell>
          <cell r="E1295" t="str">
            <v>Week 4</v>
          </cell>
          <cell r="P1295">
            <v>0</v>
          </cell>
        </row>
        <row r="1296">
          <cell r="C1296" t="str">
            <v>Buffalo</v>
          </cell>
          <cell r="D1296" t="str">
            <v>DEF</v>
          </cell>
          <cell r="E1296" t="str">
            <v>Week 4</v>
          </cell>
          <cell r="P1296">
            <v>0.90555764939999994</v>
          </cell>
        </row>
        <row r="1297">
          <cell r="C1297" t="str">
            <v>Tampa Bay</v>
          </cell>
          <cell r="D1297" t="str">
            <v>DEF</v>
          </cell>
          <cell r="E1297" t="str">
            <v>Week 4</v>
          </cell>
          <cell r="P1297">
            <v>0.82056328439999993</v>
          </cell>
        </row>
        <row r="1298">
          <cell r="C1298" t="str">
            <v>New Orleans</v>
          </cell>
          <cell r="D1298" t="str">
            <v>DEF</v>
          </cell>
          <cell r="E1298" t="str">
            <v>Week 4</v>
          </cell>
          <cell r="P1298">
            <v>0.476233032</v>
          </cell>
        </row>
        <row r="1299">
          <cell r="C1299" t="str">
            <v>Los Angeles Rams</v>
          </cell>
          <cell r="D1299" t="str">
            <v>DEF</v>
          </cell>
          <cell r="E1299" t="str">
            <v>Week 4</v>
          </cell>
          <cell r="P1299">
            <v>0.29496306239999992</v>
          </cell>
        </row>
        <row r="1300">
          <cell r="C1300" t="str">
            <v>Tennessee</v>
          </cell>
          <cell r="D1300" t="str">
            <v>DEF</v>
          </cell>
          <cell r="E1300" t="str">
            <v>Week 4</v>
          </cell>
          <cell r="P1300">
            <v>0.74443169500000006</v>
          </cell>
        </row>
        <row r="1301">
          <cell r="C1301" t="str">
            <v>Denver</v>
          </cell>
          <cell r="D1301" t="str">
            <v>DEF</v>
          </cell>
          <cell r="E1301" t="str">
            <v>Week 4</v>
          </cell>
          <cell r="P1301">
            <v>0.2541323862</v>
          </cell>
        </row>
        <row r="1302">
          <cell r="C1302" t="str">
            <v>Cincinnati</v>
          </cell>
          <cell r="D1302" t="str">
            <v>DEF</v>
          </cell>
          <cell r="E1302" t="str">
            <v>Week 4</v>
          </cell>
          <cell r="P1302">
            <v>0.61641600299999999</v>
          </cell>
        </row>
        <row r="1303">
          <cell r="C1303" t="str">
            <v>San Francisco</v>
          </cell>
          <cell r="D1303" t="str">
            <v>DEF</v>
          </cell>
          <cell r="E1303" t="str">
            <v>Week 4</v>
          </cell>
          <cell r="P1303">
            <v>0.22245831339999977</v>
          </cell>
        </row>
        <row r="1304">
          <cell r="C1304" t="str">
            <v>Baltimore</v>
          </cell>
          <cell r="D1304" t="str">
            <v>DEF</v>
          </cell>
          <cell r="E1304" t="str">
            <v>Week 4</v>
          </cell>
          <cell r="P1304">
            <v>0.32455734120000002</v>
          </cell>
        </row>
        <row r="1305">
          <cell r="C1305" t="str">
            <v>Washington</v>
          </cell>
          <cell r="D1305" t="str">
            <v>DEF</v>
          </cell>
          <cell r="E1305" t="str">
            <v>Week 4</v>
          </cell>
          <cell r="P1305">
            <v>0.44098868619999987</v>
          </cell>
        </row>
        <row r="1306">
          <cell r="C1306" t="str">
            <v>Cleveland</v>
          </cell>
          <cell r="D1306" t="str">
            <v>DEF</v>
          </cell>
          <cell r="E1306" t="str">
            <v>Week 4</v>
          </cell>
          <cell r="P1306">
            <v>0.30913267899999997</v>
          </cell>
        </row>
        <row r="1307">
          <cell r="C1307" t="str">
            <v>Pittsburgh</v>
          </cell>
          <cell r="D1307" t="str">
            <v>DEF</v>
          </cell>
          <cell r="E1307" t="str">
            <v>Week 4</v>
          </cell>
          <cell r="P1307">
            <v>0.28146328139999977</v>
          </cell>
        </row>
        <row r="1308">
          <cell r="C1308" t="str">
            <v>Chicago</v>
          </cell>
          <cell r="D1308" t="str">
            <v>DEF</v>
          </cell>
          <cell r="E1308" t="str">
            <v>Week 4</v>
          </cell>
          <cell r="P1308">
            <v>0.42</v>
          </cell>
        </row>
        <row r="1309">
          <cell r="C1309" t="str">
            <v>Kansas City</v>
          </cell>
          <cell r="D1309" t="str">
            <v>DEF</v>
          </cell>
          <cell r="E1309" t="str">
            <v>Week 4</v>
          </cell>
          <cell r="P1309">
            <v>0.20352956039999981</v>
          </cell>
        </row>
        <row r="1310">
          <cell r="C1310" t="str">
            <v>Indianapolis</v>
          </cell>
          <cell r="D1310" t="str">
            <v>DEF</v>
          </cell>
          <cell r="E1310" t="str">
            <v>Week 4</v>
          </cell>
          <cell r="P1310">
            <v>0.33</v>
          </cell>
        </row>
        <row r="1311">
          <cell r="C1311" t="str">
            <v>Green Bay</v>
          </cell>
          <cell r="D1311" t="str">
            <v>DEF</v>
          </cell>
          <cell r="E1311" t="str">
            <v>Week 4</v>
          </cell>
          <cell r="P1311">
            <v>0.32</v>
          </cell>
        </row>
        <row r="1312">
          <cell r="C1312" t="str">
            <v>Carolina</v>
          </cell>
          <cell r="D1312" t="str">
            <v>DEF</v>
          </cell>
          <cell r="E1312" t="str">
            <v>Week 4</v>
          </cell>
          <cell r="P1312">
            <v>0</v>
          </cell>
        </row>
        <row r="1313">
          <cell r="C1313" t="str">
            <v>New England</v>
          </cell>
          <cell r="D1313" t="str">
            <v>DEF</v>
          </cell>
          <cell r="E1313" t="str">
            <v>Week 4</v>
          </cell>
          <cell r="P1313">
            <v>0.15656257119999983</v>
          </cell>
        </row>
        <row r="1314">
          <cell r="C1314" t="str">
            <v>Dallas</v>
          </cell>
          <cell r="D1314" t="str">
            <v>DEF</v>
          </cell>
          <cell r="E1314" t="str">
            <v>Week 4</v>
          </cell>
          <cell r="P1314">
            <v>0.17</v>
          </cell>
        </row>
        <row r="1315">
          <cell r="C1315" t="str">
            <v>Miami</v>
          </cell>
          <cell r="D1315" t="str">
            <v>DEF</v>
          </cell>
          <cell r="E1315" t="str">
            <v>Week 4</v>
          </cell>
          <cell r="P1315">
            <v>0.15</v>
          </cell>
        </row>
        <row r="1316">
          <cell r="C1316" t="str">
            <v>Arizona</v>
          </cell>
          <cell r="D1316" t="str">
            <v>DEF</v>
          </cell>
          <cell r="E1316" t="str">
            <v>Week 4</v>
          </cell>
          <cell r="P1316">
            <v>0.12</v>
          </cell>
        </row>
        <row r="1317">
          <cell r="C1317" t="str">
            <v>Los Angeles Chargers</v>
          </cell>
          <cell r="D1317" t="str">
            <v>DEF</v>
          </cell>
          <cell r="E1317" t="str">
            <v>Week 4</v>
          </cell>
          <cell r="P1317">
            <v>0.08</v>
          </cell>
        </row>
        <row r="1318">
          <cell r="C1318" t="str">
            <v>Minnesota</v>
          </cell>
          <cell r="D1318" t="str">
            <v>DEF</v>
          </cell>
          <cell r="E1318" t="str">
            <v>Week 4</v>
          </cell>
          <cell r="P1318">
            <v>0</v>
          </cell>
        </row>
        <row r="1319">
          <cell r="C1319" t="str">
            <v>Las Vegas</v>
          </cell>
          <cell r="D1319" t="str">
            <v>DEF</v>
          </cell>
          <cell r="E1319" t="str">
            <v>Week 4</v>
          </cell>
          <cell r="P1319">
            <v>0</v>
          </cell>
        </row>
        <row r="1320">
          <cell r="C1320" t="str">
            <v>Seattle</v>
          </cell>
          <cell r="D1320" t="str">
            <v>DEF</v>
          </cell>
          <cell r="E1320" t="str">
            <v>Week 4</v>
          </cell>
          <cell r="P1320">
            <v>0</v>
          </cell>
        </row>
        <row r="1321">
          <cell r="C1321" t="str">
            <v>Detroit</v>
          </cell>
          <cell r="D1321" t="str">
            <v>DEF</v>
          </cell>
          <cell r="E1321" t="str">
            <v>Week 4</v>
          </cell>
          <cell r="P1321">
            <v>0.03</v>
          </cell>
        </row>
        <row r="1322">
          <cell r="C1322" t="str">
            <v>New York Giants</v>
          </cell>
          <cell r="D1322" t="str">
            <v>DEF</v>
          </cell>
          <cell r="E1322" t="str">
            <v>Week 4</v>
          </cell>
          <cell r="P1322">
            <v>0.01</v>
          </cell>
        </row>
        <row r="1323">
          <cell r="C1323" t="str">
            <v>Philadelphia</v>
          </cell>
          <cell r="D1323" t="str">
            <v>DEF</v>
          </cell>
          <cell r="E1323" t="str">
            <v>Week 4</v>
          </cell>
          <cell r="P1323">
            <v>0</v>
          </cell>
        </row>
        <row r="1324">
          <cell r="C1324" t="str">
            <v>Jacksonville</v>
          </cell>
          <cell r="D1324" t="str">
            <v>DEF</v>
          </cell>
          <cell r="E1324" t="str">
            <v>Week 4</v>
          </cell>
          <cell r="P1324">
            <v>0</v>
          </cell>
        </row>
        <row r="1325">
          <cell r="C1325" t="str">
            <v>Atlanta</v>
          </cell>
          <cell r="D1325" t="str">
            <v>DEF</v>
          </cell>
          <cell r="E1325" t="str">
            <v>Week 4</v>
          </cell>
          <cell r="P1325">
            <v>0</v>
          </cell>
        </row>
        <row r="1326">
          <cell r="C1326" t="str">
            <v>New York Jets</v>
          </cell>
          <cell r="D1326" t="str">
            <v>DEF</v>
          </cell>
          <cell r="E1326" t="str">
            <v>Week 4</v>
          </cell>
          <cell r="P1326">
            <v>0</v>
          </cell>
        </row>
        <row r="1327">
          <cell r="C1327" t="str">
            <v>Houston</v>
          </cell>
          <cell r="D1327" t="str">
            <v>DEF</v>
          </cell>
          <cell r="E1327" t="str">
            <v>Week 4</v>
          </cell>
          <cell r="P1327">
            <v>0</v>
          </cell>
        </row>
        <row r="1328">
          <cell r="C1328" t="str">
            <v>Derrick Henry</v>
          </cell>
          <cell r="D1328" t="str">
            <v>RB</v>
          </cell>
          <cell r="E1328" t="str">
            <v>Week 5</v>
          </cell>
          <cell r="P1328">
            <v>0.99954537779999997</v>
          </cell>
        </row>
        <row r="1329">
          <cell r="C1329" t="str">
            <v>Davante Adams</v>
          </cell>
          <cell r="D1329" t="str">
            <v>WR</v>
          </cell>
          <cell r="E1329" t="str">
            <v>Week 5</v>
          </cell>
          <cell r="P1329">
            <v>0.99960026970000004</v>
          </cell>
        </row>
        <row r="1330">
          <cell r="C1330" t="str">
            <v>Aaron Jones</v>
          </cell>
          <cell r="D1330" t="str">
            <v>RB</v>
          </cell>
          <cell r="E1330" t="str">
            <v>Week 5</v>
          </cell>
          <cell r="P1330">
            <v>0.99631672979999997</v>
          </cell>
        </row>
        <row r="1331">
          <cell r="C1331" t="str">
            <v>Justin Jefferson</v>
          </cell>
          <cell r="D1331" t="str">
            <v>WR</v>
          </cell>
          <cell r="E1331" t="str">
            <v>Week 5</v>
          </cell>
          <cell r="P1331">
            <v>0.96115294350000002</v>
          </cell>
        </row>
        <row r="1332">
          <cell r="C1332" t="str">
            <v>Tyreek Hill</v>
          </cell>
          <cell r="D1332" t="str">
            <v>WR</v>
          </cell>
          <cell r="E1332" t="str">
            <v>Week 5</v>
          </cell>
          <cell r="P1332">
            <v>0.99737073899999995</v>
          </cell>
        </row>
        <row r="1333">
          <cell r="C1333" t="str">
            <v>Travis Kelce</v>
          </cell>
          <cell r="D1333" t="str">
            <v>TE</v>
          </cell>
          <cell r="E1333" t="str">
            <v>Week 5</v>
          </cell>
          <cell r="P1333">
            <v>0.98559178209999998</v>
          </cell>
        </row>
        <row r="1334">
          <cell r="C1334" t="str">
            <v>Austin Ekeler</v>
          </cell>
          <cell r="D1334" t="str">
            <v>RB</v>
          </cell>
          <cell r="E1334" t="str">
            <v>Week 5</v>
          </cell>
          <cell r="P1334">
            <v>0.99044106580000002</v>
          </cell>
        </row>
        <row r="1335">
          <cell r="C1335" t="str">
            <v>Nick Chubb</v>
          </cell>
          <cell r="D1335" t="str">
            <v>RB</v>
          </cell>
          <cell r="E1335" t="str">
            <v>Week 5</v>
          </cell>
          <cell r="P1335">
            <v>0.81404070179999999</v>
          </cell>
        </row>
        <row r="1336">
          <cell r="C1336" t="str">
            <v>DK Metcalf</v>
          </cell>
          <cell r="D1336" t="str">
            <v>WR</v>
          </cell>
          <cell r="E1336" t="str">
            <v>Week 5</v>
          </cell>
          <cell r="P1336">
            <v>0.88937669799999997</v>
          </cell>
        </row>
        <row r="1337">
          <cell r="C1337" t="str">
            <v>Darren Waller</v>
          </cell>
          <cell r="D1337" t="str">
            <v>TE</v>
          </cell>
          <cell r="E1337" t="str">
            <v>Week 5</v>
          </cell>
          <cell r="P1337">
            <v>0.9603710982</v>
          </cell>
        </row>
        <row r="1338">
          <cell r="C1338" t="str">
            <v>DeAndre Hopkins</v>
          </cell>
          <cell r="D1338" t="str">
            <v>WR</v>
          </cell>
          <cell r="E1338" t="str">
            <v>Week 5</v>
          </cell>
          <cell r="P1338">
            <v>0.85261132500000003</v>
          </cell>
        </row>
        <row r="1339">
          <cell r="C1339" t="str">
            <v>Stefon Diggs</v>
          </cell>
          <cell r="D1339" t="str">
            <v>WR</v>
          </cell>
          <cell r="E1339" t="str">
            <v>Week 5</v>
          </cell>
          <cell r="P1339">
            <v>0.99337931830000004</v>
          </cell>
        </row>
        <row r="1340">
          <cell r="C1340" t="str">
            <v>Ezekiel Elliott</v>
          </cell>
          <cell r="D1340" t="str">
            <v>RB</v>
          </cell>
          <cell r="E1340" t="str">
            <v>Week 5</v>
          </cell>
          <cell r="P1340">
            <v>0.94300844579999998</v>
          </cell>
        </row>
        <row r="1341">
          <cell r="C1341" t="str">
            <v>Najee Harris</v>
          </cell>
          <cell r="D1341" t="str">
            <v>RB</v>
          </cell>
          <cell r="E1341" t="str">
            <v>Week 5</v>
          </cell>
          <cell r="P1341">
            <v>0.98204539560000004</v>
          </cell>
        </row>
        <row r="1342">
          <cell r="C1342" t="str">
            <v>Patrick Mahomes</v>
          </cell>
          <cell r="D1342" t="str">
            <v>QB</v>
          </cell>
          <cell r="E1342" t="str">
            <v>Week 5</v>
          </cell>
          <cell r="P1342">
            <v>0.96848482670000002</v>
          </cell>
        </row>
        <row r="1343">
          <cell r="C1343" t="str">
            <v>Cooper Kupp</v>
          </cell>
          <cell r="D1343" t="str">
            <v>WR</v>
          </cell>
          <cell r="E1343" t="str">
            <v>Week 5</v>
          </cell>
          <cell r="P1343">
            <v>0.98769391799999995</v>
          </cell>
        </row>
        <row r="1344">
          <cell r="C1344" t="str">
            <v>Jonathan Taylor</v>
          </cell>
          <cell r="D1344" t="str">
            <v>RB</v>
          </cell>
          <cell r="E1344" t="str">
            <v>Week 5</v>
          </cell>
          <cell r="P1344">
            <v>0.83940098679999997</v>
          </cell>
        </row>
        <row r="1345">
          <cell r="C1345" t="str">
            <v>Josh Allen</v>
          </cell>
          <cell r="D1345" t="str">
            <v>QB</v>
          </cell>
          <cell r="E1345" t="str">
            <v>Week 5</v>
          </cell>
          <cell r="P1345">
            <v>0.93307476180000004</v>
          </cell>
        </row>
        <row r="1346">
          <cell r="C1346" t="str">
            <v>Mark Andrews</v>
          </cell>
          <cell r="D1346" t="str">
            <v>TE</v>
          </cell>
          <cell r="E1346" t="str">
            <v>Week 5</v>
          </cell>
          <cell r="P1346">
            <v>0.77526430660000001</v>
          </cell>
        </row>
        <row r="1347">
          <cell r="C1347" t="str">
            <v>Terry McLaurin</v>
          </cell>
          <cell r="D1347" t="str">
            <v>WR</v>
          </cell>
          <cell r="E1347" t="str">
            <v>Week 5</v>
          </cell>
          <cell r="P1347">
            <v>0.94937072879999995</v>
          </cell>
        </row>
        <row r="1348">
          <cell r="C1348" t="str">
            <v>CeeDee Lamb</v>
          </cell>
          <cell r="D1348" t="str">
            <v>WR</v>
          </cell>
          <cell r="E1348" t="str">
            <v>Week 5</v>
          </cell>
          <cell r="P1348">
            <v>0.74531443349999993</v>
          </cell>
        </row>
        <row r="1349">
          <cell r="C1349" t="str">
            <v>Mike Evans</v>
          </cell>
          <cell r="D1349" t="str">
            <v>WR</v>
          </cell>
          <cell r="E1349" t="str">
            <v>Week 5</v>
          </cell>
          <cell r="P1349">
            <v>0.921810927</v>
          </cell>
        </row>
        <row r="1350">
          <cell r="C1350" t="str">
            <v>Kyler Murray</v>
          </cell>
          <cell r="D1350" t="str">
            <v>QB</v>
          </cell>
          <cell r="E1350" t="str">
            <v>Week 5</v>
          </cell>
          <cell r="P1350">
            <v>0.85221304519999996</v>
          </cell>
        </row>
        <row r="1351">
          <cell r="C1351" t="str">
            <v>Keenan Allen</v>
          </cell>
          <cell r="D1351" t="str">
            <v>WR</v>
          </cell>
          <cell r="E1351" t="str">
            <v>Week 5</v>
          </cell>
          <cell r="P1351">
            <v>0.93623408649999995</v>
          </cell>
        </row>
        <row r="1352">
          <cell r="C1352" t="str">
            <v>Chris Godwin</v>
          </cell>
          <cell r="D1352" t="str">
            <v>WR</v>
          </cell>
          <cell r="E1352" t="str">
            <v>Week 5</v>
          </cell>
          <cell r="P1352">
            <v>0.83277423550000007</v>
          </cell>
        </row>
        <row r="1353">
          <cell r="C1353" t="str">
            <v>DJ Moore</v>
          </cell>
          <cell r="D1353" t="str">
            <v>WR</v>
          </cell>
          <cell r="E1353" t="str">
            <v>Week 5</v>
          </cell>
          <cell r="P1353">
            <v>0.9803824485</v>
          </cell>
        </row>
        <row r="1354">
          <cell r="C1354" t="str">
            <v>Lamar Jackson</v>
          </cell>
          <cell r="D1354" t="str">
            <v>QB</v>
          </cell>
          <cell r="E1354" t="str">
            <v>Week 5</v>
          </cell>
          <cell r="P1354">
            <v>0.55887078499999998</v>
          </cell>
        </row>
        <row r="1355">
          <cell r="C1355" t="str">
            <v>Antonio Gibson</v>
          </cell>
          <cell r="D1355" t="str">
            <v>RB</v>
          </cell>
          <cell r="E1355" t="str">
            <v>Week 5</v>
          </cell>
          <cell r="P1355">
            <v>0.73096843680000001</v>
          </cell>
        </row>
        <row r="1356">
          <cell r="C1356" t="str">
            <v>James Robinson</v>
          </cell>
          <cell r="D1356" t="str">
            <v>RB</v>
          </cell>
          <cell r="E1356" t="str">
            <v>Week 5</v>
          </cell>
          <cell r="P1356">
            <v>0.95820207580000005</v>
          </cell>
        </row>
        <row r="1357">
          <cell r="C1357" t="str">
            <v>Dak Prescott</v>
          </cell>
          <cell r="D1357" t="str">
            <v>QB</v>
          </cell>
          <cell r="E1357" t="str">
            <v>Week 5</v>
          </cell>
          <cell r="P1357">
            <v>0.8941805773</v>
          </cell>
        </row>
        <row r="1358">
          <cell r="C1358" t="str">
            <v>D'Andre Swift</v>
          </cell>
          <cell r="D1358" t="str">
            <v>RB</v>
          </cell>
          <cell r="E1358" t="str">
            <v>Week 5</v>
          </cell>
          <cell r="P1358">
            <v>0.78743050859999997</v>
          </cell>
        </row>
        <row r="1359">
          <cell r="C1359" t="str">
            <v>Tom Brady</v>
          </cell>
          <cell r="D1359" t="str">
            <v>QB</v>
          </cell>
          <cell r="E1359" t="str">
            <v>Week 5</v>
          </cell>
          <cell r="P1359">
            <v>0.61065219069999999</v>
          </cell>
        </row>
        <row r="1360">
          <cell r="C1360" t="str">
            <v>Tyler Lockett</v>
          </cell>
          <cell r="D1360" t="str">
            <v>WR</v>
          </cell>
          <cell r="E1360" t="str">
            <v>Week 5</v>
          </cell>
          <cell r="P1360">
            <v>0.72176117399999995</v>
          </cell>
        </row>
        <row r="1361">
          <cell r="C1361" t="str">
            <v>Amari Cooper</v>
          </cell>
          <cell r="D1361" t="str">
            <v>WR</v>
          </cell>
          <cell r="E1361" t="str">
            <v>Week 5</v>
          </cell>
          <cell r="P1361">
            <v>0.69766841170000005</v>
          </cell>
        </row>
        <row r="1362">
          <cell r="C1362" t="str">
            <v>Adam Thielen</v>
          </cell>
          <cell r="D1362" t="str">
            <v>WR</v>
          </cell>
          <cell r="E1362" t="str">
            <v>Week 5</v>
          </cell>
          <cell r="P1362">
            <v>0.81205809119999994</v>
          </cell>
        </row>
        <row r="1363">
          <cell r="C1363" t="str">
            <v>Mike Williams</v>
          </cell>
          <cell r="D1363" t="str">
            <v>WR</v>
          </cell>
          <cell r="E1363" t="str">
            <v>Week 5</v>
          </cell>
          <cell r="P1363">
            <v>0.90616916069999998</v>
          </cell>
        </row>
        <row r="1364">
          <cell r="C1364" t="str">
            <v>Darrell Henderson Jr.</v>
          </cell>
          <cell r="D1364" t="str">
            <v>RB</v>
          </cell>
          <cell r="E1364" t="str">
            <v>Week 5</v>
          </cell>
          <cell r="P1364">
            <v>0.90671229460000002</v>
          </cell>
        </row>
        <row r="1365">
          <cell r="C1365" t="str">
            <v>Justin Herbert</v>
          </cell>
          <cell r="D1365" t="str">
            <v>QB</v>
          </cell>
          <cell r="E1365" t="str">
            <v>Week 5</v>
          </cell>
          <cell r="P1365">
            <v>0.80758293749999999</v>
          </cell>
        </row>
        <row r="1366">
          <cell r="C1366" t="str">
            <v>T.J. Hockenson</v>
          </cell>
          <cell r="D1366" t="str">
            <v>TE</v>
          </cell>
          <cell r="E1366" t="str">
            <v>Week 5</v>
          </cell>
          <cell r="P1366">
            <v>0.92553297849999994</v>
          </cell>
        </row>
        <row r="1367">
          <cell r="C1367" t="str">
            <v>Kareem Hunt</v>
          </cell>
          <cell r="D1367" t="str">
            <v>RB</v>
          </cell>
          <cell r="E1367" t="str">
            <v>Week 5</v>
          </cell>
          <cell r="P1367">
            <v>0.64007626260000006</v>
          </cell>
        </row>
        <row r="1368">
          <cell r="C1368" t="str">
            <v>Robert Woods</v>
          </cell>
          <cell r="D1368" t="str">
            <v>WR</v>
          </cell>
          <cell r="E1368" t="str">
            <v>Week 5</v>
          </cell>
          <cell r="P1368">
            <v>0.67310405699999998</v>
          </cell>
        </row>
        <row r="1369">
          <cell r="C1369" t="str">
            <v>Ja'Marr Chase</v>
          </cell>
          <cell r="D1369" t="str">
            <v>WR</v>
          </cell>
          <cell r="E1369" t="str">
            <v>Week 5</v>
          </cell>
          <cell r="P1369">
            <v>0.64813602029999995</v>
          </cell>
        </row>
        <row r="1370">
          <cell r="C1370" t="str">
            <v>Aaron Rodgers</v>
          </cell>
          <cell r="D1370" t="str">
            <v>QB</v>
          </cell>
          <cell r="E1370" t="str">
            <v>Week 5</v>
          </cell>
          <cell r="P1370">
            <v>0.66182488080000001</v>
          </cell>
        </row>
        <row r="1371">
          <cell r="C1371" t="str">
            <v>Diontae Johnson</v>
          </cell>
          <cell r="D1371" t="str">
            <v>WR</v>
          </cell>
          <cell r="E1371" t="str">
            <v>Week 5</v>
          </cell>
          <cell r="P1371">
            <v>0.7682602798</v>
          </cell>
        </row>
        <row r="1372">
          <cell r="C1372" t="str">
            <v>A.J. Brown</v>
          </cell>
          <cell r="D1372" t="str">
            <v>WR</v>
          </cell>
          <cell r="E1372" t="str">
            <v>Week 5</v>
          </cell>
          <cell r="P1372">
            <v>0.79053080249999996</v>
          </cell>
        </row>
        <row r="1373">
          <cell r="C1373" t="str">
            <v>Joe Mixon</v>
          </cell>
          <cell r="D1373" t="str">
            <v>RB</v>
          </cell>
          <cell r="E1373" t="str">
            <v>Week 5</v>
          </cell>
          <cell r="P1373">
            <v>5.0542157800000154E-2</v>
          </cell>
        </row>
        <row r="1374">
          <cell r="C1374" t="str">
            <v>Tyler Higbee</v>
          </cell>
          <cell r="D1374" t="str">
            <v>TE</v>
          </cell>
          <cell r="E1374" t="str">
            <v>Week 5</v>
          </cell>
          <cell r="P1374">
            <v>0.58145979969999995</v>
          </cell>
        </row>
        <row r="1375">
          <cell r="C1375" t="str">
            <v>Leonard Fournette</v>
          </cell>
          <cell r="D1375" t="str">
            <v>RB</v>
          </cell>
          <cell r="E1375" t="str">
            <v>Week 5</v>
          </cell>
          <cell r="P1375">
            <v>0.18834101459999997</v>
          </cell>
        </row>
        <row r="1376">
          <cell r="C1376" t="str">
            <v>Dawson Knox</v>
          </cell>
          <cell r="D1376" t="str">
            <v>TE</v>
          </cell>
          <cell r="E1376" t="str">
            <v>Week 5</v>
          </cell>
          <cell r="P1376">
            <v>0.51276047499999988</v>
          </cell>
        </row>
        <row r="1377">
          <cell r="C1377" t="str">
            <v>Josh Jacobs</v>
          </cell>
          <cell r="D1377" t="str">
            <v>RB</v>
          </cell>
          <cell r="E1377" t="str">
            <v>Week 5</v>
          </cell>
          <cell r="P1377">
            <v>0.57683054980000004</v>
          </cell>
        </row>
        <row r="1378">
          <cell r="C1378" t="str">
            <v>Noah Fant</v>
          </cell>
          <cell r="D1378" t="str">
            <v>TE</v>
          </cell>
          <cell r="E1378" t="str">
            <v>Week 5</v>
          </cell>
          <cell r="P1378">
            <v>0.64890689999999995</v>
          </cell>
        </row>
        <row r="1379">
          <cell r="C1379" t="str">
            <v>Dalton Schultz</v>
          </cell>
          <cell r="D1379" t="str">
            <v>TE</v>
          </cell>
          <cell r="E1379" t="str">
            <v>Week 5</v>
          </cell>
          <cell r="P1379">
            <v>0.88227245320000003</v>
          </cell>
        </row>
        <row r="1380">
          <cell r="C1380" t="str">
            <v>Matthew Stafford</v>
          </cell>
          <cell r="D1380" t="str">
            <v>QB</v>
          </cell>
          <cell r="E1380" t="str">
            <v>Week 5</v>
          </cell>
          <cell r="P1380">
            <v>0.76070102620000002</v>
          </cell>
        </row>
        <row r="1381">
          <cell r="C1381" t="str">
            <v>Damien Williams</v>
          </cell>
          <cell r="D1381" t="str">
            <v>RB</v>
          </cell>
          <cell r="E1381" t="str">
            <v>Week 5</v>
          </cell>
          <cell r="P1381">
            <v>0.67103084979999994</v>
          </cell>
        </row>
        <row r="1382">
          <cell r="C1382" t="str">
            <v>Marquise Brown</v>
          </cell>
          <cell r="D1382" t="str">
            <v>WR</v>
          </cell>
          <cell r="E1382" t="str">
            <v>Week 5</v>
          </cell>
          <cell r="P1382">
            <v>0.29422672049999998</v>
          </cell>
        </row>
        <row r="1383">
          <cell r="C1383" t="str">
            <v>Antonio Brown</v>
          </cell>
          <cell r="D1383" t="str">
            <v>WR</v>
          </cell>
          <cell r="E1383" t="str">
            <v>Week 5</v>
          </cell>
          <cell r="P1383">
            <v>0.41646321600000002</v>
          </cell>
        </row>
        <row r="1384">
          <cell r="C1384" t="str">
            <v>Jalen Hurts</v>
          </cell>
          <cell r="D1384" t="str">
            <v>QB</v>
          </cell>
          <cell r="E1384" t="str">
            <v>Week 5</v>
          </cell>
          <cell r="P1384">
            <v>0.71197808330000001</v>
          </cell>
        </row>
        <row r="1385">
          <cell r="C1385" t="str">
            <v>Kyle Pitts</v>
          </cell>
          <cell r="D1385" t="str">
            <v>TE</v>
          </cell>
          <cell r="E1385" t="str">
            <v>Week 5</v>
          </cell>
          <cell r="P1385">
            <v>0.83178455250000005</v>
          </cell>
        </row>
        <row r="1386">
          <cell r="C1386" t="str">
            <v>Damien Harris</v>
          </cell>
          <cell r="D1386" t="str">
            <v>RB</v>
          </cell>
          <cell r="E1386" t="str">
            <v>Week 5</v>
          </cell>
          <cell r="P1386">
            <v>0.70137057780000001</v>
          </cell>
        </row>
        <row r="1387">
          <cell r="C1387" t="str">
            <v>Saquon Barkley</v>
          </cell>
          <cell r="D1387" t="str">
            <v>RB</v>
          </cell>
          <cell r="E1387" t="str">
            <v>Week 5</v>
          </cell>
          <cell r="P1387">
            <v>0.92580284879999997</v>
          </cell>
        </row>
        <row r="1388">
          <cell r="C1388" t="str">
            <v>Dalvin Cook</v>
          </cell>
          <cell r="D1388" t="str">
            <v>RB</v>
          </cell>
          <cell r="E1388" t="str">
            <v>Week 5</v>
          </cell>
          <cell r="P1388">
            <v>0</v>
          </cell>
        </row>
        <row r="1389">
          <cell r="C1389" t="str">
            <v>Allen Robinson II</v>
          </cell>
          <cell r="D1389" t="str">
            <v>WR</v>
          </cell>
          <cell r="E1389" t="str">
            <v>Week 5</v>
          </cell>
          <cell r="P1389">
            <v>0.34175176949999997</v>
          </cell>
        </row>
        <row r="1390">
          <cell r="C1390" t="str">
            <v>Miles Sanders</v>
          </cell>
          <cell r="D1390" t="str">
            <v>RB</v>
          </cell>
          <cell r="E1390" t="str">
            <v>Week 5</v>
          </cell>
          <cell r="P1390">
            <v>0.32465529059999998</v>
          </cell>
        </row>
        <row r="1391">
          <cell r="C1391" t="str">
            <v>Tee Higgins</v>
          </cell>
          <cell r="D1391" t="str">
            <v>WR</v>
          </cell>
          <cell r="E1391" t="str">
            <v>Week 5</v>
          </cell>
          <cell r="P1391">
            <v>0.46</v>
          </cell>
        </row>
        <row r="1392">
          <cell r="C1392" t="str">
            <v>Chase Edmonds</v>
          </cell>
          <cell r="D1392" t="str">
            <v>RB</v>
          </cell>
          <cell r="E1392" t="str">
            <v>Week 5</v>
          </cell>
          <cell r="P1392">
            <v>0.1428473187999999</v>
          </cell>
        </row>
        <row r="1393">
          <cell r="C1393" t="str">
            <v>Alvin Kamara</v>
          </cell>
          <cell r="D1393" t="str">
            <v>RB</v>
          </cell>
          <cell r="E1393" t="str">
            <v>Week 5</v>
          </cell>
          <cell r="P1393">
            <v>0.88586379299999995</v>
          </cell>
        </row>
        <row r="1394">
          <cell r="C1394" t="str">
            <v>Brandin Cooks</v>
          </cell>
          <cell r="D1394" t="str">
            <v>WR</v>
          </cell>
          <cell r="E1394" t="str">
            <v>Week 5</v>
          </cell>
          <cell r="P1394">
            <v>0.47</v>
          </cell>
        </row>
        <row r="1395">
          <cell r="C1395" t="str">
            <v>Courtland Sutton</v>
          </cell>
          <cell r="D1395" t="str">
            <v>WR</v>
          </cell>
          <cell r="E1395" t="str">
            <v>Week 5</v>
          </cell>
          <cell r="P1395">
            <v>0.16858408229999999</v>
          </cell>
        </row>
        <row r="1396">
          <cell r="C1396" t="str">
            <v>DeVonta Smith</v>
          </cell>
          <cell r="D1396" t="str">
            <v>WR</v>
          </cell>
          <cell r="E1396" t="str">
            <v>Week 5</v>
          </cell>
          <cell r="P1396">
            <v>0.38</v>
          </cell>
        </row>
        <row r="1397">
          <cell r="C1397" t="str">
            <v>Mike Gesicki</v>
          </cell>
          <cell r="D1397" t="str">
            <v>TE</v>
          </cell>
          <cell r="E1397" t="str">
            <v>Week 5</v>
          </cell>
          <cell r="P1397">
            <v>0.43</v>
          </cell>
        </row>
        <row r="1398">
          <cell r="C1398" t="str">
            <v>Tyler Boyd</v>
          </cell>
          <cell r="D1398" t="str">
            <v>WR</v>
          </cell>
          <cell r="E1398" t="str">
            <v>Week 5</v>
          </cell>
          <cell r="P1398">
            <v>0.45</v>
          </cell>
        </row>
        <row r="1399">
          <cell r="C1399" t="str">
            <v>Chase Claypool</v>
          </cell>
          <cell r="D1399" t="str">
            <v>WR</v>
          </cell>
          <cell r="E1399" t="str">
            <v>Week 5</v>
          </cell>
          <cell r="P1399">
            <v>0</v>
          </cell>
        </row>
        <row r="1400">
          <cell r="C1400" t="str">
            <v>Christian McCaffrey</v>
          </cell>
          <cell r="D1400" t="str">
            <v>RB</v>
          </cell>
          <cell r="E1400" t="str">
            <v>Week 5</v>
          </cell>
          <cell r="P1400">
            <v>0</v>
          </cell>
        </row>
        <row r="1401">
          <cell r="C1401" t="str">
            <v>Clyde Edwards-Helaire</v>
          </cell>
          <cell r="D1401" t="str">
            <v>RB</v>
          </cell>
          <cell r="E1401" t="str">
            <v>Week 5</v>
          </cell>
          <cell r="P1401">
            <v>0.75969741700000004</v>
          </cell>
        </row>
        <row r="1402">
          <cell r="C1402" t="str">
            <v>Marvin Jones Jr.</v>
          </cell>
          <cell r="D1402" t="str">
            <v>WR</v>
          </cell>
          <cell r="E1402" t="str">
            <v>Week 5</v>
          </cell>
          <cell r="P1402">
            <v>0.49</v>
          </cell>
        </row>
        <row r="1403">
          <cell r="C1403" t="str">
            <v>James Conner</v>
          </cell>
          <cell r="D1403" t="str">
            <v>RB</v>
          </cell>
          <cell r="E1403" t="str">
            <v>Week 5</v>
          </cell>
          <cell r="P1403">
            <v>0.39</v>
          </cell>
        </row>
        <row r="1404">
          <cell r="C1404" t="str">
            <v>Russell Wilson</v>
          </cell>
          <cell r="D1404" t="str">
            <v>QB</v>
          </cell>
          <cell r="E1404" t="str">
            <v>Week 5</v>
          </cell>
          <cell r="P1404">
            <v>0.45512491480000006</v>
          </cell>
        </row>
        <row r="1405">
          <cell r="C1405" t="str">
            <v>Zack Moss</v>
          </cell>
          <cell r="D1405" t="str">
            <v>RB</v>
          </cell>
          <cell r="E1405" t="str">
            <v>Week 5</v>
          </cell>
          <cell r="P1405">
            <v>0.38</v>
          </cell>
        </row>
        <row r="1406">
          <cell r="C1406" t="str">
            <v>Jakobi Meyers</v>
          </cell>
          <cell r="D1406" t="str">
            <v>WR</v>
          </cell>
          <cell r="E1406" t="str">
            <v>Week 5</v>
          </cell>
          <cell r="P1406">
            <v>0.31771571320000003</v>
          </cell>
        </row>
        <row r="1407">
          <cell r="C1407" t="str">
            <v>Chris Carson</v>
          </cell>
          <cell r="D1407" t="str">
            <v>RB</v>
          </cell>
          <cell r="E1407" t="str">
            <v>Week 5</v>
          </cell>
          <cell r="P1407">
            <v>0</v>
          </cell>
        </row>
        <row r="1408">
          <cell r="C1408" t="str">
            <v>Odell Beckham Jr.</v>
          </cell>
          <cell r="D1408" t="str">
            <v>WR</v>
          </cell>
          <cell r="E1408" t="str">
            <v>Week 5</v>
          </cell>
          <cell r="P1408">
            <v>0.38</v>
          </cell>
        </row>
        <row r="1409">
          <cell r="C1409" t="str">
            <v>Michael Pittman Jr.</v>
          </cell>
          <cell r="D1409" t="str">
            <v>WR</v>
          </cell>
          <cell r="E1409" t="str">
            <v>Week 5</v>
          </cell>
          <cell r="P1409">
            <v>0.24</v>
          </cell>
        </row>
        <row r="1410">
          <cell r="C1410" t="str">
            <v>Emmanuel Sanders</v>
          </cell>
          <cell r="D1410" t="str">
            <v>WR</v>
          </cell>
          <cell r="E1410" t="str">
            <v>Week 5</v>
          </cell>
          <cell r="P1410">
            <v>0.20709959369999997</v>
          </cell>
        </row>
        <row r="1411">
          <cell r="C1411" t="str">
            <v>Deebo Samuel</v>
          </cell>
          <cell r="D1411" t="str">
            <v>WR</v>
          </cell>
          <cell r="E1411" t="str">
            <v>Week 5</v>
          </cell>
          <cell r="P1411">
            <v>0.97151282019999996</v>
          </cell>
        </row>
        <row r="1412">
          <cell r="C1412" t="str">
            <v>Dallas Goedert</v>
          </cell>
          <cell r="D1412" t="str">
            <v>TE</v>
          </cell>
          <cell r="E1412" t="str">
            <v>Week 5</v>
          </cell>
          <cell r="P1412">
            <v>0.37638527319999993</v>
          </cell>
        </row>
        <row r="1413">
          <cell r="C1413" t="str">
            <v>Jared Cook</v>
          </cell>
          <cell r="D1413" t="str">
            <v>TE</v>
          </cell>
          <cell r="E1413" t="str">
            <v>Week 5</v>
          </cell>
          <cell r="P1413">
            <v>0.31109945649999993</v>
          </cell>
        </row>
        <row r="1414">
          <cell r="C1414" t="str">
            <v>Laviska Shenault Jr.</v>
          </cell>
          <cell r="D1414" t="str">
            <v>WR</v>
          </cell>
          <cell r="E1414" t="str">
            <v>Week 5</v>
          </cell>
          <cell r="P1414">
            <v>0.39999999999999997</v>
          </cell>
        </row>
        <row r="1415">
          <cell r="C1415" t="str">
            <v>Ryan Tannehill</v>
          </cell>
          <cell r="D1415" t="str">
            <v>QB</v>
          </cell>
          <cell r="E1415" t="str">
            <v>Week 5</v>
          </cell>
          <cell r="P1415">
            <v>0.17199841780000003</v>
          </cell>
        </row>
        <row r="1416">
          <cell r="C1416" t="str">
            <v>Alexander Mattison</v>
          </cell>
          <cell r="D1416" t="str">
            <v>RB</v>
          </cell>
          <cell r="E1416" t="str">
            <v>Week 5</v>
          </cell>
          <cell r="P1416">
            <v>0.97125672900000004</v>
          </cell>
        </row>
        <row r="1417">
          <cell r="C1417" t="str">
            <v>Robert Tonyan</v>
          </cell>
          <cell r="D1417" t="str">
            <v>TE</v>
          </cell>
          <cell r="E1417" t="str">
            <v>Week 5</v>
          </cell>
          <cell r="P1417">
            <v>0.24934153619999988</v>
          </cell>
        </row>
        <row r="1418">
          <cell r="C1418" t="str">
            <v>Devin Singletary</v>
          </cell>
          <cell r="D1418" t="str">
            <v>RB</v>
          </cell>
          <cell r="E1418" t="str">
            <v>Week 5</v>
          </cell>
          <cell r="P1418">
            <v>4.2933889799999903E-2</v>
          </cell>
        </row>
        <row r="1419">
          <cell r="C1419" t="str">
            <v>Myles Gaskin</v>
          </cell>
          <cell r="D1419" t="str">
            <v>RB</v>
          </cell>
          <cell r="E1419" t="str">
            <v>Week 5</v>
          </cell>
          <cell r="P1419">
            <v>3.5525520999999838E-2</v>
          </cell>
        </row>
        <row r="1420">
          <cell r="C1420" t="str">
            <v>Cole Beasley</v>
          </cell>
          <cell r="D1420" t="str">
            <v>WR</v>
          </cell>
          <cell r="E1420" t="str">
            <v>Week 5</v>
          </cell>
          <cell r="P1420">
            <v>0.27135270180000004</v>
          </cell>
        </row>
        <row r="1421">
          <cell r="C1421" t="str">
            <v>Javonte Williams</v>
          </cell>
          <cell r="D1421" t="str">
            <v>RB</v>
          </cell>
          <cell r="E1421" t="str">
            <v>Week 5</v>
          </cell>
          <cell r="P1421">
            <v>0.18</v>
          </cell>
        </row>
        <row r="1422">
          <cell r="C1422" t="str">
            <v>Melvin Gordon III</v>
          </cell>
          <cell r="D1422" t="str">
            <v>RB</v>
          </cell>
          <cell r="E1422" t="str">
            <v>Week 5</v>
          </cell>
          <cell r="P1422">
            <v>0.20999999999999996</v>
          </cell>
        </row>
        <row r="1423">
          <cell r="C1423" t="str">
            <v>Joe Burrow</v>
          </cell>
          <cell r="D1423" t="str">
            <v>QB</v>
          </cell>
          <cell r="E1423" t="str">
            <v>Week 5</v>
          </cell>
          <cell r="P1423">
            <v>0.23000000000000004</v>
          </cell>
        </row>
        <row r="1424">
          <cell r="C1424" t="str">
            <v>Chuba Hubbard</v>
          </cell>
          <cell r="D1424" t="str">
            <v>RB</v>
          </cell>
          <cell r="E1424" t="str">
            <v>Week 5</v>
          </cell>
          <cell r="P1424">
            <v>0.48000000000000004</v>
          </cell>
        </row>
        <row r="1425">
          <cell r="C1425" t="str">
            <v>Kirk Cousins</v>
          </cell>
          <cell r="D1425" t="str">
            <v>QB</v>
          </cell>
          <cell r="E1425" t="str">
            <v>Week 5</v>
          </cell>
          <cell r="P1425">
            <v>0.26</v>
          </cell>
        </row>
        <row r="1426">
          <cell r="C1426" t="str">
            <v>Mike Davis</v>
          </cell>
          <cell r="D1426" t="str">
            <v>RB</v>
          </cell>
          <cell r="E1426" t="str">
            <v>Week 5</v>
          </cell>
          <cell r="P1426">
            <v>0.35477293080000005</v>
          </cell>
        </row>
        <row r="1427">
          <cell r="C1427" t="str">
            <v>Latavius Murray</v>
          </cell>
          <cell r="D1427" t="str">
            <v>RB</v>
          </cell>
          <cell r="E1427" t="str">
            <v>Week 5</v>
          </cell>
          <cell r="P1427">
            <v>0.24000000000000002</v>
          </cell>
        </row>
        <row r="1428">
          <cell r="C1428" t="str">
            <v>Cordarrelle Patterson</v>
          </cell>
          <cell r="D1428" t="str">
            <v>WR,RB</v>
          </cell>
          <cell r="E1428" t="str">
            <v>Week 5</v>
          </cell>
          <cell r="P1428">
            <v>0.8633843538</v>
          </cell>
        </row>
        <row r="1429">
          <cell r="C1429" t="str">
            <v>Kenny Golladay</v>
          </cell>
          <cell r="D1429" t="str">
            <v>WR</v>
          </cell>
          <cell r="E1429" t="str">
            <v>Week 5</v>
          </cell>
          <cell r="P1429">
            <v>0.41000000000000003</v>
          </cell>
        </row>
        <row r="1430">
          <cell r="C1430" t="str">
            <v>Hunter Henry</v>
          </cell>
          <cell r="D1430" t="str">
            <v>TE</v>
          </cell>
          <cell r="E1430" t="str">
            <v>Week 5</v>
          </cell>
          <cell r="P1430">
            <v>0</v>
          </cell>
        </row>
        <row r="1431">
          <cell r="C1431" t="str">
            <v>Jaylen Waddle</v>
          </cell>
          <cell r="D1431" t="str">
            <v>WR</v>
          </cell>
          <cell r="E1431" t="str">
            <v>Week 5</v>
          </cell>
          <cell r="P1431">
            <v>0.2</v>
          </cell>
        </row>
        <row r="1432">
          <cell r="C1432" t="str">
            <v>Sam Darnold</v>
          </cell>
          <cell r="D1432" t="str">
            <v>QB</v>
          </cell>
          <cell r="E1432" t="str">
            <v>Week 5</v>
          </cell>
          <cell r="P1432">
            <v>0.2</v>
          </cell>
        </row>
        <row r="1433">
          <cell r="C1433" t="str">
            <v>Nyheim Hines</v>
          </cell>
          <cell r="D1433" t="str">
            <v>RB</v>
          </cell>
          <cell r="E1433" t="str">
            <v>Week 5</v>
          </cell>
          <cell r="P1433">
            <v>0.10403889180000003</v>
          </cell>
        </row>
        <row r="1434">
          <cell r="C1434" t="str">
            <v>Cameron Brate</v>
          </cell>
          <cell r="D1434" t="str">
            <v>TE</v>
          </cell>
          <cell r="E1434" t="str">
            <v>Week 5</v>
          </cell>
          <cell r="P1434">
            <v>0.1923065424999999</v>
          </cell>
        </row>
        <row r="1435">
          <cell r="C1435" t="str">
            <v>Tony Pollard</v>
          </cell>
          <cell r="D1435" t="str">
            <v>RB</v>
          </cell>
          <cell r="E1435" t="str">
            <v>Week 5</v>
          </cell>
          <cell r="P1435">
            <v>0.15999999999999998</v>
          </cell>
        </row>
        <row r="1436">
          <cell r="C1436" t="str">
            <v>Henry Ruggs III</v>
          </cell>
          <cell r="D1436" t="str">
            <v>WR</v>
          </cell>
          <cell r="E1436" t="str">
            <v>Week 5</v>
          </cell>
          <cell r="P1436">
            <v>7.9749154499999864E-2</v>
          </cell>
        </row>
        <row r="1437">
          <cell r="C1437" t="str">
            <v>Jamaal Williams</v>
          </cell>
          <cell r="D1437" t="str">
            <v>RB</v>
          </cell>
          <cell r="E1437" t="str">
            <v>Week 5</v>
          </cell>
          <cell r="P1437">
            <v>0.13</v>
          </cell>
        </row>
        <row r="1438">
          <cell r="C1438" t="str">
            <v>Corey Davis</v>
          </cell>
          <cell r="D1438" t="str">
            <v>WR</v>
          </cell>
          <cell r="E1438" t="str">
            <v>Week 5</v>
          </cell>
          <cell r="P1438">
            <v>0.49</v>
          </cell>
        </row>
        <row r="1439">
          <cell r="C1439" t="str">
            <v>Julio Jones</v>
          </cell>
          <cell r="D1439" t="str">
            <v>WR</v>
          </cell>
          <cell r="E1439" t="str">
            <v>Week 5</v>
          </cell>
          <cell r="P1439">
            <v>0</v>
          </cell>
        </row>
        <row r="1440">
          <cell r="C1440" t="str">
            <v>Zach Ertz</v>
          </cell>
          <cell r="D1440" t="str">
            <v>TE</v>
          </cell>
          <cell r="E1440" t="str">
            <v>Week 5</v>
          </cell>
          <cell r="P1440">
            <v>0.16</v>
          </cell>
        </row>
        <row r="1441">
          <cell r="C1441" t="str">
            <v>A.J. Green</v>
          </cell>
          <cell r="D1441" t="str">
            <v>WR</v>
          </cell>
          <cell r="E1441" t="str">
            <v>Week 5</v>
          </cell>
          <cell r="P1441">
            <v>0.21000000000000002</v>
          </cell>
        </row>
        <row r="1442">
          <cell r="C1442" t="str">
            <v>Calvin Ridley</v>
          </cell>
          <cell r="D1442" t="str">
            <v>WR</v>
          </cell>
          <cell r="E1442" t="str">
            <v>Week 5</v>
          </cell>
          <cell r="P1442">
            <v>0</v>
          </cell>
        </row>
        <row r="1443">
          <cell r="C1443" t="str">
            <v>Hunter Renfrow</v>
          </cell>
          <cell r="D1443" t="str">
            <v>WR</v>
          </cell>
          <cell r="E1443" t="str">
            <v>Week 5</v>
          </cell>
          <cell r="P1443">
            <v>6.9551834999999951E-2</v>
          </cell>
        </row>
        <row r="1444">
          <cell r="C1444" t="str">
            <v>Robby Anderson</v>
          </cell>
          <cell r="D1444" t="str">
            <v>WR</v>
          </cell>
          <cell r="E1444" t="str">
            <v>Week 5</v>
          </cell>
          <cell r="P1444">
            <v>0.15082602599999995</v>
          </cell>
        </row>
        <row r="1445">
          <cell r="C1445" t="str">
            <v>Derek Carr</v>
          </cell>
          <cell r="D1445" t="str">
            <v>QB</v>
          </cell>
          <cell r="E1445" t="str">
            <v>Week 5</v>
          </cell>
          <cell r="P1445">
            <v>0.15</v>
          </cell>
        </row>
        <row r="1446">
          <cell r="C1446" t="str">
            <v>Jonnu Smith</v>
          </cell>
          <cell r="D1446" t="str">
            <v>TE</v>
          </cell>
          <cell r="E1446" t="str">
            <v>Week 5</v>
          </cell>
          <cell r="P1446">
            <v>1.9801529999999623E-2</v>
          </cell>
        </row>
        <row r="1447">
          <cell r="C1447" t="str">
            <v>Kenyan Drake</v>
          </cell>
          <cell r="D1447" t="str">
            <v>RB</v>
          </cell>
          <cell r="E1447" t="str">
            <v>Week 5</v>
          </cell>
          <cell r="P1447">
            <v>0</v>
          </cell>
        </row>
        <row r="1448">
          <cell r="C1448" t="str">
            <v>Mecole Hardman</v>
          </cell>
          <cell r="D1448" t="str">
            <v>WR</v>
          </cell>
          <cell r="E1448" t="str">
            <v>Week 5</v>
          </cell>
          <cell r="P1448">
            <v>0</v>
          </cell>
        </row>
        <row r="1449">
          <cell r="C1449" t="str">
            <v>Tyler Conklin</v>
          </cell>
          <cell r="D1449" t="str">
            <v>TE</v>
          </cell>
          <cell r="E1449" t="str">
            <v>Week 5</v>
          </cell>
          <cell r="P1449">
            <v>6.1489422999999821E-2</v>
          </cell>
        </row>
        <row r="1450">
          <cell r="C1450" t="str">
            <v>AJ Dillon</v>
          </cell>
          <cell r="D1450" t="str">
            <v>RB</v>
          </cell>
          <cell r="E1450" t="str">
            <v>Week 5</v>
          </cell>
          <cell r="P1450">
            <v>0</v>
          </cell>
        </row>
        <row r="1451">
          <cell r="C1451" t="str">
            <v>Baker Mayfield</v>
          </cell>
          <cell r="D1451" t="str">
            <v>QB</v>
          </cell>
          <cell r="E1451" t="str">
            <v>Week 5</v>
          </cell>
          <cell r="P1451">
            <v>0</v>
          </cell>
        </row>
        <row r="1452">
          <cell r="C1452" t="str">
            <v>George Kittle</v>
          </cell>
          <cell r="D1452" t="str">
            <v>TE</v>
          </cell>
          <cell r="E1452" t="str">
            <v>Week 5</v>
          </cell>
          <cell r="P1452">
            <v>0</v>
          </cell>
        </row>
        <row r="1453">
          <cell r="C1453" t="str">
            <v>Brandon Aiyuk</v>
          </cell>
          <cell r="D1453" t="str">
            <v>WR</v>
          </cell>
          <cell r="E1453" t="str">
            <v>Week 5</v>
          </cell>
          <cell r="P1453">
            <v>4.8218373300000117E-2</v>
          </cell>
        </row>
        <row r="1454">
          <cell r="C1454" t="str">
            <v>Darnell Mooney</v>
          </cell>
          <cell r="D1454" t="str">
            <v>WR</v>
          </cell>
          <cell r="E1454" t="str">
            <v>Week 5</v>
          </cell>
          <cell r="P1454">
            <v>0.11</v>
          </cell>
        </row>
        <row r="1455">
          <cell r="C1455" t="str">
            <v>JuJu Smith-Schuster</v>
          </cell>
          <cell r="D1455" t="str">
            <v>WR</v>
          </cell>
          <cell r="E1455" t="str">
            <v>Week 5</v>
          </cell>
          <cell r="P1455">
            <v>9.1376372800000105E-2</v>
          </cell>
        </row>
        <row r="1456">
          <cell r="C1456" t="str">
            <v>Christian Kirk</v>
          </cell>
          <cell r="D1456" t="str">
            <v>WR</v>
          </cell>
          <cell r="E1456" t="str">
            <v>Week 5</v>
          </cell>
          <cell r="P1456">
            <v>9.9999999999999992E-2</v>
          </cell>
        </row>
        <row r="1457">
          <cell r="C1457" t="str">
            <v>Trevor Lawrence</v>
          </cell>
          <cell r="D1457" t="str">
            <v>QB</v>
          </cell>
          <cell r="E1457" t="str">
            <v>Week 5</v>
          </cell>
          <cell r="P1457">
            <v>6.6580884700000009E-2</v>
          </cell>
        </row>
        <row r="1458">
          <cell r="C1458" t="str">
            <v>Logan Thomas</v>
          </cell>
          <cell r="D1458" t="str">
            <v>TE</v>
          </cell>
          <cell r="E1458" t="str">
            <v>Week 5</v>
          </cell>
          <cell r="P1458">
            <v>0</v>
          </cell>
        </row>
        <row r="1459">
          <cell r="C1459" t="str">
            <v>Alex Collins</v>
          </cell>
          <cell r="D1459" t="str">
            <v>RB</v>
          </cell>
          <cell r="E1459" t="str">
            <v>Week 5</v>
          </cell>
          <cell r="P1459">
            <v>0.21000000000000002</v>
          </cell>
        </row>
        <row r="1460">
          <cell r="C1460" t="str">
            <v>Rob Gronkowski</v>
          </cell>
          <cell r="D1460" t="str">
            <v>TE</v>
          </cell>
          <cell r="E1460" t="str">
            <v>Week 5</v>
          </cell>
          <cell r="P1460">
            <v>0</v>
          </cell>
        </row>
        <row r="1461">
          <cell r="C1461" t="str">
            <v>Daniel Jones</v>
          </cell>
          <cell r="D1461" t="str">
            <v>QB</v>
          </cell>
          <cell r="E1461" t="str">
            <v>Week 5</v>
          </cell>
          <cell r="P1461">
            <v>0.11</v>
          </cell>
        </row>
        <row r="1462">
          <cell r="C1462" t="str">
            <v>Evan Engram</v>
          </cell>
          <cell r="D1462" t="str">
            <v>TE</v>
          </cell>
          <cell r="E1462" t="str">
            <v>Week 5</v>
          </cell>
          <cell r="P1462">
            <v>0</v>
          </cell>
        </row>
        <row r="1463">
          <cell r="C1463" t="str">
            <v>David Montgomery</v>
          </cell>
          <cell r="D1463" t="str">
            <v>RB</v>
          </cell>
          <cell r="E1463" t="str">
            <v>Week 5</v>
          </cell>
          <cell r="P1463">
            <v>0</v>
          </cell>
        </row>
        <row r="1464">
          <cell r="C1464" t="str">
            <v>Darrel Williams</v>
          </cell>
          <cell r="D1464" t="str">
            <v>RB</v>
          </cell>
          <cell r="E1464" t="str">
            <v>Week 5</v>
          </cell>
          <cell r="P1464">
            <v>0</v>
          </cell>
        </row>
        <row r="1465">
          <cell r="C1465" t="str">
            <v>Austin Hooper</v>
          </cell>
          <cell r="D1465" t="str">
            <v>TE</v>
          </cell>
          <cell r="E1465" t="str">
            <v>Week 5</v>
          </cell>
          <cell r="P1465">
            <v>0</v>
          </cell>
        </row>
        <row r="1466">
          <cell r="C1466" t="str">
            <v>Rondale Moore</v>
          </cell>
          <cell r="D1466" t="str">
            <v>WR</v>
          </cell>
          <cell r="E1466" t="str">
            <v>Week 5</v>
          </cell>
          <cell r="P1466">
            <v>4.4419752999999895E-2</v>
          </cell>
        </row>
        <row r="1467">
          <cell r="C1467" t="str">
            <v>Taylor Heinicke</v>
          </cell>
          <cell r="D1467" t="str">
            <v>QB</v>
          </cell>
          <cell r="E1467" t="str">
            <v>Week 5</v>
          </cell>
          <cell r="P1467">
            <v>0.05</v>
          </cell>
        </row>
        <row r="1468">
          <cell r="C1468" t="str">
            <v>J.D. McKissic</v>
          </cell>
          <cell r="D1468" t="str">
            <v>RB</v>
          </cell>
          <cell r="E1468" t="str">
            <v>Week 5</v>
          </cell>
          <cell r="P1468">
            <v>7.0000000000000007E-2</v>
          </cell>
        </row>
        <row r="1469">
          <cell r="C1469" t="str">
            <v>Kadarius Toney</v>
          </cell>
          <cell r="D1469" t="str">
            <v>WR</v>
          </cell>
          <cell r="E1469" t="str">
            <v>Week 5</v>
          </cell>
          <cell r="P1469">
            <v>0.05</v>
          </cell>
        </row>
        <row r="1470">
          <cell r="C1470" t="str">
            <v>Trey Sermon</v>
          </cell>
          <cell r="D1470" t="str">
            <v>RB</v>
          </cell>
          <cell r="E1470" t="str">
            <v>Week 5</v>
          </cell>
          <cell r="P1470">
            <v>0.12</v>
          </cell>
        </row>
        <row r="1471">
          <cell r="C1471" t="str">
            <v>Matt Ryan</v>
          </cell>
          <cell r="D1471" t="str">
            <v>QB</v>
          </cell>
          <cell r="E1471" t="str">
            <v>Week 5</v>
          </cell>
          <cell r="P1471">
            <v>1.7220651299999945E-2</v>
          </cell>
        </row>
        <row r="1472">
          <cell r="C1472" t="str">
            <v>Sony Michel</v>
          </cell>
          <cell r="D1472" t="str">
            <v>RB</v>
          </cell>
          <cell r="E1472" t="str">
            <v>Week 5</v>
          </cell>
          <cell r="P1472">
            <v>0</v>
          </cell>
        </row>
        <row r="1473">
          <cell r="C1473" t="str">
            <v>Tim Patrick</v>
          </cell>
          <cell r="D1473" t="str">
            <v>WR</v>
          </cell>
          <cell r="E1473" t="str">
            <v>Week 5</v>
          </cell>
          <cell r="P1473">
            <v>0.05</v>
          </cell>
        </row>
        <row r="1474">
          <cell r="C1474" t="str">
            <v>Jamison Crowder</v>
          </cell>
          <cell r="D1474" t="str">
            <v>WR</v>
          </cell>
          <cell r="E1474" t="str">
            <v>Week 5</v>
          </cell>
          <cell r="P1474">
            <v>0.16</v>
          </cell>
        </row>
        <row r="1475">
          <cell r="C1475" t="str">
            <v>Michael Carter</v>
          </cell>
          <cell r="D1475" t="str">
            <v>RB</v>
          </cell>
          <cell r="E1475" t="str">
            <v>Week 5</v>
          </cell>
          <cell r="P1475">
            <v>0.11000000000000001</v>
          </cell>
        </row>
        <row r="1476">
          <cell r="C1476" t="str">
            <v>Sammy Watkins</v>
          </cell>
          <cell r="D1476" t="str">
            <v>WR</v>
          </cell>
          <cell r="E1476" t="str">
            <v>Week 5</v>
          </cell>
          <cell r="P1476">
            <v>0</v>
          </cell>
        </row>
        <row r="1477">
          <cell r="C1477" t="str">
            <v>Nelson Agholor</v>
          </cell>
          <cell r="D1477" t="str">
            <v>WR</v>
          </cell>
          <cell r="E1477" t="str">
            <v>Week 5</v>
          </cell>
          <cell r="P1477">
            <v>0</v>
          </cell>
        </row>
        <row r="1478">
          <cell r="C1478" t="str">
            <v>DeVante Parker</v>
          </cell>
          <cell r="D1478" t="str">
            <v>WR</v>
          </cell>
          <cell r="E1478" t="str">
            <v>Week 5</v>
          </cell>
          <cell r="P1478">
            <v>0</v>
          </cell>
        </row>
        <row r="1479">
          <cell r="C1479" t="str">
            <v>Ronald Jones II</v>
          </cell>
          <cell r="D1479" t="str">
            <v>RB</v>
          </cell>
          <cell r="E1479" t="str">
            <v>Week 5</v>
          </cell>
          <cell r="P1479">
            <v>0</v>
          </cell>
        </row>
        <row r="1480">
          <cell r="C1480" t="str">
            <v>Mark Ingram II</v>
          </cell>
          <cell r="D1480" t="str">
            <v>RB</v>
          </cell>
          <cell r="E1480" t="str">
            <v>Week 5</v>
          </cell>
          <cell r="P1480">
            <v>0</v>
          </cell>
        </row>
        <row r="1481">
          <cell r="C1481" t="str">
            <v>Kenneth Gainwell</v>
          </cell>
          <cell r="D1481" t="str">
            <v>RB</v>
          </cell>
          <cell r="E1481" t="str">
            <v>Week 5</v>
          </cell>
          <cell r="P1481">
            <v>4.9999999999999996E-2</v>
          </cell>
        </row>
        <row r="1482">
          <cell r="C1482" t="str">
            <v>Carson Wentz</v>
          </cell>
          <cell r="D1482" t="str">
            <v>QB</v>
          </cell>
          <cell r="E1482" t="str">
            <v>Week 5</v>
          </cell>
          <cell r="P1482">
            <v>0</v>
          </cell>
        </row>
        <row r="1483">
          <cell r="C1483" t="str">
            <v>Ben Roethlisberger</v>
          </cell>
          <cell r="D1483" t="str">
            <v>QB</v>
          </cell>
          <cell r="E1483" t="str">
            <v>Week 5</v>
          </cell>
          <cell r="P1483">
            <v>0</v>
          </cell>
        </row>
        <row r="1484">
          <cell r="C1484" t="str">
            <v>Teddy Bridgewater</v>
          </cell>
          <cell r="D1484" t="str">
            <v>QB</v>
          </cell>
          <cell r="E1484" t="str">
            <v>Week 5</v>
          </cell>
          <cell r="P1484">
            <v>4.8287199999941244E-5</v>
          </cell>
        </row>
        <row r="1485">
          <cell r="C1485" t="str">
            <v>Khalil Herbert</v>
          </cell>
          <cell r="D1485" t="str">
            <v>RB</v>
          </cell>
          <cell r="E1485" t="str">
            <v>Week 5</v>
          </cell>
          <cell r="P1485">
            <v>0</v>
          </cell>
        </row>
        <row r="1486">
          <cell r="C1486" t="str">
            <v>Justin Fields</v>
          </cell>
          <cell r="D1486" t="str">
            <v>QB</v>
          </cell>
          <cell r="E1486" t="str">
            <v>Week 5</v>
          </cell>
          <cell r="P1486">
            <v>0.02</v>
          </cell>
        </row>
        <row r="1487">
          <cell r="C1487" t="str">
            <v>Eli Mitchell</v>
          </cell>
          <cell r="D1487" t="str">
            <v>RB</v>
          </cell>
          <cell r="E1487" t="str">
            <v>Week 5</v>
          </cell>
          <cell r="P1487">
            <v>0.09</v>
          </cell>
        </row>
        <row r="1488">
          <cell r="C1488" t="str">
            <v>Mac Jones</v>
          </cell>
          <cell r="D1488" t="str">
            <v>QB</v>
          </cell>
          <cell r="E1488" t="str">
            <v>Week 5</v>
          </cell>
          <cell r="P1488">
            <v>0.03</v>
          </cell>
        </row>
        <row r="1489">
          <cell r="C1489" t="str">
            <v>Marquez Callaway</v>
          </cell>
          <cell r="D1489" t="str">
            <v>WR</v>
          </cell>
          <cell r="E1489" t="str">
            <v>Week 5</v>
          </cell>
          <cell r="P1489">
            <v>0</v>
          </cell>
        </row>
        <row r="1490">
          <cell r="C1490" t="str">
            <v>Trey Lance</v>
          </cell>
          <cell r="D1490" t="str">
            <v>QB</v>
          </cell>
          <cell r="E1490" t="str">
            <v>Week 5</v>
          </cell>
          <cell r="P1490">
            <v>0.09</v>
          </cell>
        </row>
        <row r="1491">
          <cell r="C1491" t="str">
            <v>Devontae Booker</v>
          </cell>
          <cell r="D1491" t="str">
            <v>RB</v>
          </cell>
          <cell r="E1491" t="str">
            <v>Week 5</v>
          </cell>
          <cell r="P1491">
            <v>0</v>
          </cell>
        </row>
        <row r="1492">
          <cell r="C1492" t="str">
            <v>Jameis Winston</v>
          </cell>
          <cell r="D1492" t="str">
            <v>QB</v>
          </cell>
          <cell r="E1492" t="str">
            <v>Week 5</v>
          </cell>
          <cell r="P1492">
            <v>0</v>
          </cell>
        </row>
        <row r="1493">
          <cell r="C1493" t="str">
            <v>C.J. Uzomah</v>
          </cell>
          <cell r="D1493" t="str">
            <v>TE</v>
          </cell>
          <cell r="E1493" t="str">
            <v>Week 5</v>
          </cell>
          <cell r="P1493">
            <v>0.04</v>
          </cell>
        </row>
        <row r="1494">
          <cell r="C1494" t="str">
            <v>Cole Kmet</v>
          </cell>
          <cell r="D1494" t="str">
            <v>TE</v>
          </cell>
          <cell r="E1494" t="str">
            <v>Week 5</v>
          </cell>
          <cell r="P1494">
            <v>0</v>
          </cell>
        </row>
        <row r="1495">
          <cell r="C1495" t="str">
            <v>Giovani Bernard</v>
          </cell>
          <cell r="D1495" t="str">
            <v>RB</v>
          </cell>
          <cell r="E1495" t="str">
            <v>Week 5</v>
          </cell>
          <cell r="P1495">
            <v>1.9999999999999997E-2</v>
          </cell>
        </row>
        <row r="1496">
          <cell r="C1496" t="str">
            <v>Maxx Williams</v>
          </cell>
          <cell r="D1496" t="str">
            <v>TE</v>
          </cell>
          <cell r="E1496" t="str">
            <v>Week 5</v>
          </cell>
          <cell r="P1496">
            <v>0.04</v>
          </cell>
        </row>
        <row r="1497">
          <cell r="C1497" t="str">
            <v>David Johnson</v>
          </cell>
          <cell r="D1497" t="str">
            <v>RB</v>
          </cell>
          <cell r="E1497" t="str">
            <v>Week 5</v>
          </cell>
          <cell r="P1497">
            <v>0</v>
          </cell>
        </row>
        <row r="1498">
          <cell r="C1498" t="str">
            <v>Sterling Shepard</v>
          </cell>
          <cell r="D1498" t="str">
            <v>WR</v>
          </cell>
          <cell r="E1498" t="str">
            <v>Week 5</v>
          </cell>
          <cell r="P1498">
            <v>0</v>
          </cell>
        </row>
        <row r="1499">
          <cell r="C1499" t="str">
            <v>Gus Edwards</v>
          </cell>
          <cell r="D1499" t="str">
            <v>RB</v>
          </cell>
          <cell r="E1499" t="str">
            <v>Week 5</v>
          </cell>
          <cell r="P1499">
            <v>0</v>
          </cell>
        </row>
        <row r="1500">
          <cell r="C1500" t="str">
            <v>Jalen Reagor</v>
          </cell>
          <cell r="D1500" t="str">
            <v>WR</v>
          </cell>
          <cell r="E1500" t="str">
            <v>Week 5</v>
          </cell>
          <cell r="P1500">
            <v>0</v>
          </cell>
        </row>
        <row r="1501">
          <cell r="C1501" t="str">
            <v>Jared Goff</v>
          </cell>
          <cell r="D1501" t="str">
            <v>QB</v>
          </cell>
          <cell r="E1501" t="str">
            <v>Week 5</v>
          </cell>
          <cell r="P1501">
            <v>0</v>
          </cell>
        </row>
        <row r="1502">
          <cell r="C1502" t="str">
            <v>Van Jefferson Jr.</v>
          </cell>
          <cell r="D1502" t="str">
            <v>WR</v>
          </cell>
          <cell r="E1502" t="str">
            <v>Week 5</v>
          </cell>
          <cell r="P1502">
            <v>0</v>
          </cell>
        </row>
        <row r="1503">
          <cell r="C1503" t="str">
            <v>Randall Cobb</v>
          </cell>
          <cell r="D1503" t="str">
            <v>WR</v>
          </cell>
          <cell r="E1503" t="str">
            <v>Week 5</v>
          </cell>
          <cell r="P1503">
            <v>0.04</v>
          </cell>
        </row>
        <row r="1504">
          <cell r="C1504" t="str">
            <v>Brandon Bolden</v>
          </cell>
          <cell r="D1504" t="str">
            <v>RB</v>
          </cell>
          <cell r="E1504" t="str">
            <v>Week 5</v>
          </cell>
          <cell r="P1504">
            <v>0.02</v>
          </cell>
        </row>
        <row r="1505">
          <cell r="C1505" t="str">
            <v>Samaje Perine</v>
          </cell>
          <cell r="D1505" t="str">
            <v>RB</v>
          </cell>
          <cell r="E1505" t="str">
            <v>Week 5</v>
          </cell>
          <cell r="P1505">
            <v>0.03</v>
          </cell>
        </row>
        <row r="1506">
          <cell r="C1506" t="str">
            <v>Blake Jarwin</v>
          </cell>
          <cell r="D1506" t="str">
            <v>TE</v>
          </cell>
          <cell r="E1506" t="str">
            <v>Week 5</v>
          </cell>
          <cell r="P1506">
            <v>0</v>
          </cell>
        </row>
        <row r="1507">
          <cell r="C1507" t="str">
            <v>Gerald Everett</v>
          </cell>
          <cell r="D1507" t="str">
            <v>TE</v>
          </cell>
          <cell r="E1507" t="str">
            <v>Week 5</v>
          </cell>
          <cell r="P1507">
            <v>0</v>
          </cell>
        </row>
        <row r="1508">
          <cell r="C1508" t="str">
            <v>Anthony Firkser</v>
          </cell>
          <cell r="D1508" t="str">
            <v>TE</v>
          </cell>
          <cell r="E1508" t="str">
            <v>Week 5</v>
          </cell>
          <cell r="P1508">
            <v>0</v>
          </cell>
        </row>
        <row r="1509">
          <cell r="C1509" t="str">
            <v>K.J. Osborn</v>
          </cell>
          <cell r="D1509" t="str">
            <v>WR</v>
          </cell>
          <cell r="E1509" t="str">
            <v>Week 5</v>
          </cell>
          <cell r="P1509">
            <v>0</v>
          </cell>
        </row>
        <row r="1510">
          <cell r="C1510" t="str">
            <v>Deonte Harris</v>
          </cell>
          <cell r="D1510" t="str">
            <v>WR</v>
          </cell>
          <cell r="E1510" t="str">
            <v>Week 5</v>
          </cell>
          <cell r="P1510">
            <v>0</v>
          </cell>
        </row>
        <row r="1511">
          <cell r="C1511" t="str">
            <v>Pat Freiermuth</v>
          </cell>
          <cell r="D1511" t="str">
            <v>TE</v>
          </cell>
          <cell r="E1511" t="str">
            <v>Week 5</v>
          </cell>
          <cell r="P1511">
            <v>0</v>
          </cell>
        </row>
        <row r="1512">
          <cell r="C1512" t="str">
            <v>J.K. Dobbins</v>
          </cell>
          <cell r="D1512" t="str">
            <v>RB</v>
          </cell>
          <cell r="E1512" t="str">
            <v>Week 5</v>
          </cell>
          <cell r="P1512">
            <v>0</v>
          </cell>
        </row>
        <row r="1513">
          <cell r="C1513" t="str">
            <v>Bryan Edwards</v>
          </cell>
          <cell r="D1513" t="str">
            <v>WR</v>
          </cell>
          <cell r="E1513" t="str">
            <v>Week 5</v>
          </cell>
          <cell r="P1513">
            <v>0</v>
          </cell>
        </row>
        <row r="1514">
          <cell r="C1514" t="str">
            <v>Curtis Samuel</v>
          </cell>
          <cell r="D1514" t="str">
            <v>WR</v>
          </cell>
          <cell r="E1514" t="str">
            <v>Week 5</v>
          </cell>
          <cell r="P1514">
            <v>0.02</v>
          </cell>
        </row>
        <row r="1515">
          <cell r="C1515" t="str">
            <v>Amon-Ra St. Brown</v>
          </cell>
          <cell r="D1515" t="str">
            <v>WR</v>
          </cell>
          <cell r="E1515" t="str">
            <v>Week 5</v>
          </cell>
          <cell r="P1515">
            <v>0</v>
          </cell>
        </row>
        <row r="1516">
          <cell r="C1516" t="str">
            <v>David Njoku</v>
          </cell>
          <cell r="D1516" t="str">
            <v>TE</v>
          </cell>
          <cell r="E1516" t="str">
            <v>Week 5</v>
          </cell>
          <cell r="P1516">
            <v>0</v>
          </cell>
        </row>
        <row r="1517">
          <cell r="C1517" t="str">
            <v>Ty'Son Williams</v>
          </cell>
          <cell r="D1517" t="str">
            <v>RB</v>
          </cell>
          <cell r="E1517" t="str">
            <v>Week 5</v>
          </cell>
          <cell r="P1517">
            <v>0</v>
          </cell>
        </row>
        <row r="1518">
          <cell r="C1518" t="str">
            <v>Quintez Cephus</v>
          </cell>
          <cell r="D1518" t="str">
            <v>WR</v>
          </cell>
          <cell r="E1518" t="str">
            <v>Week 5</v>
          </cell>
          <cell r="P1518">
            <v>0</v>
          </cell>
        </row>
        <row r="1519">
          <cell r="C1519" t="str">
            <v>Jerry Jeudy</v>
          </cell>
          <cell r="D1519" t="str">
            <v>WR</v>
          </cell>
          <cell r="E1519" t="str">
            <v>Week 5</v>
          </cell>
          <cell r="P1519">
            <v>0</v>
          </cell>
        </row>
        <row r="1520">
          <cell r="C1520" t="str">
            <v>DeSean Jackson</v>
          </cell>
          <cell r="D1520" t="str">
            <v>WR</v>
          </cell>
          <cell r="E1520" t="str">
            <v>Week 5</v>
          </cell>
          <cell r="P1520">
            <v>0</v>
          </cell>
        </row>
        <row r="1521">
          <cell r="C1521" t="str">
            <v>Chester Rogers</v>
          </cell>
          <cell r="D1521" t="str">
            <v>WR</v>
          </cell>
          <cell r="E1521" t="str">
            <v>Week 5</v>
          </cell>
          <cell r="P1521">
            <v>0</v>
          </cell>
        </row>
        <row r="1522">
          <cell r="C1522" t="str">
            <v>Kalif Raymond</v>
          </cell>
          <cell r="D1522" t="str">
            <v>WR</v>
          </cell>
          <cell r="E1522" t="str">
            <v>Week 5</v>
          </cell>
          <cell r="P1522">
            <v>0</v>
          </cell>
        </row>
        <row r="1523">
          <cell r="C1523" t="str">
            <v>Phillip Lindsay</v>
          </cell>
          <cell r="D1523" t="str">
            <v>RB</v>
          </cell>
          <cell r="E1523" t="str">
            <v>Week 5</v>
          </cell>
          <cell r="P1523">
            <v>0</v>
          </cell>
        </row>
        <row r="1524">
          <cell r="C1524" t="str">
            <v>Jarvis Landry</v>
          </cell>
          <cell r="D1524" t="str">
            <v>WR</v>
          </cell>
          <cell r="E1524" t="str">
            <v>Week 5</v>
          </cell>
          <cell r="P1524">
            <v>0</v>
          </cell>
        </row>
        <row r="1525">
          <cell r="C1525" t="str">
            <v>Carlos Hyde</v>
          </cell>
          <cell r="D1525" t="str">
            <v>RB</v>
          </cell>
          <cell r="E1525" t="str">
            <v>Week 5</v>
          </cell>
          <cell r="P1525">
            <v>0</v>
          </cell>
        </row>
        <row r="1526">
          <cell r="C1526" t="str">
            <v>Kendrick Bourne</v>
          </cell>
          <cell r="D1526" t="str">
            <v>WR</v>
          </cell>
          <cell r="E1526" t="str">
            <v>Week 5</v>
          </cell>
          <cell r="P1526">
            <v>0</v>
          </cell>
        </row>
        <row r="1527">
          <cell r="C1527" t="str">
            <v>Ross Dwelley</v>
          </cell>
          <cell r="D1527" t="str">
            <v>TE</v>
          </cell>
          <cell r="E1527" t="str">
            <v>Week 5</v>
          </cell>
          <cell r="P1527">
            <v>0.01</v>
          </cell>
        </row>
        <row r="1528">
          <cell r="C1528" t="str">
            <v>Davis Mills</v>
          </cell>
          <cell r="D1528" t="str">
            <v>QB</v>
          </cell>
          <cell r="E1528" t="str">
            <v>Week 5</v>
          </cell>
          <cell r="P1528">
            <v>0</v>
          </cell>
        </row>
        <row r="1529">
          <cell r="C1529" t="str">
            <v>Ricky Seals-Jones</v>
          </cell>
          <cell r="D1529" t="str">
            <v>TE</v>
          </cell>
          <cell r="E1529" t="str">
            <v>Week 5</v>
          </cell>
          <cell r="P1529">
            <v>0</v>
          </cell>
        </row>
        <row r="1530">
          <cell r="C1530" t="str">
            <v>Zach Pascal</v>
          </cell>
          <cell r="D1530" t="str">
            <v>WR</v>
          </cell>
          <cell r="E1530" t="str">
            <v>Week 5</v>
          </cell>
          <cell r="P1530">
            <v>0</v>
          </cell>
        </row>
        <row r="1531">
          <cell r="C1531" t="str">
            <v>Terrace Marshall Jr.</v>
          </cell>
          <cell r="D1531" t="str">
            <v>WR</v>
          </cell>
          <cell r="E1531" t="str">
            <v>Week 5</v>
          </cell>
          <cell r="P1531">
            <v>0</v>
          </cell>
        </row>
        <row r="1532">
          <cell r="C1532" t="str">
            <v>Mo Alie-Cox</v>
          </cell>
          <cell r="D1532" t="str">
            <v>TE</v>
          </cell>
          <cell r="E1532" t="str">
            <v>Week 5</v>
          </cell>
          <cell r="P1532">
            <v>0</v>
          </cell>
        </row>
        <row r="1533">
          <cell r="C1533" t="str">
            <v>Travis Etienne</v>
          </cell>
          <cell r="D1533" t="str">
            <v>RB</v>
          </cell>
          <cell r="E1533" t="str">
            <v>Week 5</v>
          </cell>
          <cell r="P1533">
            <v>0</v>
          </cell>
        </row>
        <row r="1534">
          <cell r="C1534" t="str">
            <v>Raheem Mostert</v>
          </cell>
          <cell r="D1534" t="str">
            <v>RB</v>
          </cell>
          <cell r="E1534" t="str">
            <v>Week 5</v>
          </cell>
          <cell r="P1534">
            <v>0</v>
          </cell>
        </row>
        <row r="1535">
          <cell r="C1535" t="str">
            <v>Ty Johnson</v>
          </cell>
          <cell r="D1535" t="str">
            <v>RB</v>
          </cell>
          <cell r="E1535" t="str">
            <v>Week 5</v>
          </cell>
          <cell r="P1535">
            <v>0</v>
          </cell>
        </row>
        <row r="1536">
          <cell r="C1536" t="str">
            <v>Elijah Moore</v>
          </cell>
          <cell r="D1536" t="str">
            <v>WR</v>
          </cell>
          <cell r="E1536" t="str">
            <v>Week 5</v>
          </cell>
          <cell r="P1536">
            <v>0</v>
          </cell>
        </row>
        <row r="1537">
          <cell r="C1537" t="str">
            <v>Jacoby Brissett</v>
          </cell>
          <cell r="D1537" t="str">
            <v>QB</v>
          </cell>
          <cell r="E1537" t="str">
            <v>Week 5</v>
          </cell>
          <cell r="P1537">
            <v>0</v>
          </cell>
        </row>
        <row r="1538">
          <cell r="C1538" t="str">
            <v>Hayden Hurst</v>
          </cell>
          <cell r="D1538" t="str">
            <v>TE</v>
          </cell>
          <cell r="E1538" t="str">
            <v>Week 5</v>
          </cell>
          <cell r="P1538">
            <v>0.01</v>
          </cell>
        </row>
        <row r="1539">
          <cell r="C1539" t="str">
            <v>Josh Gordon</v>
          </cell>
          <cell r="D1539" t="str">
            <v>WR</v>
          </cell>
          <cell r="E1539" t="str">
            <v>Week 5</v>
          </cell>
          <cell r="P1539">
            <v>0</v>
          </cell>
        </row>
        <row r="1540">
          <cell r="C1540" t="str">
            <v>Olamide Zaccheaus</v>
          </cell>
          <cell r="D1540" t="str">
            <v>WR</v>
          </cell>
          <cell r="E1540" t="str">
            <v>Week 5</v>
          </cell>
          <cell r="P1540">
            <v>0.03</v>
          </cell>
        </row>
        <row r="1541">
          <cell r="C1541" t="str">
            <v>Jeremy McNichols</v>
          </cell>
          <cell r="D1541" t="str">
            <v>RB</v>
          </cell>
          <cell r="E1541" t="str">
            <v>Week 5</v>
          </cell>
          <cell r="P1541">
            <v>0</v>
          </cell>
        </row>
        <row r="1542">
          <cell r="C1542" t="str">
            <v>Adam Trautman</v>
          </cell>
          <cell r="D1542" t="str">
            <v>TE</v>
          </cell>
          <cell r="E1542" t="str">
            <v>Week 5</v>
          </cell>
          <cell r="P1542">
            <v>0</v>
          </cell>
        </row>
        <row r="1543">
          <cell r="C1543" t="str">
            <v>Juwan Johnson</v>
          </cell>
          <cell r="D1543" t="str">
            <v>WR,TE</v>
          </cell>
          <cell r="E1543" t="str">
            <v>Week 5</v>
          </cell>
          <cell r="P1543">
            <v>0</v>
          </cell>
        </row>
        <row r="1544">
          <cell r="C1544" t="str">
            <v>Will Fuller V</v>
          </cell>
          <cell r="D1544" t="str">
            <v>WR</v>
          </cell>
          <cell r="E1544" t="str">
            <v>Week 5</v>
          </cell>
          <cell r="P1544">
            <v>0</v>
          </cell>
        </row>
        <row r="1545">
          <cell r="C1545" t="str">
            <v>Dan Arnold</v>
          </cell>
          <cell r="D1545" t="str">
            <v>TE</v>
          </cell>
          <cell r="E1545" t="str">
            <v>Week 5</v>
          </cell>
          <cell r="P1545">
            <v>0</v>
          </cell>
        </row>
        <row r="1546">
          <cell r="C1546" t="str">
            <v>Zach Wilson</v>
          </cell>
          <cell r="D1546" t="str">
            <v>QB</v>
          </cell>
          <cell r="E1546" t="str">
            <v>Week 5</v>
          </cell>
          <cell r="P1546">
            <v>0</v>
          </cell>
        </row>
        <row r="1547">
          <cell r="C1547" t="str">
            <v>Eric Ebron</v>
          </cell>
          <cell r="D1547" t="str">
            <v>TE</v>
          </cell>
          <cell r="E1547" t="str">
            <v>Week 5</v>
          </cell>
          <cell r="P1547">
            <v>0</v>
          </cell>
        </row>
        <row r="1548">
          <cell r="C1548" t="str">
            <v>Larry Rountree III</v>
          </cell>
          <cell r="D1548" t="str">
            <v>RB</v>
          </cell>
          <cell r="E1548" t="str">
            <v>Week 5</v>
          </cell>
          <cell r="P1548">
            <v>0</v>
          </cell>
        </row>
        <row r="1549">
          <cell r="C1549" t="str">
            <v>Geno Smith</v>
          </cell>
          <cell r="D1549" t="str">
            <v>QB</v>
          </cell>
          <cell r="E1549" t="str">
            <v>Week 5</v>
          </cell>
          <cell r="P1549">
            <v>0</v>
          </cell>
        </row>
        <row r="1550">
          <cell r="C1550" t="str">
            <v>Parris Campbell</v>
          </cell>
          <cell r="D1550" t="str">
            <v>WR</v>
          </cell>
          <cell r="E1550" t="str">
            <v>Week 5</v>
          </cell>
          <cell r="P1550">
            <v>0</v>
          </cell>
        </row>
        <row r="1551">
          <cell r="C1551" t="str">
            <v>DJ Chark Jr.</v>
          </cell>
          <cell r="D1551" t="str">
            <v>WR</v>
          </cell>
          <cell r="E1551" t="str">
            <v>Week 5</v>
          </cell>
          <cell r="P1551">
            <v>0</v>
          </cell>
        </row>
        <row r="1552">
          <cell r="C1552" t="str">
            <v>Cody White</v>
          </cell>
          <cell r="D1552" t="str">
            <v>WR</v>
          </cell>
          <cell r="E1552" t="str">
            <v>Week 5</v>
          </cell>
          <cell r="P1552">
            <v>0</v>
          </cell>
        </row>
        <row r="1553">
          <cell r="C1553" t="str">
            <v>Justin Tucker</v>
          </cell>
          <cell r="D1553" t="str">
            <v>K</v>
          </cell>
          <cell r="E1553" t="str">
            <v>Week 5</v>
          </cell>
          <cell r="P1553">
            <v>0.88172822579999999</v>
          </cell>
        </row>
        <row r="1554">
          <cell r="C1554" t="str">
            <v>Tyler Bass</v>
          </cell>
          <cell r="D1554" t="str">
            <v>K</v>
          </cell>
          <cell r="E1554" t="str">
            <v>Week 5</v>
          </cell>
          <cell r="P1554">
            <v>0.82508556340000005</v>
          </cell>
        </row>
        <row r="1555">
          <cell r="C1555" t="str">
            <v>Harrison Butker</v>
          </cell>
          <cell r="D1555" t="str">
            <v>K</v>
          </cell>
          <cell r="E1555" t="str">
            <v>Week 5</v>
          </cell>
          <cell r="P1555">
            <v>0.477364601</v>
          </cell>
        </row>
        <row r="1556">
          <cell r="C1556" t="str">
            <v>Greg Zuerlein</v>
          </cell>
          <cell r="D1556" t="str">
            <v>K</v>
          </cell>
          <cell r="E1556" t="str">
            <v>Week 5</v>
          </cell>
          <cell r="P1556">
            <v>0.61569578179999995</v>
          </cell>
        </row>
        <row r="1557">
          <cell r="C1557" t="str">
            <v>Matt Gay</v>
          </cell>
          <cell r="D1557" t="str">
            <v>K</v>
          </cell>
          <cell r="E1557" t="str">
            <v>Week 5</v>
          </cell>
          <cell r="P1557">
            <v>0.31910184779999995</v>
          </cell>
        </row>
        <row r="1558">
          <cell r="C1558" t="str">
            <v>Ryan Succop</v>
          </cell>
          <cell r="D1558" t="str">
            <v>K</v>
          </cell>
          <cell r="E1558" t="str">
            <v>Week 5</v>
          </cell>
          <cell r="P1558">
            <v>0.66541815100000001</v>
          </cell>
        </row>
        <row r="1559">
          <cell r="C1559" t="str">
            <v>Daniel Carlson</v>
          </cell>
          <cell r="D1559" t="str">
            <v>K</v>
          </cell>
          <cell r="E1559" t="str">
            <v>Week 5</v>
          </cell>
          <cell r="P1559">
            <v>0.94004102899999997</v>
          </cell>
        </row>
        <row r="1560">
          <cell r="C1560" t="str">
            <v>Matt Prater</v>
          </cell>
          <cell r="D1560" t="str">
            <v>K</v>
          </cell>
          <cell r="E1560" t="str">
            <v>Week 5</v>
          </cell>
          <cell r="P1560">
            <v>0.77013701479999996</v>
          </cell>
        </row>
        <row r="1561">
          <cell r="C1561" t="str">
            <v>Younghoe Koo</v>
          </cell>
          <cell r="D1561" t="str">
            <v>K</v>
          </cell>
          <cell r="E1561" t="str">
            <v>Week 5</v>
          </cell>
          <cell r="P1561">
            <v>0.35579074339999994</v>
          </cell>
        </row>
        <row r="1562">
          <cell r="C1562" t="str">
            <v>Rodrigo Blankenship</v>
          </cell>
          <cell r="D1562" t="str">
            <v>K</v>
          </cell>
          <cell r="E1562" t="str">
            <v>Week 5</v>
          </cell>
          <cell r="P1562">
            <v>0.45</v>
          </cell>
        </row>
        <row r="1563">
          <cell r="C1563" t="str">
            <v>Brandon McManus</v>
          </cell>
          <cell r="D1563" t="str">
            <v>K</v>
          </cell>
          <cell r="E1563" t="str">
            <v>Week 5</v>
          </cell>
          <cell r="P1563">
            <v>0.16550408179999987</v>
          </cell>
        </row>
        <row r="1564">
          <cell r="C1564" t="str">
            <v>Mason Crosby</v>
          </cell>
          <cell r="D1564" t="str">
            <v>K</v>
          </cell>
          <cell r="E1564" t="str">
            <v>Week 5</v>
          </cell>
          <cell r="P1564">
            <v>0.32</v>
          </cell>
        </row>
        <row r="1565">
          <cell r="C1565" t="str">
            <v>Jason Myers</v>
          </cell>
          <cell r="D1565" t="str">
            <v>K</v>
          </cell>
          <cell r="E1565" t="str">
            <v>Week 5</v>
          </cell>
          <cell r="P1565">
            <v>6.3848360800000004E-2</v>
          </cell>
        </row>
        <row r="1566">
          <cell r="C1566" t="str">
            <v>Jason Sanders</v>
          </cell>
          <cell r="D1566" t="str">
            <v>K</v>
          </cell>
          <cell r="E1566" t="str">
            <v>Week 5</v>
          </cell>
          <cell r="P1566">
            <v>0</v>
          </cell>
        </row>
        <row r="1567">
          <cell r="C1567" t="str">
            <v>Chase McLaughlin</v>
          </cell>
          <cell r="D1567" t="str">
            <v>K</v>
          </cell>
          <cell r="E1567" t="str">
            <v>Week 5</v>
          </cell>
          <cell r="P1567">
            <v>0.16999999999999998</v>
          </cell>
        </row>
        <row r="1568">
          <cell r="C1568" t="str">
            <v>Nick Folk</v>
          </cell>
          <cell r="D1568" t="str">
            <v>K</v>
          </cell>
          <cell r="E1568" t="str">
            <v>Week 5</v>
          </cell>
          <cell r="P1568">
            <v>0.17</v>
          </cell>
        </row>
        <row r="1569">
          <cell r="C1569" t="str">
            <v>Greg Joseph</v>
          </cell>
          <cell r="D1569" t="str">
            <v>K</v>
          </cell>
          <cell r="E1569" t="str">
            <v>Week 5</v>
          </cell>
          <cell r="P1569">
            <v>0</v>
          </cell>
        </row>
        <row r="1570">
          <cell r="C1570" t="str">
            <v>Robbie Gould</v>
          </cell>
          <cell r="D1570" t="str">
            <v>K</v>
          </cell>
          <cell r="E1570" t="str">
            <v>Week 5</v>
          </cell>
          <cell r="P1570">
            <v>0</v>
          </cell>
        </row>
        <row r="1571">
          <cell r="C1571" t="str">
            <v>Chris Boswell</v>
          </cell>
          <cell r="D1571" t="str">
            <v>K</v>
          </cell>
          <cell r="E1571" t="str">
            <v>Week 5</v>
          </cell>
          <cell r="P1571">
            <v>0.08</v>
          </cell>
        </row>
        <row r="1572">
          <cell r="C1572" t="str">
            <v>Graham Gano</v>
          </cell>
          <cell r="D1572" t="str">
            <v>K</v>
          </cell>
          <cell r="E1572" t="str">
            <v>Week 5</v>
          </cell>
          <cell r="P1572">
            <v>0.08</v>
          </cell>
        </row>
        <row r="1573">
          <cell r="C1573" t="str">
            <v>Evan McPherson</v>
          </cell>
          <cell r="D1573" t="str">
            <v>K</v>
          </cell>
          <cell r="E1573" t="str">
            <v>Week 5</v>
          </cell>
          <cell r="P1573">
            <v>0.04</v>
          </cell>
        </row>
        <row r="1574">
          <cell r="C1574" t="str">
            <v>Dustin Hopkins</v>
          </cell>
          <cell r="D1574" t="str">
            <v>K</v>
          </cell>
          <cell r="E1574" t="str">
            <v>Week 5</v>
          </cell>
          <cell r="P1574">
            <v>0.04</v>
          </cell>
        </row>
        <row r="1575">
          <cell r="C1575" t="str">
            <v>Wil Lutz</v>
          </cell>
          <cell r="D1575" t="str">
            <v>K</v>
          </cell>
          <cell r="E1575" t="str">
            <v>Week 5</v>
          </cell>
          <cell r="P1575">
            <v>0</v>
          </cell>
        </row>
        <row r="1576">
          <cell r="C1576" t="str">
            <v>Randy Bullock</v>
          </cell>
          <cell r="D1576" t="str">
            <v>K</v>
          </cell>
          <cell r="E1576" t="str">
            <v>Week 5</v>
          </cell>
          <cell r="P1576">
            <v>0.02</v>
          </cell>
        </row>
        <row r="1577">
          <cell r="C1577" t="str">
            <v>Cairo Santos</v>
          </cell>
          <cell r="D1577" t="str">
            <v>K</v>
          </cell>
          <cell r="E1577" t="str">
            <v>Week 5</v>
          </cell>
          <cell r="P1577">
            <v>0</v>
          </cell>
        </row>
        <row r="1578">
          <cell r="C1578" t="str">
            <v>Josh Lambo</v>
          </cell>
          <cell r="D1578" t="str">
            <v>K</v>
          </cell>
          <cell r="E1578" t="str">
            <v>Week 5</v>
          </cell>
          <cell r="P1578">
            <v>0</v>
          </cell>
        </row>
        <row r="1579">
          <cell r="C1579" t="str">
            <v>Joey Slye</v>
          </cell>
          <cell r="D1579" t="str">
            <v>K</v>
          </cell>
          <cell r="E1579" t="str">
            <v>Week 5</v>
          </cell>
          <cell r="P1579">
            <v>0</v>
          </cell>
        </row>
        <row r="1580">
          <cell r="C1580" t="str">
            <v>Jake Elliott</v>
          </cell>
          <cell r="D1580" t="str">
            <v>K</v>
          </cell>
          <cell r="E1580" t="str">
            <v>Week 5</v>
          </cell>
          <cell r="P1580">
            <v>0.01</v>
          </cell>
        </row>
        <row r="1581">
          <cell r="C1581" t="str">
            <v>Michael Badgley</v>
          </cell>
          <cell r="D1581" t="str">
            <v>K</v>
          </cell>
          <cell r="E1581" t="str">
            <v>Week 5</v>
          </cell>
          <cell r="P1581">
            <v>0</v>
          </cell>
        </row>
        <row r="1582">
          <cell r="C1582" t="str">
            <v>Tristan Vizcaino</v>
          </cell>
          <cell r="D1582" t="str">
            <v>K</v>
          </cell>
          <cell r="E1582" t="str">
            <v>Week 5</v>
          </cell>
          <cell r="P1582">
            <v>0.01</v>
          </cell>
        </row>
        <row r="1583">
          <cell r="C1583" t="str">
            <v>Sam Sloman</v>
          </cell>
          <cell r="D1583" t="str">
            <v>K</v>
          </cell>
          <cell r="E1583" t="str">
            <v>Week 5</v>
          </cell>
          <cell r="P1583">
            <v>0</v>
          </cell>
        </row>
        <row r="1584">
          <cell r="C1584" t="str">
            <v>Brian Johnson</v>
          </cell>
          <cell r="D1584" t="str">
            <v>K</v>
          </cell>
          <cell r="E1584" t="str">
            <v>Week 5</v>
          </cell>
          <cell r="P1584">
            <v>0</v>
          </cell>
        </row>
        <row r="1585">
          <cell r="C1585" t="str">
            <v>Tucker McCann</v>
          </cell>
          <cell r="D1585" t="str">
            <v>K</v>
          </cell>
          <cell r="E1585" t="str">
            <v>Week 5</v>
          </cell>
          <cell r="P1585">
            <v>0</v>
          </cell>
        </row>
        <row r="1586">
          <cell r="C1586" t="str">
            <v>Matt Ammendola</v>
          </cell>
          <cell r="D1586" t="str">
            <v>K</v>
          </cell>
          <cell r="E1586" t="str">
            <v>Week 5</v>
          </cell>
          <cell r="P1586">
            <v>0</v>
          </cell>
        </row>
        <row r="1587">
          <cell r="C1587" t="str">
            <v>Dominik Eberle</v>
          </cell>
          <cell r="D1587" t="str">
            <v>K</v>
          </cell>
          <cell r="E1587" t="str">
            <v>Week 5</v>
          </cell>
          <cell r="P1587">
            <v>0</v>
          </cell>
        </row>
        <row r="1588">
          <cell r="C1588" t="str">
            <v>JJ Molson</v>
          </cell>
          <cell r="D1588" t="str">
            <v>K</v>
          </cell>
          <cell r="E1588" t="str">
            <v>Week 5</v>
          </cell>
          <cell r="P1588">
            <v>0</v>
          </cell>
        </row>
        <row r="1589">
          <cell r="C1589" t="str">
            <v>Quinn Nordin</v>
          </cell>
          <cell r="D1589" t="str">
            <v>K</v>
          </cell>
          <cell r="E1589" t="str">
            <v>Week 5</v>
          </cell>
          <cell r="P1589">
            <v>0</v>
          </cell>
        </row>
        <row r="1590">
          <cell r="C1590" t="str">
            <v>Jose Borregales</v>
          </cell>
          <cell r="D1590" t="str">
            <v>K</v>
          </cell>
          <cell r="E1590" t="str">
            <v>Week 5</v>
          </cell>
          <cell r="P1590">
            <v>0</v>
          </cell>
        </row>
        <row r="1591">
          <cell r="C1591" t="str">
            <v>Blake Haubeil</v>
          </cell>
          <cell r="D1591" t="str">
            <v>K</v>
          </cell>
          <cell r="E1591" t="str">
            <v>Week 5</v>
          </cell>
          <cell r="P1591">
            <v>0</v>
          </cell>
        </row>
        <row r="1592">
          <cell r="C1592" t="str">
            <v>Alex Kessman</v>
          </cell>
          <cell r="D1592" t="str">
            <v>K</v>
          </cell>
          <cell r="E1592" t="str">
            <v>Week 5</v>
          </cell>
          <cell r="P1592">
            <v>0</v>
          </cell>
        </row>
        <row r="1593">
          <cell r="C1593" t="str">
            <v>Chris Naggar</v>
          </cell>
          <cell r="D1593" t="str">
            <v>K</v>
          </cell>
          <cell r="E1593" t="str">
            <v>Week 5</v>
          </cell>
          <cell r="P1593">
            <v>0</v>
          </cell>
        </row>
        <row r="1594">
          <cell r="C1594" t="str">
            <v>Riley Patterson</v>
          </cell>
          <cell r="D1594" t="str">
            <v>K</v>
          </cell>
          <cell r="E1594" t="str">
            <v>Week 5</v>
          </cell>
          <cell r="P1594">
            <v>0</v>
          </cell>
        </row>
        <row r="1595">
          <cell r="C1595" t="str">
            <v>Matt McCrane</v>
          </cell>
          <cell r="D1595" t="str">
            <v>K</v>
          </cell>
          <cell r="E1595" t="str">
            <v>Week 5</v>
          </cell>
          <cell r="P1595">
            <v>0</v>
          </cell>
        </row>
        <row r="1596">
          <cell r="C1596" t="str">
            <v>Lirim Hajrullahu</v>
          </cell>
          <cell r="D1596" t="str">
            <v>K</v>
          </cell>
          <cell r="E1596" t="str">
            <v>Week 5</v>
          </cell>
          <cell r="P1596">
            <v>0</v>
          </cell>
        </row>
        <row r="1597">
          <cell r="C1597" t="str">
            <v>Sam Ficken</v>
          </cell>
          <cell r="D1597" t="str">
            <v>K</v>
          </cell>
          <cell r="E1597" t="str">
            <v>Week 5</v>
          </cell>
          <cell r="P1597">
            <v>0</v>
          </cell>
        </row>
        <row r="1598">
          <cell r="C1598" t="str">
            <v>Dan Bailey</v>
          </cell>
          <cell r="D1598" t="str">
            <v>K</v>
          </cell>
          <cell r="E1598" t="str">
            <v>Week 5</v>
          </cell>
          <cell r="P1598">
            <v>0</v>
          </cell>
        </row>
        <row r="1599">
          <cell r="C1599" t="str">
            <v>Brett Maher</v>
          </cell>
          <cell r="D1599" t="str">
            <v>K</v>
          </cell>
          <cell r="E1599" t="str">
            <v>Week 5</v>
          </cell>
          <cell r="P1599">
            <v>0</v>
          </cell>
        </row>
        <row r="1600">
          <cell r="C1600" t="str">
            <v>Cody Parkey</v>
          </cell>
          <cell r="D1600" t="str">
            <v>K</v>
          </cell>
          <cell r="E1600" t="str">
            <v>Week 5</v>
          </cell>
          <cell r="P1600">
            <v>0</v>
          </cell>
        </row>
        <row r="1601">
          <cell r="C1601" t="str">
            <v>Roberto Aguayo</v>
          </cell>
          <cell r="D1601" t="str">
            <v>K</v>
          </cell>
          <cell r="E1601" t="str">
            <v>Week 5</v>
          </cell>
          <cell r="P1601">
            <v>0</v>
          </cell>
        </row>
        <row r="1602">
          <cell r="C1602" t="str">
            <v>Ka'imi Fairbairn</v>
          </cell>
          <cell r="D1602" t="str">
            <v>K</v>
          </cell>
          <cell r="E1602" t="str">
            <v>Week 5</v>
          </cell>
          <cell r="P1602">
            <v>0</v>
          </cell>
        </row>
        <row r="1603">
          <cell r="C1603" t="str">
            <v>Tampa Bay</v>
          </cell>
          <cell r="D1603" t="str">
            <v>DEF</v>
          </cell>
          <cell r="E1603" t="str">
            <v>Week 5</v>
          </cell>
          <cell r="P1603">
            <v>0.74443169500000006</v>
          </cell>
        </row>
        <row r="1604">
          <cell r="C1604" t="str">
            <v>Los Angeles Rams</v>
          </cell>
          <cell r="D1604" t="str">
            <v>DEF</v>
          </cell>
          <cell r="E1604" t="str">
            <v>Week 5</v>
          </cell>
          <cell r="P1604">
            <v>0.476233032</v>
          </cell>
        </row>
        <row r="1605">
          <cell r="C1605" t="str">
            <v>Baltimore</v>
          </cell>
          <cell r="D1605" t="str">
            <v>DEF</v>
          </cell>
          <cell r="E1605" t="str">
            <v>Week 5</v>
          </cell>
          <cell r="P1605">
            <v>0.67657767120000001</v>
          </cell>
        </row>
        <row r="1606">
          <cell r="C1606" t="str">
            <v>Denver</v>
          </cell>
          <cell r="D1606" t="str">
            <v>DEF</v>
          </cell>
          <cell r="E1606" t="str">
            <v>Week 5</v>
          </cell>
          <cell r="P1606">
            <v>0.5633614804</v>
          </cell>
        </row>
        <row r="1607">
          <cell r="C1607" t="str">
            <v>Pittsburgh</v>
          </cell>
          <cell r="D1607" t="str">
            <v>DEF</v>
          </cell>
          <cell r="E1607" t="str">
            <v>Week 5</v>
          </cell>
          <cell r="P1607">
            <v>0.82056328439999993</v>
          </cell>
        </row>
        <row r="1608">
          <cell r="C1608" t="str">
            <v>New England</v>
          </cell>
          <cell r="D1608" t="str">
            <v>DEF</v>
          </cell>
          <cell r="E1608" t="str">
            <v>Week 5</v>
          </cell>
          <cell r="P1608">
            <v>0.90555764939999994</v>
          </cell>
        </row>
        <row r="1609">
          <cell r="C1609" t="str">
            <v>Buffalo</v>
          </cell>
          <cell r="D1609" t="str">
            <v>DEF</v>
          </cell>
          <cell r="E1609" t="str">
            <v>Week 5</v>
          </cell>
          <cell r="P1609">
            <v>0.26804812599999983</v>
          </cell>
        </row>
        <row r="1610">
          <cell r="C1610" t="str">
            <v>Dallas</v>
          </cell>
          <cell r="D1610" t="str">
            <v>DEF</v>
          </cell>
          <cell r="E1610" t="str">
            <v>Week 5</v>
          </cell>
          <cell r="P1610">
            <v>0.48</v>
          </cell>
        </row>
        <row r="1611">
          <cell r="C1611" t="str">
            <v>Minnesota</v>
          </cell>
          <cell r="D1611" t="str">
            <v>DEF</v>
          </cell>
          <cell r="E1611" t="str">
            <v>Week 5</v>
          </cell>
          <cell r="P1611">
            <v>0.3842137014</v>
          </cell>
        </row>
        <row r="1612">
          <cell r="C1612" t="str">
            <v>Carolina</v>
          </cell>
          <cell r="D1612" t="str">
            <v>DEF</v>
          </cell>
          <cell r="E1612" t="str">
            <v>Week 5</v>
          </cell>
          <cell r="P1612">
            <v>0.29496306239999992</v>
          </cell>
        </row>
        <row r="1613">
          <cell r="C1613" t="str">
            <v>Cleveland</v>
          </cell>
          <cell r="D1613" t="str">
            <v>DEF</v>
          </cell>
          <cell r="E1613" t="str">
            <v>Week 5</v>
          </cell>
          <cell r="P1613">
            <v>0.34182225899999985</v>
          </cell>
        </row>
        <row r="1614">
          <cell r="C1614" t="str">
            <v>Arizona</v>
          </cell>
          <cell r="D1614" t="str">
            <v>DEF</v>
          </cell>
          <cell r="E1614" t="str">
            <v>Week 5</v>
          </cell>
          <cell r="P1614">
            <v>0.18175938299999972</v>
          </cell>
        </row>
        <row r="1615">
          <cell r="C1615" t="str">
            <v>Washington</v>
          </cell>
          <cell r="D1615" t="str">
            <v>DEF</v>
          </cell>
          <cell r="E1615" t="str">
            <v>Week 5</v>
          </cell>
          <cell r="P1615">
            <v>0.30913267899999997</v>
          </cell>
        </row>
        <row r="1616">
          <cell r="C1616" t="str">
            <v>San Francisco</v>
          </cell>
          <cell r="D1616" t="str">
            <v>DEF</v>
          </cell>
          <cell r="E1616" t="str">
            <v>Week 5</v>
          </cell>
          <cell r="P1616">
            <v>0.2541323862</v>
          </cell>
        </row>
        <row r="1617">
          <cell r="C1617" t="str">
            <v>New Orleans</v>
          </cell>
          <cell r="D1617" t="str">
            <v>DEF</v>
          </cell>
          <cell r="E1617" t="str">
            <v>Week 5</v>
          </cell>
          <cell r="P1617">
            <v>0.32455734120000002</v>
          </cell>
        </row>
        <row r="1618">
          <cell r="C1618" t="str">
            <v>Indianapolis</v>
          </cell>
          <cell r="D1618" t="str">
            <v>DEF</v>
          </cell>
          <cell r="E1618" t="str">
            <v>Week 5</v>
          </cell>
          <cell r="P1618">
            <v>0.17</v>
          </cell>
        </row>
        <row r="1619">
          <cell r="C1619" t="str">
            <v>Las Vegas</v>
          </cell>
          <cell r="D1619" t="str">
            <v>DEF</v>
          </cell>
          <cell r="E1619" t="str">
            <v>Week 5</v>
          </cell>
          <cell r="P1619">
            <v>0.33</v>
          </cell>
        </row>
        <row r="1620">
          <cell r="C1620" t="str">
            <v>Kansas City</v>
          </cell>
          <cell r="D1620" t="str">
            <v>DEF</v>
          </cell>
          <cell r="E1620" t="str">
            <v>Week 5</v>
          </cell>
          <cell r="P1620">
            <v>0</v>
          </cell>
        </row>
        <row r="1621">
          <cell r="C1621" t="str">
            <v>Tennessee</v>
          </cell>
          <cell r="D1621" t="str">
            <v>DEF</v>
          </cell>
          <cell r="E1621" t="str">
            <v>Week 5</v>
          </cell>
          <cell r="P1621">
            <v>0.22245831339999977</v>
          </cell>
        </row>
        <row r="1622">
          <cell r="C1622" t="str">
            <v>Green Bay</v>
          </cell>
          <cell r="D1622" t="str">
            <v>DEF</v>
          </cell>
          <cell r="E1622" t="str">
            <v>Week 5</v>
          </cell>
          <cell r="P1622">
            <v>0</v>
          </cell>
        </row>
        <row r="1623">
          <cell r="C1623" t="str">
            <v>Chicago</v>
          </cell>
          <cell r="D1623" t="str">
            <v>DEF</v>
          </cell>
          <cell r="E1623" t="str">
            <v>Week 5</v>
          </cell>
          <cell r="P1623">
            <v>0.19</v>
          </cell>
        </row>
        <row r="1624">
          <cell r="C1624" t="str">
            <v>Los Angeles Chargers</v>
          </cell>
          <cell r="D1624" t="str">
            <v>DEF</v>
          </cell>
          <cell r="E1624" t="str">
            <v>Week 5</v>
          </cell>
          <cell r="P1624">
            <v>9.9999999999999992E-2</v>
          </cell>
        </row>
        <row r="1625">
          <cell r="C1625" t="str">
            <v>Atlanta</v>
          </cell>
          <cell r="D1625" t="str">
            <v>DEF</v>
          </cell>
          <cell r="E1625" t="str">
            <v>Week 5</v>
          </cell>
          <cell r="P1625">
            <v>9.0000000000000011E-2</v>
          </cell>
        </row>
        <row r="1626">
          <cell r="C1626" t="str">
            <v>Cincinnati</v>
          </cell>
          <cell r="D1626" t="str">
            <v>DEF</v>
          </cell>
          <cell r="E1626" t="str">
            <v>Week 5</v>
          </cell>
          <cell r="P1626">
            <v>0</v>
          </cell>
        </row>
        <row r="1627">
          <cell r="C1627" t="str">
            <v>Miami</v>
          </cell>
          <cell r="D1627" t="str">
            <v>DEF</v>
          </cell>
          <cell r="E1627" t="str">
            <v>Week 5</v>
          </cell>
          <cell r="P1627">
            <v>0.03</v>
          </cell>
        </row>
        <row r="1628">
          <cell r="C1628" t="str">
            <v>Seattle</v>
          </cell>
          <cell r="D1628" t="str">
            <v>DEF</v>
          </cell>
          <cell r="E1628" t="str">
            <v>Week 5</v>
          </cell>
          <cell r="P1628">
            <v>0</v>
          </cell>
        </row>
        <row r="1629">
          <cell r="C1629" t="str">
            <v>Philadelphia</v>
          </cell>
          <cell r="D1629" t="str">
            <v>DEF</v>
          </cell>
          <cell r="E1629" t="str">
            <v>Week 5</v>
          </cell>
          <cell r="P1629">
            <v>0</v>
          </cell>
        </row>
        <row r="1630">
          <cell r="C1630" t="str">
            <v>New York Jets</v>
          </cell>
          <cell r="D1630" t="str">
            <v>DEF</v>
          </cell>
          <cell r="E1630" t="str">
            <v>Week 5</v>
          </cell>
          <cell r="P1630">
            <v>0</v>
          </cell>
        </row>
        <row r="1631">
          <cell r="C1631" t="str">
            <v>New York Giants</v>
          </cell>
          <cell r="D1631" t="str">
            <v>DEF</v>
          </cell>
          <cell r="E1631" t="str">
            <v>Week 5</v>
          </cell>
          <cell r="P1631">
            <v>0.01</v>
          </cell>
        </row>
        <row r="1632">
          <cell r="C1632" t="str">
            <v>Jacksonville</v>
          </cell>
          <cell r="D1632" t="str">
            <v>DEF</v>
          </cell>
          <cell r="E1632" t="str">
            <v>Week 5</v>
          </cell>
          <cell r="P1632">
            <v>0</v>
          </cell>
        </row>
        <row r="1633">
          <cell r="C1633" t="str">
            <v>Detroit</v>
          </cell>
          <cell r="D1633" t="str">
            <v>DEF</v>
          </cell>
          <cell r="E1633" t="str">
            <v>Week 5</v>
          </cell>
          <cell r="P1633">
            <v>0</v>
          </cell>
        </row>
        <row r="1634">
          <cell r="C1634" t="str">
            <v>Houston</v>
          </cell>
          <cell r="D1634" t="str">
            <v>DEF</v>
          </cell>
          <cell r="E1634" t="str">
            <v>Week 5</v>
          </cell>
          <cell r="P1634">
            <v>0</v>
          </cell>
        </row>
        <row r="1635">
          <cell r="C1635" t="str">
            <v>Derrick Henry</v>
          </cell>
          <cell r="D1635" t="str">
            <v>RB</v>
          </cell>
          <cell r="E1635" t="str">
            <v>Week 6</v>
          </cell>
          <cell r="P1635">
            <v>0.99954537779999997</v>
          </cell>
        </row>
        <row r="1636">
          <cell r="C1636" t="str">
            <v>Travis Kelce</v>
          </cell>
          <cell r="D1636" t="str">
            <v>TE</v>
          </cell>
          <cell r="E1636" t="str">
            <v>Week 6</v>
          </cell>
          <cell r="P1636">
            <v>0.9603710982</v>
          </cell>
        </row>
        <row r="1637">
          <cell r="C1637" t="str">
            <v>DeAndre Hopkins</v>
          </cell>
          <cell r="D1637" t="str">
            <v>WR</v>
          </cell>
          <cell r="E1637" t="str">
            <v>Week 6</v>
          </cell>
          <cell r="P1637">
            <v>0.90616916069999998</v>
          </cell>
        </row>
        <row r="1638">
          <cell r="C1638" t="str">
            <v>Jonathan Taylor</v>
          </cell>
          <cell r="D1638" t="str">
            <v>RB</v>
          </cell>
          <cell r="E1638" t="str">
            <v>Week 6</v>
          </cell>
          <cell r="P1638">
            <v>0.94300844579999998</v>
          </cell>
        </row>
        <row r="1639">
          <cell r="C1639" t="str">
            <v>Aaron Jones</v>
          </cell>
          <cell r="D1639" t="str">
            <v>RB</v>
          </cell>
          <cell r="E1639" t="str">
            <v>Week 6</v>
          </cell>
          <cell r="P1639">
            <v>0.97125672900000004</v>
          </cell>
        </row>
        <row r="1640">
          <cell r="C1640" t="str">
            <v>Tyreek Hill</v>
          </cell>
          <cell r="D1640" t="str">
            <v>WR</v>
          </cell>
          <cell r="E1640" t="str">
            <v>Week 6</v>
          </cell>
          <cell r="P1640">
            <v>0.99737073899999995</v>
          </cell>
        </row>
        <row r="1641">
          <cell r="C1641" t="str">
            <v>Davante Adams</v>
          </cell>
          <cell r="D1641" t="str">
            <v>WR</v>
          </cell>
          <cell r="E1641" t="str">
            <v>Week 6</v>
          </cell>
          <cell r="P1641">
            <v>0.99960026970000004</v>
          </cell>
        </row>
        <row r="1642">
          <cell r="C1642" t="str">
            <v>Cooper Kupp</v>
          </cell>
          <cell r="D1642" t="str">
            <v>WR</v>
          </cell>
          <cell r="E1642" t="str">
            <v>Week 6</v>
          </cell>
          <cell r="P1642">
            <v>0.99337931830000004</v>
          </cell>
        </row>
        <row r="1643">
          <cell r="C1643" t="str">
            <v>Darren Waller</v>
          </cell>
          <cell r="D1643" t="str">
            <v>TE</v>
          </cell>
          <cell r="E1643" t="str">
            <v>Week 6</v>
          </cell>
          <cell r="P1643">
            <v>0.88227245320000003</v>
          </cell>
        </row>
        <row r="1644">
          <cell r="C1644" t="str">
            <v>Patrick Mahomes</v>
          </cell>
          <cell r="D1644" t="str">
            <v>QB</v>
          </cell>
          <cell r="E1644" t="str">
            <v>Week 6</v>
          </cell>
          <cell r="P1644">
            <v>0.93307476180000004</v>
          </cell>
        </row>
        <row r="1645">
          <cell r="C1645" t="str">
            <v>DK Metcalf</v>
          </cell>
          <cell r="D1645" t="str">
            <v>WR</v>
          </cell>
          <cell r="E1645" t="str">
            <v>Week 6</v>
          </cell>
          <cell r="P1645">
            <v>0.81205809119999994</v>
          </cell>
        </row>
        <row r="1646">
          <cell r="C1646" t="str">
            <v>Mark Andrews</v>
          </cell>
          <cell r="D1646" t="str">
            <v>TE</v>
          </cell>
          <cell r="E1646" t="str">
            <v>Week 6</v>
          </cell>
          <cell r="P1646">
            <v>0.64890689999999995</v>
          </cell>
        </row>
        <row r="1647">
          <cell r="C1647" t="str">
            <v>Kyler Murray</v>
          </cell>
          <cell r="D1647" t="str">
            <v>QB</v>
          </cell>
          <cell r="E1647" t="str">
            <v>Week 6</v>
          </cell>
          <cell r="P1647">
            <v>0.8941805773</v>
          </cell>
        </row>
        <row r="1648">
          <cell r="C1648" t="str">
            <v>Joe Mixon</v>
          </cell>
          <cell r="D1648" t="str">
            <v>RB</v>
          </cell>
          <cell r="E1648" t="str">
            <v>Week 6</v>
          </cell>
          <cell r="P1648">
            <v>0.88586379299999995</v>
          </cell>
        </row>
        <row r="1649">
          <cell r="C1649" t="str">
            <v>Darrell Henderson Jr.</v>
          </cell>
          <cell r="D1649" t="str">
            <v>RB</v>
          </cell>
          <cell r="E1649" t="str">
            <v>Week 6</v>
          </cell>
          <cell r="P1649">
            <v>0.8633843538</v>
          </cell>
        </row>
        <row r="1650">
          <cell r="C1650" t="str">
            <v>Mike Evans</v>
          </cell>
          <cell r="D1650" t="str">
            <v>WR</v>
          </cell>
          <cell r="E1650" t="str">
            <v>Week 6</v>
          </cell>
          <cell r="P1650">
            <v>0.921810927</v>
          </cell>
        </row>
        <row r="1651">
          <cell r="C1651" t="str">
            <v>Chris Godwin</v>
          </cell>
          <cell r="D1651" t="str">
            <v>WR</v>
          </cell>
          <cell r="E1651" t="str">
            <v>Week 6</v>
          </cell>
          <cell r="P1651">
            <v>0.85261132500000003</v>
          </cell>
        </row>
        <row r="1652">
          <cell r="C1652" t="str">
            <v>DJ Moore</v>
          </cell>
          <cell r="D1652" t="str">
            <v>WR</v>
          </cell>
          <cell r="E1652" t="str">
            <v>Week 6</v>
          </cell>
          <cell r="P1652">
            <v>0.96115294350000002</v>
          </cell>
        </row>
        <row r="1653">
          <cell r="C1653" t="str">
            <v>D'Andre Swift</v>
          </cell>
          <cell r="D1653" t="str">
            <v>RB</v>
          </cell>
          <cell r="E1653" t="str">
            <v>Week 6</v>
          </cell>
          <cell r="P1653">
            <v>0.83940098679999997</v>
          </cell>
        </row>
        <row r="1654">
          <cell r="C1654" t="str">
            <v>Terry McLaurin</v>
          </cell>
          <cell r="D1654" t="str">
            <v>WR</v>
          </cell>
          <cell r="E1654" t="str">
            <v>Week 6</v>
          </cell>
          <cell r="P1654">
            <v>0.97151282019999996</v>
          </cell>
        </row>
        <row r="1655">
          <cell r="C1655" t="str">
            <v>Robert Woods</v>
          </cell>
          <cell r="D1655" t="str">
            <v>WR</v>
          </cell>
          <cell r="E1655" t="str">
            <v>Week 6</v>
          </cell>
          <cell r="P1655">
            <v>0.79053080249999996</v>
          </cell>
        </row>
        <row r="1656">
          <cell r="C1656" t="str">
            <v>Lamar Jackson</v>
          </cell>
          <cell r="D1656" t="str">
            <v>QB</v>
          </cell>
          <cell r="E1656" t="str">
            <v>Week 6</v>
          </cell>
          <cell r="P1656">
            <v>0.76070102620000002</v>
          </cell>
        </row>
        <row r="1657">
          <cell r="C1657" t="str">
            <v>A.J. Brown</v>
          </cell>
          <cell r="D1657" t="str">
            <v>WR</v>
          </cell>
          <cell r="E1657" t="str">
            <v>Week 6</v>
          </cell>
          <cell r="P1657">
            <v>0.64813602029999995</v>
          </cell>
        </row>
        <row r="1658">
          <cell r="C1658" t="str">
            <v>T.J. Hockenson</v>
          </cell>
          <cell r="D1658" t="str">
            <v>TE</v>
          </cell>
          <cell r="E1658" t="str">
            <v>Week 6</v>
          </cell>
          <cell r="P1658">
            <v>0.37638527319999993</v>
          </cell>
        </row>
        <row r="1659">
          <cell r="C1659" t="str">
            <v>Tom Brady</v>
          </cell>
          <cell r="D1659" t="str">
            <v>QB</v>
          </cell>
          <cell r="E1659" t="str">
            <v>Week 6</v>
          </cell>
          <cell r="P1659">
            <v>0.85221304519999996</v>
          </cell>
        </row>
        <row r="1660">
          <cell r="C1660" t="str">
            <v>Ja'Marr Chase</v>
          </cell>
          <cell r="D1660" t="str">
            <v>WR</v>
          </cell>
          <cell r="E1660" t="str">
            <v>Week 6</v>
          </cell>
          <cell r="P1660">
            <v>0.93623408649999995</v>
          </cell>
        </row>
        <row r="1661">
          <cell r="C1661" t="str">
            <v>Leonard Fournette</v>
          </cell>
          <cell r="D1661" t="str">
            <v>RB</v>
          </cell>
          <cell r="E1661" t="str">
            <v>Week 6</v>
          </cell>
          <cell r="P1661">
            <v>0.70137057780000001</v>
          </cell>
        </row>
        <row r="1662">
          <cell r="C1662" t="str">
            <v>Aaron Rodgers</v>
          </cell>
          <cell r="D1662" t="str">
            <v>QB</v>
          </cell>
          <cell r="E1662" t="str">
            <v>Week 6</v>
          </cell>
          <cell r="P1662">
            <v>0.71197808330000001</v>
          </cell>
        </row>
        <row r="1663">
          <cell r="C1663" t="str">
            <v>Josh Jacobs</v>
          </cell>
          <cell r="D1663" t="str">
            <v>RB</v>
          </cell>
          <cell r="E1663" t="str">
            <v>Week 6</v>
          </cell>
          <cell r="P1663">
            <v>0.73096843680000001</v>
          </cell>
        </row>
        <row r="1664">
          <cell r="C1664" t="str">
            <v>Antonio Gibson</v>
          </cell>
          <cell r="D1664" t="str">
            <v>RB</v>
          </cell>
          <cell r="E1664" t="str">
            <v>Week 6</v>
          </cell>
          <cell r="P1664">
            <v>0.81404070179999999</v>
          </cell>
        </row>
        <row r="1665">
          <cell r="C1665" t="str">
            <v>Antonio Brown</v>
          </cell>
          <cell r="D1665" t="str">
            <v>WR</v>
          </cell>
          <cell r="E1665" t="str">
            <v>Week 6</v>
          </cell>
          <cell r="P1665">
            <v>0.74531443349999993</v>
          </cell>
        </row>
        <row r="1666">
          <cell r="C1666" t="str">
            <v>Darrel Williams</v>
          </cell>
          <cell r="D1666" t="str">
            <v>RB</v>
          </cell>
          <cell r="E1666" t="str">
            <v>Week 6</v>
          </cell>
          <cell r="P1666">
            <v>0.75969741700000004</v>
          </cell>
        </row>
        <row r="1667">
          <cell r="C1667" t="str">
            <v>Tyler Lockett</v>
          </cell>
          <cell r="D1667" t="str">
            <v>WR</v>
          </cell>
          <cell r="E1667" t="str">
            <v>Week 6</v>
          </cell>
          <cell r="P1667">
            <v>0.51961747080000009</v>
          </cell>
        </row>
        <row r="1668">
          <cell r="C1668" t="str">
            <v>Chuba Hubbard</v>
          </cell>
          <cell r="D1668" t="str">
            <v>RB</v>
          </cell>
          <cell r="E1668" t="str">
            <v>Week 6</v>
          </cell>
          <cell r="P1668">
            <v>0.78743050859999997</v>
          </cell>
        </row>
        <row r="1669">
          <cell r="C1669" t="str">
            <v>Alvin Kamara</v>
          </cell>
          <cell r="D1669" t="str">
            <v>RB</v>
          </cell>
          <cell r="E1669" t="str">
            <v>Week 6</v>
          </cell>
          <cell r="P1669">
            <v>0</v>
          </cell>
        </row>
        <row r="1670">
          <cell r="C1670" t="str">
            <v>Tyler Higbee</v>
          </cell>
          <cell r="D1670" t="str">
            <v>TE</v>
          </cell>
          <cell r="E1670" t="str">
            <v>Week 6</v>
          </cell>
          <cell r="P1670">
            <v>0.24934153619999988</v>
          </cell>
        </row>
        <row r="1671">
          <cell r="C1671" t="str">
            <v>Cordarrelle Patterson</v>
          </cell>
          <cell r="D1671" t="str">
            <v>WR,RB</v>
          </cell>
          <cell r="E1671" t="str">
            <v>Week 6</v>
          </cell>
          <cell r="P1671">
            <v>0</v>
          </cell>
        </row>
        <row r="1672">
          <cell r="C1672" t="str">
            <v>Matthew Stafford</v>
          </cell>
          <cell r="D1672" t="str">
            <v>QB</v>
          </cell>
          <cell r="E1672" t="str">
            <v>Week 6</v>
          </cell>
          <cell r="P1672">
            <v>0.66182488080000001</v>
          </cell>
        </row>
        <row r="1673">
          <cell r="C1673" t="str">
            <v>Marquise Brown</v>
          </cell>
          <cell r="D1673" t="str">
            <v>WR</v>
          </cell>
          <cell r="E1673" t="str">
            <v>Week 6</v>
          </cell>
          <cell r="P1673">
            <v>0.83277423550000007</v>
          </cell>
        </row>
        <row r="1674">
          <cell r="C1674" t="str">
            <v>Damien Harris</v>
          </cell>
          <cell r="D1674" t="str">
            <v>RB</v>
          </cell>
          <cell r="E1674" t="str">
            <v>Week 6</v>
          </cell>
          <cell r="P1674">
            <v>0.21327731379999992</v>
          </cell>
        </row>
        <row r="1675">
          <cell r="C1675" t="str">
            <v>Noah Fant</v>
          </cell>
          <cell r="D1675" t="str">
            <v>TE</v>
          </cell>
          <cell r="E1675" t="str">
            <v>Week 6</v>
          </cell>
          <cell r="P1675">
            <v>6.1489422999999821E-2</v>
          </cell>
        </row>
        <row r="1676">
          <cell r="C1676" t="str">
            <v>Courtland Sutton</v>
          </cell>
          <cell r="D1676" t="str">
            <v>WR</v>
          </cell>
          <cell r="E1676" t="str">
            <v>Week 6</v>
          </cell>
          <cell r="P1676">
            <v>0.67310405699999998</v>
          </cell>
        </row>
        <row r="1677">
          <cell r="C1677" t="str">
            <v>Calvin Ridley</v>
          </cell>
          <cell r="D1677" t="str">
            <v>WR</v>
          </cell>
          <cell r="E1677" t="str">
            <v>Week 6</v>
          </cell>
          <cell r="P1677">
            <v>0</v>
          </cell>
        </row>
        <row r="1678">
          <cell r="C1678" t="str">
            <v>Jalen Hurts</v>
          </cell>
          <cell r="D1678" t="str">
            <v>QB</v>
          </cell>
          <cell r="E1678" t="str">
            <v>Week 6</v>
          </cell>
          <cell r="P1678">
            <v>0.55887078499999998</v>
          </cell>
        </row>
        <row r="1679">
          <cell r="C1679" t="str">
            <v>Kyle Pitts</v>
          </cell>
          <cell r="D1679" t="str">
            <v>TE</v>
          </cell>
          <cell r="E1679" t="str">
            <v>Week 6</v>
          </cell>
          <cell r="P1679">
            <v>0</v>
          </cell>
        </row>
        <row r="1680">
          <cell r="C1680" t="str">
            <v>Deebo Samuel</v>
          </cell>
          <cell r="D1680" t="str">
            <v>WR</v>
          </cell>
          <cell r="E1680" t="str">
            <v>Week 6</v>
          </cell>
          <cell r="P1680">
            <v>0</v>
          </cell>
        </row>
        <row r="1681">
          <cell r="C1681" t="str">
            <v>Chase Edmonds</v>
          </cell>
          <cell r="D1681" t="str">
            <v>RB</v>
          </cell>
          <cell r="E1681" t="str">
            <v>Week 6</v>
          </cell>
          <cell r="P1681">
            <v>0.44000000000000006</v>
          </cell>
        </row>
        <row r="1682">
          <cell r="C1682" t="str">
            <v>Miles Sanders</v>
          </cell>
          <cell r="D1682" t="str">
            <v>RB</v>
          </cell>
          <cell r="E1682" t="str">
            <v>Week 6</v>
          </cell>
          <cell r="P1682">
            <v>0.23950390079999995</v>
          </cell>
        </row>
        <row r="1683">
          <cell r="C1683" t="str">
            <v>Brandin Cooks</v>
          </cell>
          <cell r="D1683" t="str">
            <v>WR</v>
          </cell>
          <cell r="E1683" t="str">
            <v>Week 6</v>
          </cell>
          <cell r="P1683">
            <v>0.46776114099999999</v>
          </cell>
        </row>
        <row r="1684">
          <cell r="C1684" t="str">
            <v>Mike Gesicki</v>
          </cell>
          <cell r="D1684" t="str">
            <v>TE</v>
          </cell>
          <cell r="E1684" t="str">
            <v>Week 6</v>
          </cell>
          <cell r="P1684">
            <v>0.14118950559999988</v>
          </cell>
        </row>
        <row r="1685">
          <cell r="C1685" t="str">
            <v>James Conner</v>
          </cell>
          <cell r="D1685" t="str">
            <v>RB</v>
          </cell>
          <cell r="E1685" t="str">
            <v>Week 6</v>
          </cell>
          <cell r="P1685">
            <v>0.46</v>
          </cell>
        </row>
        <row r="1686">
          <cell r="C1686" t="str">
            <v>Allen Robinson II</v>
          </cell>
          <cell r="D1686" t="str">
            <v>WR</v>
          </cell>
          <cell r="E1686" t="str">
            <v>Week 6</v>
          </cell>
          <cell r="P1686">
            <v>0.34175176949999997</v>
          </cell>
        </row>
        <row r="1687">
          <cell r="C1687" t="str">
            <v>Tee Higgins</v>
          </cell>
          <cell r="D1687" t="str">
            <v>WR</v>
          </cell>
          <cell r="E1687" t="str">
            <v>Week 6</v>
          </cell>
          <cell r="P1687">
            <v>0.49365346050000014</v>
          </cell>
        </row>
        <row r="1688">
          <cell r="C1688" t="str">
            <v>DeVonta Smith</v>
          </cell>
          <cell r="D1688" t="str">
            <v>WR</v>
          </cell>
          <cell r="E1688" t="str">
            <v>Week 6</v>
          </cell>
          <cell r="P1688">
            <v>0.57148892219999992</v>
          </cell>
        </row>
        <row r="1689">
          <cell r="C1689" t="str">
            <v>Jakobi Meyers</v>
          </cell>
          <cell r="D1689" t="str">
            <v>WR</v>
          </cell>
          <cell r="E1689" t="str">
            <v>Week 6</v>
          </cell>
          <cell r="P1689">
            <v>0.29422672049999998</v>
          </cell>
        </row>
        <row r="1690">
          <cell r="C1690" t="str">
            <v>Jaylen Waddle</v>
          </cell>
          <cell r="D1690" t="str">
            <v>WR</v>
          </cell>
          <cell r="E1690" t="str">
            <v>Week 6</v>
          </cell>
          <cell r="P1690">
            <v>0.11864886419999998</v>
          </cell>
        </row>
        <row r="1691">
          <cell r="C1691" t="str">
            <v>Julio Jones</v>
          </cell>
          <cell r="D1691" t="str">
            <v>WR</v>
          </cell>
          <cell r="E1691" t="str">
            <v>Week 6</v>
          </cell>
          <cell r="P1691">
            <v>0.44000000000000006</v>
          </cell>
        </row>
        <row r="1692">
          <cell r="C1692" t="str">
            <v>Hunter Henry</v>
          </cell>
          <cell r="D1692" t="str">
            <v>TE</v>
          </cell>
          <cell r="E1692" t="str">
            <v>Week 6</v>
          </cell>
          <cell r="P1692">
            <v>0</v>
          </cell>
        </row>
        <row r="1693">
          <cell r="C1693" t="str">
            <v>Ryan Tannehill</v>
          </cell>
          <cell r="D1693" t="str">
            <v>QB</v>
          </cell>
          <cell r="E1693" t="str">
            <v>Week 6</v>
          </cell>
          <cell r="P1693">
            <v>0.13322331170000012</v>
          </cell>
        </row>
        <row r="1694">
          <cell r="C1694" t="str">
            <v>Michael Pittman Jr.</v>
          </cell>
          <cell r="D1694" t="str">
            <v>WR</v>
          </cell>
          <cell r="E1694" t="str">
            <v>Week 6</v>
          </cell>
          <cell r="P1694">
            <v>0.69766841170000005</v>
          </cell>
        </row>
        <row r="1695">
          <cell r="C1695" t="str">
            <v>Mike Davis</v>
          </cell>
          <cell r="D1695" t="str">
            <v>RB</v>
          </cell>
          <cell r="E1695" t="str">
            <v>Week 6</v>
          </cell>
          <cell r="P1695">
            <v>0</v>
          </cell>
        </row>
        <row r="1696">
          <cell r="C1696" t="str">
            <v>Joe Burrow</v>
          </cell>
          <cell r="D1696" t="str">
            <v>QB</v>
          </cell>
          <cell r="E1696" t="str">
            <v>Week 6</v>
          </cell>
          <cell r="P1696">
            <v>0.39</v>
          </cell>
        </row>
        <row r="1697">
          <cell r="C1697" t="str">
            <v>Zach Ertz</v>
          </cell>
          <cell r="D1697" t="str">
            <v>TE</v>
          </cell>
          <cell r="E1697" t="str">
            <v>Week 6</v>
          </cell>
          <cell r="P1697">
            <v>1.9801529999999623E-2</v>
          </cell>
        </row>
        <row r="1698">
          <cell r="C1698" t="str">
            <v>Melvin Gordon III</v>
          </cell>
          <cell r="D1698" t="str">
            <v>RB</v>
          </cell>
          <cell r="E1698" t="str">
            <v>Week 6</v>
          </cell>
          <cell r="P1698">
            <v>0.34</v>
          </cell>
        </row>
        <row r="1699">
          <cell r="C1699" t="str">
            <v>Odell Beckham Jr.</v>
          </cell>
          <cell r="D1699" t="str">
            <v>WR</v>
          </cell>
          <cell r="E1699" t="str">
            <v>Week 6</v>
          </cell>
          <cell r="P1699">
            <v>0.38</v>
          </cell>
        </row>
        <row r="1700">
          <cell r="C1700" t="str">
            <v>Javonte Williams</v>
          </cell>
          <cell r="D1700" t="str">
            <v>RB</v>
          </cell>
          <cell r="E1700" t="str">
            <v>Week 6</v>
          </cell>
          <cell r="P1700">
            <v>0.41000000000000003</v>
          </cell>
        </row>
        <row r="1701">
          <cell r="C1701" t="str">
            <v>D'Ernest Johnson</v>
          </cell>
          <cell r="D1701" t="str">
            <v>RB</v>
          </cell>
          <cell r="E1701" t="str">
            <v>Week 6</v>
          </cell>
          <cell r="P1701">
            <v>1.0000000000000009E-2</v>
          </cell>
        </row>
        <row r="1702">
          <cell r="C1702" t="str">
            <v>Myles Gaskin</v>
          </cell>
          <cell r="D1702" t="str">
            <v>RB</v>
          </cell>
          <cell r="E1702" t="str">
            <v>Week 6</v>
          </cell>
          <cell r="P1702">
            <v>0.41684691780000005</v>
          </cell>
        </row>
        <row r="1703">
          <cell r="C1703" t="str">
            <v>Tyler Boyd</v>
          </cell>
          <cell r="D1703" t="str">
            <v>WR</v>
          </cell>
          <cell r="E1703" t="str">
            <v>Week 6</v>
          </cell>
          <cell r="P1703">
            <v>0.31771571320000003</v>
          </cell>
        </row>
        <row r="1704">
          <cell r="C1704" t="str">
            <v>Eli Mitchell</v>
          </cell>
          <cell r="D1704" t="str">
            <v>RB</v>
          </cell>
          <cell r="E1704" t="str">
            <v>Week 6</v>
          </cell>
          <cell r="P1704">
            <v>0</v>
          </cell>
        </row>
        <row r="1705">
          <cell r="C1705" t="str">
            <v>Ezekiel Elliott</v>
          </cell>
          <cell r="D1705" t="str">
            <v>RB</v>
          </cell>
          <cell r="E1705" t="str">
            <v>Week 6</v>
          </cell>
          <cell r="P1705">
            <v>0.95820207580000005</v>
          </cell>
        </row>
        <row r="1706">
          <cell r="C1706" t="str">
            <v>Sterling Shepard</v>
          </cell>
          <cell r="D1706" t="str">
            <v>WR</v>
          </cell>
          <cell r="E1706" t="str">
            <v>Week 6</v>
          </cell>
          <cell r="P1706">
            <v>0.12</v>
          </cell>
        </row>
        <row r="1707">
          <cell r="C1707" t="str">
            <v>Saquon Barkley</v>
          </cell>
          <cell r="D1707" t="str">
            <v>RB</v>
          </cell>
          <cell r="E1707" t="str">
            <v>Week 6</v>
          </cell>
          <cell r="P1707">
            <v>0</v>
          </cell>
        </row>
        <row r="1708">
          <cell r="C1708" t="str">
            <v>Henry Ruggs III</v>
          </cell>
          <cell r="D1708" t="str">
            <v>WR</v>
          </cell>
          <cell r="E1708" t="str">
            <v>Week 6</v>
          </cell>
          <cell r="P1708">
            <v>6.9551834999999951E-2</v>
          </cell>
        </row>
        <row r="1709">
          <cell r="C1709" t="str">
            <v>Stefon Diggs</v>
          </cell>
          <cell r="D1709" t="str">
            <v>WR</v>
          </cell>
          <cell r="E1709" t="str">
            <v>Week 6</v>
          </cell>
          <cell r="P1709">
            <v>0.98769391799999995</v>
          </cell>
        </row>
        <row r="1710">
          <cell r="C1710" t="str">
            <v>Derek Carr</v>
          </cell>
          <cell r="D1710" t="str">
            <v>QB</v>
          </cell>
          <cell r="E1710" t="str">
            <v>Week 6</v>
          </cell>
          <cell r="P1710">
            <v>0.12</v>
          </cell>
        </row>
        <row r="1711">
          <cell r="C1711" t="str">
            <v>Ricky Seals-Jones</v>
          </cell>
          <cell r="D1711" t="str">
            <v>TE</v>
          </cell>
          <cell r="E1711" t="str">
            <v>Week 6</v>
          </cell>
          <cell r="P1711">
            <v>0</v>
          </cell>
        </row>
        <row r="1712">
          <cell r="C1712" t="str">
            <v>Dalvin Cook</v>
          </cell>
          <cell r="D1712" t="str">
            <v>RB</v>
          </cell>
          <cell r="E1712" t="str">
            <v>Week 6</v>
          </cell>
          <cell r="P1712">
            <v>0.92580284879999997</v>
          </cell>
        </row>
        <row r="1713">
          <cell r="C1713" t="str">
            <v>Sam Darnold</v>
          </cell>
          <cell r="D1713" t="str">
            <v>QB</v>
          </cell>
          <cell r="E1713" t="str">
            <v>Week 6</v>
          </cell>
          <cell r="P1713">
            <v>0.20999999999999996</v>
          </cell>
        </row>
        <row r="1714">
          <cell r="C1714" t="str">
            <v>Dak Prescott</v>
          </cell>
          <cell r="D1714" t="str">
            <v>QB</v>
          </cell>
          <cell r="E1714" t="str">
            <v>Week 6</v>
          </cell>
          <cell r="P1714">
            <v>0.61065219069999999</v>
          </cell>
        </row>
        <row r="1715">
          <cell r="C1715" t="str">
            <v>Latavius Murray</v>
          </cell>
          <cell r="D1715" t="str">
            <v>RB</v>
          </cell>
          <cell r="E1715" t="str">
            <v>Week 6</v>
          </cell>
          <cell r="P1715">
            <v>0.10403889180000003</v>
          </cell>
        </row>
        <row r="1716">
          <cell r="C1716" t="str">
            <v>Justin Jefferson</v>
          </cell>
          <cell r="D1716" t="str">
            <v>WR</v>
          </cell>
          <cell r="E1716" t="str">
            <v>Week 6</v>
          </cell>
          <cell r="P1716">
            <v>0.94937072879999995</v>
          </cell>
        </row>
        <row r="1717">
          <cell r="C1717" t="str">
            <v>Alex Collins</v>
          </cell>
          <cell r="D1717" t="str">
            <v>RB</v>
          </cell>
          <cell r="E1717" t="str">
            <v>Week 6</v>
          </cell>
          <cell r="P1717">
            <v>0.3</v>
          </cell>
        </row>
        <row r="1718">
          <cell r="C1718" t="str">
            <v>A.J. Green</v>
          </cell>
          <cell r="D1718" t="str">
            <v>WR</v>
          </cell>
          <cell r="E1718" t="str">
            <v>Week 6</v>
          </cell>
          <cell r="P1718">
            <v>9.1376372800000105E-2</v>
          </cell>
        </row>
        <row r="1719">
          <cell r="C1719" t="str">
            <v>Josh Allen</v>
          </cell>
          <cell r="D1719" t="str">
            <v>QB</v>
          </cell>
          <cell r="E1719" t="str">
            <v>Week 6</v>
          </cell>
          <cell r="P1719">
            <v>0.96848482670000002</v>
          </cell>
        </row>
        <row r="1720">
          <cell r="C1720" t="str">
            <v>Najee Harris</v>
          </cell>
          <cell r="D1720" t="str">
            <v>RB</v>
          </cell>
          <cell r="E1720" t="str">
            <v>Week 6</v>
          </cell>
          <cell r="P1720">
            <v>0.99044106580000002</v>
          </cell>
        </row>
        <row r="1721">
          <cell r="C1721" t="str">
            <v>Keenan Allen</v>
          </cell>
          <cell r="D1721" t="str">
            <v>WR</v>
          </cell>
          <cell r="E1721" t="str">
            <v>Week 6</v>
          </cell>
          <cell r="P1721">
            <v>0.88937669799999997</v>
          </cell>
        </row>
        <row r="1722">
          <cell r="C1722" t="str">
            <v>Amari Cooper</v>
          </cell>
          <cell r="D1722" t="str">
            <v>WR</v>
          </cell>
          <cell r="E1722" t="str">
            <v>Week 6</v>
          </cell>
          <cell r="P1722">
            <v>0.72176117399999995</v>
          </cell>
        </row>
        <row r="1723">
          <cell r="C1723" t="str">
            <v>CeeDee Lamb</v>
          </cell>
          <cell r="D1723" t="str">
            <v>WR</v>
          </cell>
          <cell r="E1723" t="str">
            <v>Week 6</v>
          </cell>
          <cell r="P1723">
            <v>0.7682602798</v>
          </cell>
        </row>
        <row r="1724">
          <cell r="C1724" t="str">
            <v>Austin Ekeler</v>
          </cell>
          <cell r="D1724" t="str">
            <v>RB</v>
          </cell>
          <cell r="E1724" t="str">
            <v>Week 6</v>
          </cell>
          <cell r="P1724">
            <v>0.99631672979999997</v>
          </cell>
        </row>
        <row r="1725">
          <cell r="C1725" t="str">
            <v>Christian Kirk</v>
          </cell>
          <cell r="D1725" t="str">
            <v>WR</v>
          </cell>
          <cell r="E1725" t="str">
            <v>Week 6</v>
          </cell>
          <cell r="P1725">
            <v>0.11000000000000001</v>
          </cell>
        </row>
        <row r="1726">
          <cell r="C1726" t="str">
            <v>Tua Tagovailoa</v>
          </cell>
          <cell r="D1726" t="str">
            <v>QB</v>
          </cell>
          <cell r="E1726" t="str">
            <v>Week 6</v>
          </cell>
          <cell r="P1726">
            <v>3.0000000000000027E-2</v>
          </cell>
        </row>
        <row r="1727">
          <cell r="C1727" t="str">
            <v>Nyheim Hines</v>
          </cell>
          <cell r="D1727" t="str">
            <v>RB</v>
          </cell>
          <cell r="E1727" t="str">
            <v>Week 6</v>
          </cell>
          <cell r="P1727">
            <v>0.26689376580000002</v>
          </cell>
        </row>
        <row r="1728">
          <cell r="C1728" t="str">
            <v>Corey Davis</v>
          </cell>
          <cell r="D1728" t="str">
            <v>WR</v>
          </cell>
          <cell r="E1728" t="str">
            <v>Week 6</v>
          </cell>
          <cell r="P1728">
            <v>0</v>
          </cell>
        </row>
        <row r="1729">
          <cell r="C1729" t="str">
            <v>J.D. McKissic</v>
          </cell>
          <cell r="D1729" t="str">
            <v>RB</v>
          </cell>
          <cell r="E1729" t="str">
            <v>Week 6</v>
          </cell>
          <cell r="P1729">
            <v>0.13</v>
          </cell>
        </row>
        <row r="1730">
          <cell r="C1730" t="str">
            <v>Khalil Herbert</v>
          </cell>
          <cell r="D1730" t="str">
            <v>RB</v>
          </cell>
          <cell r="E1730" t="str">
            <v>Week 6</v>
          </cell>
          <cell r="P1730">
            <v>0.44</v>
          </cell>
        </row>
        <row r="1731">
          <cell r="C1731" t="str">
            <v>Justin Herbert</v>
          </cell>
          <cell r="D1731" t="str">
            <v>QB</v>
          </cell>
          <cell r="E1731" t="str">
            <v>Week 6</v>
          </cell>
          <cell r="P1731">
            <v>0.80758293749999999</v>
          </cell>
        </row>
        <row r="1732">
          <cell r="C1732" t="str">
            <v>Matt Ryan</v>
          </cell>
          <cell r="D1732" t="str">
            <v>QB</v>
          </cell>
          <cell r="E1732" t="str">
            <v>Week 6</v>
          </cell>
          <cell r="P1732">
            <v>0</v>
          </cell>
        </row>
        <row r="1733">
          <cell r="C1733" t="str">
            <v>Robert Tonyan</v>
          </cell>
          <cell r="D1733" t="str">
            <v>TE</v>
          </cell>
          <cell r="E1733" t="str">
            <v>Week 6</v>
          </cell>
          <cell r="P1733">
            <v>0</v>
          </cell>
        </row>
        <row r="1734">
          <cell r="C1734" t="str">
            <v>James Robinson</v>
          </cell>
          <cell r="D1734" t="str">
            <v>RB</v>
          </cell>
          <cell r="E1734" t="str">
            <v>Week 6</v>
          </cell>
          <cell r="P1734">
            <v>0.98204539560000004</v>
          </cell>
        </row>
        <row r="1735">
          <cell r="C1735" t="str">
            <v>Mecole Hardman</v>
          </cell>
          <cell r="D1735" t="str">
            <v>WR</v>
          </cell>
          <cell r="E1735" t="str">
            <v>Week 6</v>
          </cell>
          <cell r="P1735">
            <v>0</v>
          </cell>
        </row>
        <row r="1736">
          <cell r="C1736" t="str">
            <v>Devontae Booker</v>
          </cell>
          <cell r="D1736" t="str">
            <v>RB</v>
          </cell>
          <cell r="E1736" t="str">
            <v>Week 6</v>
          </cell>
          <cell r="P1736">
            <v>0.49</v>
          </cell>
        </row>
        <row r="1737">
          <cell r="C1737" t="str">
            <v>Robby Anderson</v>
          </cell>
          <cell r="D1737" t="str">
            <v>WR</v>
          </cell>
          <cell r="E1737" t="str">
            <v>Week 6</v>
          </cell>
          <cell r="P1737">
            <v>7.9749154499999864E-2</v>
          </cell>
        </row>
        <row r="1738">
          <cell r="C1738" t="str">
            <v>Rob Gronkowski</v>
          </cell>
          <cell r="D1738" t="str">
            <v>TE</v>
          </cell>
          <cell r="E1738" t="str">
            <v>Week 6</v>
          </cell>
          <cell r="P1738">
            <v>0</v>
          </cell>
        </row>
        <row r="1739">
          <cell r="C1739" t="str">
            <v>Kareem Hunt</v>
          </cell>
          <cell r="D1739" t="str">
            <v>RB</v>
          </cell>
          <cell r="E1739" t="str">
            <v>Week 6</v>
          </cell>
          <cell r="P1739">
            <v>0.90671229460000002</v>
          </cell>
        </row>
        <row r="1740">
          <cell r="C1740" t="str">
            <v>Adam Thielen</v>
          </cell>
          <cell r="D1740" t="str">
            <v>WR</v>
          </cell>
          <cell r="E1740" t="str">
            <v>Week 6</v>
          </cell>
          <cell r="P1740">
            <v>0.54558526149999997</v>
          </cell>
        </row>
        <row r="1741">
          <cell r="C1741" t="str">
            <v>Kenyan Drake</v>
          </cell>
          <cell r="D1741" t="str">
            <v>RB</v>
          </cell>
          <cell r="E1741" t="str">
            <v>Week 6</v>
          </cell>
          <cell r="P1741">
            <v>0</v>
          </cell>
        </row>
        <row r="1742">
          <cell r="C1742" t="str">
            <v>Darnell Mooney</v>
          </cell>
          <cell r="D1742" t="str">
            <v>WR</v>
          </cell>
          <cell r="E1742" t="str">
            <v>Week 6</v>
          </cell>
          <cell r="P1742">
            <v>0.15082602599999995</v>
          </cell>
        </row>
        <row r="1743">
          <cell r="C1743" t="str">
            <v>Hunter Renfrow</v>
          </cell>
          <cell r="D1743" t="str">
            <v>WR</v>
          </cell>
          <cell r="E1743" t="str">
            <v>Week 6</v>
          </cell>
          <cell r="P1743">
            <v>0.16858408229999999</v>
          </cell>
        </row>
        <row r="1744">
          <cell r="C1744" t="str">
            <v>Diontae Johnson</v>
          </cell>
          <cell r="D1744" t="str">
            <v>WR</v>
          </cell>
          <cell r="E1744" t="str">
            <v>Week 6</v>
          </cell>
          <cell r="P1744">
            <v>0.87150144929999995</v>
          </cell>
        </row>
        <row r="1745">
          <cell r="C1745" t="str">
            <v>Carson Wentz</v>
          </cell>
          <cell r="D1745" t="str">
            <v>QB</v>
          </cell>
          <cell r="E1745" t="str">
            <v>Week 6</v>
          </cell>
          <cell r="P1745">
            <v>3.9535107800000024E-2</v>
          </cell>
        </row>
        <row r="1746">
          <cell r="C1746" t="str">
            <v>Jameis Winston</v>
          </cell>
          <cell r="D1746" t="str">
            <v>QB</v>
          </cell>
          <cell r="E1746" t="str">
            <v>Week 6</v>
          </cell>
          <cell r="P1746">
            <v>0</v>
          </cell>
        </row>
        <row r="1747">
          <cell r="C1747" t="str">
            <v>AJ Dillon</v>
          </cell>
          <cell r="D1747" t="str">
            <v>RB</v>
          </cell>
          <cell r="E1747" t="str">
            <v>Week 6</v>
          </cell>
          <cell r="P1747">
            <v>0.16</v>
          </cell>
        </row>
        <row r="1748">
          <cell r="C1748" t="str">
            <v>Tim Patrick</v>
          </cell>
          <cell r="D1748" t="str">
            <v>WR</v>
          </cell>
          <cell r="E1748" t="str">
            <v>Week 6</v>
          </cell>
          <cell r="P1748">
            <v>0.1</v>
          </cell>
        </row>
        <row r="1749">
          <cell r="C1749" t="str">
            <v>Brandon Aiyuk</v>
          </cell>
          <cell r="D1749" t="str">
            <v>WR</v>
          </cell>
          <cell r="E1749" t="str">
            <v>Week 6</v>
          </cell>
          <cell r="P1749">
            <v>0</v>
          </cell>
        </row>
        <row r="1750">
          <cell r="C1750" t="str">
            <v>Jamaal Williams</v>
          </cell>
          <cell r="D1750" t="str">
            <v>RB</v>
          </cell>
          <cell r="E1750" t="str">
            <v>Week 6</v>
          </cell>
          <cell r="P1750">
            <v>0.22</v>
          </cell>
        </row>
        <row r="1751">
          <cell r="C1751" t="str">
            <v>Nick Chubb</v>
          </cell>
          <cell r="D1751" t="str">
            <v>RB</v>
          </cell>
          <cell r="E1751" t="str">
            <v>Week 6</v>
          </cell>
          <cell r="P1751">
            <v>0</v>
          </cell>
        </row>
        <row r="1752">
          <cell r="C1752" t="str">
            <v>Mike Williams</v>
          </cell>
          <cell r="D1752" t="str">
            <v>WR</v>
          </cell>
          <cell r="E1752" t="str">
            <v>Week 6</v>
          </cell>
          <cell r="P1752">
            <v>0.9803824485</v>
          </cell>
        </row>
        <row r="1753">
          <cell r="C1753" t="str">
            <v>Dallas Goedert</v>
          </cell>
          <cell r="D1753" t="str">
            <v>TE</v>
          </cell>
          <cell r="E1753" t="str">
            <v>Week 6</v>
          </cell>
          <cell r="P1753">
            <v>0</v>
          </cell>
        </row>
        <row r="1754">
          <cell r="C1754" t="str">
            <v>Dawson Knox</v>
          </cell>
          <cell r="D1754" t="str">
            <v>TE</v>
          </cell>
          <cell r="E1754" t="str">
            <v>Week 6</v>
          </cell>
          <cell r="P1754">
            <v>0.51276047499999988</v>
          </cell>
        </row>
        <row r="1755">
          <cell r="C1755" t="str">
            <v>T.Y. Hilton</v>
          </cell>
          <cell r="D1755" t="str">
            <v>WR</v>
          </cell>
          <cell r="E1755" t="str">
            <v>Week 6</v>
          </cell>
          <cell r="P1755">
            <v>0</v>
          </cell>
        </row>
        <row r="1756">
          <cell r="C1756" t="str">
            <v>Dalton Schultz</v>
          </cell>
          <cell r="D1756" t="str">
            <v>TE</v>
          </cell>
          <cell r="E1756" t="str">
            <v>Week 6</v>
          </cell>
          <cell r="P1756">
            <v>0.77526430660000001</v>
          </cell>
        </row>
        <row r="1757">
          <cell r="C1757" t="str">
            <v>Chase Claypool</v>
          </cell>
          <cell r="D1757" t="str">
            <v>WR</v>
          </cell>
          <cell r="E1757" t="str">
            <v>Week 6</v>
          </cell>
          <cell r="P1757">
            <v>0.62283221200000005</v>
          </cell>
        </row>
        <row r="1758">
          <cell r="C1758" t="str">
            <v>Rondale Moore</v>
          </cell>
          <cell r="D1758" t="str">
            <v>WR</v>
          </cell>
          <cell r="E1758" t="str">
            <v>Week 6</v>
          </cell>
          <cell r="P1758">
            <v>0.10999999999999999</v>
          </cell>
        </row>
        <row r="1759">
          <cell r="C1759" t="str">
            <v>Michael Carter</v>
          </cell>
          <cell r="D1759" t="str">
            <v>RB</v>
          </cell>
          <cell r="E1759" t="str">
            <v>Week 6</v>
          </cell>
          <cell r="P1759">
            <v>0</v>
          </cell>
        </row>
        <row r="1760">
          <cell r="C1760" t="str">
            <v>Marquez Callaway</v>
          </cell>
          <cell r="D1760" t="str">
            <v>WR</v>
          </cell>
          <cell r="E1760" t="str">
            <v>Week 6</v>
          </cell>
          <cell r="P1760">
            <v>0</v>
          </cell>
        </row>
        <row r="1761">
          <cell r="C1761" t="str">
            <v>Zack Moss</v>
          </cell>
          <cell r="D1761" t="str">
            <v>RB</v>
          </cell>
          <cell r="E1761" t="str">
            <v>Week 6</v>
          </cell>
          <cell r="P1761">
            <v>0.44854924499999993</v>
          </cell>
        </row>
        <row r="1762">
          <cell r="C1762" t="str">
            <v>Jared Cook</v>
          </cell>
          <cell r="D1762" t="str">
            <v>TE</v>
          </cell>
          <cell r="E1762" t="str">
            <v>Week 6</v>
          </cell>
          <cell r="P1762">
            <v>0</v>
          </cell>
        </row>
        <row r="1763">
          <cell r="C1763" t="str">
            <v>Mark Ingram II</v>
          </cell>
          <cell r="D1763" t="str">
            <v>RB</v>
          </cell>
          <cell r="E1763" t="str">
            <v>Week 6</v>
          </cell>
          <cell r="P1763">
            <v>0</v>
          </cell>
        </row>
        <row r="1764">
          <cell r="C1764" t="str">
            <v>Mac Jones</v>
          </cell>
          <cell r="D1764" t="str">
            <v>QB</v>
          </cell>
          <cell r="E1764" t="str">
            <v>Week 6</v>
          </cell>
          <cell r="P1764">
            <v>0</v>
          </cell>
        </row>
        <row r="1765">
          <cell r="C1765" t="str">
            <v>Jonnu Smith</v>
          </cell>
          <cell r="D1765" t="str">
            <v>TE</v>
          </cell>
          <cell r="E1765" t="str">
            <v>Week 6</v>
          </cell>
          <cell r="P1765">
            <v>0</v>
          </cell>
        </row>
        <row r="1766">
          <cell r="C1766" t="str">
            <v>Evan Engram</v>
          </cell>
          <cell r="D1766" t="str">
            <v>TE</v>
          </cell>
          <cell r="E1766" t="str">
            <v>Week 6</v>
          </cell>
          <cell r="P1766">
            <v>0</v>
          </cell>
        </row>
        <row r="1767">
          <cell r="C1767" t="str">
            <v>Kenny Golladay</v>
          </cell>
          <cell r="D1767" t="str">
            <v>WR</v>
          </cell>
          <cell r="E1767" t="str">
            <v>Week 6</v>
          </cell>
          <cell r="P1767">
            <v>0</v>
          </cell>
        </row>
        <row r="1768">
          <cell r="C1768" t="str">
            <v>Sony Michel</v>
          </cell>
          <cell r="D1768" t="str">
            <v>RB</v>
          </cell>
          <cell r="E1768" t="str">
            <v>Week 6</v>
          </cell>
          <cell r="P1768">
            <v>0</v>
          </cell>
        </row>
        <row r="1769">
          <cell r="C1769" t="str">
            <v>Marvin Jones Jr.</v>
          </cell>
          <cell r="D1769" t="str">
            <v>WR</v>
          </cell>
          <cell r="E1769" t="str">
            <v>Week 6</v>
          </cell>
          <cell r="P1769">
            <v>0.22772122799999983</v>
          </cell>
        </row>
        <row r="1770">
          <cell r="C1770" t="str">
            <v>Devin Singletary</v>
          </cell>
          <cell r="D1770" t="str">
            <v>RB</v>
          </cell>
          <cell r="E1770" t="str">
            <v>Week 6</v>
          </cell>
          <cell r="P1770">
            <v>0.1428473187999999</v>
          </cell>
        </row>
        <row r="1771">
          <cell r="C1771" t="str">
            <v>Baker Mayfield</v>
          </cell>
          <cell r="D1771" t="str">
            <v>QB</v>
          </cell>
          <cell r="E1771" t="str">
            <v>Week 6</v>
          </cell>
          <cell r="P1771">
            <v>6.6580884700000009E-2</v>
          </cell>
        </row>
        <row r="1772">
          <cell r="C1772" t="str">
            <v>DeVante Parker</v>
          </cell>
          <cell r="D1772" t="str">
            <v>WR</v>
          </cell>
          <cell r="E1772" t="str">
            <v>Week 6</v>
          </cell>
          <cell r="P1772">
            <v>0</v>
          </cell>
        </row>
        <row r="1773">
          <cell r="C1773" t="str">
            <v>Cole Beasley</v>
          </cell>
          <cell r="D1773" t="str">
            <v>WR</v>
          </cell>
          <cell r="E1773" t="str">
            <v>Week 6</v>
          </cell>
          <cell r="P1773">
            <v>0.13415831649999999</v>
          </cell>
        </row>
        <row r="1774">
          <cell r="C1774" t="str">
            <v>Taylor Heinicke</v>
          </cell>
          <cell r="D1774" t="str">
            <v>QB</v>
          </cell>
          <cell r="E1774" t="str">
            <v>Week 6</v>
          </cell>
          <cell r="P1774">
            <v>0.21</v>
          </cell>
        </row>
        <row r="1775">
          <cell r="C1775" t="str">
            <v>Kirk Cousins</v>
          </cell>
          <cell r="D1775" t="str">
            <v>QB</v>
          </cell>
          <cell r="E1775" t="str">
            <v>Week 6</v>
          </cell>
          <cell r="P1775">
            <v>0.28000000000000003</v>
          </cell>
        </row>
        <row r="1776">
          <cell r="C1776" t="str">
            <v>Emmanuel Sanders</v>
          </cell>
          <cell r="D1776" t="str">
            <v>WR</v>
          </cell>
          <cell r="E1776" t="str">
            <v>Week 6</v>
          </cell>
          <cell r="P1776">
            <v>0.39119343130000006</v>
          </cell>
        </row>
        <row r="1777">
          <cell r="C1777" t="str">
            <v>Daniel Jones</v>
          </cell>
          <cell r="D1777" t="str">
            <v>QB</v>
          </cell>
          <cell r="E1777" t="str">
            <v>Week 6</v>
          </cell>
          <cell r="P1777">
            <v>7.0000000000000007E-2</v>
          </cell>
        </row>
        <row r="1778">
          <cell r="C1778" t="str">
            <v>Nelson Agholor</v>
          </cell>
          <cell r="D1778" t="str">
            <v>WR</v>
          </cell>
          <cell r="E1778" t="str">
            <v>Week 6</v>
          </cell>
          <cell r="P1778">
            <v>0</v>
          </cell>
        </row>
        <row r="1779">
          <cell r="C1779" t="str">
            <v>Laviska Shenault Jr.</v>
          </cell>
          <cell r="D1779" t="str">
            <v>WR</v>
          </cell>
          <cell r="E1779" t="str">
            <v>Week 6</v>
          </cell>
          <cell r="P1779">
            <v>0.10436557950000014</v>
          </cell>
        </row>
        <row r="1780">
          <cell r="C1780" t="str">
            <v>Christian McCaffrey</v>
          </cell>
          <cell r="D1780" t="str">
            <v>RB</v>
          </cell>
          <cell r="E1780" t="str">
            <v>Week 6</v>
          </cell>
          <cell r="P1780">
            <v>0</v>
          </cell>
        </row>
        <row r="1781">
          <cell r="C1781" t="str">
            <v>Tony Pollard</v>
          </cell>
          <cell r="D1781" t="str">
            <v>RB</v>
          </cell>
          <cell r="E1781" t="str">
            <v>Week 6</v>
          </cell>
          <cell r="P1781">
            <v>0.3</v>
          </cell>
        </row>
        <row r="1782">
          <cell r="C1782" t="str">
            <v>Chris Carson</v>
          </cell>
          <cell r="D1782" t="str">
            <v>RB</v>
          </cell>
          <cell r="E1782" t="str">
            <v>Week 6</v>
          </cell>
          <cell r="P1782">
            <v>0</v>
          </cell>
        </row>
        <row r="1783">
          <cell r="C1783" t="str">
            <v>Demetric Felton</v>
          </cell>
          <cell r="D1783" t="str">
            <v>WR,RB</v>
          </cell>
          <cell r="E1783" t="str">
            <v>Week 6</v>
          </cell>
          <cell r="P1783">
            <v>2.0000000000000004E-2</v>
          </cell>
        </row>
        <row r="1784">
          <cell r="C1784" t="str">
            <v>Kadarius Toney</v>
          </cell>
          <cell r="D1784" t="str">
            <v>WR</v>
          </cell>
          <cell r="E1784" t="str">
            <v>Week 6</v>
          </cell>
          <cell r="P1784">
            <v>0.31</v>
          </cell>
        </row>
        <row r="1785">
          <cell r="C1785" t="str">
            <v>Teddy Bridgewater</v>
          </cell>
          <cell r="D1785" t="str">
            <v>QB</v>
          </cell>
          <cell r="E1785" t="str">
            <v>Week 6</v>
          </cell>
          <cell r="P1785">
            <v>7.0000000000000007E-2</v>
          </cell>
        </row>
        <row r="1786">
          <cell r="C1786" t="str">
            <v>Clyde Edwards-Helaire</v>
          </cell>
          <cell r="D1786" t="str">
            <v>RB</v>
          </cell>
          <cell r="E1786" t="str">
            <v>Week 6</v>
          </cell>
          <cell r="P1786">
            <v>0</v>
          </cell>
        </row>
        <row r="1787">
          <cell r="C1787" t="str">
            <v>Austin Hooper</v>
          </cell>
          <cell r="D1787" t="str">
            <v>TE</v>
          </cell>
          <cell r="E1787" t="str">
            <v>Week 6</v>
          </cell>
          <cell r="P1787">
            <v>0</v>
          </cell>
        </row>
        <row r="1788">
          <cell r="C1788" t="str">
            <v>C.J. Uzomah</v>
          </cell>
          <cell r="D1788" t="str">
            <v>TE</v>
          </cell>
          <cell r="E1788" t="str">
            <v>Week 6</v>
          </cell>
          <cell r="P1788">
            <v>0</v>
          </cell>
        </row>
        <row r="1789">
          <cell r="C1789" t="str">
            <v>Cameron Brate</v>
          </cell>
          <cell r="D1789" t="str">
            <v>TE</v>
          </cell>
          <cell r="E1789" t="str">
            <v>Week 6</v>
          </cell>
          <cell r="P1789">
            <v>0</v>
          </cell>
        </row>
        <row r="1790">
          <cell r="C1790" t="str">
            <v>Logan Thomas</v>
          </cell>
          <cell r="D1790" t="str">
            <v>TE</v>
          </cell>
          <cell r="E1790" t="str">
            <v>Week 6</v>
          </cell>
          <cell r="P1790">
            <v>0</v>
          </cell>
        </row>
        <row r="1791">
          <cell r="C1791" t="str">
            <v>Mo Alie-Cox</v>
          </cell>
          <cell r="D1791" t="str">
            <v>TE</v>
          </cell>
          <cell r="E1791" t="str">
            <v>Week 6</v>
          </cell>
          <cell r="P1791">
            <v>0</v>
          </cell>
        </row>
        <row r="1792">
          <cell r="C1792" t="str">
            <v>David Njoku</v>
          </cell>
          <cell r="D1792" t="str">
            <v>TE</v>
          </cell>
          <cell r="E1792" t="str">
            <v>Week 6</v>
          </cell>
          <cell r="P1792">
            <v>0</v>
          </cell>
        </row>
        <row r="1793">
          <cell r="C1793" t="str">
            <v>Russell Wilson</v>
          </cell>
          <cell r="D1793" t="str">
            <v>QB</v>
          </cell>
          <cell r="E1793" t="str">
            <v>Week 6</v>
          </cell>
          <cell r="P1793">
            <v>0</v>
          </cell>
        </row>
        <row r="1794">
          <cell r="C1794" t="str">
            <v>Amon-Ra St. Brown</v>
          </cell>
          <cell r="D1794" t="str">
            <v>WR</v>
          </cell>
          <cell r="E1794" t="str">
            <v>Week 6</v>
          </cell>
          <cell r="P1794">
            <v>0.11</v>
          </cell>
        </row>
        <row r="1795">
          <cell r="C1795" t="str">
            <v>Gerald Everett</v>
          </cell>
          <cell r="D1795" t="str">
            <v>TE</v>
          </cell>
          <cell r="E1795" t="str">
            <v>Week 6</v>
          </cell>
          <cell r="P1795">
            <v>0</v>
          </cell>
        </row>
        <row r="1796">
          <cell r="C1796" t="str">
            <v>Rashod Bateman</v>
          </cell>
          <cell r="D1796" t="str">
            <v>WR</v>
          </cell>
          <cell r="E1796" t="str">
            <v>Week 6</v>
          </cell>
          <cell r="P1796">
            <v>2.0000000000000004E-2</v>
          </cell>
        </row>
        <row r="1797">
          <cell r="C1797" t="str">
            <v>George Kittle</v>
          </cell>
          <cell r="D1797" t="str">
            <v>TE</v>
          </cell>
          <cell r="E1797" t="str">
            <v>Week 6</v>
          </cell>
          <cell r="P1797">
            <v>0</v>
          </cell>
        </row>
        <row r="1798">
          <cell r="C1798" t="str">
            <v>David Montgomery</v>
          </cell>
          <cell r="D1798" t="str">
            <v>RB</v>
          </cell>
          <cell r="E1798" t="str">
            <v>Week 6</v>
          </cell>
          <cell r="P1798">
            <v>0</v>
          </cell>
        </row>
        <row r="1799">
          <cell r="C1799" t="str">
            <v>Justin Fields</v>
          </cell>
          <cell r="D1799" t="str">
            <v>QB</v>
          </cell>
          <cell r="E1799" t="str">
            <v>Week 6</v>
          </cell>
          <cell r="P1799">
            <v>1.7220651299999945E-2</v>
          </cell>
        </row>
        <row r="1800">
          <cell r="C1800" t="str">
            <v>Ronald Jones II</v>
          </cell>
          <cell r="D1800" t="str">
            <v>RB</v>
          </cell>
          <cell r="E1800" t="str">
            <v>Week 6</v>
          </cell>
          <cell r="P1800">
            <v>0</v>
          </cell>
        </row>
        <row r="1801">
          <cell r="C1801" t="str">
            <v>Trevor Lawrence</v>
          </cell>
          <cell r="D1801" t="str">
            <v>QB</v>
          </cell>
          <cell r="E1801" t="str">
            <v>Week 6</v>
          </cell>
          <cell r="P1801">
            <v>0.14000000000000001</v>
          </cell>
        </row>
        <row r="1802">
          <cell r="C1802" t="str">
            <v>Donovan Peoples-Jones</v>
          </cell>
          <cell r="D1802" t="str">
            <v>WR</v>
          </cell>
          <cell r="E1802" t="str">
            <v>Week 6</v>
          </cell>
          <cell r="P1802">
            <v>0</v>
          </cell>
        </row>
        <row r="1803">
          <cell r="C1803" t="str">
            <v>Rhamondre Stevenson</v>
          </cell>
          <cell r="D1803" t="str">
            <v>RB</v>
          </cell>
          <cell r="E1803" t="str">
            <v>Week 6</v>
          </cell>
          <cell r="P1803">
            <v>1.9999999999999997E-2</v>
          </cell>
        </row>
        <row r="1804">
          <cell r="C1804" t="str">
            <v>Cole Kmet</v>
          </cell>
          <cell r="D1804" t="str">
            <v>TE</v>
          </cell>
          <cell r="E1804" t="str">
            <v>Week 6</v>
          </cell>
          <cell r="P1804">
            <v>0</v>
          </cell>
        </row>
        <row r="1805">
          <cell r="C1805" t="str">
            <v>Jamison Crowder</v>
          </cell>
          <cell r="D1805" t="str">
            <v>WR</v>
          </cell>
          <cell r="E1805" t="str">
            <v>Week 6</v>
          </cell>
          <cell r="P1805">
            <v>0</v>
          </cell>
        </row>
        <row r="1806">
          <cell r="C1806" t="str">
            <v>Trey Sermon</v>
          </cell>
          <cell r="D1806" t="str">
            <v>RB</v>
          </cell>
          <cell r="E1806" t="str">
            <v>Week 6</v>
          </cell>
          <cell r="P1806">
            <v>0</v>
          </cell>
        </row>
        <row r="1807">
          <cell r="C1807" t="str">
            <v>Jimmy Garoppolo</v>
          </cell>
          <cell r="D1807" t="str">
            <v>QB</v>
          </cell>
          <cell r="E1807" t="str">
            <v>Week 6</v>
          </cell>
          <cell r="P1807">
            <v>0</v>
          </cell>
        </row>
        <row r="1808">
          <cell r="C1808" t="str">
            <v>Jerick McKinnon</v>
          </cell>
          <cell r="D1808" t="str">
            <v>RB</v>
          </cell>
          <cell r="E1808" t="str">
            <v>Week 6</v>
          </cell>
          <cell r="P1808">
            <v>8.7459178600000076E-2</v>
          </cell>
        </row>
        <row r="1809">
          <cell r="C1809" t="str">
            <v>Damien Williams</v>
          </cell>
          <cell r="D1809" t="str">
            <v>RB</v>
          </cell>
          <cell r="E1809" t="str">
            <v>Week 6</v>
          </cell>
          <cell r="P1809">
            <v>0</v>
          </cell>
        </row>
        <row r="1810">
          <cell r="C1810" t="str">
            <v>Giovani Bernard</v>
          </cell>
          <cell r="D1810" t="str">
            <v>RB</v>
          </cell>
          <cell r="E1810" t="str">
            <v>Week 6</v>
          </cell>
          <cell r="P1810">
            <v>0</v>
          </cell>
        </row>
        <row r="1811">
          <cell r="C1811" t="str">
            <v>Brandon Bolden</v>
          </cell>
          <cell r="D1811" t="str">
            <v>RB</v>
          </cell>
          <cell r="E1811" t="str">
            <v>Week 6</v>
          </cell>
          <cell r="P1811">
            <v>6.0000000000000005E-2</v>
          </cell>
        </row>
        <row r="1812">
          <cell r="C1812" t="str">
            <v>Kenneth Gainwell</v>
          </cell>
          <cell r="D1812" t="str">
            <v>RB</v>
          </cell>
          <cell r="E1812" t="str">
            <v>Week 6</v>
          </cell>
          <cell r="P1812">
            <v>6.0000000000000005E-2</v>
          </cell>
        </row>
        <row r="1813">
          <cell r="C1813" t="str">
            <v>David Johnson</v>
          </cell>
          <cell r="D1813" t="str">
            <v>RB</v>
          </cell>
          <cell r="E1813" t="str">
            <v>Week 6</v>
          </cell>
          <cell r="P1813">
            <v>4.2933889799999903E-2</v>
          </cell>
        </row>
        <row r="1814">
          <cell r="C1814" t="str">
            <v>Jared Goff</v>
          </cell>
          <cell r="D1814" t="str">
            <v>QB</v>
          </cell>
          <cell r="E1814" t="str">
            <v>Week 6</v>
          </cell>
          <cell r="P1814">
            <v>0</v>
          </cell>
        </row>
        <row r="1815">
          <cell r="C1815" t="str">
            <v>Deonte Harris</v>
          </cell>
          <cell r="D1815" t="str">
            <v>WR</v>
          </cell>
          <cell r="E1815" t="str">
            <v>Week 6</v>
          </cell>
          <cell r="P1815">
            <v>0</v>
          </cell>
        </row>
        <row r="1816">
          <cell r="C1816" t="str">
            <v>Van Jefferson Jr.</v>
          </cell>
          <cell r="D1816" t="str">
            <v>WR</v>
          </cell>
          <cell r="E1816" t="str">
            <v>Week 6</v>
          </cell>
          <cell r="P1816">
            <v>0.03</v>
          </cell>
        </row>
        <row r="1817">
          <cell r="C1817" t="str">
            <v>Jarvis Landry</v>
          </cell>
          <cell r="D1817" t="str">
            <v>WR</v>
          </cell>
          <cell r="E1817" t="str">
            <v>Week 6</v>
          </cell>
          <cell r="P1817">
            <v>0</v>
          </cell>
        </row>
        <row r="1818">
          <cell r="C1818" t="str">
            <v>Tyler Conklin</v>
          </cell>
          <cell r="D1818" t="str">
            <v>TE</v>
          </cell>
          <cell r="E1818" t="str">
            <v>Week 6</v>
          </cell>
          <cell r="P1818">
            <v>0</v>
          </cell>
        </row>
        <row r="1819">
          <cell r="C1819" t="str">
            <v>Bryan Edwards</v>
          </cell>
          <cell r="D1819" t="str">
            <v>WR</v>
          </cell>
          <cell r="E1819" t="str">
            <v>Week 6</v>
          </cell>
          <cell r="P1819">
            <v>0</v>
          </cell>
        </row>
        <row r="1820">
          <cell r="C1820" t="str">
            <v>Randall Cobb</v>
          </cell>
          <cell r="D1820" t="str">
            <v>WR</v>
          </cell>
          <cell r="E1820" t="str">
            <v>Week 6</v>
          </cell>
          <cell r="P1820">
            <v>0</v>
          </cell>
        </row>
        <row r="1821">
          <cell r="C1821" t="str">
            <v>Sammy Watkins</v>
          </cell>
          <cell r="D1821" t="str">
            <v>WR</v>
          </cell>
          <cell r="E1821" t="str">
            <v>Week 6</v>
          </cell>
          <cell r="P1821">
            <v>0</v>
          </cell>
        </row>
        <row r="1822">
          <cell r="C1822" t="str">
            <v>Gus Edwards</v>
          </cell>
          <cell r="D1822" t="str">
            <v>RB</v>
          </cell>
          <cell r="E1822" t="str">
            <v>Week 6</v>
          </cell>
          <cell r="P1822">
            <v>0</v>
          </cell>
        </row>
        <row r="1823">
          <cell r="C1823" t="str">
            <v>Zach Wilson</v>
          </cell>
          <cell r="D1823" t="str">
            <v>QB</v>
          </cell>
          <cell r="E1823" t="str">
            <v>Week 6</v>
          </cell>
          <cell r="P1823">
            <v>0</v>
          </cell>
        </row>
        <row r="1824">
          <cell r="C1824" t="str">
            <v>Rashaad Penny</v>
          </cell>
          <cell r="D1824" t="str">
            <v>RB</v>
          </cell>
          <cell r="E1824" t="str">
            <v>Week 6</v>
          </cell>
          <cell r="P1824">
            <v>0</v>
          </cell>
        </row>
        <row r="1825">
          <cell r="C1825" t="str">
            <v>Phillip Lindsay</v>
          </cell>
          <cell r="D1825" t="str">
            <v>RB</v>
          </cell>
          <cell r="E1825" t="str">
            <v>Week 6</v>
          </cell>
          <cell r="P1825">
            <v>0</v>
          </cell>
        </row>
        <row r="1826">
          <cell r="C1826" t="str">
            <v>Elijah Moore</v>
          </cell>
          <cell r="D1826" t="str">
            <v>WR</v>
          </cell>
          <cell r="E1826" t="str">
            <v>Week 6</v>
          </cell>
          <cell r="P1826">
            <v>0</v>
          </cell>
        </row>
        <row r="1827">
          <cell r="C1827" t="str">
            <v>Ben Roethlisberger</v>
          </cell>
          <cell r="D1827" t="str">
            <v>QB</v>
          </cell>
          <cell r="E1827" t="str">
            <v>Week 6</v>
          </cell>
          <cell r="P1827">
            <v>0</v>
          </cell>
        </row>
        <row r="1828">
          <cell r="C1828" t="str">
            <v>Geno Smith</v>
          </cell>
          <cell r="D1828" t="str">
            <v>QB</v>
          </cell>
          <cell r="E1828" t="str">
            <v>Week 6</v>
          </cell>
          <cell r="P1828">
            <v>4.8287199999941244E-5</v>
          </cell>
        </row>
        <row r="1829">
          <cell r="C1829" t="str">
            <v>Jalen Reagor</v>
          </cell>
          <cell r="D1829" t="str">
            <v>WR</v>
          </cell>
          <cell r="E1829" t="str">
            <v>Week 6</v>
          </cell>
          <cell r="P1829">
            <v>0.04</v>
          </cell>
        </row>
        <row r="1830">
          <cell r="C1830" t="str">
            <v>Alexander Mattison</v>
          </cell>
          <cell r="D1830" t="str">
            <v>RB</v>
          </cell>
          <cell r="E1830" t="str">
            <v>Week 6</v>
          </cell>
          <cell r="P1830">
            <v>7.0000000000000007E-2</v>
          </cell>
        </row>
        <row r="1831">
          <cell r="C1831" t="str">
            <v>Jerry Jeudy</v>
          </cell>
          <cell r="D1831" t="str">
            <v>WR</v>
          </cell>
          <cell r="E1831" t="str">
            <v>Week 6</v>
          </cell>
          <cell r="P1831">
            <v>0</v>
          </cell>
        </row>
        <row r="1832">
          <cell r="C1832" t="str">
            <v>JuJu Smith-Schuster</v>
          </cell>
          <cell r="D1832" t="str">
            <v>WR</v>
          </cell>
          <cell r="E1832" t="str">
            <v>Week 6</v>
          </cell>
          <cell r="P1832">
            <v>0</v>
          </cell>
        </row>
        <row r="1833">
          <cell r="C1833" t="str">
            <v>Zach Pascal</v>
          </cell>
          <cell r="D1833" t="str">
            <v>WR</v>
          </cell>
          <cell r="E1833" t="str">
            <v>Week 6</v>
          </cell>
          <cell r="P1833">
            <v>0.01</v>
          </cell>
        </row>
        <row r="1834">
          <cell r="C1834" t="str">
            <v>Dan Arnold</v>
          </cell>
          <cell r="D1834" t="str">
            <v>TE</v>
          </cell>
          <cell r="E1834" t="str">
            <v>Week 6</v>
          </cell>
          <cell r="P1834">
            <v>0</v>
          </cell>
        </row>
        <row r="1835">
          <cell r="C1835" t="str">
            <v>Anthony Firkser</v>
          </cell>
          <cell r="D1835" t="str">
            <v>TE</v>
          </cell>
          <cell r="E1835" t="str">
            <v>Week 6</v>
          </cell>
          <cell r="P1835">
            <v>0</v>
          </cell>
        </row>
        <row r="1836">
          <cell r="C1836" t="str">
            <v>Blake Jarwin</v>
          </cell>
          <cell r="D1836" t="str">
            <v>TE</v>
          </cell>
          <cell r="E1836" t="str">
            <v>Week 6</v>
          </cell>
          <cell r="P1836">
            <v>0</v>
          </cell>
        </row>
        <row r="1837">
          <cell r="C1837" t="str">
            <v>Kendrick Bourne</v>
          </cell>
          <cell r="D1837" t="str">
            <v>WR</v>
          </cell>
          <cell r="E1837" t="str">
            <v>Week 6</v>
          </cell>
          <cell r="P1837">
            <v>0</v>
          </cell>
        </row>
        <row r="1838">
          <cell r="C1838" t="str">
            <v>Devonta Freeman</v>
          </cell>
          <cell r="D1838" t="str">
            <v>RB</v>
          </cell>
          <cell r="E1838" t="str">
            <v>Week 6</v>
          </cell>
          <cell r="P1838">
            <v>0</v>
          </cell>
        </row>
        <row r="1839">
          <cell r="C1839" t="str">
            <v>J.K. Dobbins</v>
          </cell>
          <cell r="D1839" t="str">
            <v>RB</v>
          </cell>
          <cell r="E1839" t="str">
            <v>Week 6</v>
          </cell>
          <cell r="P1839">
            <v>0</v>
          </cell>
        </row>
        <row r="1840">
          <cell r="C1840" t="str">
            <v>Allen Lazard</v>
          </cell>
          <cell r="D1840" t="str">
            <v>WR</v>
          </cell>
          <cell r="E1840" t="str">
            <v>Week 6</v>
          </cell>
          <cell r="P1840">
            <v>0</v>
          </cell>
        </row>
        <row r="1841">
          <cell r="C1841" t="str">
            <v>DJ Chark Jr.</v>
          </cell>
          <cell r="D1841" t="str">
            <v>WR</v>
          </cell>
          <cell r="E1841" t="str">
            <v>Week 6</v>
          </cell>
          <cell r="P1841">
            <v>0</v>
          </cell>
        </row>
        <row r="1842">
          <cell r="C1842" t="str">
            <v>Marlon Mack</v>
          </cell>
          <cell r="D1842" t="str">
            <v>RB</v>
          </cell>
          <cell r="E1842" t="str">
            <v>Week 6</v>
          </cell>
          <cell r="P1842">
            <v>0</v>
          </cell>
        </row>
        <row r="1843">
          <cell r="C1843" t="str">
            <v>Terrace Marshall Jr.</v>
          </cell>
          <cell r="D1843" t="str">
            <v>WR</v>
          </cell>
          <cell r="E1843" t="str">
            <v>Week 6</v>
          </cell>
          <cell r="P1843">
            <v>0</v>
          </cell>
        </row>
        <row r="1844">
          <cell r="C1844" t="str">
            <v>Chester Rogers</v>
          </cell>
          <cell r="D1844" t="str">
            <v>WR</v>
          </cell>
          <cell r="E1844" t="str">
            <v>Week 6</v>
          </cell>
          <cell r="P1844">
            <v>0</v>
          </cell>
        </row>
        <row r="1845">
          <cell r="C1845" t="str">
            <v>Hayden Hurst</v>
          </cell>
          <cell r="D1845" t="str">
            <v>TE</v>
          </cell>
          <cell r="E1845" t="str">
            <v>Week 6</v>
          </cell>
          <cell r="P1845">
            <v>0</v>
          </cell>
        </row>
        <row r="1846">
          <cell r="C1846" t="str">
            <v>Kalif Raymond</v>
          </cell>
          <cell r="D1846" t="str">
            <v>WR</v>
          </cell>
          <cell r="E1846" t="str">
            <v>Week 6</v>
          </cell>
          <cell r="P1846">
            <v>0</v>
          </cell>
        </row>
        <row r="1847">
          <cell r="C1847" t="str">
            <v>Juwan Johnson</v>
          </cell>
          <cell r="D1847" t="str">
            <v>WR,TE</v>
          </cell>
          <cell r="E1847" t="str">
            <v>Week 6</v>
          </cell>
          <cell r="P1847">
            <v>0</v>
          </cell>
        </row>
        <row r="1848">
          <cell r="C1848" t="str">
            <v>Quez Watkins</v>
          </cell>
          <cell r="D1848" t="str">
            <v>WR</v>
          </cell>
          <cell r="E1848" t="str">
            <v>Week 6</v>
          </cell>
          <cell r="P1848">
            <v>0</v>
          </cell>
        </row>
        <row r="1849">
          <cell r="C1849" t="str">
            <v>Josh Gordon</v>
          </cell>
          <cell r="D1849" t="str">
            <v>WR</v>
          </cell>
          <cell r="E1849" t="str">
            <v>Week 6</v>
          </cell>
          <cell r="P1849">
            <v>0</v>
          </cell>
        </row>
        <row r="1850">
          <cell r="C1850" t="str">
            <v>Case Keenum</v>
          </cell>
          <cell r="D1850" t="str">
            <v>QB</v>
          </cell>
          <cell r="E1850" t="str">
            <v>Week 6</v>
          </cell>
          <cell r="P1850">
            <v>0</v>
          </cell>
        </row>
        <row r="1851">
          <cell r="C1851" t="str">
            <v>Le'Veon Bell</v>
          </cell>
          <cell r="D1851" t="str">
            <v>RB</v>
          </cell>
          <cell r="E1851" t="str">
            <v>Week 6</v>
          </cell>
          <cell r="P1851">
            <v>0</v>
          </cell>
        </row>
        <row r="1852">
          <cell r="C1852" t="str">
            <v>O.J. Howard</v>
          </cell>
          <cell r="D1852" t="str">
            <v>TE</v>
          </cell>
          <cell r="E1852" t="str">
            <v>Week 6</v>
          </cell>
          <cell r="P1852">
            <v>0</v>
          </cell>
        </row>
        <row r="1853">
          <cell r="C1853" t="str">
            <v>Devin Duvernay</v>
          </cell>
          <cell r="D1853" t="str">
            <v>WR</v>
          </cell>
          <cell r="E1853" t="str">
            <v>Week 6</v>
          </cell>
          <cell r="P1853">
            <v>0</v>
          </cell>
        </row>
        <row r="1854">
          <cell r="C1854" t="str">
            <v>Davis Mills</v>
          </cell>
          <cell r="D1854" t="str">
            <v>QB</v>
          </cell>
          <cell r="E1854" t="str">
            <v>Week 6</v>
          </cell>
          <cell r="P1854">
            <v>0</v>
          </cell>
        </row>
        <row r="1855">
          <cell r="C1855" t="str">
            <v>Ty'Son Williams</v>
          </cell>
          <cell r="D1855" t="str">
            <v>RB</v>
          </cell>
          <cell r="E1855" t="str">
            <v>Week 6</v>
          </cell>
          <cell r="P1855">
            <v>0.01</v>
          </cell>
        </row>
        <row r="1856">
          <cell r="C1856" t="str">
            <v>Curtis Samuel</v>
          </cell>
          <cell r="D1856" t="str">
            <v>WR</v>
          </cell>
          <cell r="E1856" t="str">
            <v>Week 6</v>
          </cell>
          <cell r="P1856">
            <v>0</v>
          </cell>
        </row>
        <row r="1857">
          <cell r="C1857" t="str">
            <v>Raheem Mostert</v>
          </cell>
          <cell r="D1857" t="str">
            <v>RB</v>
          </cell>
          <cell r="E1857" t="str">
            <v>Week 6</v>
          </cell>
          <cell r="P1857">
            <v>0</v>
          </cell>
        </row>
        <row r="1858">
          <cell r="C1858" t="str">
            <v>Jaret Patterson</v>
          </cell>
          <cell r="D1858" t="str">
            <v>RB</v>
          </cell>
          <cell r="E1858" t="str">
            <v>Week 6</v>
          </cell>
          <cell r="P1858">
            <v>0</v>
          </cell>
        </row>
        <row r="1859">
          <cell r="C1859" t="str">
            <v>Travis Etienne</v>
          </cell>
          <cell r="D1859" t="str">
            <v>RB</v>
          </cell>
          <cell r="E1859" t="str">
            <v>Week 6</v>
          </cell>
          <cell r="P1859">
            <v>0</v>
          </cell>
        </row>
        <row r="1860">
          <cell r="C1860" t="str">
            <v>Parris Campbell</v>
          </cell>
          <cell r="D1860" t="str">
            <v>WR</v>
          </cell>
          <cell r="E1860" t="str">
            <v>Week 6</v>
          </cell>
          <cell r="P1860">
            <v>0</v>
          </cell>
        </row>
        <row r="1861">
          <cell r="C1861" t="str">
            <v>Malcolm Brown</v>
          </cell>
          <cell r="D1861" t="str">
            <v>RB</v>
          </cell>
          <cell r="E1861" t="str">
            <v>Week 6</v>
          </cell>
          <cell r="P1861">
            <v>0</v>
          </cell>
        </row>
        <row r="1862">
          <cell r="C1862" t="str">
            <v>Adam Humphries</v>
          </cell>
          <cell r="D1862" t="str">
            <v>WR</v>
          </cell>
          <cell r="E1862" t="str">
            <v>Week 6</v>
          </cell>
          <cell r="P1862">
            <v>0</v>
          </cell>
        </row>
        <row r="1863">
          <cell r="C1863" t="str">
            <v>Adam Trautman</v>
          </cell>
          <cell r="D1863" t="str">
            <v>TE</v>
          </cell>
          <cell r="E1863" t="str">
            <v>Week 6</v>
          </cell>
          <cell r="P1863">
            <v>0</v>
          </cell>
        </row>
        <row r="1864">
          <cell r="C1864" t="str">
            <v>Will Fuller V</v>
          </cell>
          <cell r="D1864" t="str">
            <v>WR</v>
          </cell>
          <cell r="E1864" t="str">
            <v>Week 6</v>
          </cell>
          <cell r="P1864">
            <v>0</v>
          </cell>
        </row>
        <row r="1865">
          <cell r="C1865" t="str">
            <v>Russell Gage</v>
          </cell>
          <cell r="D1865" t="str">
            <v>WR</v>
          </cell>
          <cell r="E1865" t="str">
            <v>Week 6</v>
          </cell>
          <cell r="P1865">
            <v>0</v>
          </cell>
        </row>
        <row r="1866">
          <cell r="C1866" t="str">
            <v>DeSean Jackson</v>
          </cell>
          <cell r="D1866" t="str">
            <v>WR</v>
          </cell>
          <cell r="E1866" t="str">
            <v>Week 6</v>
          </cell>
          <cell r="P1866">
            <v>0</v>
          </cell>
        </row>
        <row r="1867">
          <cell r="C1867" t="str">
            <v>Michael Thomas</v>
          </cell>
          <cell r="D1867" t="str">
            <v>WR</v>
          </cell>
          <cell r="E1867" t="str">
            <v>Week 6</v>
          </cell>
          <cell r="P1867">
            <v>0</v>
          </cell>
        </row>
        <row r="1868">
          <cell r="C1868" t="str">
            <v>Chris Moore</v>
          </cell>
          <cell r="D1868" t="str">
            <v>WR</v>
          </cell>
          <cell r="E1868" t="str">
            <v>Week 6</v>
          </cell>
          <cell r="P1868">
            <v>0</v>
          </cell>
        </row>
        <row r="1869">
          <cell r="C1869" t="str">
            <v>Carlos Hyde</v>
          </cell>
          <cell r="D1869" t="str">
            <v>RB</v>
          </cell>
          <cell r="E1869" t="str">
            <v>Week 6</v>
          </cell>
          <cell r="P1869">
            <v>0.02</v>
          </cell>
        </row>
        <row r="1870">
          <cell r="C1870" t="str">
            <v>Darius Slayton</v>
          </cell>
          <cell r="D1870" t="str">
            <v>WR</v>
          </cell>
          <cell r="E1870" t="str">
            <v>Week 6</v>
          </cell>
          <cell r="P1870">
            <v>0</v>
          </cell>
        </row>
        <row r="1871">
          <cell r="C1871" t="str">
            <v>Eric Ebron</v>
          </cell>
          <cell r="D1871" t="str">
            <v>TE</v>
          </cell>
          <cell r="E1871" t="str">
            <v>Week 6</v>
          </cell>
          <cell r="P1871">
            <v>0</v>
          </cell>
        </row>
        <row r="1872">
          <cell r="C1872" t="str">
            <v>Jeremy McNichols</v>
          </cell>
          <cell r="D1872" t="str">
            <v>RB</v>
          </cell>
          <cell r="E1872" t="str">
            <v>Week 6</v>
          </cell>
          <cell r="P1872">
            <v>0</v>
          </cell>
        </row>
        <row r="1873">
          <cell r="C1873" t="str">
            <v>DeeJay Dallas</v>
          </cell>
          <cell r="D1873" t="str">
            <v>RB</v>
          </cell>
          <cell r="E1873" t="str">
            <v>Week 6</v>
          </cell>
          <cell r="P1873">
            <v>0</v>
          </cell>
        </row>
        <row r="1874">
          <cell r="C1874" t="str">
            <v>Jack Doyle</v>
          </cell>
          <cell r="D1874" t="str">
            <v>TE</v>
          </cell>
          <cell r="E1874" t="str">
            <v>Week 6</v>
          </cell>
          <cell r="P1874">
            <v>0</v>
          </cell>
        </row>
        <row r="1875">
          <cell r="C1875" t="str">
            <v>Ty Johnson</v>
          </cell>
          <cell r="D1875" t="str">
            <v>RB</v>
          </cell>
          <cell r="E1875" t="str">
            <v>Week 6</v>
          </cell>
          <cell r="P1875">
            <v>0</v>
          </cell>
        </row>
        <row r="1876">
          <cell r="C1876" t="str">
            <v>Chris Evans</v>
          </cell>
          <cell r="D1876" t="str">
            <v>RB</v>
          </cell>
          <cell r="E1876" t="str">
            <v>Week 6</v>
          </cell>
          <cell r="P1876">
            <v>0</v>
          </cell>
        </row>
        <row r="1877">
          <cell r="C1877" t="str">
            <v>Pat Freiermuth</v>
          </cell>
          <cell r="D1877" t="str">
            <v>TE</v>
          </cell>
          <cell r="E1877" t="str">
            <v>Week 6</v>
          </cell>
          <cell r="P1877">
            <v>0</v>
          </cell>
        </row>
        <row r="1878">
          <cell r="C1878" t="str">
            <v>Trey Lance</v>
          </cell>
          <cell r="D1878" t="str">
            <v>QB</v>
          </cell>
          <cell r="E1878" t="str">
            <v>Week 6</v>
          </cell>
          <cell r="P1878">
            <v>0</v>
          </cell>
        </row>
        <row r="1879">
          <cell r="C1879" t="str">
            <v>Kyle Juszczyk</v>
          </cell>
          <cell r="D1879" t="str">
            <v>RB</v>
          </cell>
          <cell r="E1879" t="str">
            <v>Week 6</v>
          </cell>
          <cell r="P1879">
            <v>0</v>
          </cell>
        </row>
        <row r="1880">
          <cell r="C1880" t="str">
            <v>Aleva Hifo</v>
          </cell>
          <cell r="D1880" t="str">
            <v>WR</v>
          </cell>
          <cell r="E1880" t="str">
            <v>Week 6</v>
          </cell>
          <cell r="P1880">
            <v>0</v>
          </cell>
        </row>
        <row r="1881">
          <cell r="C1881" t="str">
            <v>Andre Baccellia</v>
          </cell>
          <cell r="D1881" t="str">
            <v>WR</v>
          </cell>
          <cell r="E1881" t="str">
            <v>Week 6</v>
          </cell>
          <cell r="P1881">
            <v>0</v>
          </cell>
        </row>
        <row r="1882">
          <cell r="C1882" t="str">
            <v>Maurice Ffrench</v>
          </cell>
          <cell r="D1882" t="str">
            <v>WR</v>
          </cell>
          <cell r="E1882" t="str">
            <v>Week 6</v>
          </cell>
          <cell r="P1882">
            <v>0</v>
          </cell>
        </row>
        <row r="1883">
          <cell r="C1883" t="str">
            <v>Cody White</v>
          </cell>
          <cell r="D1883" t="str">
            <v>WR</v>
          </cell>
          <cell r="E1883" t="str">
            <v>Week 6</v>
          </cell>
          <cell r="P1883">
            <v>0</v>
          </cell>
        </row>
        <row r="1884">
          <cell r="C1884" t="str">
            <v>Kalija Lipscomb</v>
          </cell>
          <cell r="D1884" t="str">
            <v>WR</v>
          </cell>
          <cell r="E1884" t="str">
            <v>Week 6</v>
          </cell>
          <cell r="P1884">
            <v>0</v>
          </cell>
        </row>
        <row r="1885">
          <cell r="C1885" t="str">
            <v>Justin Tucker</v>
          </cell>
          <cell r="D1885" t="str">
            <v>K</v>
          </cell>
          <cell r="E1885" t="str">
            <v>Week 6</v>
          </cell>
          <cell r="P1885">
            <v>0.88172822579999999</v>
          </cell>
        </row>
        <row r="1886">
          <cell r="C1886" t="str">
            <v>Harrison Butker</v>
          </cell>
          <cell r="D1886" t="str">
            <v>K</v>
          </cell>
          <cell r="E1886" t="str">
            <v>Week 6</v>
          </cell>
          <cell r="P1886">
            <v>0.5677634184</v>
          </cell>
        </row>
        <row r="1887">
          <cell r="C1887" t="str">
            <v>Matt Gay</v>
          </cell>
          <cell r="D1887" t="str">
            <v>K</v>
          </cell>
          <cell r="E1887" t="str">
            <v>Week 6</v>
          </cell>
          <cell r="P1887">
            <v>0.52164503380000005</v>
          </cell>
        </row>
        <row r="1888">
          <cell r="C1888" t="str">
            <v>Ryan Succop</v>
          </cell>
          <cell r="D1888" t="str">
            <v>K</v>
          </cell>
          <cell r="E1888" t="str">
            <v>Week 6</v>
          </cell>
          <cell r="P1888">
            <v>0.71690655300000006</v>
          </cell>
        </row>
        <row r="1889">
          <cell r="C1889" t="str">
            <v>Matt Prater</v>
          </cell>
          <cell r="D1889" t="str">
            <v>K</v>
          </cell>
          <cell r="E1889" t="str">
            <v>Week 6</v>
          </cell>
          <cell r="P1889">
            <v>0.77013701479999996</v>
          </cell>
        </row>
        <row r="1890">
          <cell r="C1890" t="str">
            <v>Daniel Carlson</v>
          </cell>
          <cell r="D1890" t="str">
            <v>K</v>
          </cell>
          <cell r="E1890" t="str">
            <v>Week 6</v>
          </cell>
          <cell r="P1890">
            <v>0.82508556340000005</v>
          </cell>
        </row>
        <row r="1891">
          <cell r="C1891" t="str">
            <v>Mason Crosby</v>
          </cell>
          <cell r="D1891" t="str">
            <v>K</v>
          </cell>
          <cell r="E1891" t="str">
            <v>Week 6</v>
          </cell>
          <cell r="P1891">
            <v>0.39</v>
          </cell>
        </row>
        <row r="1892">
          <cell r="C1892" t="str">
            <v>Brandon McManus</v>
          </cell>
          <cell r="D1892" t="str">
            <v>K</v>
          </cell>
          <cell r="E1892" t="str">
            <v>Week 6</v>
          </cell>
          <cell r="P1892">
            <v>0.19216416339999998</v>
          </cell>
        </row>
        <row r="1893">
          <cell r="C1893" t="str">
            <v>Greg Zuerlein</v>
          </cell>
          <cell r="D1893" t="str">
            <v>K</v>
          </cell>
          <cell r="E1893" t="str">
            <v>Week 6</v>
          </cell>
          <cell r="P1893">
            <v>0.66541815100000001</v>
          </cell>
        </row>
        <row r="1894">
          <cell r="C1894" t="str">
            <v>Tyler Bass</v>
          </cell>
          <cell r="D1894" t="str">
            <v>K</v>
          </cell>
          <cell r="E1894" t="str">
            <v>Week 6</v>
          </cell>
          <cell r="P1894">
            <v>0.94004102899999997</v>
          </cell>
        </row>
        <row r="1895">
          <cell r="C1895" t="str">
            <v>Nick Folk</v>
          </cell>
          <cell r="D1895" t="str">
            <v>K</v>
          </cell>
          <cell r="E1895" t="str">
            <v>Week 6</v>
          </cell>
          <cell r="P1895">
            <v>0.1409216820000001</v>
          </cell>
        </row>
        <row r="1896">
          <cell r="C1896" t="str">
            <v>Younghoe Koo</v>
          </cell>
          <cell r="D1896" t="str">
            <v>K</v>
          </cell>
          <cell r="E1896" t="str">
            <v>Week 6</v>
          </cell>
          <cell r="P1896">
            <v>0</v>
          </cell>
        </row>
        <row r="1897">
          <cell r="C1897" t="str">
            <v>Chase McLaughlin</v>
          </cell>
          <cell r="D1897" t="str">
            <v>K</v>
          </cell>
          <cell r="E1897" t="str">
            <v>Week 6</v>
          </cell>
          <cell r="P1897">
            <v>0.28000000000000003</v>
          </cell>
        </row>
        <row r="1898">
          <cell r="C1898" t="str">
            <v>Jason Sanders</v>
          </cell>
          <cell r="D1898" t="str">
            <v>K</v>
          </cell>
          <cell r="E1898" t="str">
            <v>Week 6</v>
          </cell>
          <cell r="P1898">
            <v>0.22</v>
          </cell>
        </row>
        <row r="1899">
          <cell r="C1899" t="str">
            <v>Jason Myers</v>
          </cell>
          <cell r="D1899" t="str">
            <v>K</v>
          </cell>
          <cell r="E1899" t="str">
            <v>Week 6</v>
          </cell>
          <cell r="P1899">
            <v>7.9880303399999852E-2</v>
          </cell>
        </row>
        <row r="1900">
          <cell r="C1900" t="str">
            <v>Chris Boswell</v>
          </cell>
          <cell r="D1900" t="str">
            <v>K</v>
          </cell>
          <cell r="E1900" t="str">
            <v>Week 6</v>
          </cell>
          <cell r="P1900">
            <v>0.33999999999999997</v>
          </cell>
        </row>
        <row r="1901">
          <cell r="C1901" t="str">
            <v>Greg Joseph</v>
          </cell>
          <cell r="D1901" t="str">
            <v>K</v>
          </cell>
          <cell r="E1901" t="str">
            <v>Week 6</v>
          </cell>
          <cell r="P1901">
            <v>6.3848360800000004E-2</v>
          </cell>
        </row>
        <row r="1902">
          <cell r="C1902" t="str">
            <v>Graham Gano</v>
          </cell>
          <cell r="D1902" t="str">
            <v>K</v>
          </cell>
          <cell r="E1902" t="str">
            <v>Week 6</v>
          </cell>
          <cell r="P1902">
            <v>0.1</v>
          </cell>
        </row>
        <row r="1903">
          <cell r="C1903" t="str">
            <v>Randy Bullock</v>
          </cell>
          <cell r="D1903" t="str">
            <v>K</v>
          </cell>
          <cell r="E1903" t="str">
            <v>Week 6</v>
          </cell>
          <cell r="P1903">
            <v>1.999999999999999E-2</v>
          </cell>
        </row>
        <row r="1904">
          <cell r="C1904" t="str">
            <v>Dustin Hopkins</v>
          </cell>
          <cell r="D1904" t="str">
            <v>K</v>
          </cell>
          <cell r="E1904" t="str">
            <v>Week 6</v>
          </cell>
          <cell r="P1904">
            <v>6.9999999999999993E-2</v>
          </cell>
        </row>
        <row r="1905">
          <cell r="C1905" t="str">
            <v>Evan McPherson</v>
          </cell>
          <cell r="D1905" t="str">
            <v>K</v>
          </cell>
          <cell r="E1905" t="str">
            <v>Week 6</v>
          </cell>
          <cell r="P1905">
            <v>0.08</v>
          </cell>
        </row>
        <row r="1906">
          <cell r="C1906" t="str">
            <v>Joey Slye</v>
          </cell>
          <cell r="D1906" t="str">
            <v>K</v>
          </cell>
          <cell r="E1906" t="str">
            <v>Week 6</v>
          </cell>
          <cell r="P1906">
            <v>0</v>
          </cell>
        </row>
        <row r="1907">
          <cell r="C1907" t="str">
            <v>Rodrigo Blankenship</v>
          </cell>
          <cell r="D1907" t="str">
            <v>K</v>
          </cell>
          <cell r="E1907" t="str">
            <v>Week 6</v>
          </cell>
          <cell r="P1907">
            <v>0.08</v>
          </cell>
        </row>
        <row r="1908">
          <cell r="C1908" t="str">
            <v>Robbie Gould</v>
          </cell>
          <cell r="D1908" t="str">
            <v>K</v>
          </cell>
          <cell r="E1908" t="str">
            <v>Week 6</v>
          </cell>
          <cell r="P1908">
            <v>0</v>
          </cell>
        </row>
        <row r="1909">
          <cell r="C1909" t="str">
            <v>Jake Elliott</v>
          </cell>
          <cell r="D1909" t="str">
            <v>K</v>
          </cell>
          <cell r="E1909" t="str">
            <v>Week 6</v>
          </cell>
          <cell r="P1909">
            <v>0.03</v>
          </cell>
        </row>
        <row r="1910">
          <cell r="C1910" t="str">
            <v>Wil Lutz</v>
          </cell>
          <cell r="D1910" t="str">
            <v>K</v>
          </cell>
          <cell r="E1910" t="str">
            <v>Week 6</v>
          </cell>
          <cell r="P1910">
            <v>0</v>
          </cell>
        </row>
        <row r="1911">
          <cell r="C1911" t="str">
            <v>Zane Gonzalez</v>
          </cell>
          <cell r="D1911" t="str">
            <v>K</v>
          </cell>
          <cell r="E1911" t="str">
            <v>Week 6</v>
          </cell>
          <cell r="P1911">
            <v>0.01</v>
          </cell>
        </row>
        <row r="1912">
          <cell r="C1912" t="str">
            <v>Cairo Santos</v>
          </cell>
          <cell r="D1912" t="str">
            <v>K</v>
          </cell>
          <cell r="E1912" t="str">
            <v>Week 6</v>
          </cell>
          <cell r="P1912">
            <v>0</v>
          </cell>
        </row>
        <row r="1913">
          <cell r="C1913" t="str">
            <v>Michael Badgley</v>
          </cell>
          <cell r="D1913" t="str">
            <v>K</v>
          </cell>
          <cell r="E1913" t="str">
            <v>Week 6</v>
          </cell>
          <cell r="P1913">
            <v>0</v>
          </cell>
        </row>
        <row r="1914">
          <cell r="C1914" t="str">
            <v>Tristan Vizcaino</v>
          </cell>
          <cell r="D1914" t="str">
            <v>K</v>
          </cell>
          <cell r="E1914" t="str">
            <v>Week 6</v>
          </cell>
          <cell r="P1914">
            <v>0.01</v>
          </cell>
        </row>
        <row r="1915">
          <cell r="C1915" t="str">
            <v>Riley Patterson</v>
          </cell>
          <cell r="D1915" t="str">
            <v>K</v>
          </cell>
          <cell r="E1915" t="str">
            <v>Week 6</v>
          </cell>
          <cell r="P1915">
            <v>0</v>
          </cell>
        </row>
        <row r="1916">
          <cell r="C1916" t="str">
            <v>Quinn Nordin</v>
          </cell>
          <cell r="D1916" t="str">
            <v>K</v>
          </cell>
          <cell r="E1916" t="str">
            <v>Week 6</v>
          </cell>
          <cell r="P1916">
            <v>0</v>
          </cell>
        </row>
        <row r="1917">
          <cell r="C1917" t="str">
            <v>Matt Ammendola</v>
          </cell>
          <cell r="D1917" t="str">
            <v>K</v>
          </cell>
          <cell r="E1917" t="str">
            <v>Week 6</v>
          </cell>
          <cell r="P1917">
            <v>0</v>
          </cell>
        </row>
        <row r="1918">
          <cell r="C1918" t="str">
            <v>JJ Molson</v>
          </cell>
          <cell r="D1918" t="str">
            <v>K</v>
          </cell>
          <cell r="E1918" t="str">
            <v>Week 6</v>
          </cell>
          <cell r="P1918">
            <v>0</v>
          </cell>
        </row>
        <row r="1919">
          <cell r="C1919" t="str">
            <v>Alex Kessman</v>
          </cell>
          <cell r="D1919" t="str">
            <v>K</v>
          </cell>
          <cell r="E1919" t="str">
            <v>Week 6</v>
          </cell>
          <cell r="P1919">
            <v>0</v>
          </cell>
        </row>
        <row r="1920">
          <cell r="C1920" t="str">
            <v>Dominik Eberle</v>
          </cell>
          <cell r="D1920" t="str">
            <v>K</v>
          </cell>
          <cell r="E1920" t="str">
            <v>Week 6</v>
          </cell>
          <cell r="P1920">
            <v>0</v>
          </cell>
        </row>
        <row r="1921">
          <cell r="C1921" t="str">
            <v>Tucker McCann</v>
          </cell>
          <cell r="D1921" t="str">
            <v>K</v>
          </cell>
          <cell r="E1921" t="str">
            <v>Week 6</v>
          </cell>
          <cell r="P1921">
            <v>0</v>
          </cell>
        </row>
        <row r="1922">
          <cell r="C1922" t="str">
            <v>Blake Haubeil</v>
          </cell>
          <cell r="D1922" t="str">
            <v>K</v>
          </cell>
          <cell r="E1922" t="str">
            <v>Week 6</v>
          </cell>
          <cell r="P1922">
            <v>0</v>
          </cell>
        </row>
        <row r="1923">
          <cell r="C1923" t="str">
            <v>Jose Borregales</v>
          </cell>
          <cell r="D1923" t="str">
            <v>K</v>
          </cell>
          <cell r="E1923" t="str">
            <v>Week 6</v>
          </cell>
          <cell r="P1923">
            <v>0</v>
          </cell>
        </row>
        <row r="1924">
          <cell r="C1924" t="str">
            <v>Sam Sloman</v>
          </cell>
          <cell r="D1924" t="str">
            <v>K</v>
          </cell>
          <cell r="E1924" t="str">
            <v>Week 6</v>
          </cell>
          <cell r="P1924">
            <v>0</v>
          </cell>
        </row>
        <row r="1925">
          <cell r="C1925" t="str">
            <v>Brian Johnson</v>
          </cell>
          <cell r="D1925" t="str">
            <v>K</v>
          </cell>
          <cell r="E1925" t="str">
            <v>Week 6</v>
          </cell>
          <cell r="P1925">
            <v>0</v>
          </cell>
        </row>
        <row r="1926">
          <cell r="C1926" t="str">
            <v>Chris Naggar</v>
          </cell>
          <cell r="D1926" t="str">
            <v>K</v>
          </cell>
          <cell r="E1926" t="str">
            <v>Week 6</v>
          </cell>
          <cell r="P1926">
            <v>0</v>
          </cell>
        </row>
        <row r="1927">
          <cell r="C1927" t="str">
            <v>Matt McCrane</v>
          </cell>
          <cell r="D1927" t="str">
            <v>K</v>
          </cell>
          <cell r="E1927" t="str">
            <v>Week 6</v>
          </cell>
          <cell r="P1927">
            <v>0</v>
          </cell>
        </row>
        <row r="1928">
          <cell r="C1928" t="str">
            <v>Lirim Hajrullahu</v>
          </cell>
          <cell r="D1928" t="str">
            <v>K</v>
          </cell>
          <cell r="E1928" t="str">
            <v>Week 6</v>
          </cell>
          <cell r="P1928">
            <v>0</v>
          </cell>
        </row>
        <row r="1929">
          <cell r="C1929" t="str">
            <v>Aldrick Rosas</v>
          </cell>
          <cell r="D1929" t="str">
            <v>K</v>
          </cell>
          <cell r="E1929" t="str">
            <v>Week 6</v>
          </cell>
          <cell r="P1929">
            <v>0</v>
          </cell>
        </row>
        <row r="1930">
          <cell r="C1930" t="str">
            <v>Dan Bailey</v>
          </cell>
          <cell r="D1930" t="str">
            <v>K</v>
          </cell>
          <cell r="E1930" t="str">
            <v>Week 6</v>
          </cell>
          <cell r="P1930">
            <v>0</v>
          </cell>
        </row>
        <row r="1931">
          <cell r="C1931" t="str">
            <v>Brett Maher</v>
          </cell>
          <cell r="D1931" t="str">
            <v>K</v>
          </cell>
          <cell r="E1931" t="str">
            <v>Week 6</v>
          </cell>
          <cell r="P1931">
            <v>0</v>
          </cell>
        </row>
        <row r="1932">
          <cell r="C1932" t="str">
            <v>Cody Parkey</v>
          </cell>
          <cell r="D1932" t="str">
            <v>K</v>
          </cell>
          <cell r="E1932" t="str">
            <v>Week 6</v>
          </cell>
          <cell r="P1932">
            <v>0</v>
          </cell>
        </row>
        <row r="1933">
          <cell r="C1933" t="str">
            <v>Josh Lambo</v>
          </cell>
          <cell r="D1933" t="str">
            <v>K</v>
          </cell>
          <cell r="E1933" t="str">
            <v>Week 6</v>
          </cell>
          <cell r="P1933">
            <v>0</v>
          </cell>
        </row>
        <row r="1934">
          <cell r="C1934" t="str">
            <v>Roberto Aguayo</v>
          </cell>
          <cell r="D1934" t="str">
            <v>K</v>
          </cell>
          <cell r="E1934" t="str">
            <v>Week 6</v>
          </cell>
          <cell r="P1934">
            <v>0</v>
          </cell>
        </row>
        <row r="1935">
          <cell r="C1935" t="str">
            <v>Los Angeles Rams</v>
          </cell>
          <cell r="D1935" t="str">
            <v>DEF</v>
          </cell>
          <cell r="E1935" t="str">
            <v>Week 6</v>
          </cell>
          <cell r="P1935">
            <v>0.90555764939999994</v>
          </cell>
        </row>
        <row r="1936">
          <cell r="C1936" t="str">
            <v>Tampa Bay</v>
          </cell>
          <cell r="D1936" t="str">
            <v>DEF</v>
          </cell>
          <cell r="E1936" t="str">
            <v>Week 6</v>
          </cell>
          <cell r="P1936">
            <v>0.41051064600000009</v>
          </cell>
        </row>
        <row r="1937">
          <cell r="C1937" t="str">
            <v>Arizona</v>
          </cell>
          <cell r="D1937" t="str">
            <v>DEF</v>
          </cell>
          <cell r="E1937" t="str">
            <v>Week 6</v>
          </cell>
          <cell r="P1937">
            <v>0.32</v>
          </cell>
        </row>
        <row r="1938">
          <cell r="C1938" t="str">
            <v>New England</v>
          </cell>
          <cell r="D1938" t="str">
            <v>DEF</v>
          </cell>
          <cell r="E1938" t="str">
            <v>Week 6</v>
          </cell>
          <cell r="P1938">
            <v>0.26804812599999983</v>
          </cell>
        </row>
        <row r="1939">
          <cell r="C1939" t="str">
            <v>Denver</v>
          </cell>
          <cell r="D1939" t="str">
            <v>DEF</v>
          </cell>
          <cell r="E1939" t="str">
            <v>Week 6</v>
          </cell>
          <cell r="P1939">
            <v>0.44098868619999987</v>
          </cell>
        </row>
        <row r="1940">
          <cell r="C1940" t="str">
            <v>Baltimore</v>
          </cell>
          <cell r="D1940" t="str">
            <v>DEF</v>
          </cell>
          <cell r="E1940" t="str">
            <v>Week 6</v>
          </cell>
          <cell r="P1940">
            <v>0.20352956039999981</v>
          </cell>
        </row>
        <row r="1941">
          <cell r="C1941" t="str">
            <v>Carolina</v>
          </cell>
          <cell r="D1941" t="str">
            <v>DEF</v>
          </cell>
          <cell r="E1941" t="str">
            <v>Week 6</v>
          </cell>
          <cell r="P1941">
            <v>0.34182225899999985</v>
          </cell>
        </row>
        <row r="1942">
          <cell r="C1942" t="str">
            <v>Green Bay</v>
          </cell>
          <cell r="D1942" t="str">
            <v>DEF</v>
          </cell>
          <cell r="E1942" t="str">
            <v>Week 6</v>
          </cell>
          <cell r="P1942">
            <v>0.476233032</v>
          </cell>
        </row>
        <row r="1943">
          <cell r="C1943" t="str">
            <v>Indianapolis</v>
          </cell>
          <cell r="D1943" t="str">
            <v>DEF</v>
          </cell>
          <cell r="E1943" t="str">
            <v>Week 6</v>
          </cell>
          <cell r="P1943">
            <v>0.74443169500000006</v>
          </cell>
        </row>
        <row r="1944">
          <cell r="C1944" t="str">
            <v>New Orleans</v>
          </cell>
          <cell r="D1944" t="str">
            <v>DEF</v>
          </cell>
          <cell r="E1944" t="str">
            <v>Week 6</v>
          </cell>
          <cell r="P1944">
            <v>0</v>
          </cell>
        </row>
        <row r="1945">
          <cell r="C1945" t="str">
            <v>Cleveland</v>
          </cell>
          <cell r="D1945" t="str">
            <v>DEF</v>
          </cell>
          <cell r="E1945" t="str">
            <v>Week 6</v>
          </cell>
          <cell r="P1945">
            <v>0.22245831339999977</v>
          </cell>
        </row>
        <row r="1946">
          <cell r="C1946" t="str">
            <v>Pittsburgh</v>
          </cell>
          <cell r="D1946" t="str">
            <v>DEF</v>
          </cell>
          <cell r="E1946" t="str">
            <v>Week 6</v>
          </cell>
          <cell r="P1946">
            <v>0.82056328439999993</v>
          </cell>
        </row>
        <row r="1947">
          <cell r="C1947" t="str">
            <v>San Francisco</v>
          </cell>
          <cell r="D1947" t="str">
            <v>DEF</v>
          </cell>
          <cell r="E1947" t="str">
            <v>Week 6</v>
          </cell>
          <cell r="P1947">
            <v>0</v>
          </cell>
        </row>
        <row r="1948">
          <cell r="C1948" t="str">
            <v>Buffalo</v>
          </cell>
          <cell r="D1948" t="str">
            <v>DEF</v>
          </cell>
          <cell r="E1948" t="str">
            <v>Week 6</v>
          </cell>
          <cell r="P1948">
            <v>0.67657767120000001</v>
          </cell>
        </row>
        <row r="1949">
          <cell r="C1949" t="str">
            <v>Washington</v>
          </cell>
          <cell r="D1949" t="str">
            <v>DEF</v>
          </cell>
          <cell r="E1949" t="str">
            <v>Week 6</v>
          </cell>
          <cell r="P1949">
            <v>0.18175938299999972</v>
          </cell>
        </row>
        <row r="1950">
          <cell r="C1950" t="str">
            <v>Dallas</v>
          </cell>
          <cell r="D1950" t="str">
            <v>DEF</v>
          </cell>
          <cell r="E1950" t="str">
            <v>Week 6</v>
          </cell>
          <cell r="P1950">
            <v>0.61641600299999999</v>
          </cell>
        </row>
        <row r="1951">
          <cell r="C1951" t="str">
            <v>Cincinnati</v>
          </cell>
          <cell r="D1951" t="str">
            <v>DEF</v>
          </cell>
          <cell r="E1951" t="str">
            <v>Week 6</v>
          </cell>
          <cell r="P1951">
            <v>0.47</v>
          </cell>
        </row>
        <row r="1952">
          <cell r="C1952" t="str">
            <v>Kansas City</v>
          </cell>
          <cell r="D1952" t="str">
            <v>DEF</v>
          </cell>
          <cell r="E1952" t="str">
            <v>Week 6</v>
          </cell>
          <cell r="P1952">
            <v>0.25</v>
          </cell>
        </row>
        <row r="1953">
          <cell r="C1953" t="str">
            <v>Las Vegas</v>
          </cell>
          <cell r="D1953" t="str">
            <v>DEF</v>
          </cell>
          <cell r="E1953" t="str">
            <v>Week 6</v>
          </cell>
          <cell r="P1953">
            <v>0.09</v>
          </cell>
        </row>
        <row r="1954">
          <cell r="C1954" t="str">
            <v>Miami</v>
          </cell>
          <cell r="D1954" t="str">
            <v>DEF</v>
          </cell>
          <cell r="E1954" t="str">
            <v>Week 6</v>
          </cell>
          <cell r="P1954">
            <v>0.26</v>
          </cell>
        </row>
        <row r="1955">
          <cell r="C1955" t="str">
            <v>Chicago</v>
          </cell>
          <cell r="D1955" t="str">
            <v>DEF</v>
          </cell>
          <cell r="E1955" t="str">
            <v>Week 6</v>
          </cell>
          <cell r="P1955">
            <v>0.18</v>
          </cell>
        </row>
        <row r="1956">
          <cell r="C1956" t="str">
            <v>Minnesota</v>
          </cell>
          <cell r="D1956" t="str">
            <v>DEF</v>
          </cell>
          <cell r="E1956" t="str">
            <v>Week 6</v>
          </cell>
          <cell r="P1956">
            <v>0</v>
          </cell>
        </row>
        <row r="1957">
          <cell r="C1957" t="str">
            <v>Seattle</v>
          </cell>
          <cell r="D1957" t="str">
            <v>DEF</v>
          </cell>
          <cell r="E1957" t="str">
            <v>Week 6</v>
          </cell>
          <cell r="P1957">
            <v>0.05</v>
          </cell>
        </row>
        <row r="1958">
          <cell r="C1958" t="str">
            <v>Los Angeles Chargers</v>
          </cell>
          <cell r="D1958" t="str">
            <v>DEF</v>
          </cell>
          <cell r="E1958" t="str">
            <v>Week 6</v>
          </cell>
          <cell r="P1958">
            <v>7.0000000000000007E-2</v>
          </cell>
        </row>
        <row r="1959">
          <cell r="C1959" t="str">
            <v>Tennessee</v>
          </cell>
          <cell r="D1959" t="str">
            <v>DEF</v>
          </cell>
          <cell r="E1959" t="str">
            <v>Week 6</v>
          </cell>
          <cell r="P1959">
            <v>0</v>
          </cell>
        </row>
        <row r="1960">
          <cell r="C1960" t="str">
            <v>Atlanta</v>
          </cell>
          <cell r="D1960" t="str">
            <v>DEF</v>
          </cell>
          <cell r="E1960" t="str">
            <v>Week 6</v>
          </cell>
          <cell r="P1960">
            <v>0</v>
          </cell>
        </row>
        <row r="1961">
          <cell r="C1961" t="str">
            <v>New York Giants</v>
          </cell>
          <cell r="D1961" t="str">
            <v>DEF</v>
          </cell>
          <cell r="E1961" t="str">
            <v>Week 6</v>
          </cell>
          <cell r="P1961">
            <v>9.9999999999999985E-3</v>
          </cell>
        </row>
        <row r="1962">
          <cell r="C1962" t="str">
            <v>Philadelphia</v>
          </cell>
          <cell r="D1962" t="str">
            <v>DEF</v>
          </cell>
          <cell r="E1962" t="str">
            <v>Week 6</v>
          </cell>
          <cell r="P1962">
            <v>0.01</v>
          </cell>
        </row>
        <row r="1963">
          <cell r="C1963" t="str">
            <v>Jacksonville</v>
          </cell>
          <cell r="D1963" t="str">
            <v>DEF</v>
          </cell>
          <cell r="E1963" t="str">
            <v>Week 6</v>
          </cell>
          <cell r="P1963">
            <v>0.05</v>
          </cell>
        </row>
        <row r="1964">
          <cell r="C1964" t="str">
            <v>New York Jets</v>
          </cell>
          <cell r="D1964" t="str">
            <v>DEF</v>
          </cell>
          <cell r="E1964" t="str">
            <v>Week 6</v>
          </cell>
          <cell r="P1964">
            <v>0</v>
          </cell>
        </row>
        <row r="1965">
          <cell r="C1965" t="str">
            <v>Detroit</v>
          </cell>
          <cell r="D1965" t="str">
            <v>DEF</v>
          </cell>
          <cell r="E1965" t="str">
            <v>Week 6</v>
          </cell>
          <cell r="P1965">
            <v>0</v>
          </cell>
        </row>
        <row r="1966">
          <cell r="C1966" t="str">
            <v>Houston</v>
          </cell>
          <cell r="D1966" t="str">
            <v>DEF</v>
          </cell>
          <cell r="E1966" t="str">
            <v>Week 6</v>
          </cell>
          <cell r="P1966">
            <v>0</v>
          </cell>
        </row>
        <row r="1967">
          <cell r="C1967" t="str">
            <v>Derrick Henry</v>
          </cell>
          <cell r="D1967" t="str">
            <v>RB</v>
          </cell>
          <cell r="E1967" t="str">
            <v>Week 7</v>
          </cell>
          <cell r="P1967">
            <v>0.99954537779999997</v>
          </cell>
        </row>
        <row r="1968">
          <cell r="C1968" t="str">
            <v>Tyreek Hill</v>
          </cell>
          <cell r="D1968" t="str">
            <v>WR</v>
          </cell>
          <cell r="E1968" t="str">
            <v>Week 7</v>
          </cell>
          <cell r="P1968">
            <v>0.99337931830000004</v>
          </cell>
        </row>
        <row r="1969">
          <cell r="C1969" t="str">
            <v>Travis Kelce</v>
          </cell>
          <cell r="D1969" t="str">
            <v>TE</v>
          </cell>
          <cell r="E1969" t="str">
            <v>Week 7</v>
          </cell>
          <cell r="P1969">
            <v>0.98559178209999998</v>
          </cell>
        </row>
        <row r="1970">
          <cell r="C1970" t="str">
            <v>Jonathan Taylor</v>
          </cell>
          <cell r="D1970" t="str">
            <v>RB</v>
          </cell>
          <cell r="E1970" t="str">
            <v>Week 7</v>
          </cell>
          <cell r="P1970">
            <v>0.99044106580000002</v>
          </cell>
        </row>
        <row r="1971">
          <cell r="C1971" t="str">
            <v>DeAndre Hopkins</v>
          </cell>
          <cell r="D1971" t="str">
            <v>WR</v>
          </cell>
          <cell r="E1971" t="str">
            <v>Week 7</v>
          </cell>
          <cell r="P1971">
            <v>0.96115294350000002</v>
          </cell>
        </row>
        <row r="1972">
          <cell r="C1972" t="str">
            <v>Cooper Kupp</v>
          </cell>
          <cell r="D1972" t="str">
            <v>WR</v>
          </cell>
          <cell r="E1972" t="str">
            <v>Week 7</v>
          </cell>
          <cell r="P1972">
            <v>0.99960026970000004</v>
          </cell>
        </row>
        <row r="1973">
          <cell r="C1973" t="str">
            <v>Aaron Jones</v>
          </cell>
          <cell r="D1973" t="str">
            <v>RB</v>
          </cell>
          <cell r="E1973" t="str">
            <v>Week 7</v>
          </cell>
          <cell r="P1973">
            <v>0.99631672979999997</v>
          </cell>
        </row>
        <row r="1974">
          <cell r="C1974" t="str">
            <v>Alvin Kamara</v>
          </cell>
          <cell r="D1974" t="str">
            <v>RB</v>
          </cell>
          <cell r="E1974" t="str">
            <v>Week 7</v>
          </cell>
          <cell r="P1974">
            <v>0.95820207580000005</v>
          </cell>
        </row>
        <row r="1975">
          <cell r="C1975" t="str">
            <v>DK Metcalf</v>
          </cell>
          <cell r="D1975" t="str">
            <v>WR</v>
          </cell>
          <cell r="E1975" t="str">
            <v>Week 7</v>
          </cell>
          <cell r="P1975">
            <v>0.81205809119999994</v>
          </cell>
        </row>
        <row r="1976">
          <cell r="C1976" t="str">
            <v>Mike Evans</v>
          </cell>
          <cell r="D1976" t="str">
            <v>WR</v>
          </cell>
          <cell r="E1976" t="str">
            <v>Week 7</v>
          </cell>
          <cell r="P1976">
            <v>0.93623408649999995</v>
          </cell>
        </row>
        <row r="1977">
          <cell r="C1977" t="str">
            <v>Kyler Murray</v>
          </cell>
          <cell r="D1977" t="str">
            <v>QB</v>
          </cell>
          <cell r="E1977" t="str">
            <v>Week 7</v>
          </cell>
          <cell r="P1977">
            <v>0.8941805773</v>
          </cell>
        </row>
        <row r="1978">
          <cell r="C1978" t="str">
            <v>Joe Mixon</v>
          </cell>
          <cell r="D1978" t="str">
            <v>RB</v>
          </cell>
          <cell r="E1978" t="str">
            <v>Week 7</v>
          </cell>
          <cell r="P1978">
            <v>0.94300844579999998</v>
          </cell>
        </row>
        <row r="1979">
          <cell r="C1979" t="str">
            <v>A.J. Brown</v>
          </cell>
          <cell r="D1979" t="str">
            <v>WR</v>
          </cell>
          <cell r="E1979" t="str">
            <v>Week 7</v>
          </cell>
          <cell r="P1979">
            <v>0.97151282019999996</v>
          </cell>
        </row>
        <row r="1980">
          <cell r="C1980" t="str">
            <v>Terry McLaurin</v>
          </cell>
          <cell r="D1980" t="str">
            <v>WR</v>
          </cell>
          <cell r="E1980" t="str">
            <v>Week 7</v>
          </cell>
          <cell r="P1980">
            <v>0.90616916069999998</v>
          </cell>
        </row>
        <row r="1981">
          <cell r="C1981" t="str">
            <v>Darrell Henderson Jr.</v>
          </cell>
          <cell r="D1981" t="str">
            <v>RB</v>
          </cell>
          <cell r="E1981" t="str">
            <v>Week 7</v>
          </cell>
          <cell r="P1981">
            <v>0.98204539560000004</v>
          </cell>
        </row>
        <row r="1982">
          <cell r="C1982" t="str">
            <v>D'Andre Swift</v>
          </cell>
          <cell r="D1982" t="str">
            <v>RB</v>
          </cell>
          <cell r="E1982" t="str">
            <v>Week 7</v>
          </cell>
          <cell r="P1982">
            <v>0.88586379299999995</v>
          </cell>
        </row>
        <row r="1983">
          <cell r="C1983" t="str">
            <v>Chris Godwin</v>
          </cell>
          <cell r="D1983" t="str">
            <v>WR</v>
          </cell>
          <cell r="E1983" t="str">
            <v>Week 7</v>
          </cell>
          <cell r="P1983">
            <v>0.87150144929999995</v>
          </cell>
        </row>
        <row r="1984">
          <cell r="C1984" t="str">
            <v>Patrick Mahomes</v>
          </cell>
          <cell r="D1984" t="str">
            <v>QB</v>
          </cell>
          <cell r="E1984" t="str">
            <v>Week 7</v>
          </cell>
          <cell r="P1984">
            <v>0.96848482670000002</v>
          </cell>
        </row>
        <row r="1985">
          <cell r="C1985" t="str">
            <v>Kyle Pitts</v>
          </cell>
          <cell r="D1985" t="str">
            <v>TE</v>
          </cell>
          <cell r="E1985" t="str">
            <v>Week 7</v>
          </cell>
          <cell r="P1985">
            <v>0.88227245320000003</v>
          </cell>
        </row>
        <row r="1986">
          <cell r="C1986" t="str">
            <v>DJ Moore</v>
          </cell>
          <cell r="D1986" t="str">
            <v>WR</v>
          </cell>
          <cell r="E1986" t="str">
            <v>Week 7</v>
          </cell>
          <cell r="P1986">
            <v>0.921810927</v>
          </cell>
        </row>
        <row r="1987">
          <cell r="C1987" t="str">
            <v>Ja'Marr Chase</v>
          </cell>
          <cell r="D1987" t="str">
            <v>WR</v>
          </cell>
          <cell r="E1987" t="str">
            <v>Week 7</v>
          </cell>
          <cell r="P1987">
            <v>0.98769391799999995</v>
          </cell>
        </row>
        <row r="1988">
          <cell r="C1988" t="str">
            <v>Calvin Ridley</v>
          </cell>
          <cell r="D1988" t="str">
            <v>WR</v>
          </cell>
          <cell r="E1988" t="str">
            <v>Week 7</v>
          </cell>
          <cell r="P1988">
            <v>0.9803824485</v>
          </cell>
        </row>
        <row r="1989">
          <cell r="C1989" t="str">
            <v>Deebo Samuel</v>
          </cell>
          <cell r="D1989" t="str">
            <v>WR</v>
          </cell>
          <cell r="E1989" t="str">
            <v>Week 7</v>
          </cell>
          <cell r="P1989">
            <v>0.94937072879999995</v>
          </cell>
        </row>
        <row r="1990">
          <cell r="C1990" t="str">
            <v>T.J. Hockenson</v>
          </cell>
          <cell r="D1990" t="str">
            <v>TE</v>
          </cell>
          <cell r="E1990" t="str">
            <v>Week 7</v>
          </cell>
          <cell r="P1990">
            <v>0.83178455250000005</v>
          </cell>
        </row>
        <row r="1991">
          <cell r="C1991" t="str">
            <v>Leonard Fournette</v>
          </cell>
          <cell r="D1991" t="str">
            <v>RB</v>
          </cell>
          <cell r="E1991" t="str">
            <v>Week 7</v>
          </cell>
          <cell r="P1991">
            <v>0.92580284879999997</v>
          </cell>
        </row>
        <row r="1992">
          <cell r="C1992" t="str">
            <v>Robert Woods</v>
          </cell>
          <cell r="D1992" t="str">
            <v>WR</v>
          </cell>
          <cell r="E1992" t="str">
            <v>Week 7</v>
          </cell>
          <cell r="P1992">
            <v>0.83277423550000007</v>
          </cell>
        </row>
        <row r="1993">
          <cell r="C1993" t="str">
            <v>Tom Brady</v>
          </cell>
          <cell r="D1993" t="str">
            <v>QB</v>
          </cell>
          <cell r="E1993" t="str">
            <v>Week 7</v>
          </cell>
          <cell r="P1993">
            <v>0.71197808330000001</v>
          </cell>
        </row>
        <row r="1994">
          <cell r="C1994" t="str">
            <v>Cordarrelle Patterson</v>
          </cell>
          <cell r="D1994" t="str">
            <v>WR,RB</v>
          </cell>
          <cell r="E1994" t="str">
            <v>Week 7</v>
          </cell>
          <cell r="P1994">
            <v>0.97125672900000004</v>
          </cell>
        </row>
        <row r="1995">
          <cell r="C1995" t="str">
            <v>Aaron Rodgers</v>
          </cell>
          <cell r="D1995" t="str">
            <v>QB</v>
          </cell>
          <cell r="E1995" t="str">
            <v>Week 7</v>
          </cell>
          <cell r="P1995">
            <v>0.93307476180000004</v>
          </cell>
        </row>
        <row r="1996">
          <cell r="C1996" t="str">
            <v>Matthew Stafford</v>
          </cell>
          <cell r="D1996" t="str">
            <v>QB</v>
          </cell>
          <cell r="E1996" t="str">
            <v>Week 7</v>
          </cell>
          <cell r="P1996">
            <v>0.85221304519999996</v>
          </cell>
        </row>
        <row r="1997">
          <cell r="C1997" t="str">
            <v>Tyler Higbee</v>
          </cell>
          <cell r="D1997" t="str">
            <v>TE</v>
          </cell>
          <cell r="E1997" t="str">
            <v>Week 7</v>
          </cell>
          <cell r="P1997">
            <v>0.58145979969999995</v>
          </cell>
        </row>
        <row r="1998">
          <cell r="C1998" t="str">
            <v>Damien Harris</v>
          </cell>
          <cell r="D1998" t="str">
            <v>RB</v>
          </cell>
          <cell r="E1998" t="str">
            <v>Week 7</v>
          </cell>
          <cell r="P1998">
            <v>0.8633843538</v>
          </cell>
        </row>
        <row r="1999">
          <cell r="C1999" t="str">
            <v>Antonio Gibson</v>
          </cell>
          <cell r="D1999" t="str">
            <v>RB</v>
          </cell>
          <cell r="E1999" t="str">
            <v>Week 7</v>
          </cell>
          <cell r="P1999">
            <v>0.83940098679999997</v>
          </cell>
        </row>
        <row r="2000">
          <cell r="C2000" t="str">
            <v>Noah Fant</v>
          </cell>
          <cell r="D2000" t="str">
            <v>TE</v>
          </cell>
          <cell r="E2000" t="str">
            <v>Week 7</v>
          </cell>
          <cell r="P2000">
            <v>0.77526430660000001</v>
          </cell>
        </row>
        <row r="2001">
          <cell r="C2001" t="str">
            <v>Chuba Hubbard</v>
          </cell>
          <cell r="D2001" t="str">
            <v>RB</v>
          </cell>
          <cell r="E2001" t="str">
            <v>Week 7</v>
          </cell>
          <cell r="P2001">
            <v>0.73096843680000001</v>
          </cell>
        </row>
        <row r="2002">
          <cell r="C2002" t="str">
            <v>Jalen Hurts</v>
          </cell>
          <cell r="D2002" t="str">
            <v>QB</v>
          </cell>
          <cell r="E2002" t="str">
            <v>Week 7</v>
          </cell>
          <cell r="P2002">
            <v>0.76070102620000002</v>
          </cell>
        </row>
        <row r="2003">
          <cell r="C2003" t="str">
            <v>Darrel Williams</v>
          </cell>
          <cell r="D2003" t="str">
            <v>RB</v>
          </cell>
          <cell r="E2003" t="str">
            <v>Week 7</v>
          </cell>
          <cell r="P2003">
            <v>0.90671229460000002</v>
          </cell>
        </row>
        <row r="2004">
          <cell r="C2004" t="str">
            <v>Josh Allen</v>
          </cell>
          <cell r="D2004" t="str">
            <v>QB</v>
          </cell>
          <cell r="E2004" t="str">
            <v>Week 7</v>
          </cell>
          <cell r="P2004">
            <v>0</v>
          </cell>
        </row>
        <row r="2005">
          <cell r="C2005" t="str">
            <v>Austin Ekeler</v>
          </cell>
          <cell r="D2005" t="str">
            <v>RB</v>
          </cell>
          <cell r="E2005" t="str">
            <v>Week 7</v>
          </cell>
          <cell r="P2005">
            <v>0</v>
          </cell>
        </row>
        <row r="2006">
          <cell r="C2006" t="str">
            <v>Courtland Sutton</v>
          </cell>
          <cell r="D2006" t="str">
            <v>WR</v>
          </cell>
          <cell r="E2006" t="str">
            <v>Week 7</v>
          </cell>
          <cell r="P2006">
            <v>0.85261132500000003</v>
          </cell>
        </row>
        <row r="2007">
          <cell r="C2007" t="str">
            <v>Tyler Lockett</v>
          </cell>
          <cell r="D2007" t="str">
            <v>WR</v>
          </cell>
          <cell r="E2007" t="str">
            <v>Week 7</v>
          </cell>
          <cell r="P2007">
            <v>0.7682602798</v>
          </cell>
        </row>
        <row r="2008">
          <cell r="C2008" t="str">
            <v>Stefon Diggs</v>
          </cell>
          <cell r="D2008" t="str">
            <v>WR</v>
          </cell>
          <cell r="E2008" t="str">
            <v>Week 7</v>
          </cell>
          <cell r="P2008">
            <v>0</v>
          </cell>
        </row>
        <row r="2009">
          <cell r="C2009" t="str">
            <v>Najee Harris</v>
          </cell>
          <cell r="D2009" t="str">
            <v>RB</v>
          </cell>
          <cell r="E2009" t="str">
            <v>Week 7</v>
          </cell>
          <cell r="P2009">
            <v>0</v>
          </cell>
        </row>
        <row r="2010">
          <cell r="C2010" t="str">
            <v>Mike Gesicki</v>
          </cell>
          <cell r="D2010" t="str">
            <v>TE</v>
          </cell>
          <cell r="E2010" t="str">
            <v>Week 7</v>
          </cell>
          <cell r="P2010">
            <v>0.64890689999999995</v>
          </cell>
        </row>
        <row r="2011">
          <cell r="C2011" t="str">
            <v>Dalvin Cook</v>
          </cell>
          <cell r="D2011" t="str">
            <v>RB</v>
          </cell>
          <cell r="E2011" t="str">
            <v>Week 7</v>
          </cell>
          <cell r="P2011">
            <v>0</v>
          </cell>
        </row>
        <row r="2012">
          <cell r="C2012" t="str">
            <v>Justin Jefferson</v>
          </cell>
          <cell r="D2012" t="str">
            <v>WR</v>
          </cell>
          <cell r="E2012" t="str">
            <v>Week 7</v>
          </cell>
          <cell r="P2012">
            <v>0</v>
          </cell>
        </row>
        <row r="2013">
          <cell r="C2013" t="str">
            <v>Ezekiel Elliott</v>
          </cell>
          <cell r="D2013" t="str">
            <v>RB</v>
          </cell>
          <cell r="E2013" t="str">
            <v>Week 7</v>
          </cell>
          <cell r="P2013">
            <v>0</v>
          </cell>
        </row>
        <row r="2014">
          <cell r="C2014" t="str">
            <v>Chase Edmonds</v>
          </cell>
          <cell r="D2014" t="str">
            <v>RB</v>
          </cell>
          <cell r="E2014" t="str">
            <v>Week 7</v>
          </cell>
          <cell r="P2014">
            <v>0.67103084979999994</v>
          </cell>
        </row>
        <row r="2015">
          <cell r="C2015" t="str">
            <v>CeeDee Lamb</v>
          </cell>
          <cell r="D2015" t="str">
            <v>WR</v>
          </cell>
          <cell r="E2015" t="str">
            <v>Week 7</v>
          </cell>
          <cell r="P2015">
            <v>0</v>
          </cell>
        </row>
        <row r="2016">
          <cell r="C2016" t="str">
            <v>James Conner</v>
          </cell>
          <cell r="D2016" t="str">
            <v>RB</v>
          </cell>
          <cell r="E2016" t="str">
            <v>Week 7</v>
          </cell>
          <cell r="P2016">
            <v>0.78743050859999997</v>
          </cell>
        </row>
        <row r="2017">
          <cell r="C2017" t="str">
            <v>James Robinson</v>
          </cell>
          <cell r="D2017" t="str">
            <v>RB</v>
          </cell>
          <cell r="E2017" t="str">
            <v>Week 7</v>
          </cell>
          <cell r="P2017">
            <v>0</v>
          </cell>
        </row>
        <row r="2018">
          <cell r="C2018" t="str">
            <v>Mark Andrews</v>
          </cell>
          <cell r="D2018" t="str">
            <v>TE</v>
          </cell>
          <cell r="E2018" t="str">
            <v>Week 7</v>
          </cell>
          <cell r="P2018">
            <v>0.92553297849999994</v>
          </cell>
        </row>
        <row r="2019">
          <cell r="C2019" t="str">
            <v>Michael Pittman Jr.</v>
          </cell>
          <cell r="D2019" t="str">
            <v>WR</v>
          </cell>
          <cell r="E2019" t="str">
            <v>Week 7</v>
          </cell>
          <cell r="P2019">
            <v>0.74531443349999993</v>
          </cell>
        </row>
        <row r="2020">
          <cell r="C2020" t="str">
            <v>Dallas Goedert</v>
          </cell>
          <cell r="D2020" t="str">
            <v>TE</v>
          </cell>
          <cell r="E2020" t="str">
            <v>Week 7</v>
          </cell>
          <cell r="P2020">
            <v>0.7139067456999999</v>
          </cell>
        </row>
        <row r="2021">
          <cell r="C2021" t="str">
            <v>Dak Prescott</v>
          </cell>
          <cell r="D2021" t="str">
            <v>QB</v>
          </cell>
          <cell r="E2021" t="str">
            <v>Week 7</v>
          </cell>
          <cell r="P2021">
            <v>0</v>
          </cell>
        </row>
        <row r="2022">
          <cell r="C2022" t="str">
            <v>Brandin Cooks</v>
          </cell>
          <cell r="D2022" t="str">
            <v>WR</v>
          </cell>
          <cell r="E2022" t="str">
            <v>Week 7</v>
          </cell>
          <cell r="P2022">
            <v>0.79053080249999996</v>
          </cell>
        </row>
        <row r="2023">
          <cell r="C2023" t="str">
            <v>Zach Ertz</v>
          </cell>
          <cell r="D2023" t="str">
            <v>TE</v>
          </cell>
          <cell r="E2023" t="str">
            <v>Week 7</v>
          </cell>
          <cell r="P2023">
            <v>0.31109945649999993</v>
          </cell>
        </row>
        <row r="2024">
          <cell r="C2024" t="str">
            <v>Adam Thielen</v>
          </cell>
          <cell r="D2024" t="str">
            <v>WR</v>
          </cell>
          <cell r="E2024" t="str">
            <v>Week 7</v>
          </cell>
          <cell r="P2024">
            <v>0</v>
          </cell>
        </row>
        <row r="2025">
          <cell r="C2025" t="str">
            <v>Keenan Allen</v>
          </cell>
          <cell r="D2025" t="str">
            <v>WR</v>
          </cell>
          <cell r="E2025" t="str">
            <v>Week 7</v>
          </cell>
          <cell r="P2025">
            <v>0</v>
          </cell>
        </row>
        <row r="2026">
          <cell r="C2026" t="str">
            <v>Hunter Henry</v>
          </cell>
          <cell r="D2026" t="str">
            <v>TE</v>
          </cell>
          <cell r="E2026" t="str">
            <v>Week 7</v>
          </cell>
          <cell r="P2026">
            <v>0.51276047499999988</v>
          </cell>
        </row>
        <row r="2027">
          <cell r="C2027" t="str">
            <v>Tee Higgins</v>
          </cell>
          <cell r="D2027" t="str">
            <v>WR</v>
          </cell>
          <cell r="E2027" t="str">
            <v>Week 7</v>
          </cell>
          <cell r="P2027">
            <v>0.44200842270000007</v>
          </cell>
        </row>
        <row r="2028">
          <cell r="C2028" t="str">
            <v>Julio Jones</v>
          </cell>
          <cell r="D2028" t="str">
            <v>WR</v>
          </cell>
          <cell r="E2028" t="str">
            <v>Week 7</v>
          </cell>
          <cell r="P2028">
            <v>0.36626697900000005</v>
          </cell>
        </row>
        <row r="2029">
          <cell r="C2029" t="str">
            <v>Mike Williams</v>
          </cell>
          <cell r="D2029" t="str">
            <v>WR</v>
          </cell>
          <cell r="E2029" t="str">
            <v>Week 7</v>
          </cell>
          <cell r="P2029">
            <v>0</v>
          </cell>
        </row>
        <row r="2030">
          <cell r="C2030" t="str">
            <v>DeVonta Smith</v>
          </cell>
          <cell r="D2030" t="str">
            <v>WR</v>
          </cell>
          <cell r="E2030" t="str">
            <v>Week 7</v>
          </cell>
          <cell r="P2030">
            <v>0.72176117399999995</v>
          </cell>
        </row>
        <row r="2031">
          <cell r="C2031" t="str">
            <v>Justin Herbert</v>
          </cell>
          <cell r="D2031" t="str">
            <v>QB</v>
          </cell>
          <cell r="E2031" t="str">
            <v>Week 7</v>
          </cell>
          <cell r="P2031">
            <v>0</v>
          </cell>
        </row>
        <row r="2032">
          <cell r="C2032" t="str">
            <v>Lamar Jackson</v>
          </cell>
          <cell r="D2032" t="str">
            <v>QB</v>
          </cell>
          <cell r="E2032" t="str">
            <v>Week 7</v>
          </cell>
          <cell r="P2032">
            <v>0.80758293749999999</v>
          </cell>
        </row>
        <row r="2033">
          <cell r="C2033" t="str">
            <v>Joe Burrow</v>
          </cell>
          <cell r="D2033" t="str">
            <v>QB</v>
          </cell>
          <cell r="E2033" t="str">
            <v>Week 7</v>
          </cell>
          <cell r="P2033">
            <v>0.66182488080000001</v>
          </cell>
        </row>
        <row r="2034">
          <cell r="C2034" t="str">
            <v>Amari Cooper</v>
          </cell>
          <cell r="D2034" t="str">
            <v>WR</v>
          </cell>
          <cell r="E2034" t="str">
            <v>Week 7</v>
          </cell>
          <cell r="P2034">
            <v>0</v>
          </cell>
        </row>
        <row r="2035">
          <cell r="C2035" t="str">
            <v>Diontae Johnson</v>
          </cell>
          <cell r="D2035" t="str">
            <v>WR</v>
          </cell>
          <cell r="E2035" t="str">
            <v>Week 7</v>
          </cell>
          <cell r="P2035">
            <v>0</v>
          </cell>
        </row>
        <row r="2036">
          <cell r="C2036" t="str">
            <v>Davante Adams</v>
          </cell>
          <cell r="D2036" t="str">
            <v>WR</v>
          </cell>
          <cell r="E2036" t="str">
            <v>Week 7</v>
          </cell>
          <cell r="P2036">
            <v>0.99737073899999995</v>
          </cell>
        </row>
        <row r="2037">
          <cell r="C2037" t="str">
            <v>Ryan Tannehill</v>
          </cell>
          <cell r="D2037" t="str">
            <v>QB</v>
          </cell>
          <cell r="E2037" t="str">
            <v>Week 7</v>
          </cell>
          <cell r="P2037">
            <v>0.61065219069999999</v>
          </cell>
        </row>
        <row r="2038">
          <cell r="C2038" t="str">
            <v>Jaylen Waddle</v>
          </cell>
          <cell r="D2038" t="str">
            <v>WR</v>
          </cell>
          <cell r="E2038" t="str">
            <v>Week 7</v>
          </cell>
          <cell r="P2038">
            <v>0.67310405699999998</v>
          </cell>
        </row>
        <row r="2039">
          <cell r="C2039" t="str">
            <v>Eli Mitchell</v>
          </cell>
          <cell r="D2039" t="str">
            <v>RB</v>
          </cell>
          <cell r="E2039" t="str">
            <v>Week 7</v>
          </cell>
          <cell r="P2039">
            <v>0.51264951780000001</v>
          </cell>
        </row>
        <row r="2040">
          <cell r="C2040" t="str">
            <v>Allen Robinson II</v>
          </cell>
          <cell r="D2040" t="str">
            <v>WR</v>
          </cell>
          <cell r="E2040" t="str">
            <v>Week 7</v>
          </cell>
          <cell r="P2040">
            <v>0.49365346050000014</v>
          </cell>
        </row>
        <row r="2041">
          <cell r="C2041" t="str">
            <v>Nick Chubb</v>
          </cell>
          <cell r="D2041" t="str">
            <v>RB</v>
          </cell>
          <cell r="E2041" t="str">
            <v>Week 7</v>
          </cell>
          <cell r="P2041">
            <v>0</v>
          </cell>
        </row>
        <row r="2042">
          <cell r="C2042" t="str">
            <v>Jakobi Meyers</v>
          </cell>
          <cell r="D2042" t="str">
            <v>WR</v>
          </cell>
          <cell r="E2042" t="str">
            <v>Week 7</v>
          </cell>
          <cell r="P2042">
            <v>0.51961747080000009</v>
          </cell>
        </row>
        <row r="2043">
          <cell r="C2043" t="str">
            <v>Miles Sanders</v>
          </cell>
          <cell r="D2043" t="str">
            <v>RB</v>
          </cell>
          <cell r="E2043" t="str">
            <v>Week 7</v>
          </cell>
          <cell r="P2043">
            <v>0.70137057780000001</v>
          </cell>
        </row>
        <row r="2044">
          <cell r="C2044" t="str">
            <v>Mike Davis</v>
          </cell>
          <cell r="D2044" t="str">
            <v>RB</v>
          </cell>
          <cell r="E2044" t="str">
            <v>Week 7</v>
          </cell>
          <cell r="P2044">
            <v>0.26689376580000002</v>
          </cell>
        </row>
        <row r="2045">
          <cell r="C2045" t="str">
            <v>Melvin Gordon III</v>
          </cell>
          <cell r="D2045" t="str">
            <v>RB</v>
          </cell>
          <cell r="E2045" t="str">
            <v>Week 7</v>
          </cell>
          <cell r="P2045">
            <v>0.49</v>
          </cell>
        </row>
        <row r="2046">
          <cell r="C2046" t="str">
            <v>Myles Gaskin</v>
          </cell>
          <cell r="D2046" t="str">
            <v>RB</v>
          </cell>
          <cell r="E2046" t="str">
            <v>Week 7</v>
          </cell>
          <cell r="P2046">
            <v>0.44</v>
          </cell>
        </row>
        <row r="2047">
          <cell r="C2047" t="str">
            <v>Javonte Williams</v>
          </cell>
          <cell r="D2047" t="str">
            <v>RB</v>
          </cell>
          <cell r="E2047" t="str">
            <v>Week 7</v>
          </cell>
          <cell r="P2047">
            <v>0.45999999999999996</v>
          </cell>
        </row>
        <row r="2048">
          <cell r="C2048" t="str">
            <v>Khalil Herbert</v>
          </cell>
          <cell r="D2048" t="str">
            <v>RB</v>
          </cell>
          <cell r="E2048" t="str">
            <v>Week 7</v>
          </cell>
          <cell r="P2048">
            <v>0.28999999999999998</v>
          </cell>
        </row>
        <row r="2049">
          <cell r="C2049" t="str">
            <v>Dalton Schultz</v>
          </cell>
          <cell r="D2049" t="str">
            <v>TE</v>
          </cell>
          <cell r="E2049" t="str">
            <v>Week 7</v>
          </cell>
          <cell r="P2049">
            <v>0</v>
          </cell>
        </row>
        <row r="2050">
          <cell r="C2050" t="str">
            <v>Josh Jacobs</v>
          </cell>
          <cell r="D2050" t="str">
            <v>RB</v>
          </cell>
          <cell r="E2050" t="str">
            <v>Week 7</v>
          </cell>
          <cell r="P2050">
            <v>0.81404070179999999</v>
          </cell>
        </row>
        <row r="2051">
          <cell r="C2051" t="str">
            <v>Darren Waller</v>
          </cell>
          <cell r="D2051" t="str">
            <v>TE</v>
          </cell>
          <cell r="E2051" t="str">
            <v>Week 7</v>
          </cell>
          <cell r="P2051">
            <v>0.45999999999999996</v>
          </cell>
        </row>
        <row r="2052">
          <cell r="C2052" t="str">
            <v>Antonio Brown</v>
          </cell>
          <cell r="D2052" t="str">
            <v>WR</v>
          </cell>
          <cell r="E2052" t="str">
            <v>Week 7</v>
          </cell>
          <cell r="P2052">
            <v>0</v>
          </cell>
        </row>
        <row r="2053">
          <cell r="C2053" t="str">
            <v>Saquon Barkley</v>
          </cell>
          <cell r="D2053" t="str">
            <v>RB</v>
          </cell>
          <cell r="E2053" t="str">
            <v>Week 7</v>
          </cell>
          <cell r="P2053">
            <v>0</v>
          </cell>
        </row>
        <row r="2054">
          <cell r="C2054" t="str">
            <v>Tyler Boyd</v>
          </cell>
          <cell r="D2054" t="str">
            <v>WR</v>
          </cell>
          <cell r="E2054" t="str">
            <v>Week 7</v>
          </cell>
          <cell r="P2054">
            <v>0.24916156749999996</v>
          </cell>
        </row>
        <row r="2055">
          <cell r="C2055" t="str">
            <v>Robert Tonyan</v>
          </cell>
          <cell r="D2055" t="str">
            <v>TE</v>
          </cell>
          <cell r="E2055" t="str">
            <v>Week 7</v>
          </cell>
          <cell r="P2055">
            <v>1.9801529999999623E-2</v>
          </cell>
        </row>
        <row r="2056">
          <cell r="C2056" t="str">
            <v>Ricky Seals-Jones</v>
          </cell>
          <cell r="D2056" t="str">
            <v>TE</v>
          </cell>
          <cell r="E2056" t="str">
            <v>Week 7</v>
          </cell>
          <cell r="P2056">
            <v>0.44400395609999999</v>
          </cell>
        </row>
        <row r="2057">
          <cell r="C2057" t="str">
            <v>Emmanuel Sanders</v>
          </cell>
          <cell r="D2057" t="str">
            <v>WR</v>
          </cell>
          <cell r="E2057" t="str">
            <v>Week 7</v>
          </cell>
          <cell r="P2057">
            <v>0</v>
          </cell>
        </row>
        <row r="2058">
          <cell r="C2058" t="str">
            <v>Corey Davis</v>
          </cell>
          <cell r="D2058" t="str">
            <v>WR</v>
          </cell>
          <cell r="E2058" t="str">
            <v>Week 7</v>
          </cell>
          <cell r="P2058">
            <v>0.45</v>
          </cell>
        </row>
        <row r="2059">
          <cell r="C2059" t="str">
            <v>Christian Kirk</v>
          </cell>
          <cell r="D2059" t="str">
            <v>WR</v>
          </cell>
          <cell r="E2059" t="str">
            <v>Week 7</v>
          </cell>
          <cell r="P2059">
            <v>0.46776114099999999</v>
          </cell>
        </row>
        <row r="2060">
          <cell r="C2060" t="str">
            <v>Matt Ryan</v>
          </cell>
          <cell r="D2060" t="str">
            <v>QB</v>
          </cell>
          <cell r="E2060" t="str">
            <v>Week 7</v>
          </cell>
          <cell r="P2060">
            <v>0.47</v>
          </cell>
        </row>
        <row r="2061">
          <cell r="C2061" t="str">
            <v>Chase Claypool</v>
          </cell>
          <cell r="D2061" t="str">
            <v>WR</v>
          </cell>
          <cell r="E2061" t="str">
            <v>Week 7</v>
          </cell>
          <cell r="P2061">
            <v>0</v>
          </cell>
        </row>
        <row r="2062">
          <cell r="C2062" t="str">
            <v>D'Ernest Johnson</v>
          </cell>
          <cell r="D2062" t="str">
            <v>RB</v>
          </cell>
          <cell r="E2062" t="str">
            <v>Week 7</v>
          </cell>
          <cell r="P2062">
            <v>0.75969741700000004</v>
          </cell>
        </row>
        <row r="2063">
          <cell r="C2063" t="str">
            <v>Odell Beckham Jr.</v>
          </cell>
          <cell r="D2063" t="str">
            <v>WR</v>
          </cell>
          <cell r="E2063" t="str">
            <v>Week 7</v>
          </cell>
          <cell r="P2063">
            <v>0.35000000000000003</v>
          </cell>
        </row>
        <row r="2064">
          <cell r="C2064" t="str">
            <v>A.J. Green</v>
          </cell>
          <cell r="D2064" t="str">
            <v>WR</v>
          </cell>
          <cell r="E2064" t="str">
            <v>Week 7</v>
          </cell>
          <cell r="P2064">
            <v>0.42000000000000004</v>
          </cell>
        </row>
        <row r="2065">
          <cell r="C2065" t="str">
            <v>Marquise Brown</v>
          </cell>
          <cell r="D2065" t="str">
            <v>WR</v>
          </cell>
          <cell r="E2065" t="str">
            <v>Week 7</v>
          </cell>
          <cell r="P2065">
            <v>0.88937669799999997</v>
          </cell>
        </row>
        <row r="2066">
          <cell r="C2066" t="str">
            <v>Alex Collins</v>
          </cell>
          <cell r="D2066" t="str">
            <v>RB</v>
          </cell>
          <cell r="E2066" t="str">
            <v>Week 7</v>
          </cell>
          <cell r="P2066">
            <v>0.23950390079999995</v>
          </cell>
        </row>
        <row r="2067">
          <cell r="C2067" t="str">
            <v>Michael Carter</v>
          </cell>
          <cell r="D2067" t="str">
            <v>RB</v>
          </cell>
          <cell r="E2067" t="str">
            <v>Week 7</v>
          </cell>
          <cell r="P2067">
            <v>0.29531989900000011</v>
          </cell>
        </row>
        <row r="2068">
          <cell r="C2068" t="str">
            <v>Sam Darnold</v>
          </cell>
          <cell r="D2068" t="str">
            <v>QB</v>
          </cell>
          <cell r="E2068" t="str">
            <v>Week 7</v>
          </cell>
          <cell r="P2068">
            <v>0.35387344619999994</v>
          </cell>
        </row>
        <row r="2069">
          <cell r="C2069" t="str">
            <v>Devontae Booker</v>
          </cell>
          <cell r="D2069" t="str">
            <v>RB</v>
          </cell>
          <cell r="E2069" t="str">
            <v>Week 7</v>
          </cell>
          <cell r="P2069">
            <v>0.54479344379999994</v>
          </cell>
        </row>
        <row r="2070">
          <cell r="C2070" t="str">
            <v>Mecole Hardman</v>
          </cell>
          <cell r="D2070" t="str">
            <v>WR</v>
          </cell>
          <cell r="E2070" t="str">
            <v>Week 7</v>
          </cell>
          <cell r="P2070">
            <v>0.22772122799999983</v>
          </cell>
        </row>
        <row r="2071">
          <cell r="C2071" t="str">
            <v>J.D. McKissic</v>
          </cell>
          <cell r="D2071" t="str">
            <v>RB</v>
          </cell>
          <cell r="E2071" t="str">
            <v>Week 7</v>
          </cell>
          <cell r="P2071">
            <v>0.42</v>
          </cell>
        </row>
        <row r="2072">
          <cell r="C2072" t="str">
            <v>Brandon Aiyuk</v>
          </cell>
          <cell r="D2072" t="str">
            <v>WR</v>
          </cell>
          <cell r="E2072" t="str">
            <v>Week 7</v>
          </cell>
          <cell r="P2072">
            <v>0.15082602599999995</v>
          </cell>
        </row>
        <row r="2073">
          <cell r="C2073" t="str">
            <v>Robby Anderson</v>
          </cell>
          <cell r="D2073" t="str">
            <v>WR</v>
          </cell>
          <cell r="E2073" t="str">
            <v>Week 7</v>
          </cell>
          <cell r="P2073">
            <v>0.34</v>
          </cell>
        </row>
        <row r="2074">
          <cell r="C2074" t="str">
            <v>Jarvis Landry</v>
          </cell>
          <cell r="D2074" t="str">
            <v>WR</v>
          </cell>
          <cell r="E2074" t="str">
            <v>Week 7</v>
          </cell>
          <cell r="P2074">
            <v>0.25</v>
          </cell>
        </row>
        <row r="2075">
          <cell r="C2075" t="str">
            <v>Carson Wentz</v>
          </cell>
          <cell r="D2075" t="str">
            <v>QB</v>
          </cell>
          <cell r="E2075" t="str">
            <v>Week 7</v>
          </cell>
          <cell r="P2075">
            <v>0.21386175630000004</v>
          </cell>
        </row>
        <row r="2076">
          <cell r="C2076" t="str">
            <v>Kirk Cousins</v>
          </cell>
          <cell r="D2076" t="str">
            <v>QB</v>
          </cell>
          <cell r="E2076" t="str">
            <v>Week 7</v>
          </cell>
          <cell r="P2076">
            <v>0</v>
          </cell>
        </row>
        <row r="2077">
          <cell r="C2077" t="str">
            <v>Nyheim Hines</v>
          </cell>
          <cell r="D2077" t="str">
            <v>RB</v>
          </cell>
          <cell r="E2077" t="str">
            <v>Week 7</v>
          </cell>
          <cell r="P2077">
            <v>0.21327731379999992</v>
          </cell>
        </row>
        <row r="2078">
          <cell r="C2078" t="str">
            <v>Marvin Jones Jr.</v>
          </cell>
          <cell r="D2078" t="str">
            <v>WR</v>
          </cell>
          <cell r="E2078" t="str">
            <v>Week 7</v>
          </cell>
          <cell r="P2078">
            <v>0</v>
          </cell>
        </row>
        <row r="2079">
          <cell r="C2079" t="str">
            <v>Tua Tagovailoa</v>
          </cell>
          <cell r="D2079" t="str">
            <v>QB</v>
          </cell>
          <cell r="E2079" t="str">
            <v>Week 7</v>
          </cell>
          <cell r="P2079">
            <v>0.4</v>
          </cell>
        </row>
        <row r="2080">
          <cell r="C2080" t="str">
            <v>Jameis Winston</v>
          </cell>
          <cell r="D2080" t="str">
            <v>QB</v>
          </cell>
          <cell r="E2080" t="str">
            <v>Week 7</v>
          </cell>
          <cell r="P2080">
            <v>0.30521004249999995</v>
          </cell>
        </row>
        <row r="2081">
          <cell r="C2081" t="str">
            <v>Zack Moss</v>
          </cell>
          <cell r="D2081" t="str">
            <v>RB</v>
          </cell>
          <cell r="E2081" t="str">
            <v>Week 7</v>
          </cell>
          <cell r="P2081">
            <v>0</v>
          </cell>
        </row>
        <row r="2082">
          <cell r="C2082" t="str">
            <v>Derek Carr</v>
          </cell>
          <cell r="D2082" t="str">
            <v>QB</v>
          </cell>
          <cell r="E2082" t="str">
            <v>Week 7</v>
          </cell>
          <cell r="P2082">
            <v>0.25840255519999999</v>
          </cell>
        </row>
        <row r="2083">
          <cell r="C2083" t="str">
            <v>Darnell Mooney</v>
          </cell>
          <cell r="D2083" t="str">
            <v>WR</v>
          </cell>
          <cell r="E2083" t="str">
            <v>Week 7</v>
          </cell>
          <cell r="P2083">
            <v>0.20709959369999997</v>
          </cell>
        </row>
        <row r="2084">
          <cell r="C2084" t="str">
            <v>AJ Dillon</v>
          </cell>
          <cell r="D2084" t="str">
            <v>RB</v>
          </cell>
          <cell r="E2084" t="str">
            <v>Week 7</v>
          </cell>
          <cell r="P2084">
            <v>0</v>
          </cell>
        </row>
        <row r="2085">
          <cell r="C2085" t="str">
            <v>Jamaal Williams</v>
          </cell>
          <cell r="D2085" t="str">
            <v>RB</v>
          </cell>
          <cell r="E2085" t="str">
            <v>Week 7</v>
          </cell>
          <cell r="P2085">
            <v>0.21000000000000002</v>
          </cell>
        </row>
        <row r="2086">
          <cell r="C2086" t="str">
            <v>Jonnu Smith</v>
          </cell>
          <cell r="D2086" t="str">
            <v>TE</v>
          </cell>
          <cell r="E2086" t="str">
            <v>Week 7</v>
          </cell>
          <cell r="P2086">
            <v>0</v>
          </cell>
        </row>
        <row r="2087">
          <cell r="C2087" t="str">
            <v>Kenyan Drake</v>
          </cell>
          <cell r="D2087" t="str">
            <v>RB</v>
          </cell>
          <cell r="E2087" t="str">
            <v>Week 7</v>
          </cell>
          <cell r="P2087">
            <v>0.10403889180000003</v>
          </cell>
        </row>
        <row r="2088">
          <cell r="C2088" t="str">
            <v>Henry Ruggs III</v>
          </cell>
          <cell r="D2088" t="str">
            <v>WR</v>
          </cell>
          <cell r="E2088" t="str">
            <v>Week 7</v>
          </cell>
          <cell r="P2088">
            <v>0.39119343130000006</v>
          </cell>
        </row>
        <row r="2089">
          <cell r="C2089" t="str">
            <v>Marquez Callaway</v>
          </cell>
          <cell r="D2089" t="str">
            <v>WR</v>
          </cell>
          <cell r="E2089" t="str">
            <v>Week 7</v>
          </cell>
          <cell r="P2089">
            <v>0.18736457500000003</v>
          </cell>
        </row>
        <row r="2090">
          <cell r="C2090" t="str">
            <v>Devin Singletary</v>
          </cell>
          <cell r="D2090" t="str">
            <v>RB</v>
          </cell>
          <cell r="E2090" t="str">
            <v>Week 7</v>
          </cell>
          <cell r="P2090">
            <v>0</v>
          </cell>
        </row>
        <row r="2091">
          <cell r="C2091" t="str">
            <v>Rob Gronkowski</v>
          </cell>
          <cell r="D2091" t="str">
            <v>TE</v>
          </cell>
          <cell r="E2091" t="str">
            <v>Week 7</v>
          </cell>
          <cell r="P2091">
            <v>0</v>
          </cell>
        </row>
        <row r="2092">
          <cell r="C2092" t="str">
            <v>Mark Ingram II</v>
          </cell>
          <cell r="D2092" t="str">
            <v>RB</v>
          </cell>
          <cell r="E2092" t="str">
            <v>Week 7</v>
          </cell>
          <cell r="P2092">
            <v>0</v>
          </cell>
        </row>
        <row r="2093">
          <cell r="C2093" t="str">
            <v>Mac Jones</v>
          </cell>
          <cell r="D2093" t="str">
            <v>QB</v>
          </cell>
          <cell r="E2093" t="str">
            <v>Week 7</v>
          </cell>
          <cell r="P2093">
            <v>6.6580884700000009E-2</v>
          </cell>
        </row>
        <row r="2094">
          <cell r="C2094" t="str">
            <v>Evan Engram</v>
          </cell>
          <cell r="D2094" t="str">
            <v>TE</v>
          </cell>
          <cell r="E2094" t="str">
            <v>Week 7</v>
          </cell>
          <cell r="P2094">
            <v>0</v>
          </cell>
        </row>
        <row r="2095">
          <cell r="C2095" t="str">
            <v>C.J. Uzomah</v>
          </cell>
          <cell r="D2095" t="str">
            <v>TE</v>
          </cell>
          <cell r="E2095" t="str">
            <v>Week 7</v>
          </cell>
          <cell r="P2095">
            <v>0.14118950559999988</v>
          </cell>
        </row>
        <row r="2096">
          <cell r="C2096" t="str">
            <v>Rondale Moore</v>
          </cell>
          <cell r="D2096" t="str">
            <v>WR</v>
          </cell>
          <cell r="E2096" t="str">
            <v>Week 7</v>
          </cell>
          <cell r="P2096">
            <v>0.24000000000000002</v>
          </cell>
        </row>
        <row r="2097">
          <cell r="C2097" t="str">
            <v>Jared Cook</v>
          </cell>
          <cell r="D2097" t="str">
            <v>TE</v>
          </cell>
          <cell r="E2097" t="str">
            <v>Week 7</v>
          </cell>
          <cell r="P2097">
            <v>0</v>
          </cell>
        </row>
        <row r="2098">
          <cell r="C2098" t="str">
            <v>Cole Beasley</v>
          </cell>
          <cell r="D2098" t="str">
            <v>WR</v>
          </cell>
          <cell r="E2098" t="str">
            <v>Week 7</v>
          </cell>
          <cell r="P2098">
            <v>0</v>
          </cell>
        </row>
        <row r="2099">
          <cell r="C2099" t="str">
            <v>Cole Kmet</v>
          </cell>
          <cell r="D2099" t="str">
            <v>TE</v>
          </cell>
          <cell r="E2099" t="str">
            <v>Week 7</v>
          </cell>
          <cell r="P2099">
            <v>6.1489422999999821E-2</v>
          </cell>
        </row>
        <row r="2100">
          <cell r="C2100" t="str">
            <v>Tim Patrick</v>
          </cell>
          <cell r="D2100" t="str">
            <v>WR</v>
          </cell>
          <cell r="E2100" t="str">
            <v>Week 7</v>
          </cell>
          <cell r="P2100">
            <v>0.27</v>
          </cell>
        </row>
        <row r="2101">
          <cell r="C2101" t="str">
            <v>Nelson Agholor</v>
          </cell>
          <cell r="D2101" t="str">
            <v>WR</v>
          </cell>
          <cell r="E2101" t="str">
            <v>Week 7</v>
          </cell>
          <cell r="P2101">
            <v>6.9551834999999951E-2</v>
          </cell>
        </row>
        <row r="2102">
          <cell r="C2102" t="str">
            <v>O.J. Howard</v>
          </cell>
          <cell r="D2102" t="str">
            <v>TE</v>
          </cell>
          <cell r="E2102" t="str">
            <v>Week 7</v>
          </cell>
          <cell r="P2102">
            <v>0.18</v>
          </cell>
        </row>
        <row r="2103">
          <cell r="C2103" t="str">
            <v>Daniel Jones</v>
          </cell>
          <cell r="D2103" t="str">
            <v>QB</v>
          </cell>
          <cell r="E2103" t="str">
            <v>Week 7</v>
          </cell>
          <cell r="P2103">
            <v>0.12</v>
          </cell>
        </row>
        <row r="2104">
          <cell r="C2104" t="str">
            <v>Gerald Everett</v>
          </cell>
          <cell r="D2104" t="str">
            <v>TE</v>
          </cell>
          <cell r="E2104" t="str">
            <v>Week 7</v>
          </cell>
          <cell r="P2104">
            <v>0.12</v>
          </cell>
        </row>
        <row r="2105">
          <cell r="C2105" t="str">
            <v>Kenneth Gainwell</v>
          </cell>
          <cell r="D2105" t="str">
            <v>RB</v>
          </cell>
          <cell r="E2105" t="str">
            <v>Week 7</v>
          </cell>
          <cell r="P2105">
            <v>4.2933889799999903E-2</v>
          </cell>
        </row>
        <row r="2106">
          <cell r="C2106" t="str">
            <v>Mo Alie-Cox</v>
          </cell>
          <cell r="D2106" t="str">
            <v>TE</v>
          </cell>
          <cell r="E2106" t="str">
            <v>Week 7</v>
          </cell>
          <cell r="P2106">
            <v>0.14000000000000001</v>
          </cell>
        </row>
        <row r="2107">
          <cell r="C2107" t="str">
            <v>Sony Michel</v>
          </cell>
          <cell r="D2107" t="str">
            <v>RB</v>
          </cell>
          <cell r="E2107" t="str">
            <v>Week 7</v>
          </cell>
          <cell r="P2107">
            <v>0</v>
          </cell>
        </row>
        <row r="2108">
          <cell r="C2108" t="str">
            <v>Jerry Jeudy</v>
          </cell>
          <cell r="D2108" t="str">
            <v>WR</v>
          </cell>
          <cell r="E2108" t="str">
            <v>Week 7</v>
          </cell>
          <cell r="P2108">
            <v>0</v>
          </cell>
        </row>
        <row r="2109">
          <cell r="C2109" t="str">
            <v>Teddy Bridgewater</v>
          </cell>
          <cell r="D2109" t="str">
            <v>QB</v>
          </cell>
          <cell r="E2109" t="str">
            <v>Week 7</v>
          </cell>
          <cell r="P2109">
            <v>0.11</v>
          </cell>
        </row>
        <row r="2110">
          <cell r="C2110" t="str">
            <v>Sterling Shepard</v>
          </cell>
          <cell r="D2110" t="str">
            <v>WR</v>
          </cell>
          <cell r="E2110" t="str">
            <v>Week 7</v>
          </cell>
          <cell r="P2110">
            <v>0</v>
          </cell>
        </row>
        <row r="2111">
          <cell r="C2111" t="str">
            <v>Devonta Freeman</v>
          </cell>
          <cell r="D2111" t="str">
            <v>RB</v>
          </cell>
          <cell r="E2111" t="str">
            <v>Week 7</v>
          </cell>
          <cell r="P2111">
            <v>0.32465529059999998</v>
          </cell>
        </row>
        <row r="2112">
          <cell r="C2112" t="str">
            <v>Austin Hooper</v>
          </cell>
          <cell r="D2112" t="str">
            <v>TE</v>
          </cell>
          <cell r="E2112" t="str">
            <v>Week 7</v>
          </cell>
          <cell r="P2112">
            <v>0</v>
          </cell>
        </row>
        <row r="2113">
          <cell r="C2113" t="str">
            <v>Tony Pollard</v>
          </cell>
          <cell r="D2113" t="str">
            <v>RB</v>
          </cell>
          <cell r="E2113" t="str">
            <v>Week 7</v>
          </cell>
          <cell r="P2113">
            <v>0</v>
          </cell>
        </row>
        <row r="2114">
          <cell r="C2114" t="str">
            <v>Hunter Renfrow</v>
          </cell>
          <cell r="D2114" t="str">
            <v>WR</v>
          </cell>
          <cell r="E2114" t="str">
            <v>Week 7</v>
          </cell>
          <cell r="P2114">
            <v>0.16858408229999999</v>
          </cell>
        </row>
        <row r="2115">
          <cell r="C2115" t="str">
            <v>Kareem Hunt</v>
          </cell>
          <cell r="D2115" t="str">
            <v>RB</v>
          </cell>
          <cell r="E2115" t="str">
            <v>Week 7</v>
          </cell>
          <cell r="P2115">
            <v>0</v>
          </cell>
        </row>
        <row r="2116">
          <cell r="C2116" t="str">
            <v>Laviska Shenault Jr.</v>
          </cell>
          <cell r="D2116" t="str">
            <v>WR</v>
          </cell>
          <cell r="E2116" t="str">
            <v>Week 7</v>
          </cell>
          <cell r="P2116">
            <v>0</v>
          </cell>
        </row>
        <row r="2117">
          <cell r="C2117" t="str">
            <v>Christian McCaffrey</v>
          </cell>
          <cell r="D2117" t="str">
            <v>RB</v>
          </cell>
          <cell r="E2117" t="str">
            <v>Week 7</v>
          </cell>
          <cell r="P2117">
            <v>0</v>
          </cell>
        </row>
        <row r="2118">
          <cell r="C2118" t="str">
            <v>George Kittle</v>
          </cell>
          <cell r="D2118" t="str">
            <v>TE</v>
          </cell>
          <cell r="E2118" t="str">
            <v>Week 7</v>
          </cell>
          <cell r="P2118">
            <v>0</v>
          </cell>
        </row>
        <row r="2119">
          <cell r="C2119" t="str">
            <v>Logan Thomas</v>
          </cell>
          <cell r="D2119" t="str">
            <v>TE</v>
          </cell>
          <cell r="E2119" t="str">
            <v>Week 7</v>
          </cell>
          <cell r="P2119">
            <v>0</v>
          </cell>
        </row>
        <row r="2120">
          <cell r="C2120" t="str">
            <v>David Njoku</v>
          </cell>
          <cell r="D2120" t="str">
            <v>TE</v>
          </cell>
          <cell r="E2120" t="str">
            <v>Week 7</v>
          </cell>
          <cell r="P2120">
            <v>0</v>
          </cell>
        </row>
        <row r="2121">
          <cell r="C2121" t="str">
            <v>Kadarius Toney</v>
          </cell>
          <cell r="D2121" t="str">
            <v>WR</v>
          </cell>
          <cell r="E2121" t="str">
            <v>Week 7</v>
          </cell>
          <cell r="P2121">
            <v>0</v>
          </cell>
        </row>
        <row r="2122">
          <cell r="C2122" t="str">
            <v>Clyde Edwards-Helaire</v>
          </cell>
          <cell r="D2122" t="str">
            <v>RB</v>
          </cell>
          <cell r="E2122" t="str">
            <v>Week 7</v>
          </cell>
          <cell r="P2122">
            <v>0</v>
          </cell>
        </row>
        <row r="2123">
          <cell r="C2123" t="str">
            <v>Russell Wilson</v>
          </cell>
          <cell r="D2123" t="str">
            <v>QB</v>
          </cell>
          <cell r="E2123" t="str">
            <v>Week 7</v>
          </cell>
          <cell r="P2123">
            <v>0</v>
          </cell>
        </row>
        <row r="2124">
          <cell r="C2124" t="str">
            <v>Chris Carson</v>
          </cell>
          <cell r="D2124" t="str">
            <v>RB</v>
          </cell>
          <cell r="E2124" t="str">
            <v>Week 7</v>
          </cell>
          <cell r="P2124">
            <v>0</v>
          </cell>
        </row>
        <row r="2125">
          <cell r="C2125" t="str">
            <v>Ronald Jones II</v>
          </cell>
          <cell r="D2125" t="str">
            <v>RB</v>
          </cell>
          <cell r="E2125" t="str">
            <v>Week 7</v>
          </cell>
          <cell r="P2125">
            <v>0</v>
          </cell>
        </row>
        <row r="2126">
          <cell r="C2126" t="str">
            <v>Taylor Heinicke</v>
          </cell>
          <cell r="D2126" t="str">
            <v>QB</v>
          </cell>
          <cell r="E2126" t="str">
            <v>Week 7</v>
          </cell>
          <cell r="P2126">
            <v>9.0000000000000011E-2</v>
          </cell>
        </row>
        <row r="2127">
          <cell r="C2127" t="str">
            <v>David Montgomery</v>
          </cell>
          <cell r="D2127" t="str">
            <v>RB</v>
          </cell>
          <cell r="E2127" t="str">
            <v>Week 7</v>
          </cell>
          <cell r="P2127">
            <v>0</v>
          </cell>
        </row>
        <row r="2128">
          <cell r="C2128" t="str">
            <v>Trevor Lawrence</v>
          </cell>
          <cell r="D2128" t="str">
            <v>QB</v>
          </cell>
          <cell r="E2128" t="str">
            <v>Week 7</v>
          </cell>
          <cell r="P2128">
            <v>0</v>
          </cell>
        </row>
        <row r="2129">
          <cell r="C2129" t="str">
            <v>Cameron Brate</v>
          </cell>
          <cell r="D2129" t="str">
            <v>TE</v>
          </cell>
          <cell r="E2129" t="str">
            <v>Week 7</v>
          </cell>
          <cell r="P2129">
            <v>0.08</v>
          </cell>
        </row>
        <row r="2130">
          <cell r="C2130" t="str">
            <v>David Johnson</v>
          </cell>
          <cell r="D2130" t="str">
            <v>RB</v>
          </cell>
          <cell r="E2130" t="str">
            <v>Week 7</v>
          </cell>
          <cell r="P2130">
            <v>0</v>
          </cell>
        </row>
        <row r="2131">
          <cell r="C2131" t="str">
            <v>Demetric Felton</v>
          </cell>
          <cell r="D2131" t="str">
            <v>WR,RB</v>
          </cell>
          <cell r="E2131" t="str">
            <v>Week 7</v>
          </cell>
          <cell r="P2131">
            <v>0.15</v>
          </cell>
        </row>
        <row r="2132">
          <cell r="C2132" t="str">
            <v>Trey Sermon</v>
          </cell>
          <cell r="D2132" t="str">
            <v>RB</v>
          </cell>
          <cell r="E2132" t="str">
            <v>Week 7</v>
          </cell>
          <cell r="P2132">
            <v>6.9999999999999993E-2</v>
          </cell>
        </row>
        <row r="2133">
          <cell r="C2133" t="str">
            <v>Justin Fields</v>
          </cell>
          <cell r="D2133" t="str">
            <v>QB</v>
          </cell>
          <cell r="E2133" t="str">
            <v>Week 7</v>
          </cell>
          <cell r="P2133">
            <v>0.08</v>
          </cell>
        </row>
        <row r="2134">
          <cell r="C2134" t="str">
            <v>Elijah Moore</v>
          </cell>
          <cell r="D2134" t="str">
            <v>WR</v>
          </cell>
          <cell r="E2134" t="str">
            <v>Week 7</v>
          </cell>
          <cell r="P2134">
            <v>0</v>
          </cell>
        </row>
        <row r="2135">
          <cell r="C2135" t="str">
            <v>Jamison Crowder</v>
          </cell>
          <cell r="D2135" t="str">
            <v>WR</v>
          </cell>
          <cell r="E2135" t="str">
            <v>Week 7</v>
          </cell>
          <cell r="P2135">
            <v>0.1</v>
          </cell>
        </row>
        <row r="2136">
          <cell r="C2136" t="str">
            <v>Amon-Ra St. Brown</v>
          </cell>
          <cell r="D2136" t="str">
            <v>WR</v>
          </cell>
          <cell r="E2136" t="str">
            <v>Week 7</v>
          </cell>
          <cell r="P2136">
            <v>0.11</v>
          </cell>
        </row>
        <row r="2137">
          <cell r="C2137" t="str">
            <v>Darius Slayton</v>
          </cell>
          <cell r="D2137" t="str">
            <v>WR</v>
          </cell>
          <cell r="E2137" t="str">
            <v>Week 7</v>
          </cell>
          <cell r="P2137">
            <v>0.12000000000000001</v>
          </cell>
        </row>
        <row r="2138">
          <cell r="C2138" t="str">
            <v>Jalen Reagor</v>
          </cell>
          <cell r="D2138" t="str">
            <v>WR</v>
          </cell>
          <cell r="E2138" t="str">
            <v>Week 7</v>
          </cell>
          <cell r="P2138">
            <v>0</v>
          </cell>
        </row>
        <row r="2139">
          <cell r="C2139" t="str">
            <v>Russell Gage</v>
          </cell>
          <cell r="D2139" t="str">
            <v>WR</v>
          </cell>
          <cell r="E2139" t="str">
            <v>Week 7</v>
          </cell>
          <cell r="P2139">
            <v>0</v>
          </cell>
        </row>
        <row r="2140">
          <cell r="C2140" t="str">
            <v>Kenny Golladay</v>
          </cell>
          <cell r="D2140" t="str">
            <v>WR</v>
          </cell>
          <cell r="E2140" t="str">
            <v>Week 7</v>
          </cell>
          <cell r="P2140">
            <v>0</v>
          </cell>
        </row>
        <row r="2141">
          <cell r="C2141" t="str">
            <v>T.Y. Hilton</v>
          </cell>
          <cell r="D2141" t="str">
            <v>WR</v>
          </cell>
          <cell r="E2141" t="str">
            <v>Week 7</v>
          </cell>
          <cell r="P2141">
            <v>2.0000000000000004E-2</v>
          </cell>
        </row>
        <row r="2142">
          <cell r="C2142" t="str">
            <v>Damien Williams</v>
          </cell>
          <cell r="D2142" t="str">
            <v>RB</v>
          </cell>
          <cell r="E2142" t="str">
            <v>Week 7</v>
          </cell>
          <cell r="P2142">
            <v>0.09</v>
          </cell>
        </row>
        <row r="2143">
          <cell r="C2143" t="str">
            <v>DeVante Parker</v>
          </cell>
          <cell r="D2143" t="str">
            <v>WR</v>
          </cell>
          <cell r="E2143" t="str">
            <v>Week 7</v>
          </cell>
          <cell r="P2143">
            <v>0</v>
          </cell>
        </row>
        <row r="2144">
          <cell r="C2144" t="str">
            <v>Jimmy Garoppolo</v>
          </cell>
          <cell r="D2144" t="str">
            <v>QB</v>
          </cell>
          <cell r="E2144" t="str">
            <v>Week 7</v>
          </cell>
          <cell r="P2144">
            <v>0.08</v>
          </cell>
        </row>
        <row r="2145">
          <cell r="C2145" t="str">
            <v>Randall Cobb</v>
          </cell>
          <cell r="D2145" t="str">
            <v>WR</v>
          </cell>
          <cell r="E2145" t="str">
            <v>Week 7</v>
          </cell>
          <cell r="P2145">
            <v>0</v>
          </cell>
        </row>
        <row r="2146">
          <cell r="C2146" t="str">
            <v>Ben Roethlisberger</v>
          </cell>
          <cell r="D2146" t="str">
            <v>QB</v>
          </cell>
          <cell r="E2146" t="str">
            <v>Week 7</v>
          </cell>
          <cell r="P2146">
            <v>0</v>
          </cell>
        </row>
        <row r="2147">
          <cell r="C2147" t="str">
            <v>Bryan Edwards</v>
          </cell>
          <cell r="D2147" t="str">
            <v>WR</v>
          </cell>
          <cell r="E2147" t="str">
            <v>Week 7</v>
          </cell>
          <cell r="P2147">
            <v>7.9749154499999864E-2</v>
          </cell>
        </row>
        <row r="2148">
          <cell r="C2148" t="str">
            <v>Rashod Bateman</v>
          </cell>
          <cell r="D2148" t="str">
            <v>WR</v>
          </cell>
          <cell r="E2148" t="str">
            <v>Week 7</v>
          </cell>
          <cell r="P2148">
            <v>0.16</v>
          </cell>
        </row>
        <row r="2149">
          <cell r="C2149" t="str">
            <v>Van Jefferson Jr.</v>
          </cell>
          <cell r="D2149" t="str">
            <v>WR</v>
          </cell>
          <cell r="E2149" t="str">
            <v>Week 7</v>
          </cell>
          <cell r="P2149">
            <v>0</v>
          </cell>
        </row>
        <row r="2150">
          <cell r="C2150" t="str">
            <v>Giovani Bernard</v>
          </cell>
          <cell r="D2150" t="str">
            <v>RB</v>
          </cell>
          <cell r="E2150" t="str">
            <v>Week 7</v>
          </cell>
          <cell r="P2150">
            <v>0.05</v>
          </cell>
        </row>
        <row r="2151">
          <cell r="C2151" t="str">
            <v>Dawson Knox</v>
          </cell>
          <cell r="D2151" t="str">
            <v>TE</v>
          </cell>
          <cell r="E2151" t="str">
            <v>Week 7</v>
          </cell>
          <cell r="P2151">
            <v>0</v>
          </cell>
        </row>
        <row r="2152">
          <cell r="C2152" t="str">
            <v>Baker Mayfield</v>
          </cell>
          <cell r="D2152" t="str">
            <v>QB</v>
          </cell>
          <cell r="E2152" t="str">
            <v>Week 7</v>
          </cell>
          <cell r="P2152">
            <v>0</v>
          </cell>
        </row>
        <row r="2153">
          <cell r="C2153" t="str">
            <v>Tyler Conklin</v>
          </cell>
          <cell r="D2153" t="str">
            <v>TE</v>
          </cell>
          <cell r="E2153" t="str">
            <v>Week 7</v>
          </cell>
          <cell r="P2153">
            <v>0</v>
          </cell>
        </row>
        <row r="2154">
          <cell r="C2154" t="str">
            <v>Latavius Murray</v>
          </cell>
          <cell r="D2154" t="str">
            <v>RB</v>
          </cell>
          <cell r="E2154" t="str">
            <v>Week 7</v>
          </cell>
          <cell r="P2154">
            <v>0</v>
          </cell>
        </row>
        <row r="2155">
          <cell r="C2155" t="str">
            <v>Gus Edwards</v>
          </cell>
          <cell r="D2155" t="str">
            <v>RB</v>
          </cell>
          <cell r="E2155" t="str">
            <v>Week 7</v>
          </cell>
          <cell r="P2155">
            <v>0</v>
          </cell>
        </row>
        <row r="2156">
          <cell r="C2156" t="str">
            <v>Geno Smith</v>
          </cell>
          <cell r="D2156" t="str">
            <v>QB</v>
          </cell>
          <cell r="E2156" t="str">
            <v>Week 7</v>
          </cell>
          <cell r="P2156">
            <v>3.9535107800000024E-2</v>
          </cell>
        </row>
        <row r="2157">
          <cell r="C2157" t="str">
            <v>Donovan Peoples-Jones</v>
          </cell>
          <cell r="D2157" t="str">
            <v>WR</v>
          </cell>
          <cell r="E2157" t="str">
            <v>Week 7</v>
          </cell>
          <cell r="P2157">
            <v>0</v>
          </cell>
        </row>
        <row r="2158">
          <cell r="C2158" t="str">
            <v>Kendrick Bourne</v>
          </cell>
          <cell r="D2158" t="str">
            <v>WR</v>
          </cell>
          <cell r="E2158" t="str">
            <v>Week 7</v>
          </cell>
          <cell r="P2158">
            <v>0</v>
          </cell>
        </row>
        <row r="2159">
          <cell r="C2159" t="str">
            <v>Jared Goff</v>
          </cell>
          <cell r="D2159" t="str">
            <v>QB</v>
          </cell>
          <cell r="E2159" t="str">
            <v>Week 7</v>
          </cell>
          <cell r="P2159">
            <v>1.7220651299999945E-2</v>
          </cell>
        </row>
        <row r="2160">
          <cell r="C2160" t="str">
            <v>Rashaad Penny</v>
          </cell>
          <cell r="D2160" t="str">
            <v>RB</v>
          </cell>
          <cell r="E2160" t="str">
            <v>Week 7</v>
          </cell>
          <cell r="P2160">
            <v>0.05</v>
          </cell>
        </row>
        <row r="2161">
          <cell r="C2161" t="str">
            <v>Jerick McKinnon</v>
          </cell>
          <cell r="D2161" t="str">
            <v>RB</v>
          </cell>
          <cell r="E2161" t="str">
            <v>Week 7</v>
          </cell>
          <cell r="P2161">
            <v>0.03</v>
          </cell>
        </row>
        <row r="2162">
          <cell r="C2162" t="str">
            <v>J.K. Dobbins</v>
          </cell>
          <cell r="D2162" t="str">
            <v>RB</v>
          </cell>
          <cell r="E2162" t="str">
            <v>Week 7</v>
          </cell>
          <cell r="P2162">
            <v>0</v>
          </cell>
        </row>
        <row r="2163">
          <cell r="C2163" t="str">
            <v>Rhamondre Stevenson</v>
          </cell>
          <cell r="D2163" t="str">
            <v>RB</v>
          </cell>
          <cell r="E2163" t="str">
            <v>Week 7</v>
          </cell>
          <cell r="P2163">
            <v>0</v>
          </cell>
        </row>
        <row r="2164">
          <cell r="C2164" t="str">
            <v>Zach Pascal</v>
          </cell>
          <cell r="D2164" t="str">
            <v>WR</v>
          </cell>
          <cell r="E2164" t="str">
            <v>Week 7</v>
          </cell>
          <cell r="P2164">
            <v>0.03</v>
          </cell>
        </row>
        <row r="2165">
          <cell r="C2165" t="str">
            <v>JuJu Smith-Schuster</v>
          </cell>
          <cell r="D2165" t="str">
            <v>WR</v>
          </cell>
          <cell r="E2165" t="str">
            <v>Week 7</v>
          </cell>
          <cell r="P2165">
            <v>0</v>
          </cell>
        </row>
        <row r="2166">
          <cell r="C2166" t="str">
            <v>Case Keenum</v>
          </cell>
          <cell r="D2166" t="str">
            <v>QB</v>
          </cell>
          <cell r="E2166" t="str">
            <v>Week 7</v>
          </cell>
          <cell r="P2166">
            <v>0</v>
          </cell>
        </row>
        <row r="2167">
          <cell r="C2167" t="str">
            <v>Phillip Lindsay</v>
          </cell>
          <cell r="D2167" t="str">
            <v>RB</v>
          </cell>
          <cell r="E2167" t="str">
            <v>Week 7</v>
          </cell>
          <cell r="P2167">
            <v>0</v>
          </cell>
        </row>
        <row r="2168">
          <cell r="C2168" t="str">
            <v>Juwan Johnson</v>
          </cell>
          <cell r="D2168" t="str">
            <v>WR,TE</v>
          </cell>
          <cell r="E2168" t="str">
            <v>Week 7</v>
          </cell>
          <cell r="P2168">
            <v>0</v>
          </cell>
        </row>
        <row r="2169">
          <cell r="C2169" t="str">
            <v>Michael Thomas</v>
          </cell>
          <cell r="D2169" t="str">
            <v>WR</v>
          </cell>
          <cell r="E2169" t="str">
            <v>Week 7</v>
          </cell>
          <cell r="P2169">
            <v>0</v>
          </cell>
        </row>
        <row r="2170">
          <cell r="C2170" t="str">
            <v>Brandon Bolden</v>
          </cell>
          <cell r="D2170" t="str">
            <v>RB</v>
          </cell>
          <cell r="E2170" t="str">
            <v>Week 7</v>
          </cell>
          <cell r="P2170">
            <v>0.03</v>
          </cell>
        </row>
        <row r="2171">
          <cell r="C2171" t="str">
            <v>Le'Veon Bell</v>
          </cell>
          <cell r="D2171" t="str">
            <v>RB</v>
          </cell>
          <cell r="E2171" t="str">
            <v>Week 7</v>
          </cell>
          <cell r="P2171">
            <v>0.06</v>
          </cell>
        </row>
        <row r="2172">
          <cell r="C2172" t="str">
            <v>Allen Lazard</v>
          </cell>
          <cell r="D2172" t="str">
            <v>WR</v>
          </cell>
          <cell r="E2172" t="str">
            <v>Week 7</v>
          </cell>
          <cell r="P2172">
            <v>0.03</v>
          </cell>
        </row>
        <row r="2173">
          <cell r="C2173" t="str">
            <v>Anthony Firkser</v>
          </cell>
          <cell r="D2173" t="str">
            <v>TE</v>
          </cell>
          <cell r="E2173" t="str">
            <v>Week 7</v>
          </cell>
          <cell r="P2173">
            <v>0</v>
          </cell>
        </row>
        <row r="2174">
          <cell r="C2174" t="str">
            <v>Zach Wilson</v>
          </cell>
          <cell r="D2174" t="str">
            <v>QB</v>
          </cell>
          <cell r="E2174" t="str">
            <v>Week 7</v>
          </cell>
          <cell r="P2174">
            <v>4.8287199999941244E-5</v>
          </cell>
        </row>
        <row r="2175">
          <cell r="C2175" t="str">
            <v>Travis Etienne</v>
          </cell>
          <cell r="D2175" t="str">
            <v>RB</v>
          </cell>
          <cell r="E2175" t="str">
            <v>Week 7</v>
          </cell>
          <cell r="P2175">
            <v>0</v>
          </cell>
        </row>
        <row r="2176">
          <cell r="C2176" t="str">
            <v>Curtis Samuel</v>
          </cell>
          <cell r="D2176" t="str">
            <v>WR</v>
          </cell>
          <cell r="E2176" t="str">
            <v>Week 7</v>
          </cell>
          <cell r="P2176">
            <v>0</v>
          </cell>
        </row>
        <row r="2177">
          <cell r="C2177" t="str">
            <v>Quez Watkins</v>
          </cell>
          <cell r="D2177" t="str">
            <v>WR</v>
          </cell>
          <cell r="E2177" t="str">
            <v>Week 7</v>
          </cell>
          <cell r="P2177">
            <v>0</v>
          </cell>
        </row>
        <row r="2178">
          <cell r="C2178" t="str">
            <v>Kyle Juszczyk</v>
          </cell>
          <cell r="D2178" t="str">
            <v>RB</v>
          </cell>
          <cell r="E2178" t="str">
            <v>Week 7</v>
          </cell>
          <cell r="P2178">
            <v>0</v>
          </cell>
        </row>
        <row r="2179">
          <cell r="C2179" t="str">
            <v>Kalif Raymond</v>
          </cell>
          <cell r="D2179" t="str">
            <v>WR</v>
          </cell>
          <cell r="E2179" t="str">
            <v>Week 7</v>
          </cell>
          <cell r="P2179">
            <v>0.02</v>
          </cell>
        </row>
        <row r="2180">
          <cell r="C2180" t="str">
            <v>Ty Johnson</v>
          </cell>
          <cell r="D2180" t="str">
            <v>RB</v>
          </cell>
          <cell r="E2180" t="str">
            <v>Week 7</v>
          </cell>
          <cell r="P2180">
            <v>0</v>
          </cell>
        </row>
        <row r="2181">
          <cell r="C2181" t="str">
            <v>Alexander Mattison</v>
          </cell>
          <cell r="D2181" t="str">
            <v>RB</v>
          </cell>
          <cell r="E2181" t="str">
            <v>Week 7</v>
          </cell>
          <cell r="P2181">
            <v>0</v>
          </cell>
        </row>
        <row r="2182">
          <cell r="C2182" t="str">
            <v>Boston Scott</v>
          </cell>
          <cell r="D2182" t="str">
            <v>RB</v>
          </cell>
          <cell r="E2182" t="str">
            <v>Week 7</v>
          </cell>
          <cell r="P2182">
            <v>0</v>
          </cell>
        </row>
        <row r="2183">
          <cell r="C2183" t="str">
            <v>DeSean Jackson</v>
          </cell>
          <cell r="D2183" t="str">
            <v>WR</v>
          </cell>
          <cell r="E2183" t="str">
            <v>Week 7</v>
          </cell>
          <cell r="P2183">
            <v>0</v>
          </cell>
        </row>
        <row r="2184">
          <cell r="C2184" t="str">
            <v>Pat Freiermuth</v>
          </cell>
          <cell r="D2184" t="str">
            <v>TE</v>
          </cell>
          <cell r="E2184" t="str">
            <v>Week 7</v>
          </cell>
          <cell r="P2184">
            <v>0</v>
          </cell>
        </row>
        <row r="2185">
          <cell r="C2185" t="str">
            <v>Davis Mills</v>
          </cell>
          <cell r="D2185" t="str">
            <v>QB</v>
          </cell>
          <cell r="E2185" t="str">
            <v>Week 7</v>
          </cell>
          <cell r="P2185">
            <v>0</v>
          </cell>
        </row>
        <row r="2186">
          <cell r="C2186" t="str">
            <v>Foster Moreau</v>
          </cell>
          <cell r="D2186" t="str">
            <v>TE</v>
          </cell>
          <cell r="E2186" t="str">
            <v>Week 7</v>
          </cell>
          <cell r="P2186">
            <v>0</v>
          </cell>
        </row>
        <row r="2187">
          <cell r="C2187" t="str">
            <v>Ty'Son Williams</v>
          </cell>
          <cell r="D2187" t="str">
            <v>RB</v>
          </cell>
          <cell r="E2187" t="str">
            <v>Week 7</v>
          </cell>
          <cell r="P2187">
            <v>0.02</v>
          </cell>
        </row>
        <row r="2188">
          <cell r="C2188" t="str">
            <v>DeeJay Dallas</v>
          </cell>
          <cell r="D2188" t="str">
            <v>RB</v>
          </cell>
          <cell r="E2188" t="str">
            <v>Week 7</v>
          </cell>
          <cell r="P2188">
            <v>0</v>
          </cell>
        </row>
        <row r="2189">
          <cell r="C2189" t="str">
            <v>Malcolm Brown</v>
          </cell>
          <cell r="D2189" t="str">
            <v>RB</v>
          </cell>
          <cell r="E2189" t="str">
            <v>Week 7</v>
          </cell>
          <cell r="P2189">
            <v>0</v>
          </cell>
        </row>
        <row r="2190">
          <cell r="C2190" t="str">
            <v>Adam Trautman</v>
          </cell>
          <cell r="D2190" t="str">
            <v>TE</v>
          </cell>
          <cell r="E2190" t="str">
            <v>Week 7</v>
          </cell>
          <cell r="P2190">
            <v>0</v>
          </cell>
        </row>
        <row r="2191">
          <cell r="C2191" t="str">
            <v>Will Fuller V</v>
          </cell>
          <cell r="D2191" t="str">
            <v>WR</v>
          </cell>
          <cell r="E2191" t="str">
            <v>Week 7</v>
          </cell>
          <cell r="P2191">
            <v>0</v>
          </cell>
        </row>
        <row r="2192">
          <cell r="C2192" t="str">
            <v>Marlon Mack</v>
          </cell>
          <cell r="D2192" t="str">
            <v>RB</v>
          </cell>
          <cell r="E2192" t="str">
            <v>Week 7</v>
          </cell>
          <cell r="P2192">
            <v>0</v>
          </cell>
        </row>
        <row r="2193">
          <cell r="C2193" t="str">
            <v>Devin Duvernay</v>
          </cell>
          <cell r="D2193" t="str">
            <v>WR</v>
          </cell>
          <cell r="E2193" t="str">
            <v>Week 7</v>
          </cell>
          <cell r="P2193">
            <v>0</v>
          </cell>
        </row>
        <row r="2194">
          <cell r="C2194" t="str">
            <v>Hayden Hurst</v>
          </cell>
          <cell r="D2194" t="str">
            <v>TE</v>
          </cell>
          <cell r="E2194" t="str">
            <v>Week 7</v>
          </cell>
          <cell r="P2194">
            <v>0</v>
          </cell>
        </row>
        <row r="2195">
          <cell r="C2195" t="str">
            <v>Raheem Mostert</v>
          </cell>
          <cell r="D2195" t="str">
            <v>RB</v>
          </cell>
          <cell r="E2195" t="str">
            <v>Week 7</v>
          </cell>
          <cell r="P2195">
            <v>0</v>
          </cell>
        </row>
        <row r="2196">
          <cell r="C2196" t="str">
            <v>Josh Gordon</v>
          </cell>
          <cell r="D2196" t="str">
            <v>WR</v>
          </cell>
          <cell r="E2196" t="str">
            <v>Week 7</v>
          </cell>
          <cell r="P2196">
            <v>0</v>
          </cell>
        </row>
        <row r="2197">
          <cell r="C2197" t="str">
            <v>Sammy Watkins</v>
          </cell>
          <cell r="D2197" t="str">
            <v>WR</v>
          </cell>
          <cell r="E2197" t="str">
            <v>Week 7</v>
          </cell>
          <cell r="P2197">
            <v>0</v>
          </cell>
        </row>
        <row r="2198">
          <cell r="C2198" t="str">
            <v>Blake Jarwin</v>
          </cell>
          <cell r="D2198" t="str">
            <v>TE</v>
          </cell>
          <cell r="E2198" t="str">
            <v>Week 7</v>
          </cell>
          <cell r="P2198">
            <v>0</v>
          </cell>
        </row>
        <row r="2199">
          <cell r="C2199" t="str">
            <v>DJ Chark Jr.</v>
          </cell>
          <cell r="D2199" t="str">
            <v>WR</v>
          </cell>
          <cell r="E2199" t="str">
            <v>Week 7</v>
          </cell>
          <cell r="P2199">
            <v>0</v>
          </cell>
        </row>
        <row r="2200">
          <cell r="C2200" t="str">
            <v>Michael Gallup</v>
          </cell>
          <cell r="D2200" t="str">
            <v>WR</v>
          </cell>
          <cell r="E2200" t="str">
            <v>Week 7</v>
          </cell>
          <cell r="P2200">
            <v>0</v>
          </cell>
        </row>
        <row r="2201">
          <cell r="C2201" t="str">
            <v>Dan Arnold</v>
          </cell>
          <cell r="D2201" t="str">
            <v>TE</v>
          </cell>
          <cell r="E2201" t="str">
            <v>Week 7</v>
          </cell>
          <cell r="P2201">
            <v>0</v>
          </cell>
        </row>
        <row r="2202">
          <cell r="C2202" t="str">
            <v>Trey Lance</v>
          </cell>
          <cell r="D2202" t="str">
            <v>QB</v>
          </cell>
          <cell r="E2202" t="str">
            <v>Week 7</v>
          </cell>
          <cell r="P2202">
            <v>0</v>
          </cell>
        </row>
        <row r="2203">
          <cell r="C2203" t="str">
            <v>Deonte Harris</v>
          </cell>
          <cell r="D2203" t="str">
            <v>WR</v>
          </cell>
          <cell r="E2203" t="str">
            <v>Week 7</v>
          </cell>
          <cell r="P2203">
            <v>0</v>
          </cell>
        </row>
        <row r="2204">
          <cell r="C2204" t="str">
            <v>Samaje Perine</v>
          </cell>
          <cell r="D2204" t="str">
            <v>RB</v>
          </cell>
          <cell r="E2204" t="str">
            <v>Week 7</v>
          </cell>
          <cell r="P2204">
            <v>0</v>
          </cell>
        </row>
        <row r="2205">
          <cell r="C2205" t="str">
            <v>K.J. Osborn</v>
          </cell>
          <cell r="D2205" t="str">
            <v>WR</v>
          </cell>
          <cell r="E2205" t="str">
            <v>Week 7</v>
          </cell>
          <cell r="P2205">
            <v>0</v>
          </cell>
        </row>
        <row r="2206">
          <cell r="C2206" t="str">
            <v>Tyler Huntley</v>
          </cell>
          <cell r="D2206" t="str">
            <v>QB</v>
          </cell>
          <cell r="E2206" t="str">
            <v>Week 7</v>
          </cell>
          <cell r="P2206">
            <v>0</v>
          </cell>
        </row>
        <row r="2207">
          <cell r="C2207" t="str">
            <v>Rashod Berry</v>
          </cell>
          <cell r="D2207" t="str">
            <v>TE</v>
          </cell>
          <cell r="E2207" t="str">
            <v>Week 7</v>
          </cell>
          <cell r="P2207">
            <v>0</v>
          </cell>
        </row>
        <row r="2208">
          <cell r="C2208" t="str">
            <v>Khalil Tate</v>
          </cell>
          <cell r="D2208" t="str">
            <v>WR</v>
          </cell>
          <cell r="E2208" t="str">
            <v>Week 7</v>
          </cell>
          <cell r="P2208">
            <v>0</v>
          </cell>
        </row>
        <row r="2209">
          <cell r="C2209" t="str">
            <v>Dan Chisena</v>
          </cell>
          <cell r="D2209" t="str">
            <v>WR</v>
          </cell>
          <cell r="E2209" t="str">
            <v>Week 7</v>
          </cell>
          <cell r="P2209">
            <v>0</v>
          </cell>
        </row>
        <row r="2210">
          <cell r="C2210" t="str">
            <v>Jaylon Moore</v>
          </cell>
          <cell r="D2210" t="str">
            <v>WR</v>
          </cell>
          <cell r="E2210" t="str">
            <v>Week 7</v>
          </cell>
          <cell r="P2210">
            <v>0</v>
          </cell>
        </row>
        <row r="2211">
          <cell r="C2211" t="str">
            <v>Eli Wolf</v>
          </cell>
          <cell r="D2211" t="str">
            <v>TE</v>
          </cell>
          <cell r="E2211" t="str">
            <v>Week 7</v>
          </cell>
          <cell r="P2211">
            <v>0</v>
          </cell>
        </row>
        <row r="2212">
          <cell r="C2212" t="str">
            <v>Jake Breeland</v>
          </cell>
          <cell r="D2212" t="str">
            <v>TE</v>
          </cell>
          <cell r="E2212" t="str">
            <v>Week 7</v>
          </cell>
          <cell r="P2212">
            <v>0</v>
          </cell>
        </row>
        <row r="2213">
          <cell r="C2213" t="str">
            <v>Michael Warren</v>
          </cell>
          <cell r="D2213" t="str">
            <v>RB</v>
          </cell>
          <cell r="E2213" t="str">
            <v>Week 7</v>
          </cell>
          <cell r="P2213">
            <v>0</v>
          </cell>
        </row>
        <row r="2214">
          <cell r="C2214" t="str">
            <v>Michael Dereus</v>
          </cell>
          <cell r="D2214" t="str">
            <v>WR</v>
          </cell>
          <cell r="E2214" t="str">
            <v>Week 7</v>
          </cell>
          <cell r="P2214">
            <v>0</v>
          </cell>
        </row>
        <row r="2215">
          <cell r="C2215" t="str">
            <v>DeAndre Thompkins</v>
          </cell>
          <cell r="D2215" t="str">
            <v>WR</v>
          </cell>
          <cell r="E2215" t="str">
            <v>Week 7</v>
          </cell>
          <cell r="P2215">
            <v>0</v>
          </cell>
        </row>
        <row r="2216">
          <cell r="C2216" t="str">
            <v>Isaiah Zuber</v>
          </cell>
          <cell r="D2216" t="str">
            <v>WR</v>
          </cell>
          <cell r="E2216" t="str">
            <v>Week 7</v>
          </cell>
          <cell r="P2216">
            <v>0</v>
          </cell>
        </row>
        <row r="2217">
          <cell r="C2217" t="str">
            <v>Harrison Butker</v>
          </cell>
          <cell r="D2217" t="str">
            <v>K</v>
          </cell>
          <cell r="E2217" t="str">
            <v>Week 7</v>
          </cell>
          <cell r="P2217">
            <v>0.66541815100000001</v>
          </cell>
        </row>
        <row r="2218">
          <cell r="C2218" t="str">
            <v>Matt Gay</v>
          </cell>
          <cell r="D2218" t="str">
            <v>K</v>
          </cell>
          <cell r="E2218" t="str">
            <v>Week 7</v>
          </cell>
          <cell r="P2218">
            <v>0.82508556340000005</v>
          </cell>
        </row>
        <row r="2219">
          <cell r="C2219" t="str">
            <v>Justin Tucker</v>
          </cell>
          <cell r="D2219" t="str">
            <v>K</v>
          </cell>
          <cell r="E2219" t="str">
            <v>Week 7</v>
          </cell>
          <cell r="P2219">
            <v>0.94004102899999997</v>
          </cell>
        </row>
        <row r="2220">
          <cell r="C2220" t="str">
            <v>Matt Prater</v>
          </cell>
          <cell r="D2220" t="str">
            <v>K</v>
          </cell>
          <cell r="E2220" t="str">
            <v>Week 7</v>
          </cell>
          <cell r="P2220">
            <v>0.77013701479999996</v>
          </cell>
        </row>
        <row r="2221">
          <cell r="C2221" t="str">
            <v>Ryan Succop</v>
          </cell>
          <cell r="D2221" t="str">
            <v>K</v>
          </cell>
          <cell r="E2221" t="str">
            <v>Week 7</v>
          </cell>
          <cell r="P2221">
            <v>0.71690655300000006</v>
          </cell>
        </row>
        <row r="2222">
          <cell r="C2222" t="str">
            <v>Daniel Carlson</v>
          </cell>
          <cell r="D2222" t="str">
            <v>K</v>
          </cell>
          <cell r="E2222" t="str">
            <v>Week 7</v>
          </cell>
          <cell r="P2222">
            <v>0.88172822579999999</v>
          </cell>
        </row>
        <row r="2223">
          <cell r="C2223" t="str">
            <v>Mason Crosby</v>
          </cell>
          <cell r="D2223" t="str">
            <v>K</v>
          </cell>
          <cell r="E2223" t="str">
            <v>Week 7</v>
          </cell>
          <cell r="P2223">
            <v>0.61569578179999995</v>
          </cell>
        </row>
        <row r="2224">
          <cell r="C2224" t="str">
            <v>Younghoe Koo</v>
          </cell>
          <cell r="D2224" t="str">
            <v>K</v>
          </cell>
          <cell r="E2224" t="str">
            <v>Week 7</v>
          </cell>
          <cell r="P2224">
            <v>0.477364601</v>
          </cell>
        </row>
        <row r="2225">
          <cell r="C2225" t="str">
            <v>Tyler Bass</v>
          </cell>
          <cell r="D2225" t="str">
            <v>K</v>
          </cell>
          <cell r="E2225" t="str">
            <v>Week 7</v>
          </cell>
          <cell r="P2225">
            <v>0</v>
          </cell>
        </row>
        <row r="2226">
          <cell r="C2226" t="str">
            <v>Nick Folk</v>
          </cell>
          <cell r="D2226" t="str">
            <v>K</v>
          </cell>
          <cell r="E2226" t="str">
            <v>Week 7</v>
          </cell>
          <cell r="P2226">
            <v>0.16550408179999987</v>
          </cell>
        </row>
        <row r="2227">
          <cell r="C2227" t="str">
            <v>Brandon McManus</v>
          </cell>
          <cell r="D2227" t="str">
            <v>K</v>
          </cell>
          <cell r="E2227" t="str">
            <v>Week 7</v>
          </cell>
          <cell r="P2227">
            <v>0.22087795380000008</v>
          </cell>
        </row>
        <row r="2228">
          <cell r="C2228" t="str">
            <v>Greg Zuerlein</v>
          </cell>
          <cell r="D2228" t="str">
            <v>K</v>
          </cell>
          <cell r="E2228" t="str">
            <v>Week 7</v>
          </cell>
          <cell r="P2228">
            <v>0</v>
          </cell>
        </row>
        <row r="2229">
          <cell r="C2229" t="str">
            <v>Jason Sanders</v>
          </cell>
          <cell r="D2229" t="str">
            <v>K</v>
          </cell>
          <cell r="E2229" t="str">
            <v>Week 7</v>
          </cell>
          <cell r="P2229">
            <v>0.28437076899999991</v>
          </cell>
        </row>
        <row r="2230">
          <cell r="C2230" t="str">
            <v>Jason Myers</v>
          </cell>
          <cell r="D2230" t="str">
            <v>K</v>
          </cell>
          <cell r="E2230" t="str">
            <v>Week 7</v>
          </cell>
          <cell r="P2230">
            <v>0.1409216820000001</v>
          </cell>
        </row>
        <row r="2231">
          <cell r="C2231" t="str">
            <v>Chase McLaughlin</v>
          </cell>
          <cell r="D2231" t="str">
            <v>K</v>
          </cell>
          <cell r="E2231" t="str">
            <v>Week 7</v>
          </cell>
          <cell r="P2231">
            <v>0.24000000000000002</v>
          </cell>
        </row>
        <row r="2232">
          <cell r="C2232" t="str">
            <v>Joey Slye</v>
          </cell>
          <cell r="D2232" t="str">
            <v>K</v>
          </cell>
          <cell r="E2232" t="str">
            <v>Week 7</v>
          </cell>
          <cell r="P2232">
            <v>0</v>
          </cell>
        </row>
        <row r="2233">
          <cell r="C2233" t="str">
            <v>Randy Bullock</v>
          </cell>
          <cell r="D2233" t="str">
            <v>K</v>
          </cell>
          <cell r="E2233" t="str">
            <v>Week 7</v>
          </cell>
          <cell r="P2233">
            <v>0.18</v>
          </cell>
        </row>
        <row r="2234">
          <cell r="C2234" t="str">
            <v>Graham Gano</v>
          </cell>
          <cell r="D2234" t="str">
            <v>K</v>
          </cell>
          <cell r="E2234" t="str">
            <v>Week 7</v>
          </cell>
          <cell r="P2234">
            <v>0.14000000000000001</v>
          </cell>
        </row>
        <row r="2235">
          <cell r="C2235" t="str">
            <v>Evan McPherson</v>
          </cell>
          <cell r="D2235" t="str">
            <v>K</v>
          </cell>
          <cell r="E2235" t="str">
            <v>Week 7</v>
          </cell>
          <cell r="P2235">
            <v>0.06</v>
          </cell>
        </row>
        <row r="2236">
          <cell r="C2236" t="str">
            <v>Greg Joseph</v>
          </cell>
          <cell r="D2236" t="str">
            <v>K</v>
          </cell>
          <cell r="E2236" t="str">
            <v>Week 7</v>
          </cell>
          <cell r="P2236">
            <v>0</v>
          </cell>
        </row>
        <row r="2237">
          <cell r="C2237" t="str">
            <v>Robbie Gould</v>
          </cell>
          <cell r="D2237" t="str">
            <v>K</v>
          </cell>
          <cell r="E2237" t="str">
            <v>Week 7</v>
          </cell>
          <cell r="P2237">
            <v>0</v>
          </cell>
        </row>
        <row r="2238">
          <cell r="C2238" t="str">
            <v>Rodrigo Blankenship</v>
          </cell>
          <cell r="D2238" t="str">
            <v>K</v>
          </cell>
          <cell r="E2238" t="str">
            <v>Week 7</v>
          </cell>
          <cell r="P2238">
            <v>0</v>
          </cell>
        </row>
        <row r="2239">
          <cell r="C2239" t="str">
            <v>Jake Elliott</v>
          </cell>
          <cell r="D2239" t="str">
            <v>K</v>
          </cell>
          <cell r="E2239" t="str">
            <v>Week 7</v>
          </cell>
          <cell r="P2239">
            <v>0.04</v>
          </cell>
        </row>
        <row r="2240">
          <cell r="C2240" t="str">
            <v>Zane Gonzalez</v>
          </cell>
          <cell r="D2240" t="str">
            <v>K</v>
          </cell>
          <cell r="E2240" t="str">
            <v>Week 7</v>
          </cell>
          <cell r="P2240">
            <v>0.05</v>
          </cell>
        </row>
        <row r="2241">
          <cell r="C2241" t="str">
            <v>Chris Boswell</v>
          </cell>
          <cell r="D2241" t="str">
            <v>K</v>
          </cell>
          <cell r="E2241" t="str">
            <v>Week 7</v>
          </cell>
          <cell r="P2241">
            <v>0</v>
          </cell>
        </row>
        <row r="2242">
          <cell r="C2242" t="str">
            <v>Wil Lutz</v>
          </cell>
          <cell r="D2242" t="str">
            <v>K</v>
          </cell>
          <cell r="E2242" t="str">
            <v>Week 7</v>
          </cell>
          <cell r="P2242">
            <v>0.03</v>
          </cell>
        </row>
        <row r="2243">
          <cell r="C2243" t="str">
            <v>Cairo Santos</v>
          </cell>
          <cell r="D2243" t="str">
            <v>K</v>
          </cell>
          <cell r="E2243" t="str">
            <v>Week 7</v>
          </cell>
          <cell r="P2243">
            <v>0.02</v>
          </cell>
        </row>
        <row r="2244">
          <cell r="C2244" t="str">
            <v>Brian Johnson</v>
          </cell>
          <cell r="D2244" t="str">
            <v>K</v>
          </cell>
          <cell r="E2244" t="str">
            <v>Week 7</v>
          </cell>
          <cell r="P2244">
            <v>0</v>
          </cell>
        </row>
        <row r="2245">
          <cell r="C2245" t="str">
            <v>Dustin Hopkins</v>
          </cell>
          <cell r="D2245" t="str">
            <v>K</v>
          </cell>
          <cell r="E2245" t="str">
            <v>Week 7</v>
          </cell>
          <cell r="P2245">
            <v>0.01</v>
          </cell>
        </row>
        <row r="2246">
          <cell r="C2246" t="str">
            <v>Michael Badgley</v>
          </cell>
          <cell r="D2246" t="str">
            <v>K</v>
          </cell>
          <cell r="E2246" t="str">
            <v>Week 7</v>
          </cell>
          <cell r="P2246">
            <v>0</v>
          </cell>
        </row>
        <row r="2247">
          <cell r="C2247" t="str">
            <v>Matt Ammendola</v>
          </cell>
          <cell r="D2247" t="str">
            <v>K</v>
          </cell>
          <cell r="E2247" t="str">
            <v>Week 7</v>
          </cell>
          <cell r="P2247">
            <v>0</v>
          </cell>
        </row>
        <row r="2248">
          <cell r="C2248" t="str">
            <v>Alex Kessman</v>
          </cell>
          <cell r="D2248" t="str">
            <v>K</v>
          </cell>
          <cell r="E2248" t="str">
            <v>Week 7</v>
          </cell>
          <cell r="P2248">
            <v>0</v>
          </cell>
        </row>
        <row r="2249">
          <cell r="C2249" t="str">
            <v>JJ Molson</v>
          </cell>
          <cell r="D2249" t="str">
            <v>K</v>
          </cell>
          <cell r="E2249" t="str">
            <v>Week 7</v>
          </cell>
          <cell r="P2249">
            <v>0</v>
          </cell>
        </row>
        <row r="2250">
          <cell r="C2250" t="str">
            <v>Jose Borregales</v>
          </cell>
          <cell r="D2250" t="str">
            <v>K</v>
          </cell>
          <cell r="E2250" t="str">
            <v>Week 7</v>
          </cell>
          <cell r="P2250">
            <v>0</v>
          </cell>
        </row>
        <row r="2251">
          <cell r="C2251" t="str">
            <v>Dominik Eberle</v>
          </cell>
          <cell r="D2251" t="str">
            <v>K</v>
          </cell>
          <cell r="E2251" t="str">
            <v>Week 7</v>
          </cell>
          <cell r="P2251">
            <v>0</v>
          </cell>
        </row>
        <row r="2252">
          <cell r="C2252" t="str">
            <v>Tucker McCann</v>
          </cell>
          <cell r="D2252" t="str">
            <v>K</v>
          </cell>
          <cell r="E2252" t="str">
            <v>Week 7</v>
          </cell>
          <cell r="P2252">
            <v>0</v>
          </cell>
        </row>
        <row r="2253">
          <cell r="C2253" t="str">
            <v>Blake Haubeil</v>
          </cell>
          <cell r="D2253" t="str">
            <v>K</v>
          </cell>
          <cell r="E2253" t="str">
            <v>Week 7</v>
          </cell>
          <cell r="P2253">
            <v>0</v>
          </cell>
        </row>
        <row r="2254">
          <cell r="C2254" t="str">
            <v>Sam Sloman</v>
          </cell>
          <cell r="D2254" t="str">
            <v>K</v>
          </cell>
          <cell r="E2254" t="str">
            <v>Week 7</v>
          </cell>
          <cell r="P2254">
            <v>0</v>
          </cell>
        </row>
        <row r="2255">
          <cell r="C2255" t="str">
            <v>Quinn Nordin</v>
          </cell>
          <cell r="D2255" t="str">
            <v>K</v>
          </cell>
          <cell r="E2255" t="str">
            <v>Week 7</v>
          </cell>
          <cell r="P2255">
            <v>0</v>
          </cell>
        </row>
        <row r="2256">
          <cell r="C2256" t="str">
            <v>Riley Patterson</v>
          </cell>
          <cell r="D2256" t="str">
            <v>K</v>
          </cell>
          <cell r="E2256" t="str">
            <v>Week 7</v>
          </cell>
          <cell r="P2256">
            <v>0</v>
          </cell>
        </row>
        <row r="2257">
          <cell r="C2257" t="str">
            <v>Lirim Hajrullahu</v>
          </cell>
          <cell r="D2257" t="str">
            <v>K</v>
          </cell>
          <cell r="E2257" t="str">
            <v>Week 7</v>
          </cell>
          <cell r="P2257">
            <v>0</v>
          </cell>
        </row>
        <row r="2258">
          <cell r="C2258" t="str">
            <v>Chris Naggar</v>
          </cell>
          <cell r="D2258" t="str">
            <v>K</v>
          </cell>
          <cell r="E2258" t="str">
            <v>Week 7</v>
          </cell>
          <cell r="P2258">
            <v>0</v>
          </cell>
        </row>
        <row r="2259">
          <cell r="C2259" t="str">
            <v>Matt McCrane</v>
          </cell>
          <cell r="D2259" t="str">
            <v>K</v>
          </cell>
          <cell r="E2259" t="str">
            <v>Week 7</v>
          </cell>
          <cell r="P2259">
            <v>0</v>
          </cell>
        </row>
        <row r="2260">
          <cell r="C2260" t="str">
            <v>Austin MacGinnis</v>
          </cell>
          <cell r="D2260" t="str">
            <v>K</v>
          </cell>
          <cell r="E2260" t="str">
            <v>Week 7</v>
          </cell>
          <cell r="P2260">
            <v>0</v>
          </cell>
        </row>
        <row r="2261">
          <cell r="C2261" t="str">
            <v>Aldrick Rosas</v>
          </cell>
          <cell r="D2261" t="str">
            <v>K</v>
          </cell>
          <cell r="E2261" t="str">
            <v>Week 7</v>
          </cell>
          <cell r="P2261">
            <v>0</v>
          </cell>
        </row>
        <row r="2262">
          <cell r="C2262" t="str">
            <v>Dan Bailey</v>
          </cell>
          <cell r="D2262" t="str">
            <v>K</v>
          </cell>
          <cell r="E2262" t="str">
            <v>Week 7</v>
          </cell>
          <cell r="P2262">
            <v>0</v>
          </cell>
        </row>
        <row r="2263">
          <cell r="C2263" t="str">
            <v>Brett Maher</v>
          </cell>
          <cell r="D2263" t="str">
            <v>K</v>
          </cell>
          <cell r="E2263" t="str">
            <v>Week 7</v>
          </cell>
          <cell r="P2263">
            <v>0</v>
          </cell>
        </row>
        <row r="2264">
          <cell r="C2264" t="str">
            <v>Cody Parkey</v>
          </cell>
          <cell r="D2264" t="str">
            <v>K</v>
          </cell>
          <cell r="E2264" t="str">
            <v>Week 7</v>
          </cell>
          <cell r="P2264">
            <v>0</v>
          </cell>
        </row>
        <row r="2265">
          <cell r="C2265" t="str">
            <v>Josh Lambo</v>
          </cell>
          <cell r="D2265" t="str">
            <v>K</v>
          </cell>
          <cell r="E2265" t="str">
            <v>Week 7</v>
          </cell>
          <cell r="P2265">
            <v>0</v>
          </cell>
        </row>
        <row r="2266">
          <cell r="C2266" t="str">
            <v>Roberto Aguayo</v>
          </cell>
          <cell r="D2266" t="str">
            <v>K</v>
          </cell>
          <cell r="E2266" t="str">
            <v>Week 7</v>
          </cell>
          <cell r="P2266">
            <v>0</v>
          </cell>
        </row>
        <row r="2267">
          <cell r="C2267" t="str">
            <v>Los Angeles Rams</v>
          </cell>
          <cell r="D2267" t="str">
            <v>DEF</v>
          </cell>
          <cell r="E2267" t="str">
            <v>Week 7</v>
          </cell>
          <cell r="P2267">
            <v>0.82056328439999993</v>
          </cell>
        </row>
        <row r="2268">
          <cell r="C2268" t="str">
            <v>Tampa Bay</v>
          </cell>
          <cell r="D2268" t="str">
            <v>DEF</v>
          </cell>
          <cell r="E2268" t="str">
            <v>Week 7</v>
          </cell>
          <cell r="P2268">
            <v>0.67657767120000001</v>
          </cell>
        </row>
        <row r="2269">
          <cell r="C2269" t="str">
            <v>Arizona</v>
          </cell>
          <cell r="D2269" t="str">
            <v>DEF</v>
          </cell>
          <cell r="E2269" t="str">
            <v>Week 7</v>
          </cell>
          <cell r="P2269">
            <v>0.90555764939999994</v>
          </cell>
        </row>
        <row r="2270">
          <cell r="C2270" t="str">
            <v>New England</v>
          </cell>
          <cell r="D2270" t="str">
            <v>DEF</v>
          </cell>
          <cell r="E2270" t="str">
            <v>Week 7</v>
          </cell>
          <cell r="P2270">
            <v>0.5633614804</v>
          </cell>
        </row>
        <row r="2271">
          <cell r="C2271" t="str">
            <v>Carolina</v>
          </cell>
          <cell r="D2271" t="str">
            <v>DEF</v>
          </cell>
          <cell r="E2271" t="str">
            <v>Week 7</v>
          </cell>
          <cell r="P2271">
            <v>0.41051064600000009</v>
          </cell>
        </row>
        <row r="2272">
          <cell r="C2272" t="str">
            <v>Denver</v>
          </cell>
          <cell r="D2272" t="str">
            <v>DEF</v>
          </cell>
          <cell r="E2272" t="str">
            <v>Week 7</v>
          </cell>
          <cell r="P2272">
            <v>0.74443169500000006</v>
          </cell>
        </row>
        <row r="2273">
          <cell r="C2273" t="str">
            <v>San Francisco</v>
          </cell>
          <cell r="D2273" t="str">
            <v>DEF</v>
          </cell>
          <cell r="E2273" t="str">
            <v>Week 7</v>
          </cell>
          <cell r="P2273">
            <v>0.476233032</v>
          </cell>
        </row>
        <row r="2274">
          <cell r="C2274" t="str">
            <v>Buffalo</v>
          </cell>
          <cell r="D2274" t="str">
            <v>DEF</v>
          </cell>
          <cell r="E2274" t="str">
            <v>Week 7</v>
          </cell>
          <cell r="P2274">
            <v>0</v>
          </cell>
        </row>
        <row r="2275">
          <cell r="C2275" t="str">
            <v>Baltimore</v>
          </cell>
          <cell r="D2275" t="str">
            <v>DEF</v>
          </cell>
          <cell r="E2275" t="str">
            <v>Week 7</v>
          </cell>
          <cell r="P2275">
            <v>0.28146328139999977</v>
          </cell>
        </row>
        <row r="2276">
          <cell r="C2276" t="str">
            <v>New Orleans</v>
          </cell>
          <cell r="D2276" t="str">
            <v>DEF</v>
          </cell>
          <cell r="E2276" t="str">
            <v>Week 7</v>
          </cell>
          <cell r="P2276">
            <v>0.61641600299999999</v>
          </cell>
        </row>
        <row r="2277">
          <cell r="C2277" t="str">
            <v>Green Bay</v>
          </cell>
          <cell r="D2277" t="str">
            <v>DEF</v>
          </cell>
          <cell r="E2277" t="str">
            <v>Week 7</v>
          </cell>
          <cell r="P2277">
            <v>0.29496306239999992</v>
          </cell>
        </row>
        <row r="2278">
          <cell r="C2278" t="str">
            <v>Cleveland</v>
          </cell>
          <cell r="D2278" t="str">
            <v>DEF</v>
          </cell>
          <cell r="E2278" t="str">
            <v>Week 7</v>
          </cell>
          <cell r="P2278">
            <v>0.51682889340000004</v>
          </cell>
        </row>
        <row r="2279">
          <cell r="C2279" t="str">
            <v>Indianapolis</v>
          </cell>
          <cell r="D2279" t="str">
            <v>DEF</v>
          </cell>
          <cell r="E2279" t="str">
            <v>Week 7</v>
          </cell>
          <cell r="P2279">
            <v>0.34182225899999985</v>
          </cell>
        </row>
        <row r="2280">
          <cell r="C2280" t="str">
            <v>Pittsburgh</v>
          </cell>
          <cell r="D2280" t="str">
            <v>DEF</v>
          </cell>
          <cell r="E2280" t="str">
            <v>Week 7</v>
          </cell>
          <cell r="P2280">
            <v>0</v>
          </cell>
        </row>
        <row r="2281">
          <cell r="C2281" t="str">
            <v>Washington</v>
          </cell>
          <cell r="D2281" t="str">
            <v>DEF</v>
          </cell>
          <cell r="E2281" t="str">
            <v>Week 7</v>
          </cell>
          <cell r="P2281">
            <v>0.23913085200000017</v>
          </cell>
        </row>
        <row r="2282">
          <cell r="C2282" t="str">
            <v>Kansas City</v>
          </cell>
          <cell r="D2282" t="str">
            <v>DEF</v>
          </cell>
          <cell r="E2282" t="str">
            <v>Week 7</v>
          </cell>
          <cell r="P2282">
            <v>0</v>
          </cell>
        </row>
        <row r="2283">
          <cell r="C2283" t="str">
            <v>Dallas</v>
          </cell>
          <cell r="D2283" t="str">
            <v>DEF</v>
          </cell>
          <cell r="E2283" t="str">
            <v>Week 7</v>
          </cell>
          <cell r="P2283">
            <v>0</v>
          </cell>
        </row>
        <row r="2284">
          <cell r="C2284" t="str">
            <v>Las Vegas</v>
          </cell>
          <cell r="D2284" t="str">
            <v>DEF</v>
          </cell>
          <cell r="E2284" t="str">
            <v>Week 7</v>
          </cell>
          <cell r="P2284">
            <v>0.22245831339999977</v>
          </cell>
        </row>
        <row r="2285">
          <cell r="C2285" t="str">
            <v>Cincinnati</v>
          </cell>
          <cell r="D2285" t="str">
            <v>DEF</v>
          </cell>
          <cell r="E2285" t="str">
            <v>Week 7</v>
          </cell>
          <cell r="P2285">
            <v>0.08</v>
          </cell>
        </row>
        <row r="2286">
          <cell r="C2286" t="str">
            <v>Chicago</v>
          </cell>
          <cell r="D2286" t="str">
            <v>DEF</v>
          </cell>
          <cell r="E2286" t="str">
            <v>Week 7</v>
          </cell>
          <cell r="P2286">
            <v>0.12000000000000001</v>
          </cell>
        </row>
        <row r="2287">
          <cell r="C2287" t="str">
            <v>Miami</v>
          </cell>
          <cell r="D2287" t="str">
            <v>DEF</v>
          </cell>
          <cell r="E2287" t="str">
            <v>Week 7</v>
          </cell>
          <cell r="P2287">
            <v>0.13</v>
          </cell>
        </row>
        <row r="2288">
          <cell r="C2288" t="str">
            <v>Seattle</v>
          </cell>
          <cell r="D2288" t="str">
            <v>DEF</v>
          </cell>
          <cell r="E2288" t="str">
            <v>Week 7</v>
          </cell>
          <cell r="P2288">
            <v>7.0000000000000007E-2</v>
          </cell>
        </row>
        <row r="2289">
          <cell r="C2289" t="str">
            <v>Atlanta</v>
          </cell>
          <cell r="D2289" t="str">
            <v>DEF</v>
          </cell>
          <cell r="E2289" t="str">
            <v>Week 7</v>
          </cell>
          <cell r="P2289">
            <v>6.9999999999999993E-2</v>
          </cell>
        </row>
        <row r="2290">
          <cell r="C2290" t="str">
            <v>Los Angeles Chargers</v>
          </cell>
          <cell r="D2290" t="str">
            <v>DEF</v>
          </cell>
          <cell r="E2290" t="str">
            <v>Week 7</v>
          </cell>
          <cell r="P2290">
            <v>0</v>
          </cell>
        </row>
        <row r="2291">
          <cell r="C2291" t="str">
            <v>Philadelphia</v>
          </cell>
          <cell r="D2291" t="str">
            <v>DEF</v>
          </cell>
          <cell r="E2291" t="str">
            <v>Week 7</v>
          </cell>
          <cell r="P2291">
            <v>0.04</v>
          </cell>
        </row>
        <row r="2292">
          <cell r="C2292" t="str">
            <v>New York Giants</v>
          </cell>
          <cell r="D2292" t="str">
            <v>DEF</v>
          </cell>
          <cell r="E2292" t="str">
            <v>Week 7</v>
          </cell>
          <cell r="P2292">
            <v>0.06</v>
          </cell>
        </row>
        <row r="2293">
          <cell r="C2293" t="str">
            <v>Tennessee</v>
          </cell>
          <cell r="D2293" t="str">
            <v>DEF</v>
          </cell>
          <cell r="E2293" t="str">
            <v>Week 7</v>
          </cell>
          <cell r="P2293">
            <v>0</v>
          </cell>
        </row>
        <row r="2294">
          <cell r="C2294" t="str">
            <v>Minnesota</v>
          </cell>
          <cell r="D2294" t="str">
            <v>DEF</v>
          </cell>
          <cell r="E2294" t="str">
            <v>Week 7</v>
          </cell>
          <cell r="P2294">
            <v>0</v>
          </cell>
        </row>
        <row r="2295">
          <cell r="C2295" t="str">
            <v>New York Jets</v>
          </cell>
          <cell r="D2295" t="str">
            <v>DEF</v>
          </cell>
          <cell r="E2295" t="str">
            <v>Week 7</v>
          </cell>
          <cell r="P2295">
            <v>0.02</v>
          </cell>
        </row>
        <row r="2296">
          <cell r="C2296" t="str">
            <v>Jacksonville</v>
          </cell>
          <cell r="D2296" t="str">
            <v>DEF</v>
          </cell>
          <cell r="E2296" t="str">
            <v>Week 7</v>
          </cell>
          <cell r="P2296">
            <v>0</v>
          </cell>
        </row>
        <row r="2297">
          <cell r="C2297" t="str">
            <v>Detroit</v>
          </cell>
          <cell r="D2297" t="str">
            <v>DEF</v>
          </cell>
          <cell r="E2297" t="str">
            <v>Week 7</v>
          </cell>
          <cell r="P2297">
            <v>0</v>
          </cell>
        </row>
        <row r="2298">
          <cell r="C2298" t="str">
            <v>Houston</v>
          </cell>
          <cell r="D2298" t="str">
            <v>DEF</v>
          </cell>
          <cell r="E2298" t="str">
            <v>Week 7</v>
          </cell>
          <cell r="P2298">
            <v>0</v>
          </cell>
        </row>
        <row r="2299">
          <cell r="C2299" t="str">
            <v>Jonathan Taylor</v>
          </cell>
          <cell r="D2299" t="str">
            <v>RB</v>
          </cell>
          <cell r="E2299" t="str">
            <v>Week 8</v>
          </cell>
          <cell r="P2299">
            <v>0.99044106580000002</v>
          </cell>
        </row>
        <row r="2300">
          <cell r="C2300" t="str">
            <v>Alvin Kamara</v>
          </cell>
          <cell r="D2300" t="str">
            <v>RB</v>
          </cell>
          <cell r="E2300" t="str">
            <v>Week 8</v>
          </cell>
          <cell r="P2300">
            <v>0.81404070179999999</v>
          </cell>
        </row>
        <row r="2301">
          <cell r="C2301" t="str">
            <v>Aaron Jones</v>
          </cell>
          <cell r="D2301" t="str">
            <v>RB</v>
          </cell>
          <cell r="E2301" t="str">
            <v>Week 8</v>
          </cell>
          <cell r="P2301">
            <v>0.98204539560000004</v>
          </cell>
        </row>
        <row r="2302">
          <cell r="C2302" t="str">
            <v>Tyreek Hill</v>
          </cell>
          <cell r="D2302" t="str">
            <v>WR</v>
          </cell>
          <cell r="E2302" t="str">
            <v>Week 8</v>
          </cell>
          <cell r="P2302">
            <v>0.99337931830000004</v>
          </cell>
        </row>
        <row r="2303">
          <cell r="C2303" t="str">
            <v>Cooper Kupp</v>
          </cell>
          <cell r="D2303" t="str">
            <v>WR</v>
          </cell>
          <cell r="E2303" t="str">
            <v>Week 8</v>
          </cell>
          <cell r="P2303">
            <v>0.99960026970000004</v>
          </cell>
        </row>
        <row r="2304">
          <cell r="C2304" t="str">
            <v>Travis Kelce</v>
          </cell>
          <cell r="D2304" t="str">
            <v>TE</v>
          </cell>
          <cell r="E2304" t="str">
            <v>Week 8</v>
          </cell>
          <cell r="P2304">
            <v>0.98559178209999998</v>
          </cell>
        </row>
        <row r="2305">
          <cell r="C2305" t="str">
            <v>Joe Mixon</v>
          </cell>
          <cell r="D2305" t="str">
            <v>RB</v>
          </cell>
          <cell r="E2305" t="str">
            <v>Week 8</v>
          </cell>
          <cell r="P2305">
            <v>0.88586379299999995</v>
          </cell>
        </row>
        <row r="2306">
          <cell r="C2306" t="str">
            <v>Stefon Diggs</v>
          </cell>
          <cell r="D2306" t="str">
            <v>WR</v>
          </cell>
          <cell r="E2306" t="str">
            <v>Week 8</v>
          </cell>
          <cell r="P2306">
            <v>0.98769391799999995</v>
          </cell>
        </row>
        <row r="2307">
          <cell r="C2307" t="str">
            <v>DeAndre Hopkins</v>
          </cell>
          <cell r="D2307" t="str">
            <v>WR</v>
          </cell>
          <cell r="E2307" t="str">
            <v>Week 8</v>
          </cell>
          <cell r="P2307">
            <v>0.90616916069999998</v>
          </cell>
        </row>
        <row r="2308">
          <cell r="C2308" t="str">
            <v>A.J. Brown</v>
          </cell>
          <cell r="D2308" t="str">
            <v>WR</v>
          </cell>
          <cell r="E2308" t="str">
            <v>Week 8</v>
          </cell>
          <cell r="P2308">
            <v>0.96115294350000002</v>
          </cell>
        </row>
        <row r="2309">
          <cell r="C2309" t="str">
            <v>Josh Allen</v>
          </cell>
          <cell r="D2309" t="str">
            <v>QB</v>
          </cell>
          <cell r="E2309" t="str">
            <v>Week 8</v>
          </cell>
          <cell r="P2309">
            <v>0.96848482670000002</v>
          </cell>
        </row>
        <row r="2310">
          <cell r="C2310" t="str">
            <v>Ezekiel Elliott</v>
          </cell>
          <cell r="D2310" t="str">
            <v>RB</v>
          </cell>
          <cell r="E2310" t="str">
            <v>Week 8</v>
          </cell>
          <cell r="P2310">
            <v>0.8633843538</v>
          </cell>
        </row>
        <row r="2311">
          <cell r="C2311" t="str">
            <v>Dalvin Cook</v>
          </cell>
          <cell r="D2311" t="str">
            <v>RB</v>
          </cell>
          <cell r="E2311" t="str">
            <v>Week 8</v>
          </cell>
          <cell r="P2311">
            <v>0.99631672979999997</v>
          </cell>
        </row>
        <row r="2312">
          <cell r="C2312" t="str">
            <v>Austin Ekeler</v>
          </cell>
          <cell r="D2312" t="str">
            <v>RB</v>
          </cell>
          <cell r="E2312" t="str">
            <v>Week 8</v>
          </cell>
          <cell r="P2312">
            <v>0.97125672900000004</v>
          </cell>
        </row>
        <row r="2313">
          <cell r="C2313" t="str">
            <v>Darrell Henderson Jr.</v>
          </cell>
          <cell r="D2313" t="str">
            <v>RB</v>
          </cell>
          <cell r="E2313" t="str">
            <v>Week 8</v>
          </cell>
          <cell r="P2313">
            <v>0.83940098679999997</v>
          </cell>
        </row>
        <row r="2314">
          <cell r="C2314" t="str">
            <v>Najee Harris</v>
          </cell>
          <cell r="D2314" t="str">
            <v>RB</v>
          </cell>
          <cell r="E2314" t="str">
            <v>Week 8</v>
          </cell>
          <cell r="P2314">
            <v>0.95820207580000005</v>
          </cell>
        </row>
        <row r="2315">
          <cell r="C2315" t="str">
            <v>CeeDee Lamb</v>
          </cell>
          <cell r="D2315" t="str">
            <v>WR</v>
          </cell>
          <cell r="E2315" t="str">
            <v>Week 8</v>
          </cell>
          <cell r="P2315">
            <v>0.69766841170000005</v>
          </cell>
        </row>
        <row r="2316">
          <cell r="C2316" t="str">
            <v>Kyler Murray</v>
          </cell>
          <cell r="D2316" t="str">
            <v>QB</v>
          </cell>
          <cell r="E2316" t="str">
            <v>Week 8</v>
          </cell>
          <cell r="P2316">
            <v>0.85221304519999996</v>
          </cell>
        </row>
        <row r="2317">
          <cell r="C2317" t="str">
            <v>Patrick Mahomes</v>
          </cell>
          <cell r="D2317" t="str">
            <v>QB</v>
          </cell>
          <cell r="E2317" t="str">
            <v>Week 8</v>
          </cell>
          <cell r="P2317">
            <v>0.80758293749999999</v>
          </cell>
        </row>
        <row r="2318">
          <cell r="C2318" t="str">
            <v>Justin Jefferson</v>
          </cell>
          <cell r="D2318" t="str">
            <v>WR</v>
          </cell>
          <cell r="E2318" t="str">
            <v>Week 8</v>
          </cell>
          <cell r="P2318">
            <v>0.9803824485</v>
          </cell>
        </row>
        <row r="2319">
          <cell r="C2319" t="str">
            <v>Ja'Marr Chase</v>
          </cell>
          <cell r="D2319" t="str">
            <v>WR</v>
          </cell>
          <cell r="E2319" t="str">
            <v>Week 8</v>
          </cell>
          <cell r="P2319">
            <v>0.99737073899999995</v>
          </cell>
        </row>
        <row r="2320">
          <cell r="C2320" t="str">
            <v>Kyle Pitts</v>
          </cell>
          <cell r="D2320" t="str">
            <v>TE</v>
          </cell>
          <cell r="E2320" t="str">
            <v>Week 8</v>
          </cell>
          <cell r="P2320">
            <v>0.9603710982</v>
          </cell>
        </row>
        <row r="2321">
          <cell r="C2321" t="str">
            <v>Deebo Samuel</v>
          </cell>
          <cell r="D2321" t="str">
            <v>WR</v>
          </cell>
          <cell r="E2321" t="str">
            <v>Week 8</v>
          </cell>
          <cell r="P2321">
            <v>0.93623408649999995</v>
          </cell>
        </row>
        <row r="2322">
          <cell r="C2322" t="str">
            <v>Nick Chubb</v>
          </cell>
          <cell r="D2322" t="str">
            <v>RB</v>
          </cell>
          <cell r="E2322" t="str">
            <v>Week 8</v>
          </cell>
          <cell r="P2322">
            <v>0.75969741700000004</v>
          </cell>
        </row>
        <row r="2323">
          <cell r="C2323" t="str">
            <v>Robert Woods</v>
          </cell>
          <cell r="D2323" t="str">
            <v>WR</v>
          </cell>
          <cell r="E2323" t="str">
            <v>Week 8</v>
          </cell>
          <cell r="P2323">
            <v>0.59726054249999994</v>
          </cell>
        </row>
        <row r="2324">
          <cell r="C2324" t="str">
            <v>Adam Thielen</v>
          </cell>
          <cell r="D2324" t="str">
            <v>WR</v>
          </cell>
          <cell r="E2324" t="str">
            <v>Week 8</v>
          </cell>
          <cell r="P2324">
            <v>0.72176117399999995</v>
          </cell>
        </row>
        <row r="2325">
          <cell r="C2325" t="str">
            <v>DJ Moore</v>
          </cell>
          <cell r="D2325" t="str">
            <v>WR</v>
          </cell>
          <cell r="E2325" t="str">
            <v>Week 8</v>
          </cell>
          <cell r="P2325">
            <v>0.921810927</v>
          </cell>
        </row>
        <row r="2326">
          <cell r="C2326" t="str">
            <v>Cordarrelle Patterson</v>
          </cell>
          <cell r="D2326" t="str">
            <v>WR,RB</v>
          </cell>
          <cell r="E2326" t="str">
            <v>Week 8</v>
          </cell>
          <cell r="P2326">
            <v>0.92580284879999997</v>
          </cell>
        </row>
        <row r="2327">
          <cell r="C2327" t="str">
            <v>Keenan Allen</v>
          </cell>
          <cell r="D2327" t="str">
            <v>WR</v>
          </cell>
          <cell r="E2327" t="str">
            <v>Week 8</v>
          </cell>
          <cell r="P2327">
            <v>0.7682602798</v>
          </cell>
        </row>
        <row r="2328">
          <cell r="C2328" t="str">
            <v>Amari Cooper</v>
          </cell>
          <cell r="D2328" t="str">
            <v>WR</v>
          </cell>
          <cell r="E2328" t="str">
            <v>Week 8</v>
          </cell>
          <cell r="P2328">
            <v>0.64813602029999995</v>
          </cell>
        </row>
        <row r="2329">
          <cell r="C2329" t="str">
            <v>Aaron Rodgers</v>
          </cell>
          <cell r="D2329" t="str">
            <v>QB</v>
          </cell>
          <cell r="E2329" t="str">
            <v>Week 8</v>
          </cell>
          <cell r="P2329">
            <v>0.61065219069999999</v>
          </cell>
        </row>
        <row r="2330">
          <cell r="C2330" t="str">
            <v>Diontae Johnson</v>
          </cell>
          <cell r="D2330" t="str">
            <v>WR</v>
          </cell>
          <cell r="E2330" t="str">
            <v>Week 8</v>
          </cell>
          <cell r="P2330">
            <v>0.87150144929999995</v>
          </cell>
        </row>
        <row r="2331">
          <cell r="C2331" t="str">
            <v>Matthew Stafford</v>
          </cell>
          <cell r="D2331" t="str">
            <v>QB</v>
          </cell>
          <cell r="E2331" t="str">
            <v>Week 8</v>
          </cell>
          <cell r="P2331">
            <v>0.93307476180000004</v>
          </cell>
        </row>
        <row r="2332">
          <cell r="C2332" t="str">
            <v>Mike Williams</v>
          </cell>
          <cell r="D2332" t="str">
            <v>WR</v>
          </cell>
          <cell r="E2332" t="str">
            <v>Week 8</v>
          </cell>
          <cell r="P2332">
            <v>0.97151282019999996</v>
          </cell>
        </row>
        <row r="2333">
          <cell r="C2333" t="str">
            <v>Damien Harris</v>
          </cell>
          <cell r="D2333" t="str">
            <v>RB</v>
          </cell>
          <cell r="E2333" t="str">
            <v>Week 8</v>
          </cell>
          <cell r="P2333">
            <v>0.67103084979999994</v>
          </cell>
        </row>
        <row r="2334">
          <cell r="C2334" t="str">
            <v>James Robinson</v>
          </cell>
          <cell r="D2334" t="str">
            <v>RB</v>
          </cell>
          <cell r="E2334" t="str">
            <v>Week 8</v>
          </cell>
          <cell r="P2334">
            <v>0.94300844579999998</v>
          </cell>
        </row>
        <row r="2335">
          <cell r="C2335" t="str">
            <v>Justin Herbert</v>
          </cell>
          <cell r="D2335" t="str">
            <v>QB</v>
          </cell>
          <cell r="E2335" t="str">
            <v>Week 8</v>
          </cell>
          <cell r="P2335">
            <v>0.76070102620000002</v>
          </cell>
        </row>
        <row r="2336">
          <cell r="C2336" t="str">
            <v>Michael Pittman Jr.</v>
          </cell>
          <cell r="D2336" t="str">
            <v>WR</v>
          </cell>
          <cell r="E2336" t="str">
            <v>Week 8</v>
          </cell>
          <cell r="P2336">
            <v>0.81205809119999994</v>
          </cell>
        </row>
        <row r="2337">
          <cell r="C2337" t="str">
            <v>Tyler Higbee</v>
          </cell>
          <cell r="D2337" t="str">
            <v>TE</v>
          </cell>
          <cell r="E2337" t="str">
            <v>Week 8</v>
          </cell>
          <cell r="P2337">
            <v>0.37638527319999993</v>
          </cell>
        </row>
        <row r="2338">
          <cell r="C2338" t="str">
            <v>Mike Gesicki</v>
          </cell>
          <cell r="D2338" t="str">
            <v>TE</v>
          </cell>
          <cell r="E2338" t="str">
            <v>Week 8</v>
          </cell>
          <cell r="P2338">
            <v>0.92553297849999994</v>
          </cell>
        </row>
        <row r="2339">
          <cell r="C2339" t="str">
            <v>Chase Edmonds</v>
          </cell>
          <cell r="D2339" t="str">
            <v>RB</v>
          </cell>
          <cell r="E2339" t="str">
            <v>Week 8</v>
          </cell>
          <cell r="P2339">
            <v>0.51264951780000001</v>
          </cell>
        </row>
        <row r="2340">
          <cell r="C2340" t="str">
            <v>Jalen Hurts</v>
          </cell>
          <cell r="D2340" t="str">
            <v>QB</v>
          </cell>
          <cell r="E2340" t="str">
            <v>Week 8</v>
          </cell>
          <cell r="P2340">
            <v>0.8941805773</v>
          </cell>
        </row>
        <row r="2341">
          <cell r="C2341" t="str">
            <v>Dallas Goedert</v>
          </cell>
          <cell r="D2341" t="str">
            <v>TE</v>
          </cell>
          <cell r="E2341" t="str">
            <v>Week 8</v>
          </cell>
          <cell r="P2341">
            <v>0.7139067456999999</v>
          </cell>
        </row>
        <row r="2342">
          <cell r="C2342" t="str">
            <v>Courtland Sutton</v>
          </cell>
          <cell r="D2342" t="str">
            <v>WR</v>
          </cell>
          <cell r="E2342" t="str">
            <v>Week 8</v>
          </cell>
          <cell r="P2342">
            <v>0.74531443349999993</v>
          </cell>
        </row>
        <row r="2343">
          <cell r="C2343" t="str">
            <v>Brandin Cooks</v>
          </cell>
          <cell r="D2343" t="str">
            <v>WR</v>
          </cell>
          <cell r="E2343" t="str">
            <v>Week 8</v>
          </cell>
          <cell r="P2343">
            <v>0.41646321600000002</v>
          </cell>
        </row>
        <row r="2344">
          <cell r="C2344" t="str">
            <v>James Conner</v>
          </cell>
          <cell r="D2344" t="str">
            <v>RB</v>
          </cell>
          <cell r="E2344" t="str">
            <v>Week 8</v>
          </cell>
          <cell r="P2344">
            <v>0.41684691780000005</v>
          </cell>
        </row>
        <row r="2345">
          <cell r="C2345" t="str">
            <v>Tee Higgins</v>
          </cell>
          <cell r="D2345" t="str">
            <v>WR</v>
          </cell>
          <cell r="E2345" t="str">
            <v>Week 8</v>
          </cell>
          <cell r="P2345">
            <v>0.44200842270000007</v>
          </cell>
        </row>
        <row r="2346">
          <cell r="C2346" t="str">
            <v>Mark Andrews</v>
          </cell>
          <cell r="D2346" t="str">
            <v>TE</v>
          </cell>
          <cell r="E2346" t="str">
            <v>Week 8</v>
          </cell>
          <cell r="P2346">
            <v>0</v>
          </cell>
        </row>
        <row r="2347">
          <cell r="C2347" t="str">
            <v>Khalil Herbert</v>
          </cell>
          <cell r="D2347" t="str">
            <v>RB</v>
          </cell>
          <cell r="E2347" t="str">
            <v>Week 8</v>
          </cell>
          <cell r="P2347">
            <v>0.70137057780000001</v>
          </cell>
        </row>
        <row r="2348">
          <cell r="C2348" t="str">
            <v>Noah Fant</v>
          </cell>
          <cell r="D2348" t="str">
            <v>TE</v>
          </cell>
          <cell r="E2348" t="str">
            <v>Week 8</v>
          </cell>
          <cell r="P2348">
            <v>0.44400395609999999</v>
          </cell>
        </row>
        <row r="2349">
          <cell r="C2349" t="str">
            <v>Eli Mitchell</v>
          </cell>
          <cell r="D2349" t="str">
            <v>RB</v>
          </cell>
          <cell r="E2349" t="str">
            <v>Week 8</v>
          </cell>
          <cell r="P2349">
            <v>0.48</v>
          </cell>
        </row>
        <row r="2350">
          <cell r="C2350" t="str">
            <v>Darrel Williams</v>
          </cell>
          <cell r="D2350" t="str">
            <v>RB</v>
          </cell>
          <cell r="E2350" t="str">
            <v>Week 8</v>
          </cell>
          <cell r="P2350">
            <v>0.73096843680000001</v>
          </cell>
        </row>
        <row r="2351">
          <cell r="C2351" t="str">
            <v>T.J. Hockenson</v>
          </cell>
          <cell r="D2351" t="str">
            <v>TE</v>
          </cell>
          <cell r="E2351" t="str">
            <v>Week 8</v>
          </cell>
          <cell r="P2351">
            <v>0.77526430660000001</v>
          </cell>
        </row>
        <row r="2352">
          <cell r="C2352" t="str">
            <v>Lamar Jackson</v>
          </cell>
          <cell r="D2352" t="str">
            <v>QB</v>
          </cell>
          <cell r="E2352" t="str">
            <v>Week 8</v>
          </cell>
          <cell r="P2352">
            <v>0</v>
          </cell>
        </row>
        <row r="2353">
          <cell r="C2353" t="str">
            <v>Chase Claypool</v>
          </cell>
          <cell r="D2353" t="str">
            <v>WR</v>
          </cell>
          <cell r="E2353" t="str">
            <v>Week 8</v>
          </cell>
          <cell r="P2353">
            <v>0.48</v>
          </cell>
        </row>
        <row r="2354">
          <cell r="C2354" t="str">
            <v>Dalton Schultz</v>
          </cell>
          <cell r="D2354" t="str">
            <v>TE</v>
          </cell>
          <cell r="E2354" t="str">
            <v>Week 8</v>
          </cell>
          <cell r="P2354">
            <v>0.64890689999999995</v>
          </cell>
        </row>
        <row r="2355">
          <cell r="C2355" t="str">
            <v>Joe Burrow</v>
          </cell>
          <cell r="D2355" t="str">
            <v>QB</v>
          </cell>
          <cell r="E2355" t="str">
            <v>Week 8</v>
          </cell>
          <cell r="P2355">
            <v>0.55887078499999998</v>
          </cell>
        </row>
        <row r="2356">
          <cell r="C2356" t="str">
            <v>Zach Ertz</v>
          </cell>
          <cell r="D2356" t="str">
            <v>TE</v>
          </cell>
          <cell r="E2356" t="str">
            <v>Week 8</v>
          </cell>
          <cell r="P2356">
            <v>0.58145979969999995</v>
          </cell>
        </row>
        <row r="2357">
          <cell r="C2357" t="str">
            <v>Dak Prescott</v>
          </cell>
          <cell r="D2357" t="str">
            <v>QB</v>
          </cell>
          <cell r="E2357" t="str">
            <v>Week 8</v>
          </cell>
          <cell r="P2357">
            <v>0.27</v>
          </cell>
        </row>
        <row r="2358">
          <cell r="C2358" t="str">
            <v>Darren Waller</v>
          </cell>
          <cell r="D2358" t="str">
            <v>TE</v>
          </cell>
          <cell r="E2358" t="str">
            <v>Week 8</v>
          </cell>
          <cell r="P2358">
            <v>0</v>
          </cell>
        </row>
        <row r="2359">
          <cell r="C2359" t="str">
            <v>Tom Brady</v>
          </cell>
          <cell r="D2359" t="str">
            <v>QB</v>
          </cell>
          <cell r="E2359" t="str">
            <v>Week 8</v>
          </cell>
          <cell r="P2359">
            <v>0.66182488080000001</v>
          </cell>
        </row>
        <row r="2360">
          <cell r="C2360" t="str">
            <v>Hunter Henry</v>
          </cell>
          <cell r="D2360" t="str">
            <v>TE</v>
          </cell>
          <cell r="E2360" t="str">
            <v>Week 8</v>
          </cell>
          <cell r="P2360">
            <v>0.51276047499999988</v>
          </cell>
        </row>
        <row r="2361">
          <cell r="C2361" t="str">
            <v>Jaylen Waddle</v>
          </cell>
          <cell r="D2361" t="str">
            <v>WR</v>
          </cell>
          <cell r="E2361" t="str">
            <v>Week 8</v>
          </cell>
          <cell r="P2361">
            <v>0.35</v>
          </cell>
        </row>
        <row r="2362">
          <cell r="C2362" t="str">
            <v>Emmanuel Sanders</v>
          </cell>
          <cell r="D2362" t="str">
            <v>WR</v>
          </cell>
          <cell r="E2362" t="str">
            <v>Week 8</v>
          </cell>
          <cell r="P2362">
            <v>0.54558526149999997</v>
          </cell>
        </row>
        <row r="2363">
          <cell r="C2363" t="str">
            <v>Myles Gaskin</v>
          </cell>
          <cell r="D2363" t="str">
            <v>RB</v>
          </cell>
          <cell r="E2363" t="str">
            <v>Week 8</v>
          </cell>
          <cell r="P2363">
            <v>0.23950390079999995</v>
          </cell>
        </row>
        <row r="2364">
          <cell r="C2364" t="str">
            <v>Melvin Gordon III</v>
          </cell>
          <cell r="D2364" t="str">
            <v>RB</v>
          </cell>
          <cell r="E2364" t="str">
            <v>Week 8</v>
          </cell>
          <cell r="P2364">
            <v>0.26689376580000002</v>
          </cell>
        </row>
        <row r="2365">
          <cell r="C2365" t="str">
            <v>Chuba Hubbard</v>
          </cell>
          <cell r="D2365" t="str">
            <v>RB</v>
          </cell>
          <cell r="E2365" t="str">
            <v>Week 8</v>
          </cell>
          <cell r="P2365">
            <v>0.64007626260000006</v>
          </cell>
        </row>
        <row r="2366">
          <cell r="C2366" t="str">
            <v>DeVonta Smith</v>
          </cell>
          <cell r="D2366" t="str">
            <v>WR</v>
          </cell>
          <cell r="E2366" t="str">
            <v>Week 8</v>
          </cell>
          <cell r="P2366">
            <v>0.51961747080000009</v>
          </cell>
        </row>
        <row r="2367">
          <cell r="C2367" t="str">
            <v>Mike Evans</v>
          </cell>
          <cell r="D2367" t="str">
            <v>WR</v>
          </cell>
          <cell r="E2367" t="str">
            <v>Week 8</v>
          </cell>
          <cell r="P2367">
            <v>0.94937072879999995</v>
          </cell>
        </row>
        <row r="2368">
          <cell r="C2368" t="str">
            <v>Derrick Henry</v>
          </cell>
          <cell r="D2368" t="str">
            <v>RB</v>
          </cell>
          <cell r="E2368" t="str">
            <v>Week 8</v>
          </cell>
          <cell r="P2368">
            <v>0.99954537779999997</v>
          </cell>
        </row>
        <row r="2369">
          <cell r="C2369" t="str">
            <v>Zack Moss</v>
          </cell>
          <cell r="D2369" t="str">
            <v>RB</v>
          </cell>
          <cell r="E2369" t="str">
            <v>Week 8</v>
          </cell>
          <cell r="P2369">
            <v>0.35477293080000005</v>
          </cell>
        </row>
        <row r="2370">
          <cell r="C2370" t="str">
            <v>Ryan Tannehill</v>
          </cell>
          <cell r="D2370" t="str">
            <v>QB</v>
          </cell>
          <cell r="E2370" t="str">
            <v>Week 8</v>
          </cell>
          <cell r="P2370">
            <v>0.17199841780000003</v>
          </cell>
        </row>
        <row r="2371">
          <cell r="C2371" t="str">
            <v>Davante Adams</v>
          </cell>
          <cell r="D2371" t="str">
            <v>WR</v>
          </cell>
          <cell r="E2371" t="str">
            <v>Week 8</v>
          </cell>
          <cell r="P2371">
            <v>0</v>
          </cell>
        </row>
        <row r="2372">
          <cell r="C2372" t="str">
            <v>D'Andre Swift</v>
          </cell>
          <cell r="D2372" t="str">
            <v>RB</v>
          </cell>
          <cell r="E2372" t="str">
            <v>Week 8</v>
          </cell>
          <cell r="P2372">
            <v>0.90671229460000002</v>
          </cell>
        </row>
        <row r="2373">
          <cell r="C2373" t="str">
            <v>Chris Godwin</v>
          </cell>
          <cell r="D2373" t="str">
            <v>WR</v>
          </cell>
          <cell r="E2373" t="str">
            <v>Week 8</v>
          </cell>
          <cell r="P2373">
            <v>0.85261132500000003</v>
          </cell>
        </row>
        <row r="2374">
          <cell r="C2374" t="str">
            <v>DK Metcalf</v>
          </cell>
          <cell r="D2374" t="str">
            <v>WR</v>
          </cell>
          <cell r="E2374" t="str">
            <v>Week 8</v>
          </cell>
          <cell r="P2374">
            <v>0.83277423550000007</v>
          </cell>
        </row>
        <row r="2375">
          <cell r="C2375" t="str">
            <v>Javonte Williams</v>
          </cell>
          <cell r="D2375" t="str">
            <v>RB</v>
          </cell>
          <cell r="E2375" t="str">
            <v>Week 8</v>
          </cell>
          <cell r="P2375">
            <v>0.38554580979999997</v>
          </cell>
        </row>
        <row r="2376">
          <cell r="C2376" t="str">
            <v>Terry McLaurin</v>
          </cell>
          <cell r="D2376" t="str">
            <v>WR</v>
          </cell>
          <cell r="E2376" t="str">
            <v>Week 8</v>
          </cell>
          <cell r="P2376">
            <v>0.88937669799999997</v>
          </cell>
        </row>
        <row r="2377">
          <cell r="C2377" t="str">
            <v>Jerry Jeudy</v>
          </cell>
          <cell r="D2377" t="str">
            <v>WR</v>
          </cell>
          <cell r="E2377" t="str">
            <v>Week 8</v>
          </cell>
          <cell r="P2377">
            <v>0.37</v>
          </cell>
        </row>
        <row r="2378">
          <cell r="C2378" t="str">
            <v>Josh Jacobs</v>
          </cell>
          <cell r="D2378" t="str">
            <v>RB</v>
          </cell>
          <cell r="E2378" t="str">
            <v>Week 8</v>
          </cell>
          <cell r="P2378">
            <v>0</v>
          </cell>
        </row>
        <row r="2379">
          <cell r="C2379" t="str">
            <v>Michael Carter</v>
          </cell>
          <cell r="D2379" t="str">
            <v>RB</v>
          </cell>
          <cell r="E2379" t="str">
            <v>Week 8</v>
          </cell>
          <cell r="P2379">
            <v>0.27</v>
          </cell>
        </row>
        <row r="2380">
          <cell r="C2380" t="str">
            <v>Leonard Fournette</v>
          </cell>
          <cell r="D2380" t="str">
            <v>RB</v>
          </cell>
          <cell r="E2380" t="str">
            <v>Week 8</v>
          </cell>
          <cell r="P2380">
            <v>0.78743050859999997</v>
          </cell>
        </row>
        <row r="2381">
          <cell r="C2381" t="str">
            <v>Marquise Brown</v>
          </cell>
          <cell r="D2381" t="str">
            <v>WR</v>
          </cell>
          <cell r="E2381" t="str">
            <v>Week 8</v>
          </cell>
          <cell r="P2381">
            <v>0</v>
          </cell>
        </row>
        <row r="2382">
          <cell r="C2382" t="str">
            <v>Marvin Jones Jr.</v>
          </cell>
          <cell r="D2382" t="str">
            <v>WR</v>
          </cell>
          <cell r="E2382" t="str">
            <v>Week 8</v>
          </cell>
          <cell r="P2382">
            <v>0.4</v>
          </cell>
        </row>
        <row r="2383">
          <cell r="C2383" t="str">
            <v>Antonio Gibson</v>
          </cell>
          <cell r="D2383" t="str">
            <v>RB</v>
          </cell>
          <cell r="E2383" t="str">
            <v>Week 8</v>
          </cell>
          <cell r="P2383">
            <v>0.57683054980000004</v>
          </cell>
        </row>
        <row r="2384">
          <cell r="C2384" t="str">
            <v>Cole Beasley</v>
          </cell>
          <cell r="D2384" t="str">
            <v>WR</v>
          </cell>
          <cell r="E2384" t="str">
            <v>Week 8</v>
          </cell>
          <cell r="P2384">
            <v>0.24916156749999996</v>
          </cell>
        </row>
        <row r="2385">
          <cell r="C2385" t="str">
            <v>Jakobi Meyers</v>
          </cell>
          <cell r="D2385" t="str">
            <v>WR</v>
          </cell>
          <cell r="E2385" t="str">
            <v>Week 8</v>
          </cell>
          <cell r="P2385">
            <v>0.15082602599999995</v>
          </cell>
        </row>
        <row r="2386">
          <cell r="C2386" t="str">
            <v>Kirk Cousins</v>
          </cell>
          <cell r="D2386" t="str">
            <v>QB</v>
          </cell>
          <cell r="E2386" t="str">
            <v>Week 8</v>
          </cell>
          <cell r="P2386">
            <v>0.47</v>
          </cell>
        </row>
        <row r="2387">
          <cell r="C2387" t="str">
            <v>Allen Robinson II</v>
          </cell>
          <cell r="D2387" t="str">
            <v>WR</v>
          </cell>
          <cell r="E2387" t="str">
            <v>Week 8</v>
          </cell>
          <cell r="P2387">
            <v>0.11864886419999998</v>
          </cell>
        </row>
        <row r="2388">
          <cell r="C2388" t="str">
            <v>Tyler Boyd</v>
          </cell>
          <cell r="D2388" t="str">
            <v>WR</v>
          </cell>
          <cell r="E2388" t="str">
            <v>Week 8</v>
          </cell>
          <cell r="P2388">
            <v>0</v>
          </cell>
        </row>
        <row r="2389">
          <cell r="C2389" t="str">
            <v>Saquon Barkley</v>
          </cell>
          <cell r="D2389" t="str">
            <v>RB</v>
          </cell>
          <cell r="E2389" t="str">
            <v>Week 8</v>
          </cell>
          <cell r="P2389">
            <v>0</v>
          </cell>
        </row>
        <row r="2390">
          <cell r="C2390" t="str">
            <v>Tyler Lockett</v>
          </cell>
          <cell r="D2390" t="str">
            <v>WR</v>
          </cell>
          <cell r="E2390" t="str">
            <v>Week 8</v>
          </cell>
          <cell r="P2390">
            <v>0.16858408229999999</v>
          </cell>
        </row>
        <row r="2391">
          <cell r="C2391" t="str">
            <v>Jarvis Landry</v>
          </cell>
          <cell r="D2391" t="str">
            <v>WR</v>
          </cell>
          <cell r="E2391" t="str">
            <v>Week 8</v>
          </cell>
          <cell r="P2391">
            <v>0.27</v>
          </cell>
        </row>
        <row r="2392">
          <cell r="C2392" t="str">
            <v>Carson Wentz</v>
          </cell>
          <cell r="D2392" t="str">
            <v>QB</v>
          </cell>
          <cell r="E2392" t="str">
            <v>Week 8</v>
          </cell>
          <cell r="P2392">
            <v>0.37</v>
          </cell>
        </row>
        <row r="2393">
          <cell r="C2393" t="str">
            <v>Robert Tonyan</v>
          </cell>
          <cell r="D2393" t="str">
            <v>TE</v>
          </cell>
          <cell r="E2393" t="str">
            <v>Week 8</v>
          </cell>
          <cell r="P2393">
            <v>0.47</v>
          </cell>
        </row>
        <row r="2394">
          <cell r="C2394" t="str">
            <v>Christian Kirk</v>
          </cell>
          <cell r="D2394" t="str">
            <v>WR</v>
          </cell>
          <cell r="E2394" t="str">
            <v>Week 8</v>
          </cell>
          <cell r="P2394">
            <v>0.26999999999999996</v>
          </cell>
        </row>
        <row r="2395">
          <cell r="C2395" t="str">
            <v>Jared Cook</v>
          </cell>
          <cell r="D2395" t="str">
            <v>TE</v>
          </cell>
          <cell r="E2395" t="str">
            <v>Week 8</v>
          </cell>
          <cell r="P2395">
            <v>9.7185455699999812E-2</v>
          </cell>
        </row>
        <row r="2396">
          <cell r="C2396" t="str">
            <v>Devontae Booker</v>
          </cell>
          <cell r="D2396" t="str">
            <v>RB</v>
          </cell>
          <cell r="E2396" t="str">
            <v>Week 8</v>
          </cell>
          <cell r="P2396">
            <v>0.39999999999999997</v>
          </cell>
        </row>
        <row r="2397">
          <cell r="C2397" t="str">
            <v>Kadarius Toney</v>
          </cell>
          <cell r="D2397" t="str">
            <v>WR</v>
          </cell>
          <cell r="E2397" t="str">
            <v>Week 8</v>
          </cell>
          <cell r="P2397">
            <v>0.18999999999999997</v>
          </cell>
        </row>
        <row r="2398">
          <cell r="C2398" t="str">
            <v>Mike Davis</v>
          </cell>
          <cell r="D2398" t="str">
            <v>RB</v>
          </cell>
          <cell r="E2398" t="str">
            <v>Week 8</v>
          </cell>
          <cell r="P2398">
            <v>3.7886007599999938E-2</v>
          </cell>
        </row>
        <row r="2399">
          <cell r="C2399" t="str">
            <v>Kenneth Gainwell</v>
          </cell>
          <cell r="D2399" t="str">
            <v>RB</v>
          </cell>
          <cell r="E2399" t="str">
            <v>Week 8</v>
          </cell>
          <cell r="P2399">
            <v>0.4</v>
          </cell>
        </row>
        <row r="2400">
          <cell r="C2400" t="str">
            <v>Calvin Ridley</v>
          </cell>
          <cell r="D2400" t="str">
            <v>WR</v>
          </cell>
          <cell r="E2400" t="str">
            <v>Week 8</v>
          </cell>
          <cell r="P2400">
            <v>0</v>
          </cell>
        </row>
        <row r="2401">
          <cell r="C2401" t="str">
            <v>Devin Singletary</v>
          </cell>
          <cell r="D2401" t="str">
            <v>RB</v>
          </cell>
          <cell r="E2401" t="str">
            <v>Week 8</v>
          </cell>
          <cell r="P2401">
            <v>0.10403889180000003</v>
          </cell>
        </row>
        <row r="2402">
          <cell r="C2402" t="str">
            <v>Odell Beckham Jr.</v>
          </cell>
          <cell r="D2402" t="str">
            <v>WR</v>
          </cell>
          <cell r="E2402" t="str">
            <v>Week 8</v>
          </cell>
          <cell r="P2402">
            <v>0.21</v>
          </cell>
        </row>
        <row r="2403">
          <cell r="C2403" t="str">
            <v>C.J. Uzomah</v>
          </cell>
          <cell r="D2403" t="str">
            <v>TE</v>
          </cell>
          <cell r="E2403" t="str">
            <v>Week 8</v>
          </cell>
          <cell r="P2403">
            <v>0.14118950559999988</v>
          </cell>
        </row>
        <row r="2404">
          <cell r="C2404" t="str">
            <v>Daniel Jones</v>
          </cell>
          <cell r="D2404" t="str">
            <v>QB</v>
          </cell>
          <cell r="E2404" t="str">
            <v>Week 8</v>
          </cell>
          <cell r="P2404">
            <v>0.34</v>
          </cell>
        </row>
        <row r="2405">
          <cell r="C2405" t="str">
            <v>Tony Pollard</v>
          </cell>
          <cell r="D2405" t="str">
            <v>RB</v>
          </cell>
          <cell r="E2405" t="str">
            <v>Week 8</v>
          </cell>
          <cell r="P2405">
            <v>8.7459178600000076E-2</v>
          </cell>
        </row>
        <row r="2406">
          <cell r="C2406" t="str">
            <v>A.J. Green</v>
          </cell>
          <cell r="D2406" t="str">
            <v>WR</v>
          </cell>
          <cell r="E2406" t="str">
            <v>Week 8</v>
          </cell>
          <cell r="P2406">
            <v>0.22</v>
          </cell>
        </row>
        <row r="2407">
          <cell r="C2407" t="str">
            <v>Julio Jones</v>
          </cell>
          <cell r="D2407" t="str">
            <v>WR</v>
          </cell>
          <cell r="E2407" t="str">
            <v>Week 8</v>
          </cell>
          <cell r="P2407">
            <v>0</v>
          </cell>
        </row>
        <row r="2408">
          <cell r="C2408" t="str">
            <v>DeVante Parker</v>
          </cell>
          <cell r="D2408" t="str">
            <v>WR</v>
          </cell>
          <cell r="E2408" t="str">
            <v>Week 8</v>
          </cell>
          <cell r="P2408">
            <v>7.9999999999999988E-2</v>
          </cell>
        </row>
        <row r="2409">
          <cell r="C2409" t="str">
            <v>Matt Ryan</v>
          </cell>
          <cell r="D2409" t="str">
            <v>QB</v>
          </cell>
          <cell r="E2409" t="str">
            <v>Week 8</v>
          </cell>
          <cell r="P2409">
            <v>9.7947209999999951E-2</v>
          </cell>
        </row>
        <row r="2410">
          <cell r="C2410" t="str">
            <v>Laviska Shenault Jr.</v>
          </cell>
          <cell r="D2410" t="str">
            <v>WR</v>
          </cell>
          <cell r="E2410" t="str">
            <v>Week 8</v>
          </cell>
          <cell r="P2410">
            <v>0.2</v>
          </cell>
        </row>
        <row r="2411">
          <cell r="C2411" t="str">
            <v>Mecole Hardman</v>
          </cell>
          <cell r="D2411" t="str">
            <v>WR</v>
          </cell>
          <cell r="E2411" t="str">
            <v>Week 8</v>
          </cell>
          <cell r="P2411">
            <v>4.4419752999999895E-2</v>
          </cell>
        </row>
        <row r="2412">
          <cell r="C2412" t="str">
            <v>Darnell Mooney</v>
          </cell>
          <cell r="D2412" t="str">
            <v>WR</v>
          </cell>
          <cell r="E2412" t="str">
            <v>Week 8</v>
          </cell>
          <cell r="P2412">
            <v>0</v>
          </cell>
        </row>
        <row r="2413">
          <cell r="C2413" t="str">
            <v>Brandon Aiyuk</v>
          </cell>
          <cell r="D2413" t="str">
            <v>WR</v>
          </cell>
          <cell r="E2413" t="str">
            <v>Week 8</v>
          </cell>
          <cell r="P2413">
            <v>0</v>
          </cell>
        </row>
        <row r="2414">
          <cell r="C2414" t="str">
            <v>Rob Gronkowski</v>
          </cell>
          <cell r="D2414" t="str">
            <v>TE</v>
          </cell>
          <cell r="E2414" t="str">
            <v>Week 8</v>
          </cell>
          <cell r="P2414">
            <v>0.37</v>
          </cell>
        </row>
        <row r="2415">
          <cell r="C2415" t="str">
            <v>AJ Dillon</v>
          </cell>
          <cell r="D2415" t="str">
            <v>RB</v>
          </cell>
          <cell r="E2415" t="str">
            <v>Week 8</v>
          </cell>
          <cell r="P2415">
            <v>0.13999999999999999</v>
          </cell>
        </row>
        <row r="2416">
          <cell r="C2416" t="str">
            <v>Nyheim Hines</v>
          </cell>
          <cell r="D2416" t="str">
            <v>RB</v>
          </cell>
          <cell r="E2416" t="str">
            <v>Week 8</v>
          </cell>
          <cell r="P2416">
            <v>4.2933889799999903E-2</v>
          </cell>
        </row>
        <row r="2417">
          <cell r="C2417" t="str">
            <v>Derek Carr</v>
          </cell>
          <cell r="D2417" t="str">
            <v>QB</v>
          </cell>
          <cell r="E2417" t="str">
            <v>Week 8</v>
          </cell>
          <cell r="P2417">
            <v>0</v>
          </cell>
        </row>
        <row r="2418">
          <cell r="C2418" t="str">
            <v>Randall Cobb</v>
          </cell>
          <cell r="D2418" t="str">
            <v>WR</v>
          </cell>
          <cell r="E2418" t="str">
            <v>Week 8</v>
          </cell>
          <cell r="P2418">
            <v>0.27</v>
          </cell>
        </row>
        <row r="2419">
          <cell r="C2419" t="str">
            <v>Ricky Seals-Jones</v>
          </cell>
          <cell r="D2419" t="str">
            <v>TE</v>
          </cell>
          <cell r="E2419" t="str">
            <v>Week 8</v>
          </cell>
          <cell r="P2419">
            <v>0.27</v>
          </cell>
        </row>
        <row r="2420">
          <cell r="C2420" t="str">
            <v>Robby Anderson</v>
          </cell>
          <cell r="D2420" t="str">
            <v>WR</v>
          </cell>
          <cell r="E2420" t="str">
            <v>Week 8</v>
          </cell>
          <cell r="P2420">
            <v>9.1376372800000105E-2</v>
          </cell>
        </row>
        <row r="2421">
          <cell r="C2421" t="str">
            <v>Evan Engram</v>
          </cell>
          <cell r="D2421" t="str">
            <v>TE</v>
          </cell>
          <cell r="E2421" t="str">
            <v>Week 8</v>
          </cell>
          <cell r="P2421">
            <v>0.15</v>
          </cell>
        </row>
        <row r="2422">
          <cell r="C2422" t="str">
            <v>Tyler Conklin</v>
          </cell>
          <cell r="D2422" t="str">
            <v>TE</v>
          </cell>
          <cell r="E2422" t="str">
            <v>Week 8</v>
          </cell>
          <cell r="P2422">
            <v>1.9801529999999623E-2</v>
          </cell>
        </row>
        <row r="2423">
          <cell r="C2423" t="str">
            <v>Boston Scott</v>
          </cell>
          <cell r="D2423" t="str">
            <v>RB</v>
          </cell>
          <cell r="E2423" t="str">
            <v>Week 8</v>
          </cell>
          <cell r="P2423">
            <v>7.0000000000000007E-2</v>
          </cell>
        </row>
        <row r="2424">
          <cell r="C2424" t="str">
            <v>Tua Tagovailoa</v>
          </cell>
          <cell r="D2424" t="str">
            <v>QB</v>
          </cell>
          <cell r="E2424" t="str">
            <v>Week 8</v>
          </cell>
          <cell r="P2424">
            <v>0.1</v>
          </cell>
        </row>
        <row r="2425">
          <cell r="C2425" t="str">
            <v>Trevor Lawrence</v>
          </cell>
          <cell r="D2425" t="str">
            <v>QB</v>
          </cell>
          <cell r="E2425" t="str">
            <v>Week 8</v>
          </cell>
          <cell r="P2425">
            <v>0.16</v>
          </cell>
        </row>
        <row r="2426">
          <cell r="C2426" t="str">
            <v>Christian McCaffrey</v>
          </cell>
          <cell r="D2426" t="str">
            <v>RB</v>
          </cell>
          <cell r="E2426" t="str">
            <v>Week 8</v>
          </cell>
          <cell r="P2426">
            <v>0</v>
          </cell>
        </row>
        <row r="2427">
          <cell r="C2427" t="str">
            <v>Hunter Renfrow</v>
          </cell>
          <cell r="D2427" t="str">
            <v>WR</v>
          </cell>
          <cell r="E2427" t="str">
            <v>Week 8</v>
          </cell>
          <cell r="P2427">
            <v>0</v>
          </cell>
        </row>
        <row r="2428">
          <cell r="C2428" t="str">
            <v>Teddy Bridgewater</v>
          </cell>
          <cell r="D2428" t="str">
            <v>QB</v>
          </cell>
          <cell r="E2428" t="str">
            <v>Week 8</v>
          </cell>
          <cell r="P2428">
            <v>0.19</v>
          </cell>
        </row>
        <row r="2429">
          <cell r="C2429" t="str">
            <v>Sterling Shepard</v>
          </cell>
          <cell r="D2429" t="str">
            <v>WR</v>
          </cell>
          <cell r="E2429" t="str">
            <v>Week 8</v>
          </cell>
          <cell r="P2429">
            <v>0.14000000000000001</v>
          </cell>
        </row>
        <row r="2430">
          <cell r="C2430" t="str">
            <v>Dawson Knox</v>
          </cell>
          <cell r="D2430" t="str">
            <v>TE</v>
          </cell>
          <cell r="E2430" t="str">
            <v>Week 8</v>
          </cell>
          <cell r="P2430">
            <v>0</v>
          </cell>
        </row>
        <row r="2431">
          <cell r="C2431" t="str">
            <v>George Kittle</v>
          </cell>
          <cell r="D2431" t="str">
            <v>TE</v>
          </cell>
          <cell r="E2431" t="str">
            <v>Week 8</v>
          </cell>
          <cell r="P2431">
            <v>0</v>
          </cell>
        </row>
        <row r="2432">
          <cell r="C2432" t="str">
            <v>D'Ernest Johnson</v>
          </cell>
          <cell r="D2432" t="str">
            <v>RB</v>
          </cell>
          <cell r="E2432" t="str">
            <v>Week 8</v>
          </cell>
          <cell r="P2432">
            <v>0.11</v>
          </cell>
        </row>
        <row r="2433">
          <cell r="C2433" t="str">
            <v>David Johnson</v>
          </cell>
          <cell r="D2433" t="str">
            <v>RB</v>
          </cell>
          <cell r="E2433" t="str">
            <v>Week 8</v>
          </cell>
          <cell r="P2433">
            <v>0.13999999999999999</v>
          </cell>
        </row>
        <row r="2434">
          <cell r="C2434" t="str">
            <v>Marquez Callaway</v>
          </cell>
          <cell r="D2434" t="str">
            <v>WR</v>
          </cell>
          <cell r="E2434" t="str">
            <v>Week 8</v>
          </cell>
          <cell r="P2434">
            <v>0.10436557950000014</v>
          </cell>
        </row>
        <row r="2435">
          <cell r="C2435" t="str">
            <v>Jonnu Smith</v>
          </cell>
          <cell r="D2435" t="str">
            <v>TE</v>
          </cell>
          <cell r="E2435" t="str">
            <v>Week 8</v>
          </cell>
          <cell r="P2435">
            <v>0</v>
          </cell>
        </row>
        <row r="2436">
          <cell r="C2436" t="str">
            <v>J.D. McKissic</v>
          </cell>
          <cell r="D2436" t="str">
            <v>RB</v>
          </cell>
          <cell r="E2436" t="str">
            <v>Week 8</v>
          </cell>
          <cell r="P2436">
            <v>0.1428473187999999</v>
          </cell>
        </row>
        <row r="2437">
          <cell r="C2437" t="str">
            <v>Miles Sanders</v>
          </cell>
          <cell r="D2437" t="str">
            <v>RB</v>
          </cell>
          <cell r="E2437" t="str">
            <v>Week 8</v>
          </cell>
          <cell r="P2437">
            <v>0</v>
          </cell>
        </row>
        <row r="2438">
          <cell r="C2438" t="str">
            <v>Corey Davis</v>
          </cell>
          <cell r="D2438" t="str">
            <v>WR</v>
          </cell>
          <cell r="E2438" t="str">
            <v>Week 8</v>
          </cell>
          <cell r="P2438">
            <v>0</v>
          </cell>
        </row>
        <row r="2439">
          <cell r="C2439" t="str">
            <v>Kenyan Drake</v>
          </cell>
          <cell r="D2439" t="str">
            <v>RB</v>
          </cell>
          <cell r="E2439" t="str">
            <v>Week 8</v>
          </cell>
          <cell r="P2439">
            <v>0</v>
          </cell>
        </row>
        <row r="2440">
          <cell r="C2440" t="str">
            <v>Mark Ingram II</v>
          </cell>
          <cell r="D2440" t="str">
            <v>RB</v>
          </cell>
          <cell r="E2440" t="str">
            <v>Week 8</v>
          </cell>
          <cell r="P2440">
            <v>0</v>
          </cell>
        </row>
        <row r="2441">
          <cell r="C2441" t="str">
            <v>Austin Hooper</v>
          </cell>
          <cell r="D2441" t="str">
            <v>TE</v>
          </cell>
          <cell r="E2441" t="str">
            <v>Week 8</v>
          </cell>
          <cell r="P2441">
            <v>1.6199730100000087E-2</v>
          </cell>
        </row>
        <row r="2442">
          <cell r="C2442" t="str">
            <v>Alex Collins</v>
          </cell>
          <cell r="D2442" t="str">
            <v>RB</v>
          </cell>
          <cell r="E2442" t="str">
            <v>Week 8</v>
          </cell>
          <cell r="P2442">
            <v>0.23</v>
          </cell>
        </row>
        <row r="2443">
          <cell r="C2443" t="str">
            <v>Sam Darnold</v>
          </cell>
          <cell r="D2443" t="str">
            <v>QB</v>
          </cell>
          <cell r="E2443" t="str">
            <v>Week 8</v>
          </cell>
          <cell r="P2443">
            <v>0.12</v>
          </cell>
        </row>
        <row r="2444">
          <cell r="C2444" t="str">
            <v>Mac Jones</v>
          </cell>
          <cell r="D2444" t="str">
            <v>QB</v>
          </cell>
          <cell r="E2444" t="str">
            <v>Week 8</v>
          </cell>
          <cell r="P2444">
            <v>4.8287199999941244E-5</v>
          </cell>
        </row>
        <row r="2445">
          <cell r="C2445" t="str">
            <v>Logan Thomas</v>
          </cell>
          <cell r="D2445" t="str">
            <v>TE</v>
          </cell>
          <cell r="E2445" t="str">
            <v>Week 8</v>
          </cell>
          <cell r="P2445">
            <v>0</v>
          </cell>
        </row>
        <row r="2446">
          <cell r="C2446" t="str">
            <v>T.Y. Hilton</v>
          </cell>
          <cell r="D2446" t="str">
            <v>WR</v>
          </cell>
          <cell r="E2446" t="str">
            <v>Week 8</v>
          </cell>
          <cell r="P2446">
            <v>0.18</v>
          </cell>
        </row>
        <row r="2447">
          <cell r="C2447" t="str">
            <v>Clyde Edwards-Helaire</v>
          </cell>
          <cell r="D2447" t="str">
            <v>RB</v>
          </cell>
          <cell r="E2447" t="str">
            <v>Week 8</v>
          </cell>
          <cell r="P2447">
            <v>0</v>
          </cell>
        </row>
        <row r="2448">
          <cell r="C2448" t="str">
            <v>Nelson Agholor</v>
          </cell>
          <cell r="D2448" t="str">
            <v>WR</v>
          </cell>
          <cell r="E2448" t="str">
            <v>Week 8</v>
          </cell>
          <cell r="P2448">
            <v>0</v>
          </cell>
        </row>
        <row r="2449">
          <cell r="C2449" t="str">
            <v>Baker Mayfield</v>
          </cell>
          <cell r="D2449" t="str">
            <v>QB</v>
          </cell>
          <cell r="E2449" t="str">
            <v>Week 8</v>
          </cell>
          <cell r="P2449">
            <v>0.06</v>
          </cell>
        </row>
        <row r="2450">
          <cell r="C2450" t="str">
            <v>Mo Alie-Cox</v>
          </cell>
          <cell r="D2450" t="str">
            <v>TE</v>
          </cell>
          <cell r="E2450" t="str">
            <v>Week 8</v>
          </cell>
          <cell r="P2450">
            <v>0.09</v>
          </cell>
        </row>
        <row r="2451">
          <cell r="C2451" t="str">
            <v>Rashod Bateman</v>
          </cell>
          <cell r="D2451" t="str">
            <v>WR</v>
          </cell>
          <cell r="E2451" t="str">
            <v>Week 8</v>
          </cell>
          <cell r="P2451">
            <v>0</v>
          </cell>
        </row>
        <row r="2452">
          <cell r="C2452" t="str">
            <v>Cole Kmet</v>
          </cell>
          <cell r="D2452" t="str">
            <v>TE</v>
          </cell>
          <cell r="E2452" t="str">
            <v>Week 8</v>
          </cell>
          <cell r="P2452">
            <v>3.5296437699999683E-2</v>
          </cell>
        </row>
        <row r="2453">
          <cell r="C2453" t="str">
            <v>Jameis Winston</v>
          </cell>
          <cell r="D2453" t="str">
            <v>QB</v>
          </cell>
          <cell r="E2453" t="str">
            <v>Week 8</v>
          </cell>
          <cell r="P2453">
            <v>0.14000000000000001</v>
          </cell>
        </row>
        <row r="2454">
          <cell r="C2454" t="str">
            <v>Rondale Moore</v>
          </cell>
          <cell r="D2454" t="str">
            <v>WR</v>
          </cell>
          <cell r="E2454" t="str">
            <v>Week 8</v>
          </cell>
          <cell r="P2454">
            <v>6.9551834999999951E-2</v>
          </cell>
        </row>
        <row r="2455">
          <cell r="C2455" t="str">
            <v>Henry Ruggs III</v>
          </cell>
          <cell r="D2455" t="str">
            <v>WR</v>
          </cell>
          <cell r="E2455" t="str">
            <v>Week 8</v>
          </cell>
          <cell r="P2455">
            <v>0</v>
          </cell>
        </row>
        <row r="2456">
          <cell r="C2456" t="str">
            <v>Justin Fields</v>
          </cell>
          <cell r="D2456" t="str">
            <v>QB</v>
          </cell>
          <cell r="E2456" t="str">
            <v>Week 8</v>
          </cell>
          <cell r="P2456">
            <v>0</v>
          </cell>
        </row>
        <row r="2457">
          <cell r="C2457" t="str">
            <v>Elijah Moore</v>
          </cell>
          <cell r="D2457" t="str">
            <v>WR</v>
          </cell>
          <cell r="E2457" t="str">
            <v>Week 8</v>
          </cell>
          <cell r="P2457">
            <v>0</v>
          </cell>
        </row>
        <row r="2458">
          <cell r="C2458" t="str">
            <v>Tim Patrick</v>
          </cell>
          <cell r="D2458" t="str">
            <v>WR</v>
          </cell>
          <cell r="E2458" t="str">
            <v>Week 8</v>
          </cell>
          <cell r="P2458">
            <v>0</v>
          </cell>
        </row>
        <row r="2459">
          <cell r="C2459" t="str">
            <v>David Montgomery</v>
          </cell>
          <cell r="D2459" t="str">
            <v>RB</v>
          </cell>
          <cell r="E2459" t="str">
            <v>Week 8</v>
          </cell>
          <cell r="P2459">
            <v>0</v>
          </cell>
        </row>
        <row r="2460">
          <cell r="C2460" t="str">
            <v>Sony Michel</v>
          </cell>
          <cell r="D2460" t="str">
            <v>RB</v>
          </cell>
          <cell r="E2460" t="str">
            <v>Week 8</v>
          </cell>
          <cell r="P2460">
            <v>0</v>
          </cell>
        </row>
        <row r="2461">
          <cell r="C2461" t="str">
            <v>Van Jefferson Jr.</v>
          </cell>
          <cell r="D2461" t="str">
            <v>WR</v>
          </cell>
          <cell r="E2461" t="str">
            <v>Week 8</v>
          </cell>
          <cell r="P2461">
            <v>0.05</v>
          </cell>
        </row>
        <row r="2462">
          <cell r="C2462" t="str">
            <v>Russell Wilson</v>
          </cell>
          <cell r="D2462" t="str">
            <v>QB</v>
          </cell>
          <cell r="E2462" t="str">
            <v>Week 8</v>
          </cell>
          <cell r="P2462">
            <v>0</v>
          </cell>
        </row>
        <row r="2463">
          <cell r="C2463" t="str">
            <v>Jamison Crowder</v>
          </cell>
          <cell r="D2463" t="str">
            <v>WR</v>
          </cell>
          <cell r="E2463" t="str">
            <v>Week 8</v>
          </cell>
          <cell r="P2463">
            <v>6.0000000000000005E-2</v>
          </cell>
        </row>
        <row r="2464">
          <cell r="C2464" t="str">
            <v>Chris Carson</v>
          </cell>
          <cell r="D2464" t="str">
            <v>RB</v>
          </cell>
          <cell r="E2464" t="str">
            <v>Week 8</v>
          </cell>
          <cell r="P2464">
            <v>0</v>
          </cell>
        </row>
        <row r="2465">
          <cell r="C2465" t="str">
            <v>Ben Roethlisberger</v>
          </cell>
          <cell r="D2465" t="str">
            <v>QB</v>
          </cell>
          <cell r="E2465" t="str">
            <v>Week 8</v>
          </cell>
          <cell r="P2465">
            <v>0</v>
          </cell>
        </row>
        <row r="2466">
          <cell r="C2466" t="str">
            <v>Pat Freiermuth</v>
          </cell>
          <cell r="D2466" t="str">
            <v>TE</v>
          </cell>
          <cell r="E2466" t="str">
            <v>Week 8</v>
          </cell>
          <cell r="P2466">
            <v>0</v>
          </cell>
        </row>
        <row r="2467">
          <cell r="C2467" t="str">
            <v>Kenny Golladay</v>
          </cell>
          <cell r="D2467" t="str">
            <v>WR</v>
          </cell>
          <cell r="E2467" t="str">
            <v>Week 8</v>
          </cell>
          <cell r="P2467">
            <v>0</v>
          </cell>
        </row>
        <row r="2468">
          <cell r="C2468" t="str">
            <v>Gerald Everett</v>
          </cell>
          <cell r="D2468" t="str">
            <v>TE</v>
          </cell>
          <cell r="E2468" t="str">
            <v>Week 8</v>
          </cell>
          <cell r="P2468">
            <v>6.1489422999999821E-2</v>
          </cell>
        </row>
        <row r="2469">
          <cell r="C2469" t="str">
            <v>Jamaal Williams</v>
          </cell>
          <cell r="D2469" t="str">
            <v>RB</v>
          </cell>
          <cell r="E2469" t="str">
            <v>Week 8</v>
          </cell>
          <cell r="P2469">
            <v>0</v>
          </cell>
        </row>
        <row r="2470">
          <cell r="C2470" t="str">
            <v>Jeremy McNichols</v>
          </cell>
          <cell r="D2470" t="str">
            <v>RB</v>
          </cell>
          <cell r="E2470" t="str">
            <v>Week 8</v>
          </cell>
          <cell r="P2470">
            <v>0</v>
          </cell>
        </row>
        <row r="2471">
          <cell r="C2471" t="str">
            <v>Samaje Perine</v>
          </cell>
          <cell r="D2471" t="str">
            <v>RB</v>
          </cell>
          <cell r="E2471" t="str">
            <v>Week 8</v>
          </cell>
          <cell r="P2471">
            <v>5.0542157800000154E-2</v>
          </cell>
        </row>
        <row r="2472">
          <cell r="C2472" t="str">
            <v>Jimmy Garoppolo</v>
          </cell>
          <cell r="D2472" t="str">
            <v>QB</v>
          </cell>
          <cell r="E2472" t="str">
            <v>Week 8</v>
          </cell>
          <cell r="P2472">
            <v>1.7220651299999945E-2</v>
          </cell>
        </row>
        <row r="2473">
          <cell r="C2473" t="str">
            <v>Michael Thomas</v>
          </cell>
          <cell r="D2473" t="str">
            <v>WR</v>
          </cell>
          <cell r="E2473" t="str">
            <v>Week 8</v>
          </cell>
          <cell r="P2473">
            <v>0</v>
          </cell>
        </row>
        <row r="2474">
          <cell r="C2474" t="str">
            <v>Brandon Bolden</v>
          </cell>
          <cell r="D2474" t="str">
            <v>RB</v>
          </cell>
          <cell r="E2474" t="str">
            <v>Week 8</v>
          </cell>
          <cell r="P2474">
            <v>0.05</v>
          </cell>
        </row>
        <row r="2475">
          <cell r="C2475" t="str">
            <v>Latavius Murray</v>
          </cell>
          <cell r="D2475" t="str">
            <v>RB</v>
          </cell>
          <cell r="E2475" t="str">
            <v>Week 8</v>
          </cell>
          <cell r="P2475">
            <v>0</v>
          </cell>
        </row>
        <row r="2476">
          <cell r="C2476" t="str">
            <v>Kareem Hunt</v>
          </cell>
          <cell r="D2476" t="str">
            <v>RB</v>
          </cell>
          <cell r="E2476" t="str">
            <v>Week 8</v>
          </cell>
          <cell r="P2476">
            <v>0</v>
          </cell>
        </row>
        <row r="2477">
          <cell r="C2477" t="str">
            <v>David Njoku</v>
          </cell>
          <cell r="D2477" t="str">
            <v>TE</v>
          </cell>
          <cell r="E2477" t="str">
            <v>Week 8</v>
          </cell>
          <cell r="P2477">
            <v>0</v>
          </cell>
        </row>
        <row r="2478">
          <cell r="C2478" t="str">
            <v>Ronald Jones II</v>
          </cell>
          <cell r="D2478" t="str">
            <v>RB</v>
          </cell>
          <cell r="E2478" t="str">
            <v>Week 8</v>
          </cell>
          <cell r="P2478">
            <v>0</v>
          </cell>
        </row>
        <row r="2479">
          <cell r="C2479" t="str">
            <v>Trey Sermon</v>
          </cell>
          <cell r="D2479" t="str">
            <v>RB</v>
          </cell>
          <cell r="E2479" t="str">
            <v>Week 8</v>
          </cell>
          <cell r="P2479">
            <v>0</v>
          </cell>
        </row>
        <row r="2480">
          <cell r="C2480" t="str">
            <v>Russell Gage</v>
          </cell>
          <cell r="D2480" t="str">
            <v>WR</v>
          </cell>
          <cell r="E2480" t="str">
            <v>Week 8</v>
          </cell>
          <cell r="P2480">
            <v>0.06</v>
          </cell>
        </row>
        <row r="2481">
          <cell r="C2481" t="str">
            <v>Taylor Heinicke</v>
          </cell>
          <cell r="D2481" t="str">
            <v>QB</v>
          </cell>
          <cell r="E2481" t="str">
            <v>Week 8</v>
          </cell>
          <cell r="P2481">
            <v>3.9535107800000024E-2</v>
          </cell>
        </row>
        <row r="2482">
          <cell r="C2482" t="str">
            <v>Gus Edwards</v>
          </cell>
          <cell r="D2482" t="str">
            <v>RB</v>
          </cell>
          <cell r="E2482" t="str">
            <v>Week 8</v>
          </cell>
          <cell r="P2482">
            <v>0</v>
          </cell>
        </row>
        <row r="2483">
          <cell r="C2483" t="str">
            <v>Kalif Raymond</v>
          </cell>
          <cell r="D2483" t="str">
            <v>WR</v>
          </cell>
          <cell r="E2483" t="str">
            <v>Week 8</v>
          </cell>
          <cell r="P2483">
            <v>0.08</v>
          </cell>
        </row>
        <row r="2484">
          <cell r="C2484" t="str">
            <v>Alexander Mattison</v>
          </cell>
          <cell r="D2484" t="str">
            <v>RB</v>
          </cell>
          <cell r="E2484" t="str">
            <v>Week 8</v>
          </cell>
          <cell r="P2484">
            <v>0</v>
          </cell>
        </row>
        <row r="2485">
          <cell r="C2485" t="str">
            <v>Dan Arnold</v>
          </cell>
          <cell r="D2485" t="str">
            <v>TE</v>
          </cell>
          <cell r="E2485" t="str">
            <v>Week 8</v>
          </cell>
          <cell r="P2485">
            <v>0</v>
          </cell>
        </row>
        <row r="2486">
          <cell r="C2486" t="str">
            <v>Deonte Harris</v>
          </cell>
          <cell r="D2486" t="str">
            <v>WR</v>
          </cell>
          <cell r="E2486" t="str">
            <v>Week 8</v>
          </cell>
          <cell r="P2486">
            <v>0</v>
          </cell>
        </row>
        <row r="2487">
          <cell r="C2487" t="str">
            <v>Darius Slayton</v>
          </cell>
          <cell r="D2487" t="str">
            <v>WR</v>
          </cell>
          <cell r="E2487" t="str">
            <v>Week 8</v>
          </cell>
          <cell r="P2487">
            <v>0.03</v>
          </cell>
        </row>
        <row r="2488">
          <cell r="C2488" t="str">
            <v>Giovani Bernard</v>
          </cell>
          <cell r="D2488" t="str">
            <v>RB</v>
          </cell>
          <cell r="E2488" t="str">
            <v>Week 8</v>
          </cell>
          <cell r="P2488">
            <v>0</v>
          </cell>
        </row>
        <row r="2489">
          <cell r="C2489" t="str">
            <v>K.J. Osborn</v>
          </cell>
          <cell r="D2489" t="str">
            <v>WR</v>
          </cell>
          <cell r="E2489" t="str">
            <v>Week 8</v>
          </cell>
          <cell r="P2489">
            <v>0</v>
          </cell>
        </row>
        <row r="2490">
          <cell r="C2490" t="str">
            <v>Antonio Brown</v>
          </cell>
          <cell r="D2490" t="str">
            <v>WR</v>
          </cell>
          <cell r="E2490" t="str">
            <v>Week 8</v>
          </cell>
          <cell r="P2490">
            <v>0</v>
          </cell>
        </row>
        <row r="2491">
          <cell r="C2491" t="str">
            <v>Rashaad Penny</v>
          </cell>
          <cell r="D2491" t="str">
            <v>RB</v>
          </cell>
          <cell r="E2491" t="str">
            <v>Week 8</v>
          </cell>
          <cell r="P2491">
            <v>0</v>
          </cell>
        </row>
        <row r="2492">
          <cell r="C2492" t="str">
            <v>Jalen Reagor</v>
          </cell>
          <cell r="D2492" t="str">
            <v>WR</v>
          </cell>
          <cell r="E2492" t="str">
            <v>Week 8</v>
          </cell>
          <cell r="P2492">
            <v>0</v>
          </cell>
        </row>
        <row r="2493">
          <cell r="C2493" t="str">
            <v>Ty Johnson</v>
          </cell>
          <cell r="D2493" t="str">
            <v>RB</v>
          </cell>
          <cell r="E2493" t="str">
            <v>Week 8</v>
          </cell>
          <cell r="P2493">
            <v>0</v>
          </cell>
        </row>
        <row r="2494">
          <cell r="C2494" t="str">
            <v>Geno Smith</v>
          </cell>
          <cell r="D2494" t="str">
            <v>QB</v>
          </cell>
          <cell r="E2494" t="str">
            <v>Week 8</v>
          </cell>
          <cell r="P2494">
            <v>0</v>
          </cell>
        </row>
        <row r="2495">
          <cell r="C2495" t="str">
            <v>Carlos Hyde</v>
          </cell>
          <cell r="D2495" t="str">
            <v>RB</v>
          </cell>
          <cell r="E2495" t="str">
            <v>Week 8</v>
          </cell>
          <cell r="P2495">
            <v>0</v>
          </cell>
        </row>
        <row r="2496">
          <cell r="C2496" t="str">
            <v>Amon-Ra St. Brown</v>
          </cell>
          <cell r="D2496" t="str">
            <v>WR</v>
          </cell>
          <cell r="E2496" t="str">
            <v>Week 8</v>
          </cell>
          <cell r="P2496">
            <v>0</v>
          </cell>
        </row>
        <row r="2497">
          <cell r="C2497" t="str">
            <v>Devonta Freeman</v>
          </cell>
          <cell r="D2497" t="str">
            <v>RB</v>
          </cell>
          <cell r="E2497" t="str">
            <v>Week 8</v>
          </cell>
          <cell r="P2497">
            <v>0</v>
          </cell>
        </row>
        <row r="2498">
          <cell r="C2498" t="str">
            <v>Cooper Rush</v>
          </cell>
          <cell r="D2498" t="str">
            <v>QB</v>
          </cell>
          <cell r="E2498" t="str">
            <v>Week 8</v>
          </cell>
          <cell r="P2498">
            <v>0</v>
          </cell>
        </row>
        <row r="2499">
          <cell r="C2499" t="str">
            <v>Phillip Lindsay</v>
          </cell>
          <cell r="D2499" t="str">
            <v>RB</v>
          </cell>
          <cell r="E2499" t="str">
            <v>Week 8</v>
          </cell>
          <cell r="P2499">
            <v>0.02</v>
          </cell>
        </row>
        <row r="2500">
          <cell r="C2500" t="str">
            <v>Damien Williams</v>
          </cell>
          <cell r="D2500" t="str">
            <v>RB</v>
          </cell>
          <cell r="E2500" t="str">
            <v>Week 8</v>
          </cell>
          <cell r="P2500">
            <v>0.02</v>
          </cell>
        </row>
        <row r="2501">
          <cell r="C2501" t="str">
            <v>Anthony Firkser</v>
          </cell>
          <cell r="D2501" t="str">
            <v>TE</v>
          </cell>
          <cell r="E2501" t="str">
            <v>Week 8</v>
          </cell>
          <cell r="P2501">
            <v>0</v>
          </cell>
        </row>
        <row r="2502">
          <cell r="C2502" t="str">
            <v>Cameron Brate</v>
          </cell>
          <cell r="D2502" t="str">
            <v>TE</v>
          </cell>
          <cell r="E2502" t="str">
            <v>Week 8</v>
          </cell>
          <cell r="P2502">
            <v>0</v>
          </cell>
        </row>
        <row r="2503">
          <cell r="C2503" t="str">
            <v>J.K. Dobbins</v>
          </cell>
          <cell r="D2503" t="str">
            <v>RB</v>
          </cell>
          <cell r="E2503" t="str">
            <v>Week 8</v>
          </cell>
          <cell r="P2503">
            <v>0</v>
          </cell>
        </row>
        <row r="2504">
          <cell r="C2504" t="str">
            <v>JuJu Smith-Schuster</v>
          </cell>
          <cell r="D2504" t="str">
            <v>WR</v>
          </cell>
          <cell r="E2504" t="str">
            <v>Week 8</v>
          </cell>
          <cell r="P2504">
            <v>0</v>
          </cell>
        </row>
        <row r="2505">
          <cell r="C2505" t="str">
            <v>Kendrick Bourne</v>
          </cell>
          <cell r="D2505" t="str">
            <v>WR</v>
          </cell>
          <cell r="E2505" t="str">
            <v>Week 8</v>
          </cell>
          <cell r="P2505">
            <v>0</v>
          </cell>
        </row>
        <row r="2506">
          <cell r="C2506" t="str">
            <v>Jared Goff</v>
          </cell>
          <cell r="D2506" t="str">
            <v>QB</v>
          </cell>
          <cell r="E2506" t="str">
            <v>Week 8</v>
          </cell>
          <cell r="P2506">
            <v>0</v>
          </cell>
        </row>
        <row r="2507">
          <cell r="C2507" t="str">
            <v>Bryan Edwards</v>
          </cell>
          <cell r="D2507" t="str">
            <v>WR</v>
          </cell>
          <cell r="E2507" t="str">
            <v>Week 8</v>
          </cell>
          <cell r="P2507">
            <v>0</v>
          </cell>
        </row>
        <row r="2508">
          <cell r="C2508" t="str">
            <v>Hayden Hurst</v>
          </cell>
          <cell r="D2508" t="str">
            <v>TE</v>
          </cell>
          <cell r="E2508" t="str">
            <v>Week 8</v>
          </cell>
          <cell r="P2508">
            <v>0</v>
          </cell>
        </row>
        <row r="2509">
          <cell r="C2509" t="str">
            <v>Jamal Agnew</v>
          </cell>
          <cell r="D2509" t="str">
            <v>WR</v>
          </cell>
          <cell r="E2509" t="str">
            <v>Week 8</v>
          </cell>
          <cell r="P2509">
            <v>0</v>
          </cell>
        </row>
        <row r="2510">
          <cell r="C2510" t="str">
            <v>Juwan Johnson</v>
          </cell>
          <cell r="D2510" t="str">
            <v>WR,TE</v>
          </cell>
          <cell r="E2510" t="str">
            <v>Week 8</v>
          </cell>
          <cell r="P2510">
            <v>0</v>
          </cell>
        </row>
        <row r="2511">
          <cell r="C2511" t="str">
            <v>Travis Etienne</v>
          </cell>
          <cell r="D2511" t="str">
            <v>RB</v>
          </cell>
          <cell r="E2511" t="str">
            <v>Week 8</v>
          </cell>
          <cell r="P2511">
            <v>0</v>
          </cell>
        </row>
        <row r="2512">
          <cell r="C2512" t="str">
            <v>DJ Chark Jr.</v>
          </cell>
          <cell r="D2512" t="str">
            <v>WR</v>
          </cell>
          <cell r="E2512" t="str">
            <v>Week 8</v>
          </cell>
          <cell r="P2512">
            <v>0</v>
          </cell>
        </row>
        <row r="2513">
          <cell r="C2513" t="str">
            <v>Michael Gallup</v>
          </cell>
          <cell r="D2513" t="str">
            <v>WR</v>
          </cell>
          <cell r="E2513" t="str">
            <v>Week 8</v>
          </cell>
          <cell r="P2513">
            <v>0</v>
          </cell>
        </row>
        <row r="2514">
          <cell r="C2514" t="str">
            <v>Tre'Quan Smith</v>
          </cell>
          <cell r="D2514" t="str">
            <v>WR</v>
          </cell>
          <cell r="E2514" t="str">
            <v>Week 8</v>
          </cell>
          <cell r="P2514">
            <v>0</v>
          </cell>
        </row>
        <row r="2515">
          <cell r="C2515" t="str">
            <v>O.J. Howard</v>
          </cell>
          <cell r="D2515" t="str">
            <v>TE</v>
          </cell>
          <cell r="E2515" t="str">
            <v>Week 8</v>
          </cell>
          <cell r="P2515">
            <v>0</v>
          </cell>
        </row>
        <row r="2516">
          <cell r="C2516" t="str">
            <v>Taysom Hill</v>
          </cell>
          <cell r="D2516" t="str">
            <v>QB</v>
          </cell>
          <cell r="E2516" t="str">
            <v>Week 8</v>
          </cell>
          <cell r="P2516">
            <v>0</v>
          </cell>
        </row>
        <row r="2517">
          <cell r="C2517" t="str">
            <v>Salvon Ahmed</v>
          </cell>
          <cell r="D2517" t="str">
            <v>RB</v>
          </cell>
          <cell r="E2517" t="str">
            <v>Week 8</v>
          </cell>
          <cell r="P2517">
            <v>0</v>
          </cell>
        </row>
        <row r="2518">
          <cell r="C2518" t="str">
            <v>Mike White</v>
          </cell>
          <cell r="D2518" t="str">
            <v>QB</v>
          </cell>
          <cell r="E2518" t="str">
            <v>Week 8</v>
          </cell>
          <cell r="P2518">
            <v>0</v>
          </cell>
        </row>
        <row r="2519">
          <cell r="C2519" t="str">
            <v>Trey Lance</v>
          </cell>
          <cell r="D2519" t="str">
            <v>QB</v>
          </cell>
          <cell r="E2519" t="str">
            <v>Week 8</v>
          </cell>
          <cell r="P2519">
            <v>0</v>
          </cell>
        </row>
        <row r="2520">
          <cell r="C2520" t="str">
            <v>Zach Pascal</v>
          </cell>
          <cell r="D2520" t="str">
            <v>WR</v>
          </cell>
          <cell r="E2520" t="str">
            <v>Week 8</v>
          </cell>
          <cell r="P2520">
            <v>0</v>
          </cell>
        </row>
        <row r="2521">
          <cell r="C2521" t="str">
            <v>Allen Lazard</v>
          </cell>
          <cell r="D2521" t="str">
            <v>WR</v>
          </cell>
          <cell r="E2521" t="str">
            <v>Week 8</v>
          </cell>
          <cell r="P2521">
            <v>0</v>
          </cell>
        </row>
        <row r="2522">
          <cell r="C2522" t="str">
            <v>Marlon Mack</v>
          </cell>
          <cell r="D2522" t="str">
            <v>RB</v>
          </cell>
          <cell r="E2522" t="str">
            <v>Week 8</v>
          </cell>
          <cell r="P2522">
            <v>0</v>
          </cell>
        </row>
        <row r="2523">
          <cell r="C2523" t="str">
            <v>Ty'Son Williams</v>
          </cell>
          <cell r="D2523" t="str">
            <v>RB</v>
          </cell>
          <cell r="E2523" t="str">
            <v>Week 8</v>
          </cell>
          <cell r="P2523">
            <v>0</v>
          </cell>
        </row>
        <row r="2524">
          <cell r="C2524" t="str">
            <v>Blake Jarwin</v>
          </cell>
          <cell r="D2524" t="str">
            <v>TE</v>
          </cell>
          <cell r="E2524" t="str">
            <v>Week 8</v>
          </cell>
          <cell r="P2524">
            <v>0</v>
          </cell>
        </row>
        <row r="2525">
          <cell r="C2525" t="str">
            <v>Rhamondre Stevenson</v>
          </cell>
          <cell r="D2525" t="str">
            <v>RB</v>
          </cell>
          <cell r="E2525" t="str">
            <v>Week 8</v>
          </cell>
          <cell r="P2525">
            <v>0</v>
          </cell>
        </row>
        <row r="2526">
          <cell r="C2526" t="str">
            <v>Gabriel Davis</v>
          </cell>
          <cell r="D2526" t="str">
            <v>WR</v>
          </cell>
          <cell r="E2526" t="str">
            <v>Week 8</v>
          </cell>
          <cell r="P2526">
            <v>0.01</v>
          </cell>
        </row>
        <row r="2527">
          <cell r="C2527" t="str">
            <v>Quez Watkins</v>
          </cell>
          <cell r="D2527" t="str">
            <v>WR</v>
          </cell>
          <cell r="E2527" t="str">
            <v>Week 8</v>
          </cell>
          <cell r="P2527">
            <v>0</v>
          </cell>
        </row>
        <row r="2528">
          <cell r="C2528" t="str">
            <v>Will Fuller V</v>
          </cell>
          <cell r="D2528" t="str">
            <v>WR</v>
          </cell>
          <cell r="E2528" t="str">
            <v>Week 8</v>
          </cell>
          <cell r="P2528">
            <v>0</v>
          </cell>
        </row>
        <row r="2529">
          <cell r="C2529" t="str">
            <v>Demetric Felton</v>
          </cell>
          <cell r="D2529" t="str">
            <v>WR,RB</v>
          </cell>
          <cell r="E2529" t="str">
            <v>Week 8</v>
          </cell>
          <cell r="P2529">
            <v>0</v>
          </cell>
        </row>
        <row r="2530">
          <cell r="C2530" t="str">
            <v>Adam Trautman</v>
          </cell>
          <cell r="D2530" t="str">
            <v>TE</v>
          </cell>
          <cell r="E2530" t="str">
            <v>Week 8</v>
          </cell>
          <cell r="P2530">
            <v>0</v>
          </cell>
        </row>
        <row r="2531">
          <cell r="C2531" t="str">
            <v>Jerick McKinnon</v>
          </cell>
          <cell r="D2531" t="str">
            <v>RB</v>
          </cell>
          <cell r="E2531" t="str">
            <v>Week 8</v>
          </cell>
          <cell r="P2531">
            <v>0</v>
          </cell>
        </row>
        <row r="2532">
          <cell r="C2532" t="str">
            <v>Jordan Howard</v>
          </cell>
          <cell r="D2532" t="str">
            <v>RB</v>
          </cell>
          <cell r="E2532" t="str">
            <v>Week 8</v>
          </cell>
          <cell r="P2532">
            <v>0</v>
          </cell>
        </row>
        <row r="2533">
          <cell r="C2533" t="str">
            <v>Sammy Watkins</v>
          </cell>
          <cell r="D2533" t="str">
            <v>WR</v>
          </cell>
          <cell r="E2533" t="str">
            <v>Week 8</v>
          </cell>
          <cell r="P2533">
            <v>0</v>
          </cell>
        </row>
        <row r="2534">
          <cell r="C2534" t="str">
            <v>Tyrod Taylor</v>
          </cell>
          <cell r="D2534" t="str">
            <v>QB</v>
          </cell>
          <cell r="E2534" t="str">
            <v>Week 8</v>
          </cell>
          <cell r="P2534">
            <v>0</v>
          </cell>
        </row>
        <row r="2535">
          <cell r="C2535" t="str">
            <v>Raheem Mostert</v>
          </cell>
          <cell r="D2535" t="str">
            <v>RB</v>
          </cell>
          <cell r="E2535" t="str">
            <v>Week 8</v>
          </cell>
          <cell r="P2535">
            <v>0</v>
          </cell>
        </row>
        <row r="2536">
          <cell r="C2536" t="str">
            <v>Byron Pringle</v>
          </cell>
          <cell r="D2536" t="str">
            <v>WR</v>
          </cell>
          <cell r="E2536" t="str">
            <v>Week 8</v>
          </cell>
          <cell r="P2536">
            <v>0</v>
          </cell>
        </row>
        <row r="2537">
          <cell r="C2537" t="str">
            <v>Tommy Sweeney</v>
          </cell>
          <cell r="D2537" t="str">
            <v>TE</v>
          </cell>
          <cell r="E2537" t="str">
            <v>Week 8</v>
          </cell>
          <cell r="P2537">
            <v>0</v>
          </cell>
        </row>
        <row r="2538">
          <cell r="C2538" t="str">
            <v>Trenton Irwin</v>
          </cell>
          <cell r="D2538" t="str">
            <v>WR</v>
          </cell>
          <cell r="E2538" t="str">
            <v>Week 8</v>
          </cell>
          <cell r="P2538">
            <v>0</v>
          </cell>
        </row>
        <row r="2539">
          <cell r="C2539" t="str">
            <v>Mikey Daniel</v>
          </cell>
          <cell r="D2539" t="str">
            <v>RB</v>
          </cell>
          <cell r="E2539" t="str">
            <v>Week 8</v>
          </cell>
          <cell r="P2539">
            <v>0</v>
          </cell>
        </row>
        <row r="2540">
          <cell r="C2540" t="str">
            <v>Jeremy Cox</v>
          </cell>
          <cell r="D2540" t="str">
            <v>RB</v>
          </cell>
          <cell r="E2540" t="str">
            <v>Week 8</v>
          </cell>
          <cell r="P2540">
            <v>0</v>
          </cell>
        </row>
        <row r="2541">
          <cell r="C2541" t="str">
            <v>Jake Bargas</v>
          </cell>
          <cell r="D2541" t="str">
            <v>RB</v>
          </cell>
          <cell r="E2541" t="str">
            <v>Week 8</v>
          </cell>
          <cell r="P2541">
            <v>0</v>
          </cell>
        </row>
        <row r="2542">
          <cell r="C2542" t="str">
            <v>Daniel Helm</v>
          </cell>
          <cell r="D2542" t="str">
            <v>TE</v>
          </cell>
          <cell r="E2542" t="str">
            <v>Week 8</v>
          </cell>
          <cell r="P2542">
            <v>0</v>
          </cell>
        </row>
        <row r="2543">
          <cell r="C2543" t="str">
            <v>Kyle Markway</v>
          </cell>
          <cell r="D2543" t="str">
            <v>TE</v>
          </cell>
          <cell r="E2543" t="str">
            <v>Week 8</v>
          </cell>
          <cell r="P2543">
            <v>0</v>
          </cell>
        </row>
        <row r="2544">
          <cell r="C2544" t="str">
            <v>Cam Akers</v>
          </cell>
          <cell r="D2544" t="str">
            <v>RB</v>
          </cell>
          <cell r="E2544" t="str">
            <v>Week 8</v>
          </cell>
          <cell r="P2544">
            <v>0</v>
          </cell>
        </row>
        <row r="2545">
          <cell r="C2545" t="str">
            <v>Anthony Ratliff-Williams</v>
          </cell>
          <cell r="D2545" t="str">
            <v>WR</v>
          </cell>
          <cell r="E2545" t="str">
            <v>Week 8</v>
          </cell>
          <cell r="P2545">
            <v>0</v>
          </cell>
        </row>
        <row r="2546">
          <cell r="C2546" t="str">
            <v>Binjimen Victor</v>
          </cell>
          <cell r="D2546" t="str">
            <v>WR</v>
          </cell>
          <cell r="E2546" t="str">
            <v>Week 8</v>
          </cell>
          <cell r="P2546">
            <v>0</v>
          </cell>
        </row>
        <row r="2547">
          <cell r="C2547" t="str">
            <v>David Sills</v>
          </cell>
          <cell r="D2547" t="str">
            <v>WR</v>
          </cell>
          <cell r="E2547" t="str">
            <v>Week 8</v>
          </cell>
          <cell r="P2547">
            <v>0</v>
          </cell>
        </row>
        <row r="2548">
          <cell r="C2548" t="str">
            <v>Devin Duvernay</v>
          </cell>
          <cell r="D2548" t="str">
            <v>WR</v>
          </cell>
          <cell r="E2548" t="str">
            <v>Week 8</v>
          </cell>
          <cell r="P2548">
            <v>0</v>
          </cell>
        </row>
        <row r="2549">
          <cell r="C2549" t="str">
            <v>Harrison Butker</v>
          </cell>
          <cell r="D2549" t="str">
            <v>K</v>
          </cell>
          <cell r="E2549" t="str">
            <v>Week 8</v>
          </cell>
          <cell r="P2549">
            <v>0.477364601</v>
          </cell>
        </row>
        <row r="2550">
          <cell r="C2550" t="str">
            <v>Tyler Bass</v>
          </cell>
          <cell r="D2550" t="str">
            <v>K</v>
          </cell>
          <cell r="E2550" t="str">
            <v>Week 8</v>
          </cell>
          <cell r="P2550">
            <v>0.94004102899999997</v>
          </cell>
        </row>
        <row r="2551">
          <cell r="C2551" t="str">
            <v>Matt Gay</v>
          </cell>
          <cell r="D2551" t="str">
            <v>K</v>
          </cell>
          <cell r="E2551" t="str">
            <v>Week 8</v>
          </cell>
          <cell r="P2551">
            <v>0.52164503380000005</v>
          </cell>
        </row>
        <row r="2552">
          <cell r="C2552" t="str">
            <v>Matt Prater</v>
          </cell>
          <cell r="D2552" t="str">
            <v>K</v>
          </cell>
          <cell r="E2552" t="str">
            <v>Week 8</v>
          </cell>
          <cell r="P2552">
            <v>0.77013701479999996</v>
          </cell>
        </row>
        <row r="2553">
          <cell r="C2553" t="str">
            <v>Greg Zuerlein</v>
          </cell>
          <cell r="D2553" t="str">
            <v>K</v>
          </cell>
          <cell r="E2553" t="str">
            <v>Week 8</v>
          </cell>
          <cell r="P2553">
            <v>0.88172822579999999</v>
          </cell>
        </row>
        <row r="2554">
          <cell r="C2554" t="str">
            <v>Ryan Succop</v>
          </cell>
          <cell r="D2554" t="str">
            <v>K</v>
          </cell>
          <cell r="E2554" t="str">
            <v>Week 8</v>
          </cell>
          <cell r="P2554">
            <v>0.66541815100000001</v>
          </cell>
        </row>
        <row r="2555">
          <cell r="C2555" t="str">
            <v>Younghoe Koo</v>
          </cell>
          <cell r="D2555" t="str">
            <v>K</v>
          </cell>
          <cell r="E2555" t="str">
            <v>Week 8</v>
          </cell>
          <cell r="P2555">
            <v>0.82508556340000005</v>
          </cell>
        </row>
        <row r="2556">
          <cell r="C2556" t="str">
            <v>Justin Tucker</v>
          </cell>
          <cell r="D2556" t="str">
            <v>K</v>
          </cell>
          <cell r="E2556" t="str">
            <v>Week 8</v>
          </cell>
          <cell r="P2556">
            <v>0</v>
          </cell>
        </row>
        <row r="2557">
          <cell r="C2557" t="str">
            <v>Nick Folk</v>
          </cell>
          <cell r="D2557" t="str">
            <v>K</v>
          </cell>
          <cell r="E2557" t="str">
            <v>Week 8</v>
          </cell>
          <cell r="P2557">
            <v>0.16550408179999987</v>
          </cell>
        </row>
        <row r="2558">
          <cell r="C2558" t="str">
            <v>Mason Crosby</v>
          </cell>
          <cell r="D2558" t="str">
            <v>K</v>
          </cell>
          <cell r="E2558" t="str">
            <v>Week 8</v>
          </cell>
          <cell r="P2558">
            <v>0.49</v>
          </cell>
        </row>
        <row r="2559">
          <cell r="C2559" t="str">
            <v>Brandon McManus</v>
          </cell>
          <cell r="D2559" t="str">
            <v>K</v>
          </cell>
          <cell r="E2559" t="str">
            <v>Week 8</v>
          </cell>
          <cell r="P2559">
            <v>0.28437076899999991</v>
          </cell>
        </row>
        <row r="2560">
          <cell r="C2560" t="str">
            <v>Evan McPherson</v>
          </cell>
          <cell r="D2560" t="str">
            <v>K</v>
          </cell>
          <cell r="E2560" t="str">
            <v>Week 8</v>
          </cell>
          <cell r="P2560">
            <v>0.49</v>
          </cell>
        </row>
        <row r="2561">
          <cell r="C2561" t="str">
            <v>Greg Joseph</v>
          </cell>
          <cell r="D2561" t="str">
            <v>K</v>
          </cell>
          <cell r="E2561" t="str">
            <v>Week 8</v>
          </cell>
          <cell r="P2561">
            <v>0.22087795380000008</v>
          </cell>
        </row>
        <row r="2562">
          <cell r="C2562" t="str">
            <v>Graham Gano</v>
          </cell>
          <cell r="D2562" t="str">
            <v>K</v>
          </cell>
          <cell r="E2562" t="str">
            <v>Week 8</v>
          </cell>
          <cell r="P2562">
            <v>0.25</v>
          </cell>
        </row>
        <row r="2563">
          <cell r="C2563" t="str">
            <v>Jason Myers</v>
          </cell>
          <cell r="D2563" t="str">
            <v>K</v>
          </cell>
          <cell r="E2563" t="str">
            <v>Week 8</v>
          </cell>
          <cell r="P2563">
            <v>0.1409216820000001</v>
          </cell>
        </row>
        <row r="2564">
          <cell r="C2564" t="str">
            <v>Chase McLaughlin</v>
          </cell>
          <cell r="D2564" t="str">
            <v>K</v>
          </cell>
          <cell r="E2564" t="str">
            <v>Week 8</v>
          </cell>
          <cell r="P2564">
            <v>0.21000000000000002</v>
          </cell>
        </row>
        <row r="2565">
          <cell r="C2565" t="str">
            <v>Jason Sanders</v>
          </cell>
          <cell r="D2565" t="str">
            <v>K</v>
          </cell>
          <cell r="E2565" t="str">
            <v>Week 8</v>
          </cell>
          <cell r="P2565">
            <v>0</v>
          </cell>
        </row>
        <row r="2566">
          <cell r="C2566" t="str">
            <v>Randy Bullock</v>
          </cell>
          <cell r="D2566" t="str">
            <v>K</v>
          </cell>
          <cell r="E2566" t="str">
            <v>Week 8</v>
          </cell>
          <cell r="P2566">
            <v>0.16</v>
          </cell>
        </row>
        <row r="2567">
          <cell r="C2567" t="str">
            <v>Daniel Carlson</v>
          </cell>
          <cell r="D2567" t="str">
            <v>K</v>
          </cell>
          <cell r="E2567" t="str">
            <v>Week 8</v>
          </cell>
          <cell r="P2567">
            <v>0</v>
          </cell>
        </row>
        <row r="2568">
          <cell r="C2568" t="str">
            <v>Dustin Hopkins</v>
          </cell>
          <cell r="D2568" t="str">
            <v>K</v>
          </cell>
          <cell r="E2568" t="str">
            <v>Week 8</v>
          </cell>
          <cell r="P2568">
            <v>0</v>
          </cell>
        </row>
        <row r="2569">
          <cell r="C2569" t="str">
            <v>Chris Boswell</v>
          </cell>
          <cell r="D2569" t="str">
            <v>K</v>
          </cell>
          <cell r="E2569" t="str">
            <v>Week 8</v>
          </cell>
          <cell r="P2569">
            <v>0.11</v>
          </cell>
        </row>
        <row r="2570">
          <cell r="C2570" t="str">
            <v>Joey Slye</v>
          </cell>
          <cell r="D2570" t="str">
            <v>K</v>
          </cell>
          <cell r="E2570" t="str">
            <v>Week 8</v>
          </cell>
          <cell r="P2570">
            <v>0</v>
          </cell>
        </row>
        <row r="2571">
          <cell r="C2571" t="str">
            <v>Jake Elliott</v>
          </cell>
          <cell r="D2571" t="str">
            <v>K</v>
          </cell>
          <cell r="E2571" t="str">
            <v>Week 8</v>
          </cell>
          <cell r="P2571">
            <v>6.9999999999999993E-2</v>
          </cell>
        </row>
        <row r="2572">
          <cell r="C2572" t="str">
            <v>Robbie Gould</v>
          </cell>
          <cell r="D2572" t="str">
            <v>K</v>
          </cell>
          <cell r="E2572" t="str">
            <v>Week 8</v>
          </cell>
          <cell r="P2572">
            <v>0</v>
          </cell>
        </row>
        <row r="2573">
          <cell r="C2573" t="str">
            <v>Rodrigo Blankenship</v>
          </cell>
          <cell r="D2573" t="str">
            <v>K</v>
          </cell>
          <cell r="E2573" t="str">
            <v>Week 8</v>
          </cell>
          <cell r="P2573">
            <v>0</v>
          </cell>
        </row>
        <row r="2574">
          <cell r="C2574" t="str">
            <v>Wil Lutz</v>
          </cell>
          <cell r="D2574" t="str">
            <v>K</v>
          </cell>
          <cell r="E2574" t="str">
            <v>Week 8</v>
          </cell>
          <cell r="P2574">
            <v>0</v>
          </cell>
        </row>
        <row r="2575">
          <cell r="C2575" t="str">
            <v>Cairo Santos</v>
          </cell>
          <cell r="D2575" t="str">
            <v>K</v>
          </cell>
          <cell r="E2575" t="str">
            <v>Week 8</v>
          </cell>
          <cell r="P2575">
            <v>0</v>
          </cell>
        </row>
        <row r="2576">
          <cell r="C2576" t="str">
            <v>Michael Badgley</v>
          </cell>
          <cell r="D2576" t="str">
            <v>K</v>
          </cell>
          <cell r="E2576" t="str">
            <v>Week 8</v>
          </cell>
          <cell r="P2576">
            <v>0</v>
          </cell>
        </row>
        <row r="2577">
          <cell r="C2577" t="str">
            <v>Zane Gonzalez</v>
          </cell>
          <cell r="D2577" t="str">
            <v>K</v>
          </cell>
          <cell r="E2577" t="str">
            <v>Week 8</v>
          </cell>
          <cell r="P2577">
            <v>0.02</v>
          </cell>
        </row>
        <row r="2578">
          <cell r="C2578" t="str">
            <v>Brian Johnson</v>
          </cell>
          <cell r="D2578" t="str">
            <v>K</v>
          </cell>
          <cell r="E2578" t="str">
            <v>Week 8</v>
          </cell>
          <cell r="P2578">
            <v>0</v>
          </cell>
        </row>
        <row r="2579">
          <cell r="C2579" t="str">
            <v>Alex Kessman</v>
          </cell>
          <cell r="D2579" t="str">
            <v>K</v>
          </cell>
          <cell r="E2579" t="str">
            <v>Week 8</v>
          </cell>
          <cell r="P2579">
            <v>0</v>
          </cell>
        </row>
        <row r="2580">
          <cell r="C2580" t="str">
            <v>Lirim Hajrullahu</v>
          </cell>
          <cell r="D2580" t="str">
            <v>K</v>
          </cell>
          <cell r="E2580" t="str">
            <v>Week 8</v>
          </cell>
          <cell r="P2580">
            <v>0</v>
          </cell>
        </row>
        <row r="2581">
          <cell r="C2581" t="str">
            <v>Jose Borregales</v>
          </cell>
          <cell r="D2581" t="str">
            <v>K</v>
          </cell>
          <cell r="E2581" t="str">
            <v>Week 8</v>
          </cell>
          <cell r="P2581">
            <v>0</v>
          </cell>
        </row>
        <row r="2582">
          <cell r="C2582" t="str">
            <v>Sam Sloman</v>
          </cell>
          <cell r="D2582" t="str">
            <v>K</v>
          </cell>
          <cell r="E2582" t="str">
            <v>Week 8</v>
          </cell>
          <cell r="P2582">
            <v>0</v>
          </cell>
        </row>
        <row r="2583">
          <cell r="C2583" t="str">
            <v>Blake Haubeil</v>
          </cell>
          <cell r="D2583" t="str">
            <v>K</v>
          </cell>
          <cell r="E2583" t="str">
            <v>Week 8</v>
          </cell>
          <cell r="P2583">
            <v>0</v>
          </cell>
        </row>
        <row r="2584">
          <cell r="C2584" t="str">
            <v>Tucker McCann</v>
          </cell>
          <cell r="D2584" t="str">
            <v>K</v>
          </cell>
          <cell r="E2584" t="str">
            <v>Week 8</v>
          </cell>
          <cell r="P2584">
            <v>0</v>
          </cell>
        </row>
        <row r="2585">
          <cell r="C2585" t="str">
            <v>Dominik Eberle</v>
          </cell>
          <cell r="D2585" t="str">
            <v>K</v>
          </cell>
          <cell r="E2585" t="str">
            <v>Week 8</v>
          </cell>
          <cell r="P2585">
            <v>0</v>
          </cell>
        </row>
        <row r="2586">
          <cell r="C2586" t="str">
            <v>JJ Molson</v>
          </cell>
          <cell r="D2586" t="str">
            <v>K</v>
          </cell>
          <cell r="E2586" t="str">
            <v>Week 8</v>
          </cell>
          <cell r="P2586">
            <v>0</v>
          </cell>
        </row>
        <row r="2587">
          <cell r="C2587" t="str">
            <v>Matt Ammendola</v>
          </cell>
          <cell r="D2587" t="str">
            <v>K</v>
          </cell>
          <cell r="E2587" t="str">
            <v>Week 8</v>
          </cell>
          <cell r="P2587">
            <v>0</v>
          </cell>
        </row>
        <row r="2588">
          <cell r="C2588" t="str">
            <v>Quinn Nordin</v>
          </cell>
          <cell r="D2588" t="str">
            <v>K</v>
          </cell>
          <cell r="E2588" t="str">
            <v>Week 8</v>
          </cell>
          <cell r="P2588">
            <v>0</v>
          </cell>
        </row>
        <row r="2589">
          <cell r="C2589" t="str">
            <v>Riley Patterson</v>
          </cell>
          <cell r="D2589" t="str">
            <v>K</v>
          </cell>
          <cell r="E2589" t="str">
            <v>Week 8</v>
          </cell>
          <cell r="P2589">
            <v>0</v>
          </cell>
        </row>
        <row r="2590">
          <cell r="C2590" t="str">
            <v>Chris Naggar</v>
          </cell>
          <cell r="D2590" t="str">
            <v>K</v>
          </cell>
          <cell r="E2590" t="str">
            <v>Week 8</v>
          </cell>
          <cell r="P2590">
            <v>0</v>
          </cell>
        </row>
        <row r="2591">
          <cell r="C2591" t="str">
            <v>Matt McCrane</v>
          </cell>
          <cell r="D2591" t="str">
            <v>K</v>
          </cell>
          <cell r="E2591" t="str">
            <v>Week 8</v>
          </cell>
          <cell r="P2591">
            <v>0</v>
          </cell>
        </row>
        <row r="2592">
          <cell r="C2592" t="str">
            <v>Austin MacGinnis</v>
          </cell>
          <cell r="D2592" t="str">
            <v>K</v>
          </cell>
          <cell r="E2592" t="str">
            <v>Week 8</v>
          </cell>
          <cell r="P2592">
            <v>0</v>
          </cell>
        </row>
        <row r="2593">
          <cell r="C2593" t="str">
            <v>Aldrick Rosas</v>
          </cell>
          <cell r="D2593" t="str">
            <v>K</v>
          </cell>
          <cell r="E2593" t="str">
            <v>Week 8</v>
          </cell>
          <cell r="P2593">
            <v>0</v>
          </cell>
        </row>
        <row r="2594">
          <cell r="C2594" t="str">
            <v>Dan Bailey</v>
          </cell>
          <cell r="D2594" t="str">
            <v>K</v>
          </cell>
          <cell r="E2594" t="str">
            <v>Week 8</v>
          </cell>
          <cell r="P2594">
            <v>0</v>
          </cell>
        </row>
        <row r="2595">
          <cell r="C2595" t="str">
            <v>Brett Maher</v>
          </cell>
          <cell r="D2595" t="str">
            <v>K</v>
          </cell>
          <cell r="E2595" t="str">
            <v>Week 8</v>
          </cell>
          <cell r="P2595">
            <v>0</v>
          </cell>
        </row>
        <row r="2596">
          <cell r="C2596" t="str">
            <v>Cody Parkey</v>
          </cell>
          <cell r="D2596" t="str">
            <v>K</v>
          </cell>
          <cell r="E2596" t="str">
            <v>Week 8</v>
          </cell>
          <cell r="P2596">
            <v>0</v>
          </cell>
        </row>
        <row r="2597">
          <cell r="C2597" t="str">
            <v>Josh Lambo</v>
          </cell>
          <cell r="D2597" t="str">
            <v>K</v>
          </cell>
          <cell r="E2597" t="str">
            <v>Week 8</v>
          </cell>
          <cell r="P2597">
            <v>0</v>
          </cell>
        </row>
        <row r="2598">
          <cell r="C2598" t="str">
            <v>Roberto Aguayo</v>
          </cell>
          <cell r="D2598" t="str">
            <v>K</v>
          </cell>
          <cell r="E2598" t="str">
            <v>Week 8</v>
          </cell>
          <cell r="P2598">
            <v>0</v>
          </cell>
        </row>
        <row r="2599">
          <cell r="C2599" t="str">
            <v>Los Angeles Rams</v>
          </cell>
          <cell r="D2599" t="str">
            <v>DEF</v>
          </cell>
          <cell r="E2599" t="str">
            <v>Week 8</v>
          </cell>
          <cell r="P2599">
            <v>0.90555764939999994</v>
          </cell>
        </row>
        <row r="2600">
          <cell r="C2600" t="str">
            <v>Buffalo</v>
          </cell>
          <cell r="D2600" t="str">
            <v>DEF</v>
          </cell>
          <cell r="E2600" t="str">
            <v>Week 8</v>
          </cell>
          <cell r="P2600">
            <v>0.67657767120000001</v>
          </cell>
        </row>
        <row r="2601">
          <cell r="C2601" t="str">
            <v>Cincinnati</v>
          </cell>
          <cell r="D2601" t="str">
            <v>DEF</v>
          </cell>
          <cell r="E2601" t="str">
            <v>Week 8</v>
          </cell>
          <cell r="P2601">
            <v>0.82056328439999993</v>
          </cell>
        </row>
        <row r="2602">
          <cell r="C2602" t="str">
            <v>Tampa Bay</v>
          </cell>
          <cell r="D2602" t="str">
            <v>DEF</v>
          </cell>
          <cell r="E2602" t="str">
            <v>Week 8</v>
          </cell>
          <cell r="P2602">
            <v>0.476233032</v>
          </cell>
        </row>
        <row r="2603">
          <cell r="C2603" t="str">
            <v>San Francisco</v>
          </cell>
          <cell r="D2603" t="str">
            <v>DEF</v>
          </cell>
          <cell r="E2603" t="str">
            <v>Week 8</v>
          </cell>
          <cell r="P2603">
            <v>0.61641600299999999</v>
          </cell>
        </row>
        <row r="2604">
          <cell r="C2604" t="str">
            <v>Arizona</v>
          </cell>
          <cell r="D2604" t="str">
            <v>DEF</v>
          </cell>
          <cell r="E2604" t="str">
            <v>Week 8</v>
          </cell>
          <cell r="P2604">
            <v>0.34182225899999985</v>
          </cell>
        </row>
        <row r="2605">
          <cell r="C2605" t="str">
            <v>Denver</v>
          </cell>
          <cell r="D2605" t="str">
            <v>DEF</v>
          </cell>
          <cell r="E2605" t="str">
            <v>Week 8</v>
          </cell>
          <cell r="P2605">
            <v>0.51682889340000004</v>
          </cell>
        </row>
        <row r="2606">
          <cell r="C2606" t="str">
            <v>Pittsburgh</v>
          </cell>
          <cell r="D2606" t="str">
            <v>DEF</v>
          </cell>
          <cell r="E2606" t="str">
            <v>Week 8</v>
          </cell>
          <cell r="P2606">
            <v>0.3842137014</v>
          </cell>
        </row>
        <row r="2607">
          <cell r="C2607" t="str">
            <v>Cleveland</v>
          </cell>
          <cell r="D2607" t="str">
            <v>DEF</v>
          </cell>
          <cell r="E2607" t="str">
            <v>Week 8</v>
          </cell>
          <cell r="P2607">
            <v>0.44098868619999987</v>
          </cell>
        </row>
        <row r="2608">
          <cell r="C2608" t="str">
            <v>Indianapolis</v>
          </cell>
          <cell r="D2608" t="str">
            <v>DEF</v>
          </cell>
          <cell r="E2608" t="str">
            <v>Week 8</v>
          </cell>
          <cell r="P2608">
            <v>0.23913085200000017</v>
          </cell>
        </row>
        <row r="2609">
          <cell r="C2609" t="str">
            <v>Dallas</v>
          </cell>
          <cell r="D2609" t="str">
            <v>DEF</v>
          </cell>
          <cell r="E2609" t="str">
            <v>Week 8</v>
          </cell>
          <cell r="P2609">
            <v>0.26804812599999983</v>
          </cell>
        </row>
        <row r="2610">
          <cell r="C2610" t="str">
            <v>Seattle</v>
          </cell>
          <cell r="D2610" t="str">
            <v>DEF</v>
          </cell>
          <cell r="E2610" t="str">
            <v>Week 8</v>
          </cell>
          <cell r="P2610">
            <v>0.41051064600000009</v>
          </cell>
        </row>
        <row r="2611">
          <cell r="C2611" t="str">
            <v>New England</v>
          </cell>
          <cell r="D2611" t="str">
            <v>DEF</v>
          </cell>
          <cell r="E2611" t="str">
            <v>Week 8</v>
          </cell>
          <cell r="P2611">
            <v>0</v>
          </cell>
        </row>
        <row r="2612">
          <cell r="C2612" t="str">
            <v>Carolina</v>
          </cell>
          <cell r="D2612" t="str">
            <v>DEF</v>
          </cell>
          <cell r="E2612" t="str">
            <v>Week 8</v>
          </cell>
          <cell r="P2612">
            <v>0.30913267899999997</v>
          </cell>
        </row>
        <row r="2613">
          <cell r="C2613" t="str">
            <v>Washington</v>
          </cell>
          <cell r="D2613" t="str">
            <v>DEF</v>
          </cell>
          <cell r="E2613" t="str">
            <v>Week 8</v>
          </cell>
          <cell r="P2613">
            <v>0.28146328139999977</v>
          </cell>
        </row>
        <row r="2614">
          <cell r="C2614" t="str">
            <v>New Orleans</v>
          </cell>
          <cell r="D2614" t="str">
            <v>DEF</v>
          </cell>
          <cell r="E2614" t="str">
            <v>Week 8</v>
          </cell>
          <cell r="P2614">
            <v>0</v>
          </cell>
        </row>
        <row r="2615">
          <cell r="C2615" t="str">
            <v>Kansas City</v>
          </cell>
          <cell r="D2615" t="str">
            <v>DEF</v>
          </cell>
          <cell r="E2615" t="str">
            <v>Week 8</v>
          </cell>
          <cell r="P2615">
            <v>0.26</v>
          </cell>
        </row>
        <row r="2616">
          <cell r="C2616" t="str">
            <v>Baltimore</v>
          </cell>
          <cell r="D2616" t="str">
            <v>DEF</v>
          </cell>
          <cell r="E2616" t="str">
            <v>Week 8</v>
          </cell>
          <cell r="P2616">
            <v>0</v>
          </cell>
        </row>
        <row r="2617">
          <cell r="C2617" t="str">
            <v>Green Bay</v>
          </cell>
          <cell r="D2617" t="str">
            <v>DEF</v>
          </cell>
          <cell r="E2617" t="str">
            <v>Week 8</v>
          </cell>
          <cell r="P2617">
            <v>0</v>
          </cell>
        </row>
        <row r="2618">
          <cell r="C2618" t="str">
            <v>Los Angeles Chargers</v>
          </cell>
          <cell r="D2618" t="str">
            <v>DEF</v>
          </cell>
          <cell r="E2618" t="str">
            <v>Week 8</v>
          </cell>
          <cell r="P2618">
            <v>0.19</v>
          </cell>
        </row>
        <row r="2619">
          <cell r="C2619" t="str">
            <v>Chicago</v>
          </cell>
          <cell r="D2619" t="str">
            <v>DEF</v>
          </cell>
          <cell r="E2619" t="str">
            <v>Week 8</v>
          </cell>
          <cell r="P2619">
            <v>0.18000000000000002</v>
          </cell>
        </row>
        <row r="2620">
          <cell r="C2620" t="str">
            <v>Atlanta</v>
          </cell>
          <cell r="D2620" t="str">
            <v>DEF</v>
          </cell>
          <cell r="E2620" t="str">
            <v>Week 8</v>
          </cell>
          <cell r="P2620">
            <v>0.13</v>
          </cell>
        </row>
        <row r="2621">
          <cell r="C2621" t="str">
            <v>Philadelphia</v>
          </cell>
          <cell r="D2621" t="str">
            <v>DEF</v>
          </cell>
          <cell r="E2621" t="str">
            <v>Week 8</v>
          </cell>
          <cell r="P2621">
            <v>0.08</v>
          </cell>
        </row>
        <row r="2622">
          <cell r="C2622" t="str">
            <v>Miami</v>
          </cell>
          <cell r="D2622" t="str">
            <v>DEF</v>
          </cell>
          <cell r="E2622" t="str">
            <v>Week 8</v>
          </cell>
          <cell r="P2622">
            <v>3.0000000000000006E-2</v>
          </cell>
        </row>
        <row r="2623">
          <cell r="C2623" t="str">
            <v>Tennessee</v>
          </cell>
          <cell r="D2623" t="str">
            <v>DEF</v>
          </cell>
          <cell r="E2623" t="str">
            <v>Week 8</v>
          </cell>
          <cell r="P2623">
            <v>0</v>
          </cell>
        </row>
        <row r="2624">
          <cell r="C2624" t="str">
            <v>Minnesota</v>
          </cell>
          <cell r="D2624" t="str">
            <v>DEF</v>
          </cell>
          <cell r="E2624" t="str">
            <v>Week 8</v>
          </cell>
          <cell r="P2624">
            <v>0</v>
          </cell>
        </row>
        <row r="2625">
          <cell r="C2625" t="str">
            <v>Las Vegas</v>
          </cell>
          <cell r="D2625" t="str">
            <v>DEF</v>
          </cell>
          <cell r="E2625" t="str">
            <v>Week 8</v>
          </cell>
          <cell r="P2625">
            <v>0</v>
          </cell>
        </row>
        <row r="2626">
          <cell r="C2626" t="str">
            <v>New York Giants</v>
          </cell>
          <cell r="D2626" t="str">
            <v>DEF</v>
          </cell>
          <cell r="E2626" t="str">
            <v>Week 8</v>
          </cell>
          <cell r="P2626">
            <v>0.01</v>
          </cell>
        </row>
        <row r="2627">
          <cell r="C2627" t="str">
            <v>Jacksonville</v>
          </cell>
          <cell r="D2627" t="str">
            <v>DEF</v>
          </cell>
          <cell r="E2627" t="str">
            <v>Week 8</v>
          </cell>
          <cell r="P2627">
            <v>0.01</v>
          </cell>
        </row>
        <row r="2628">
          <cell r="C2628" t="str">
            <v>New York Jets</v>
          </cell>
          <cell r="D2628" t="str">
            <v>DEF</v>
          </cell>
          <cell r="E2628" t="str">
            <v>Week 8</v>
          </cell>
          <cell r="P2628">
            <v>0</v>
          </cell>
        </row>
        <row r="2629">
          <cell r="C2629" t="str">
            <v>Detroit</v>
          </cell>
          <cell r="D2629" t="str">
            <v>DEF</v>
          </cell>
          <cell r="E2629" t="str">
            <v>Week 8</v>
          </cell>
          <cell r="P2629">
            <v>0</v>
          </cell>
        </row>
        <row r="2630">
          <cell r="C2630" t="str">
            <v>Houston</v>
          </cell>
          <cell r="D2630" t="str">
            <v>DEF</v>
          </cell>
          <cell r="E2630" t="str">
            <v>Week 8</v>
          </cell>
          <cell r="P2630">
            <v>0</v>
          </cell>
        </row>
        <row r="2631">
          <cell r="C2631" t="str">
            <v>Travis Kelce</v>
          </cell>
          <cell r="D2631" t="str">
            <v>TE</v>
          </cell>
          <cell r="E2631" t="str">
            <v>Week 9</v>
          </cell>
          <cell r="P2631">
            <v>0.9603710982</v>
          </cell>
        </row>
        <row r="2632">
          <cell r="C2632" t="str">
            <v>Jonathan Taylor</v>
          </cell>
          <cell r="D2632" t="str">
            <v>RB</v>
          </cell>
          <cell r="E2632" t="str">
            <v>Week 9</v>
          </cell>
          <cell r="P2632">
            <v>0.99954537779999997</v>
          </cell>
        </row>
        <row r="2633">
          <cell r="C2633" t="str">
            <v>Stefon Diggs</v>
          </cell>
          <cell r="D2633" t="str">
            <v>WR</v>
          </cell>
          <cell r="E2633" t="str">
            <v>Week 9</v>
          </cell>
          <cell r="P2633">
            <v>0.9803824485</v>
          </cell>
        </row>
        <row r="2634">
          <cell r="C2634" t="str">
            <v>Austin Ekeler</v>
          </cell>
          <cell r="D2634" t="str">
            <v>RB</v>
          </cell>
          <cell r="E2634" t="str">
            <v>Week 9</v>
          </cell>
          <cell r="P2634">
            <v>0.99044106580000002</v>
          </cell>
        </row>
        <row r="2635">
          <cell r="C2635" t="str">
            <v>Cooper Kupp</v>
          </cell>
          <cell r="D2635" t="str">
            <v>WR</v>
          </cell>
          <cell r="E2635" t="str">
            <v>Week 9</v>
          </cell>
          <cell r="P2635">
            <v>0.99960026970000004</v>
          </cell>
        </row>
        <row r="2636">
          <cell r="C2636" t="str">
            <v>Dalvin Cook</v>
          </cell>
          <cell r="D2636" t="str">
            <v>RB</v>
          </cell>
          <cell r="E2636" t="str">
            <v>Week 9</v>
          </cell>
          <cell r="P2636">
            <v>0.99631672979999997</v>
          </cell>
        </row>
        <row r="2637">
          <cell r="C2637" t="str">
            <v>Najee Harris</v>
          </cell>
          <cell r="D2637" t="str">
            <v>RB</v>
          </cell>
          <cell r="E2637" t="str">
            <v>Week 9</v>
          </cell>
          <cell r="P2637">
            <v>0.97125672900000004</v>
          </cell>
        </row>
        <row r="2638">
          <cell r="C2638" t="str">
            <v>Tyreek Hill</v>
          </cell>
          <cell r="D2638" t="str">
            <v>WR</v>
          </cell>
          <cell r="E2638" t="str">
            <v>Week 9</v>
          </cell>
          <cell r="P2638">
            <v>0.99337931830000004</v>
          </cell>
        </row>
        <row r="2639">
          <cell r="C2639" t="str">
            <v>Aaron Jones</v>
          </cell>
          <cell r="D2639" t="str">
            <v>RB</v>
          </cell>
          <cell r="E2639" t="str">
            <v>Week 9</v>
          </cell>
          <cell r="P2639">
            <v>0.98204539560000004</v>
          </cell>
        </row>
        <row r="2640">
          <cell r="C2640" t="str">
            <v>Ezekiel Elliott</v>
          </cell>
          <cell r="D2640" t="str">
            <v>RB</v>
          </cell>
          <cell r="E2640" t="str">
            <v>Week 9</v>
          </cell>
          <cell r="P2640">
            <v>0.95820207580000005</v>
          </cell>
        </row>
        <row r="2641">
          <cell r="C2641" t="str">
            <v>Davante Adams</v>
          </cell>
          <cell r="D2641" t="str">
            <v>WR</v>
          </cell>
          <cell r="E2641" t="str">
            <v>Week 9</v>
          </cell>
          <cell r="P2641">
            <v>0.93623408649999995</v>
          </cell>
        </row>
        <row r="2642">
          <cell r="C2642" t="str">
            <v>Justin Jefferson</v>
          </cell>
          <cell r="D2642" t="str">
            <v>WR</v>
          </cell>
          <cell r="E2642" t="str">
            <v>Week 9</v>
          </cell>
          <cell r="P2642">
            <v>0.96115294350000002</v>
          </cell>
        </row>
        <row r="2643">
          <cell r="C2643" t="str">
            <v>Darren Waller</v>
          </cell>
          <cell r="D2643" t="str">
            <v>TE</v>
          </cell>
          <cell r="E2643" t="str">
            <v>Week 9</v>
          </cell>
          <cell r="P2643">
            <v>0.98559178209999998</v>
          </cell>
        </row>
        <row r="2644">
          <cell r="C2644" t="str">
            <v>A.J. Brown</v>
          </cell>
          <cell r="D2644" t="str">
            <v>WR</v>
          </cell>
          <cell r="E2644" t="str">
            <v>Week 9</v>
          </cell>
          <cell r="P2644">
            <v>0.99737073899999995</v>
          </cell>
        </row>
        <row r="2645">
          <cell r="C2645" t="str">
            <v>Keenan Allen</v>
          </cell>
          <cell r="D2645" t="str">
            <v>WR</v>
          </cell>
          <cell r="E2645" t="str">
            <v>Week 9</v>
          </cell>
          <cell r="P2645">
            <v>0.87150144929999995</v>
          </cell>
        </row>
        <row r="2646">
          <cell r="C2646" t="str">
            <v>Josh Allen</v>
          </cell>
          <cell r="D2646" t="str">
            <v>QB</v>
          </cell>
          <cell r="E2646" t="str">
            <v>Week 9</v>
          </cell>
          <cell r="P2646">
            <v>0.96848482670000002</v>
          </cell>
        </row>
        <row r="2647">
          <cell r="C2647" t="str">
            <v>Lamar Jackson</v>
          </cell>
          <cell r="D2647" t="str">
            <v>QB</v>
          </cell>
          <cell r="E2647" t="str">
            <v>Week 9</v>
          </cell>
          <cell r="P2647">
            <v>0.8941805773</v>
          </cell>
        </row>
        <row r="2648">
          <cell r="C2648" t="str">
            <v>Darrell Henderson Jr.</v>
          </cell>
          <cell r="D2648" t="str">
            <v>RB</v>
          </cell>
          <cell r="E2648" t="str">
            <v>Week 9</v>
          </cell>
          <cell r="P2648">
            <v>0.94300844579999998</v>
          </cell>
        </row>
        <row r="2649">
          <cell r="C2649" t="str">
            <v>CeeDee Lamb</v>
          </cell>
          <cell r="D2649" t="str">
            <v>WR</v>
          </cell>
          <cell r="E2649" t="str">
            <v>Week 9</v>
          </cell>
          <cell r="P2649">
            <v>0.59726054249999994</v>
          </cell>
        </row>
        <row r="2650">
          <cell r="C2650" t="str">
            <v>Mark Andrews</v>
          </cell>
          <cell r="D2650" t="str">
            <v>TE</v>
          </cell>
          <cell r="E2650" t="str">
            <v>Week 9</v>
          </cell>
          <cell r="P2650">
            <v>0.88227245320000003</v>
          </cell>
        </row>
        <row r="2651">
          <cell r="C2651" t="str">
            <v>Christian McCaffrey</v>
          </cell>
          <cell r="D2651" t="str">
            <v>RB</v>
          </cell>
          <cell r="E2651" t="str">
            <v>Week 9</v>
          </cell>
          <cell r="P2651">
            <v>0.70137057780000001</v>
          </cell>
        </row>
        <row r="2652">
          <cell r="C2652" t="str">
            <v>Dak Prescott</v>
          </cell>
          <cell r="D2652" t="str">
            <v>QB</v>
          </cell>
          <cell r="E2652" t="str">
            <v>Week 9</v>
          </cell>
          <cell r="P2652">
            <v>0.66182488080000001</v>
          </cell>
        </row>
        <row r="2653">
          <cell r="C2653" t="str">
            <v>Kyle Pitts</v>
          </cell>
          <cell r="D2653" t="str">
            <v>TE</v>
          </cell>
          <cell r="E2653" t="str">
            <v>Week 9</v>
          </cell>
          <cell r="P2653">
            <v>0.92553297849999994</v>
          </cell>
        </row>
        <row r="2654">
          <cell r="C2654" t="str">
            <v>Patrick Mahomes</v>
          </cell>
          <cell r="D2654" t="str">
            <v>QB</v>
          </cell>
          <cell r="E2654" t="str">
            <v>Week 9</v>
          </cell>
          <cell r="P2654">
            <v>0.85221304519999996</v>
          </cell>
        </row>
        <row r="2655">
          <cell r="C2655" t="str">
            <v>Diontae Johnson</v>
          </cell>
          <cell r="D2655" t="str">
            <v>WR</v>
          </cell>
          <cell r="E2655" t="str">
            <v>Week 9</v>
          </cell>
          <cell r="P2655">
            <v>0.90616916069999998</v>
          </cell>
        </row>
        <row r="2656">
          <cell r="C2656" t="str">
            <v>Cordarrelle Patterson</v>
          </cell>
          <cell r="D2656" t="str">
            <v>WR,RB</v>
          </cell>
          <cell r="E2656" t="str">
            <v>Week 9</v>
          </cell>
          <cell r="P2656">
            <v>0.83940098679999997</v>
          </cell>
        </row>
        <row r="2657">
          <cell r="C2657" t="str">
            <v>Justin Herbert</v>
          </cell>
          <cell r="D2657" t="str">
            <v>QB</v>
          </cell>
          <cell r="E2657" t="str">
            <v>Week 9</v>
          </cell>
          <cell r="P2657">
            <v>0.80758293749999999</v>
          </cell>
        </row>
        <row r="2658">
          <cell r="C2658" t="str">
            <v>Deebo Samuel</v>
          </cell>
          <cell r="D2658" t="str">
            <v>WR</v>
          </cell>
          <cell r="E2658" t="str">
            <v>Week 9</v>
          </cell>
          <cell r="P2658">
            <v>0.85261132500000003</v>
          </cell>
        </row>
        <row r="2659">
          <cell r="C2659" t="str">
            <v>Amari Cooper</v>
          </cell>
          <cell r="D2659" t="str">
            <v>WR</v>
          </cell>
          <cell r="E2659" t="str">
            <v>Week 9</v>
          </cell>
          <cell r="P2659">
            <v>0.88937669799999997</v>
          </cell>
        </row>
        <row r="2660">
          <cell r="C2660" t="str">
            <v>George Kittle</v>
          </cell>
          <cell r="D2660" t="str">
            <v>TE</v>
          </cell>
          <cell r="E2660" t="str">
            <v>Week 9</v>
          </cell>
          <cell r="P2660">
            <v>0.64890689999999995</v>
          </cell>
        </row>
        <row r="2661">
          <cell r="C2661" t="str">
            <v>Mike Evans</v>
          </cell>
          <cell r="D2661" t="str">
            <v>WR</v>
          </cell>
          <cell r="E2661" t="str">
            <v>Week 9</v>
          </cell>
          <cell r="P2661">
            <v>0</v>
          </cell>
        </row>
        <row r="2662">
          <cell r="C2662" t="str">
            <v>James Conner</v>
          </cell>
          <cell r="D2662" t="str">
            <v>RB</v>
          </cell>
          <cell r="E2662" t="str">
            <v>Week 9</v>
          </cell>
          <cell r="P2662">
            <v>0.41684691780000005</v>
          </cell>
        </row>
        <row r="2663">
          <cell r="C2663" t="str">
            <v>Michael Pittman Jr.</v>
          </cell>
          <cell r="D2663" t="str">
            <v>WR</v>
          </cell>
          <cell r="E2663" t="str">
            <v>Week 9</v>
          </cell>
          <cell r="P2663">
            <v>0.94937072879999995</v>
          </cell>
        </row>
        <row r="2664">
          <cell r="C2664" t="str">
            <v>Robert Woods</v>
          </cell>
          <cell r="D2664" t="str">
            <v>WR</v>
          </cell>
          <cell r="E2664" t="str">
            <v>Week 9</v>
          </cell>
          <cell r="P2664">
            <v>0.81205809119999994</v>
          </cell>
        </row>
        <row r="2665">
          <cell r="C2665" t="str">
            <v>Josh Jacobs</v>
          </cell>
          <cell r="D2665" t="str">
            <v>RB</v>
          </cell>
          <cell r="E2665" t="str">
            <v>Week 9</v>
          </cell>
          <cell r="P2665">
            <v>0.73096843680000001</v>
          </cell>
        </row>
        <row r="2666">
          <cell r="C2666" t="str">
            <v>DK Metcalf</v>
          </cell>
          <cell r="D2666" t="str">
            <v>WR</v>
          </cell>
          <cell r="E2666" t="str">
            <v>Week 9</v>
          </cell>
          <cell r="P2666">
            <v>0</v>
          </cell>
        </row>
        <row r="2667">
          <cell r="C2667" t="str">
            <v>Adam Thielen</v>
          </cell>
          <cell r="D2667" t="str">
            <v>WR</v>
          </cell>
          <cell r="E2667" t="str">
            <v>Week 9</v>
          </cell>
          <cell r="P2667">
            <v>0.64813602029999995</v>
          </cell>
        </row>
        <row r="2668">
          <cell r="C2668" t="str">
            <v>Tom Brady</v>
          </cell>
          <cell r="D2668" t="str">
            <v>QB</v>
          </cell>
          <cell r="E2668" t="str">
            <v>Week 9</v>
          </cell>
          <cell r="P2668">
            <v>0</v>
          </cell>
        </row>
        <row r="2669">
          <cell r="C2669" t="str">
            <v>Marquise Brown</v>
          </cell>
          <cell r="D2669" t="str">
            <v>WR</v>
          </cell>
          <cell r="E2669" t="str">
            <v>Week 9</v>
          </cell>
          <cell r="P2669">
            <v>0.97151282019999996</v>
          </cell>
        </row>
        <row r="2670">
          <cell r="C2670" t="str">
            <v>Terry McLaurin</v>
          </cell>
          <cell r="D2670" t="str">
            <v>WR</v>
          </cell>
          <cell r="E2670" t="str">
            <v>Week 9</v>
          </cell>
          <cell r="P2670">
            <v>0</v>
          </cell>
        </row>
        <row r="2671">
          <cell r="C2671" t="str">
            <v>Mike Williams</v>
          </cell>
          <cell r="D2671" t="str">
            <v>WR</v>
          </cell>
          <cell r="E2671" t="str">
            <v>Week 9</v>
          </cell>
          <cell r="P2671">
            <v>0.921810927</v>
          </cell>
        </row>
        <row r="2672">
          <cell r="C2672" t="str">
            <v>D'Andre Swift</v>
          </cell>
          <cell r="D2672" t="str">
            <v>RB</v>
          </cell>
          <cell r="E2672" t="str">
            <v>Week 9</v>
          </cell>
          <cell r="P2672">
            <v>0</v>
          </cell>
        </row>
        <row r="2673">
          <cell r="C2673" t="str">
            <v>Leonard Fournette</v>
          </cell>
          <cell r="D2673" t="str">
            <v>RB</v>
          </cell>
          <cell r="E2673" t="str">
            <v>Week 9</v>
          </cell>
          <cell r="P2673">
            <v>0</v>
          </cell>
        </row>
        <row r="2674">
          <cell r="C2674" t="str">
            <v>DJ Moore</v>
          </cell>
          <cell r="D2674" t="str">
            <v>WR</v>
          </cell>
          <cell r="E2674" t="str">
            <v>Week 9</v>
          </cell>
          <cell r="P2674">
            <v>0.72176117399999995</v>
          </cell>
        </row>
        <row r="2675">
          <cell r="C2675" t="str">
            <v>Chris Godwin</v>
          </cell>
          <cell r="D2675" t="str">
            <v>WR</v>
          </cell>
          <cell r="E2675" t="str">
            <v>Week 9</v>
          </cell>
          <cell r="P2675">
            <v>0</v>
          </cell>
        </row>
        <row r="2676">
          <cell r="C2676" t="str">
            <v>Matthew Stafford</v>
          </cell>
          <cell r="D2676" t="str">
            <v>QB</v>
          </cell>
          <cell r="E2676" t="str">
            <v>Week 9</v>
          </cell>
          <cell r="P2676">
            <v>0.93307476180000004</v>
          </cell>
        </row>
        <row r="2677">
          <cell r="C2677" t="str">
            <v>Tyler Lockett</v>
          </cell>
          <cell r="D2677" t="str">
            <v>WR</v>
          </cell>
          <cell r="E2677" t="str">
            <v>Week 9</v>
          </cell>
          <cell r="P2677">
            <v>0</v>
          </cell>
        </row>
        <row r="2678">
          <cell r="C2678" t="str">
            <v>Tyler Higbee</v>
          </cell>
          <cell r="D2678" t="str">
            <v>TE</v>
          </cell>
          <cell r="E2678" t="str">
            <v>Week 9</v>
          </cell>
          <cell r="P2678">
            <v>0.51276047499999988</v>
          </cell>
        </row>
        <row r="2679">
          <cell r="C2679" t="str">
            <v>Melvin Gordon III</v>
          </cell>
          <cell r="D2679" t="str">
            <v>RB</v>
          </cell>
          <cell r="E2679" t="str">
            <v>Week 9</v>
          </cell>
          <cell r="P2679">
            <v>0.48052578160000003</v>
          </cell>
        </row>
        <row r="2680">
          <cell r="C2680" t="str">
            <v>Mike Gesicki</v>
          </cell>
          <cell r="D2680" t="str">
            <v>TE</v>
          </cell>
          <cell r="E2680" t="str">
            <v>Week 9</v>
          </cell>
          <cell r="P2680">
            <v>0.83178455250000005</v>
          </cell>
        </row>
        <row r="2681">
          <cell r="C2681" t="str">
            <v>T.J. Hockenson</v>
          </cell>
          <cell r="D2681" t="str">
            <v>TE</v>
          </cell>
          <cell r="E2681" t="str">
            <v>Week 9</v>
          </cell>
          <cell r="P2681">
            <v>0</v>
          </cell>
        </row>
        <row r="2682">
          <cell r="C2682" t="str">
            <v>Kyler Murray</v>
          </cell>
          <cell r="D2682" t="str">
            <v>QB</v>
          </cell>
          <cell r="E2682" t="str">
            <v>Week 9</v>
          </cell>
          <cell r="P2682">
            <v>0.25000000000000006</v>
          </cell>
        </row>
        <row r="2683">
          <cell r="C2683" t="str">
            <v>James Robinson</v>
          </cell>
          <cell r="D2683" t="str">
            <v>RB</v>
          </cell>
          <cell r="E2683" t="str">
            <v>Week 9</v>
          </cell>
          <cell r="P2683">
            <v>0</v>
          </cell>
        </row>
        <row r="2684">
          <cell r="C2684" t="str">
            <v>DeAndre Hopkins</v>
          </cell>
          <cell r="D2684" t="str">
            <v>WR</v>
          </cell>
          <cell r="E2684" t="str">
            <v>Week 9</v>
          </cell>
          <cell r="P2684">
            <v>0.34</v>
          </cell>
        </row>
        <row r="2685">
          <cell r="C2685" t="str">
            <v>Myles Gaskin</v>
          </cell>
          <cell r="D2685" t="str">
            <v>RB</v>
          </cell>
          <cell r="E2685" t="str">
            <v>Week 9</v>
          </cell>
          <cell r="P2685">
            <v>0.57683054980000004</v>
          </cell>
        </row>
        <row r="2686">
          <cell r="C2686" t="str">
            <v>Eli Mitchell</v>
          </cell>
          <cell r="D2686" t="str">
            <v>RB</v>
          </cell>
          <cell r="E2686" t="str">
            <v>Week 9</v>
          </cell>
          <cell r="P2686">
            <v>0.67103084979999994</v>
          </cell>
        </row>
        <row r="2687">
          <cell r="C2687" t="str">
            <v>Jaylen Waddle</v>
          </cell>
          <cell r="D2687" t="str">
            <v>WR</v>
          </cell>
          <cell r="E2687" t="str">
            <v>Week 9</v>
          </cell>
          <cell r="P2687">
            <v>0.69766841170000005</v>
          </cell>
        </row>
        <row r="2688">
          <cell r="C2688" t="str">
            <v>Alvin Kamara</v>
          </cell>
          <cell r="D2688" t="str">
            <v>RB</v>
          </cell>
          <cell r="E2688" t="str">
            <v>Week 9</v>
          </cell>
          <cell r="P2688">
            <v>0.88586379299999995</v>
          </cell>
        </row>
        <row r="2689">
          <cell r="C2689" t="str">
            <v>Jalen Hurts</v>
          </cell>
          <cell r="D2689" t="str">
            <v>QB</v>
          </cell>
          <cell r="E2689" t="str">
            <v>Week 9</v>
          </cell>
          <cell r="P2689">
            <v>0.71197808330000001</v>
          </cell>
        </row>
        <row r="2690">
          <cell r="C2690" t="str">
            <v>Dalton Schultz</v>
          </cell>
          <cell r="D2690" t="str">
            <v>TE</v>
          </cell>
          <cell r="E2690" t="str">
            <v>Week 9</v>
          </cell>
          <cell r="P2690">
            <v>0.77526430660000001</v>
          </cell>
        </row>
        <row r="2691">
          <cell r="C2691" t="str">
            <v>Damien Harris</v>
          </cell>
          <cell r="D2691" t="str">
            <v>RB</v>
          </cell>
          <cell r="E2691" t="str">
            <v>Week 9</v>
          </cell>
          <cell r="P2691">
            <v>0.81404070179999999</v>
          </cell>
        </row>
        <row r="2692">
          <cell r="C2692" t="str">
            <v>Jerry Jeudy</v>
          </cell>
          <cell r="D2692" t="str">
            <v>WR</v>
          </cell>
          <cell r="E2692" t="str">
            <v>Week 9</v>
          </cell>
          <cell r="P2692">
            <v>0.74531443349999993</v>
          </cell>
        </row>
        <row r="2693">
          <cell r="C2693" t="str">
            <v>Michael Carter</v>
          </cell>
          <cell r="D2693" t="str">
            <v>RB</v>
          </cell>
          <cell r="E2693" t="str">
            <v>Week 9</v>
          </cell>
          <cell r="P2693">
            <v>0.8633843538</v>
          </cell>
        </row>
        <row r="2694">
          <cell r="C2694" t="str">
            <v>Javonte Williams</v>
          </cell>
          <cell r="D2694" t="str">
            <v>RB</v>
          </cell>
          <cell r="E2694" t="str">
            <v>Week 9</v>
          </cell>
          <cell r="P2694">
            <v>0.29531989900000011</v>
          </cell>
        </row>
        <row r="2695">
          <cell r="C2695" t="str">
            <v>DeVonta Smith</v>
          </cell>
          <cell r="D2695" t="str">
            <v>WR</v>
          </cell>
          <cell r="E2695" t="str">
            <v>Week 9</v>
          </cell>
          <cell r="P2695">
            <v>0.16858408229999999</v>
          </cell>
        </row>
        <row r="2696">
          <cell r="C2696" t="str">
            <v>Courtland Sutton</v>
          </cell>
          <cell r="D2696" t="str">
            <v>WR</v>
          </cell>
          <cell r="E2696" t="str">
            <v>Week 9</v>
          </cell>
          <cell r="P2696">
            <v>0.7682602798</v>
          </cell>
        </row>
        <row r="2697">
          <cell r="C2697" t="str">
            <v>Antonio Gibson</v>
          </cell>
          <cell r="D2697" t="str">
            <v>RB</v>
          </cell>
          <cell r="E2697" t="str">
            <v>Week 9</v>
          </cell>
          <cell r="P2697">
            <v>0</v>
          </cell>
        </row>
        <row r="2698">
          <cell r="C2698" t="str">
            <v>Russell Wilson</v>
          </cell>
          <cell r="D2698" t="str">
            <v>QB</v>
          </cell>
          <cell r="E2698" t="str">
            <v>Week 9</v>
          </cell>
          <cell r="P2698">
            <v>0</v>
          </cell>
        </row>
        <row r="2699">
          <cell r="C2699" t="str">
            <v>Cole Beasley</v>
          </cell>
          <cell r="D2699" t="str">
            <v>WR</v>
          </cell>
          <cell r="E2699" t="str">
            <v>Week 9</v>
          </cell>
          <cell r="P2699">
            <v>0.24916156749999996</v>
          </cell>
        </row>
        <row r="2700">
          <cell r="C2700" t="str">
            <v>Dallas Goedert</v>
          </cell>
          <cell r="D2700" t="str">
            <v>TE</v>
          </cell>
          <cell r="E2700" t="str">
            <v>Week 9</v>
          </cell>
          <cell r="P2700">
            <v>0.7139067456999999</v>
          </cell>
        </row>
        <row r="2701">
          <cell r="C2701" t="str">
            <v>Zach Ertz</v>
          </cell>
          <cell r="D2701" t="str">
            <v>TE</v>
          </cell>
          <cell r="E2701" t="str">
            <v>Week 9</v>
          </cell>
          <cell r="P2701">
            <v>0.58145979969999995</v>
          </cell>
        </row>
        <row r="2702">
          <cell r="C2702" t="str">
            <v>Devin Singletary</v>
          </cell>
          <cell r="D2702" t="str">
            <v>RB</v>
          </cell>
          <cell r="E2702" t="str">
            <v>Week 9</v>
          </cell>
          <cell r="P2702">
            <v>0.26689376580000002</v>
          </cell>
        </row>
        <row r="2703">
          <cell r="C2703" t="str">
            <v>Emmanuel Sanders</v>
          </cell>
          <cell r="D2703" t="str">
            <v>WR</v>
          </cell>
          <cell r="E2703" t="str">
            <v>Week 9</v>
          </cell>
          <cell r="P2703">
            <v>0.54558526149999997</v>
          </cell>
        </row>
        <row r="2704">
          <cell r="C2704" t="str">
            <v>Ryan Tannehill</v>
          </cell>
          <cell r="D2704" t="str">
            <v>QB</v>
          </cell>
          <cell r="E2704" t="str">
            <v>Week 9</v>
          </cell>
          <cell r="P2704">
            <v>0.30521004249999995</v>
          </cell>
        </row>
        <row r="2705">
          <cell r="C2705" t="str">
            <v>Hunter Renfrow</v>
          </cell>
          <cell r="D2705" t="str">
            <v>WR</v>
          </cell>
          <cell r="E2705" t="str">
            <v>Week 9</v>
          </cell>
          <cell r="P2705">
            <v>0.41000000000000003</v>
          </cell>
        </row>
        <row r="2706">
          <cell r="C2706" t="str">
            <v>Nick Chubb</v>
          </cell>
          <cell r="D2706" t="str">
            <v>RB</v>
          </cell>
          <cell r="E2706" t="str">
            <v>Week 9</v>
          </cell>
          <cell r="P2706">
            <v>0.92580284879999997</v>
          </cell>
        </row>
        <row r="2707">
          <cell r="C2707" t="str">
            <v>Pat Freiermuth</v>
          </cell>
          <cell r="D2707" t="str">
            <v>TE</v>
          </cell>
          <cell r="E2707" t="str">
            <v>Week 9</v>
          </cell>
          <cell r="P2707">
            <v>0.1923065424999999</v>
          </cell>
        </row>
        <row r="2708">
          <cell r="C2708" t="str">
            <v>Darrel Williams</v>
          </cell>
          <cell r="D2708" t="str">
            <v>RB</v>
          </cell>
          <cell r="E2708" t="str">
            <v>Week 9</v>
          </cell>
          <cell r="P2708">
            <v>0.78743050859999997</v>
          </cell>
        </row>
        <row r="2709">
          <cell r="C2709" t="str">
            <v>Julio Jones</v>
          </cell>
          <cell r="D2709" t="str">
            <v>WR</v>
          </cell>
          <cell r="E2709" t="str">
            <v>Week 9</v>
          </cell>
          <cell r="P2709">
            <v>0</v>
          </cell>
        </row>
        <row r="2710">
          <cell r="C2710" t="str">
            <v>D'Ernest Johnson</v>
          </cell>
          <cell r="D2710" t="str">
            <v>RB</v>
          </cell>
          <cell r="E2710" t="str">
            <v>Week 9</v>
          </cell>
          <cell r="P2710">
            <v>0</v>
          </cell>
        </row>
        <row r="2711">
          <cell r="C2711" t="str">
            <v>Brandon Aiyuk</v>
          </cell>
          <cell r="D2711" t="str">
            <v>WR</v>
          </cell>
          <cell r="E2711" t="str">
            <v>Week 9</v>
          </cell>
          <cell r="P2711">
            <v>0.27135270180000004</v>
          </cell>
        </row>
        <row r="2712">
          <cell r="C2712" t="str">
            <v>Devonta Freeman</v>
          </cell>
          <cell r="D2712" t="str">
            <v>RB</v>
          </cell>
          <cell r="E2712" t="str">
            <v>Week 9</v>
          </cell>
          <cell r="P2712">
            <v>0.06</v>
          </cell>
        </row>
        <row r="2713">
          <cell r="C2713" t="str">
            <v>Christian Kirk</v>
          </cell>
          <cell r="D2713" t="str">
            <v>WR</v>
          </cell>
          <cell r="E2713" t="str">
            <v>Week 9</v>
          </cell>
          <cell r="P2713">
            <v>0.33999999999999997</v>
          </cell>
        </row>
        <row r="2714">
          <cell r="C2714" t="str">
            <v>Carson Wentz</v>
          </cell>
          <cell r="D2714" t="str">
            <v>QB</v>
          </cell>
          <cell r="E2714" t="str">
            <v>Week 9</v>
          </cell>
          <cell r="P2714">
            <v>0.38</v>
          </cell>
        </row>
        <row r="2715">
          <cell r="C2715" t="str">
            <v>Kirk Cousins</v>
          </cell>
          <cell r="D2715" t="str">
            <v>QB</v>
          </cell>
          <cell r="E2715" t="str">
            <v>Week 9</v>
          </cell>
          <cell r="P2715">
            <v>0.44999999999999996</v>
          </cell>
        </row>
        <row r="2716">
          <cell r="C2716" t="str">
            <v>Hunter Henry</v>
          </cell>
          <cell r="D2716" t="str">
            <v>TE</v>
          </cell>
          <cell r="E2716" t="str">
            <v>Week 9</v>
          </cell>
          <cell r="P2716">
            <v>0.44400395609999999</v>
          </cell>
        </row>
        <row r="2717">
          <cell r="C2717" t="str">
            <v>Nyheim Hines</v>
          </cell>
          <cell r="D2717" t="str">
            <v>RB</v>
          </cell>
          <cell r="E2717" t="str">
            <v>Week 9</v>
          </cell>
          <cell r="P2717">
            <v>6.0583801800000003E-2</v>
          </cell>
        </row>
        <row r="2718">
          <cell r="C2718" t="str">
            <v>Chase Claypool</v>
          </cell>
          <cell r="D2718" t="str">
            <v>WR</v>
          </cell>
          <cell r="E2718" t="str">
            <v>Week 9</v>
          </cell>
          <cell r="P2718">
            <v>0.51961747080000009</v>
          </cell>
        </row>
        <row r="2719">
          <cell r="C2719" t="str">
            <v>Derek Carr</v>
          </cell>
          <cell r="D2719" t="str">
            <v>QB</v>
          </cell>
          <cell r="E2719" t="str">
            <v>Week 9</v>
          </cell>
          <cell r="P2719">
            <v>0.45512491480000006</v>
          </cell>
        </row>
        <row r="2720">
          <cell r="C2720" t="str">
            <v>Jakobi Meyers</v>
          </cell>
          <cell r="D2720" t="str">
            <v>WR</v>
          </cell>
          <cell r="E2720" t="str">
            <v>Week 9</v>
          </cell>
          <cell r="P2720">
            <v>0.36626697900000005</v>
          </cell>
        </row>
        <row r="2721">
          <cell r="C2721" t="str">
            <v>Aaron Rodgers</v>
          </cell>
          <cell r="D2721" t="str">
            <v>QB</v>
          </cell>
          <cell r="E2721" t="str">
            <v>Week 9</v>
          </cell>
          <cell r="P2721">
            <v>0</v>
          </cell>
        </row>
        <row r="2722">
          <cell r="C2722" t="str">
            <v>Marvin Jones Jr.</v>
          </cell>
          <cell r="D2722" t="str">
            <v>WR</v>
          </cell>
          <cell r="E2722" t="str">
            <v>Week 9</v>
          </cell>
          <cell r="P2722">
            <v>0.34175176949999997</v>
          </cell>
        </row>
        <row r="2723">
          <cell r="C2723" t="str">
            <v>Noah Fant</v>
          </cell>
          <cell r="D2723" t="str">
            <v>TE</v>
          </cell>
          <cell r="E2723" t="str">
            <v>Week 9</v>
          </cell>
          <cell r="P2723">
            <v>0</v>
          </cell>
        </row>
        <row r="2724">
          <cell r="C2724" t="str">
            <v>Zack Moss</v>
          </cell>
          <cell r="D2724" t="str">
            <v>RB</v>
          </cell>
          <cell r="E2724" t="str">
            <v>Week 9</v>
          </cell>
          <cell r="P2724">
            <v>0.51264951780000001</v>
          </cell>
        </row>
        <row r="2725">
          <cell r="C2725" t="str">
            <v>Jared Cook</v>
          </cell>
          <cell r="D2725" t="str">
            <v>TE</v>
          </cell>
          <cell r="E2725" t="str">
            <v>Week 9</v>
          </cell>
          <cell r="P2725">
            <v>0.24934153619999988</v>
          </cell>
        </row>
        <row r="2726">
          <cell r="C2726" t="str">
            <v>Jarvis Landry</v>
          </cell>
          <cell r="D2726" t="str">
            <v>WR</v>
          </cell>
          <cell r="E2726" t="str">
            <v>Week 9</v>
          </cell>
          <cell r="P2726">
            <v>0.47</v>
          </cell>
        </row>
        <row r="2727">
          <cell r="C2727" t="str">
            <v>Tony Pollard</v>
          </cell>
          <cell r="D2727" t="str">
            <v>RB</v>
          </cell>
          <cell r="E2727" t="str">
            <v>Week 9</v>
          </cell>
          <cell r="P2727">
            <v>0.21327731379999992</v>
          </cell>
        </row>
        <row r="2728">
          <cell r="C2728" t="str">
            <v>Dawson Knox</v>
          </cell>
          <cell r="D2728" t="str">
            <v>TE</v>
          </cell>
          <cell r="E2728" t="str">
            <v>Week 9</v>
          </cell>
          <cell r="P2728">
            <v>0</v>
          </cell>
        </row>
        <row r="2729">
          <cell r="C2729" t="str">
            <v>Rashod Bateman</v>
          </cell>
          <cell r="D2729" t="str">
            <v>WR</v>
          </cell>
          <cell r="E2729" t="str">
            <v>Week 9</v>
          </cell>
          <cell r="P2729">
            <v>0.13999999999999999</v>
          </cell>
        </row>
        <row r="2730">
          <cell r="C2730" t="str">
            <v>Brandon Bolden</v>
          </cell>
          <cell r="D2730" t="str">
            <v>RB</v>
          </cell>
          <cell r="E2730" t="str">
            <v>Week 9</v>
          </cell>
          <cell r="P2730">
            <v>0</v>
          </cell>
        </row>
        <row r="2731">
          <cell r="C2731" t="str">
            <v>Mark Ingram II</v>
          </cell>
          <cell r="D2731" t="str">
            <v>RB</v>
          </cell>
          <cell r="E2731" t="str">
            <v>Week 9</v>
          </cell>
          <cell r="P2731">
            <v>0</v>
          </cell>
        </row>
        <row r="2732">
          <cell r="C2732" t="str">
            <v>AJ Dillon</v>
          </cell>
          <cell r="D2732" t="str">
            <v>RB</v>
          </cell>
          <cell r="E2732" t="str">
            <v>Week 9</v>
          </cell>
          <cell r="P2732">
            <v>0.23</v>
          </cell>
        </row>
        <row r="2733">
          <cell r="C2733" t="str">
            <v>Matt Ryan</v>
          </cell>
          <cell r="D2733" t="str">
            <v>QB</v>
          </cell>
          <cell r="E2733" t="str">
            <v>Week 9</v>
          </cell>
          <cell r="P2733">
            <v>6.6580884700000009E-2</v>
          </cell>
        </row>
        <row r="2734">
          <cell r="C2734" t="str">
            <v>Kenyan Drake</v>
          </cell>
          <cell r="D2734" t="str">
            <v>RB</v>
          </cell>
          <cell r="E2734" t="str">
            <v>Week 9</v>
          </cell>
          <cell r="P2734">
            <v>0.10403889180000003</v>
          </cell>
        </row>
        <row r="2735">
          <cell r="C2735" t="str">
            <v>Mike Davis</v>
          </cell>
          <cell r="D2735" t="str">
            <v>RB</v>
          </cell>
          <cell r="E2735" t="str">
            <v>Week 9</v>
          </cell>
          <cell r="P2735">
            <v>4.2933889799999903E-2</v>
          </cell>
        </row>
        <row r="2736">
          <cell r="C2736" t="str">
            <v>Elijah Moore</v>
          </cell>
          <cell r="D2736" t="str">
            <v>WR</v>
          </cell>
          <cell r="E2736" t="str">
            <v>Week 9</v>
          </cell>
          <cell r="P2736">
            <v>0.13</v>
          </cell>
        </row>
        <row r="2737">
          <cell r="C2737" t="str">
            <v>Joe Mixon</v>
          </cell>
          <cell r="D2737" t="str">
            <v>RB</v>
          </cell>
          <cell r="E2737" t="str">
            <v>Week 9</v>
          </cell>
          <cell r="P2737">
            <v>0.90671229460000002</v>
          </cell>
        </row>
        <row r="2738">
          <cell r="C2738" t="str">
            <v>Allen Robinson II</v>
          </cell>
          <cell r="D2738" t="str">
            <v>WR</v>
          </cell>
          <cell r="E2738" t="str">
            <v>Week 9</v>
          </cell>
          <cell r="P2738">
            <v>7.9749154499999864E-2</v>
          </cell>
        </row>
        <row r="2739">
          <cell r="C2739" t="str">
            <v>Jeremy McNichols</v>
          </cell>
          <cell r="D2739" t="str">
            <v>RB</v>
          </cell>
          <cell r="E2739" t="str">
            <v>Week 9</v>
          </cell>
          <cell r="P2739">
            <v>0.38554580979999997</v>
          </cell>
        </row>
        <row r="2740">
          <cell r="C2740" t="str">
            <v>Jordan Howard</v>
          </cell>
          <cell r="D2740" t="str">
            <v>RB</v>
          </cell>
          <cell r="E2740" t="str">
            <v>Week 9</v>
          </cell>
          <cell r="P2740">
            <v>4.0000000000000008E-2</v>
          </cell>
        </row>
        <row r="2741">
          <cell r="C2741" t="str">
            <v>Mecole Hardman</v>
          </cell>
          <cell r="D2741" t="str">
            <v>WR</v>
          </cell>
          <cell r="E2741" t="str">
            <v>Week 9</v>
          </cell>
          <cell r="P2741">
            <v>0</v>
          </cell>
        </row>
        <row r="2742">
          <cell r="C2742" t="str">
            <v>Adrian Peterson</v>
          </cell>
          <cell r="D2742" t="str">
            <v>RB</v>
          </cell>
          <cell r="E2742" t="str">
            <v>Week 9</v>
          </cell>
          <cell r="P2742">
            <v>0.12</v>
          </cell>
        </row>
        <row r="2743">
          <cell r="C2743" t="str">
            <v>Laviska Shenault Jr.</v>
          </cell>
          <cell r="D2743" t="str">
            <v>WR</v>
          </cell>
          <cell r="E2743" t="str">
            <v>Week 9</v>
          </cell>
          <cell r="P2743">
            <v>4.8218373300000117E-2</v>
          </cell>
        </row>
        <row r="2744">
          <cell r="C2744" t="str">
            <v>Ben Roethlisberger</v>
          </cell>
          <cell r="D2744" t="str">
            <v>QB</v>
          </cell>
          <cell r="E2744" t="str">
            <v>Week 9</v>
          </cell>
          <cell r="P2744">
            <v>0</v>
          </cell>
        </row>
        <row r="2745">
          <cell r="C2745" t="str">
            <v>Baker Mayfield</v>
          </cell>
          <cell r="D2745" t="str">
            <v>QB</v>
          </cell>
          <cell r="E2745" t="str">
            <v>Week 9</v>
          </cell>
          <cell r="P2745">
            <v>1.7220651299999945E-2</v>
          </cell>
        </row>
        <row r="2746">
          <cell r="C2746" t="str">
            <v>J.D. McKissic</v>
          </cell>
          <cell r="D2746" t="str">
            <v>RB</v>
          </cell>
          <cell r="E2746" t="str">
            <v>Week 9</v>
          </cell>
          <cell r="P2746">
            <v>0</v>
          </cell>
        </row>
        <row r="2747">
          <cell r="C2747" t="str">
            <v>Tyler Conklin</v>
          </cell>
          <cell r="D2747" t="str">
            <v>TE</v>
          </cell>
          <cell r="E2747" t="str">
            <v>Week 9</v>
          </cell>
          <cell r="P2747">
            <v>0.27</v>
          </cell>
        </row>
        <row r="2748">
          <cell r="C2748" t="str">
            <v>Teddy Bridgewater</v>
          </cell>
          <cell r="D2748" t="str">
            <v>QB</v>
          </cell>
          <cell r="E2748" t="str">
            <v>Week 9</v>
          </cell>
          <cell r="P2748">
            <v>0.14000000000000001</v>
          </cell>
        </row>
        <row r="2749">
          <cell r="C2749" t="str">
            <v>Antonio Brown</v>
          </cell>
          <cell r="D2749" t="str">
            <v>WR</v>
          </cell>
          <cell r="E2749" t="str">
            <v>Week 9</v>
          </cell>
          <cell r="P2749">
            <v>0</v>
          </cell>
        </row>
        <row r="2750">
          <cell r="C2750" t="str">
            <v>Corey Davis</v>
          </cell>
          <cell r="D2750" t="str">
            <v>WR</v>
          </cell>
          <cell r="E2750" t="str">
            <v>Week 9</v>
          </cell>
          <cell r="P2750">
            <v>0</v>
          </cell>
        </row>
        <row r="2751">
          <cell r="C2751" t="str">
            <v>Russell Gage</v>
          </cell>
          <cell r="D2751" t="str">
            <v>WR</v>
          </cell>
          <cell r="E2751" t="str">
            <v>Week 9</v>
          </cell>
          <cell r="P2751">
            <v>0</v>
          </cell>
        </row>
        <row r="2752">
          <cell r="C2752" t="str">
            <v>Dan Arnold</v>
          </cell>
          <cell r="D2752" t="str">
            <v>TE</v>
          </cell>
          <cell r="E2752" t="str">
            <v>Week 9</v>
          </cell>
          <cell r="P2752">
            <v>0.22</v>
          </cell>
        </row>
        <row r="2753">
          <cell r="C2753" t="str">
            <v>Boston Scott</v>
          </cell>
          <cell r="D2753" t="str">
            <v>RB</v>
          </cell>
          <cell r="E2753" t="str">
            <v>Week 9</v>
          </cell>
          <cell r="P2753">
            <v>0.41</v>
          </cell>
        </row>
        <row r="2754">
          <cell r="C2754" t="str">
            <v>Tee Higgins</v>
          </cell>
          <cell r="D2754" t="str">
            <v>WR</v>
          </cell>
          <cell r="E2754" t="str">
            <v>Week 9</v>
          </cell>
          <cell r="P2754">
            <v>0.67310405699999998</v>
          </cell>
        </row>
        <row r="2755">
          <cell r="C2755" t="str">
            <v>Chris Carson</v>
          </cell>
          <cell r="D2755" t="str">
            <v>RB</v>
          </cell>
          <cell r="E2755" t="str">
            <v>Week 9</v>
          </cell>
          <cell r="P2755">
            <v>0</v>
          </cell>
        </row>
        <row r="2756">
          <cell r="C2756" t="str">
            <v>Tim Patrick</v>
          </cell>
          <cell r="D2756" t="str">
            <v>WR</v>
          </cell>
          <cell r="E2756" t="str">
            <v>Week 9</v>
          </cell>
          <cell r="P2756">
            <v>4.2390583500000134E-2</v>
          </cell>
        </row>
        <row r="2757">
          <cell r="C2757" t="str">
            <v>T.Y. Hilton</v>
          </cell>
          <cell r="D2757" t="str">
            <v>WR</v>
          </cell>
          <cell r="E2757" t="str">
            <v>Week 9</v>
          </cell>
          <cell r="P2757">
            <v>0</v>
          </cell>
        </row>
        <row r="2758">
          <cell r="C2758" t="str">
            <v>Ja'Marr Chase</v>
          </cell>
          <cell r="D2758" t="str">
            <v>WR</v>
          </cell>
          <cell r="E2758" t="str">
            <v>Week 9</v>
          </cell>
          <cell r="P2758">
            <v>0.98769391799999995</v>
          </cell>
        </row>
        <row r="2759">
          <cell r="C2759" t="str">
            <v>Chase Edmonds</v>
          </cell>
          <cell r="D2759" t="str">
            <v>RB</v>
          </cell>
          <cell r="E2759" t="str">
            <v>Week 9</v>
          </cell>
          <cell r="P2759">
            <v>0.64007626260000006</v>
          </cell>
        </row>
        <row r="2760">
          <cell r="C2760" t="str">
            <v>Saquon Barkley</v>
          </cell>
          <cell r="D2760" t="str">
            <v>RB</v>
          </cell>
          <cell r="E2760" t="str">
            <v>Week 9</v>
          </cell>
          <cell r="P2760">
            <v>0</v>
          </cell>
        </row>
        <row r="2761">
          <cell r="C2761" t="str">
            <v>Calvin Ridley</v>
          </cell>
          <cell r="D2761" t="str">
            <v>WR</v>
          </cell>
          <cell r="E2761" t="str">
            <v>Week 9</v>
          </cell>
          <cell r="P2761">
            <v>0</v>
          </cell>
        </row>
        <row r="2762">
          <cell r="C2762" t="str">
            <v>Van Jefferson Jr.</v>
          </cell>
          <cell r="D2762" t="str">
            <v>WR</v>
          </cell>
          <cell r="E2762" t="str">
            <v>Week 9</v>
          </cell>
          <cell r="P2762">
            <v>0.18736457500000003</v>
          </cell>
        </row>
        <row r="2763">
          <cell r="C2763" t="str">
            <v>Clyde Edwards-Helaire</v>
          </cell>
          <cell r="D2763" t="str">
            <v>RB</v>
          </cell>
          <cell r="E2763" t="str">
            <v>Week 9</v>
          </cell>
          <cell r="P2763">
            <v>0</v>
          </cell>
        </row>
        <row r="2764">
          <cell r="C2764" t="str">
            <v>Jimmy Garoppolo</v>
          </cell>
          <cell r="D2764" t="str">
            <v>QB</v>
          </cell>
          <cell r="E2764" t="str">
            <v>Week 9</v>
          </cell>
          <cell r="P2764">
            <v>0</v>
          </cell>
        </row>
        <row r="2765">
          <cell r="C2765" t="str">
            <v>Brandin Cooks</v>
          </cell>
          <cell r="D2765" t="str">
            <v>WR</v>
          </cell>
          <cell r="E2765" t="str">
            <v>Week 9</v>
          </cell>
          <cell r="P2765">
            <v>0.79053080249999996</v>
          </cell>
        </row>
        <row r="2766">
          <cell r="C2766" t="str">
            <v>Derrick Henry</v>
          </cell>
          <cell r="D2766" t="str">
            <v>RB</v>
          </cell>
          <cell r="E2766" t="str">
            <v>Week 9</v>
          </cell>
          <cell r="P2766">
            <v>0</v>
          </cell>
        </row>
        <row r="2767">
          <cell r="C2767" t="str">
            <v>David Montgomery</v>
          </cell>
          <cell r="D2767" t="str">
            <v>RB</v>
          </cell>
          <cell r="E2767" t="str">
            <v>Week 9</v>
          </cell>
          <cell r="P2767">
            <v>0.15000000000000002</v>
          </cell>
        </row>
        <row r="2768">
          <cell r="C2768" t="str">
            <v>Marquez Callaway</v>
          </cell>
          <cell r="D2768" t="str">
            <v>WR</v>
          </cell>
          <cell r="E2768" t="str">
            <v>Week 9</v>
          </cell>
          <cell r="P2768">
            <v>0</v>
          </cell>
        </row>
        <row r="2769">
          <cell r="C2769" t="str">
            <v>Kenneth Gainwell</v>
          </cell>
          <cell r="D2769" t="str">
            <v>RB</v>
          </cell>
          <cell r="E2769" t="str">
            <v>Week 9</v>
          </cell>
          <cell r="P2769">
            <v>0.14000000000000001</v>
          </cell>
        </row>
        <row r="2770">
          <cell r="C2770" t="str">
            <v>Deonte Harris</v>
          </cell>
          <cell r="D2770" t="str">
            <v>WR</v>
          </cell>
          <cell r="E2770" t="str">
            <v>Week 9</v>
          </cell>
          <cell r="P2770">
            <v>6.0852324699999905E-2</v>
          </cell>
        </row>
        <row r="2771">
          <cell r="C2771" t="str">
            <v>Robby Anderson</v>
          </cell>
          <cell r="D2771" t="str">
            <v>WR</v>
          </cell>
          <cell r="E2771" t="str">
            <v>Week 9</v>
          </cell>
          <cell r="P2771">
            <v>4.4419752999999895E-2</v>
          </cell>
        </row>
        <row r="2772">
          <cell r="C2772" t="str">
            <v>Odell Beckham Jr.</v>
          </cell>
          <cell r="D2772" t="str">
            <v>WR</v>
          </cell>
          <cell r="E2772" t="str">
            <v>Week 9</v>
          </cell>
          <cell r="P2772">
            <v>0</v>
          </cell>
        </row>
        <row r="2773">
          <cell r="C2773" t="str">
            <v>Joe Burrow</v>
          </cell>
          <cell r="D2773" t="str">
            <v>QB</v>
          </cell>
          <cell r="E2773" t="str">
            <v>Week 9</v>
          </cell>
          <cell r="P2773">
            <v>0.76070102620000002</v>
          </cell>
        </row>
        <row r="2774">
          <cell r="C2774" t="str">
            <v>Trevor Lawrence</v>
          </cell>
          <cell r="D2774" t="str">
            <v>QB</v>
          </cell>
          <cell r="E2774" t="str">
            <v>Week 9</v>
          </cell>
          <cell r="P2774">
            <v>4.8287199999941244E-5</v>
          </cell>
        </row>
        <row r="2775">
          <cell r="C2775" t="str">
            <v>Sony Michel</v>
          </cell>
          <cell r="D2775" t="str">
            <v>RB</v>
          </cell>
          <cell r="E2775" t="str">
            <v>Week 9</v>
          </cell>
          <cell r="P2775">
            <v>0</v>
          </cell>
        </row>
        <row r="2776">
          <cell r="C2776" t="str">
            <v>Donovan Peoples-Jones</v>
          </cell>
          <cell r="D2776" t="str">
            <v>WR</v>
          </cell>
          <cell r="E2776" t="str">
            <v>Week 9</v>
          </cell>
          <cell r="P2776">
            <v>0.03</v>
          </cell>
        </row>
        <row r="2777">
          <cell r="C2777" t="str">
            <v>Taylor Heinicke</v>
          </cell>
          <cell r="D2777" t="str">
            <v>QB</v>
          </cell>
          <cell r="E2777" t="str">
            <v>Week 9</v>
          </cell>
          <cell r="P2777">
            <v>0</v>
          </cell>
        </row>
        <row r="2778">
          <cell r="C2778" t="str">
            <v>Logan Thomas</v>
          </cell>
          <cell r="D2778" t="str">
            <v>TE</v>
          </cell>
          <cell r="E2778" t="str">
            <v>Week 9</v>
          </cell>
          <cell r="P2778">
            <v>0</v>
          </cell>
        </row>
        <row r="2779">
          <cell r="C2779" t="str">
            <v>Mac Jones</v>
          </cell>
          <cell r="D2779" t="str">
            <v>QB</v>
          </cell>
          <cell r="E2779" t="str">
            <v>Week 9</v>
          </cell>
          <cell r="P2779">
            <v>0</v>
          </cell>
        </row>
        <row r="2780">
          <cell r="C2780" t="str">
            <v>Miles Sanders</v>
          </cell>
          <cell r="D2780" t="str">
            <v>RB</v>
          </cell>
          <cell r="E2780" t="str">
            <v>Week 9</v>
          </cell>
          <cell r="P2780">
            <v>0</v>
          </cell>
        </row>
        <row r="2781">
          <cell r="C2781" t="str">
            <v>Jamison Crowder</v>
          </cell>
          <cell r="D2781" t="str">
            <v>WR</v>
          </cell>
          <cell r="E2781" t="str">
            <v>Week 9</v>
          </cell>
          <cell r="P2781">
            <v>0.13</v>
          </cell>
        </row>
        <row r="2782">
          <cell r="C2782" t="str">
            <v>Rondale Moore</v>
          </cell>
          <cell r="D2782" t="str">
            <v>WR</v>
          </cell>
          <cell r="E2782" t="str">
            <v>Week 9</v>
          </cell>
          <cell r="P2782">
            <v>0.11000000000000001</v>
          </cell>
        </row>
        <row r="2783">
          <cell r="C2783" t="str">
            <v>Jonnu Smith</v>
          </cell>
          <cell r="D2783" t="str">
            <v>TE</v>
          </cell>
          <cell r="E2783" t="str">
            <v>Week 9</v>
          </cell>
          <cell r="P2783">
            <v>0</v>
          </cell>
        </row>
        <row r="2784">
          <cell r="C2784" t="str">
            <v>Austin Hooper</v>
          </cell>
          <cell r="D2784" t="str">
            <v>TE</v>
          </cell>
          <cell r="E2784" t="str">
            <v>Week 9</v>
          </cell>
          <cell r="P2784">
            <v>1.9801529999999623E-2</v>
          </cell>
        </row>
        <row r="2785">
          <cell r="C2785" t="str">
            <v>Robert Tonyan</v>
          </cell>
          <cell r="D2785" t="str">
            <v>TE</v>
          </cell>
          <cell r="E2785" t="str">
            <v>Week 9</v>
          </cell>
          <cell r="P2785">
            <v>0</v>
          </cell>
        </row>
        <row r="2786">
          <cell r="C2786" t="str">
            <v>Tyler Boyd</v>
          </cell>
          <cell r="D2786" t="str">
            <v>WR</v>
          </cell>
          <cell r="E2786" t="str">
            <v>Week 9</v>
          </cell>
          <cell r="P2786">
            <v>0.20709959369999997</v>
          </cell>
        </row>
        <row r="2787">
          <cell r="C2787" t="str">
            <v>Ty Johnson</v>
          </cell>
          <cell r="D2787" t="str">
            <v>RB</v>
          </cell>
          <cell r="E2787" t="str">
            <v>Week 9</v>
          </cell>
          <cell r="P2787">
            <v>4.9999999999999996E-2</v>
          </cell>
        </row>
        <row r="2788">
          <cell r="C2788" t="str">
            <v>Rob Gronkowski</v>
          </cell>
          <cell r="D2788" t="str">
            <v>TE</v>
          </cell>
          <cell r="E2788" t="str">
            <v>Week 9</v>
          </cell>
          <cell r="P2788">
            <v>0</v>
          </cell>
        </row>
        <row r="2789">
          <cell r="C2789" t="str">
            <v>Le'Veon Bell</v>
          </cell>
          <cell r="D2789" t="str">
            <v>RB</v>
          </cell>
          <cell r="E2789" t="str">
            <v>Week 9</v>
          </cell>
          <cell r="P2789">
            <v>9.999999999999995E-3</v>
          </cell>
        </row>
        <row r="2790">
          <cell r="C2790" t="str">
            <v>Nelson Agholor</v>
          </cell>
          <cell r="D2790" t="str">
            <v>WR</v>
          </cell>
          <cell r="E2790" t="str">
            <v>Week 9</v>
          </cell>
          <cell r="P2790">
            <v>0</v>
          </cell>
        </row>
        <row r="2791">
          <cell r="C2791" t="str">
            <v>Evan Engram</v>
          </cell>
          <cell r="D2791" t="str">
            <v>TE</v>
          </cell>
          <cell r="E2791" t="str">
            <v>Week 9</v>
          </cell>
          <cell r="P2791">
            <v>3.5296437699999683E-2</v>
          </cell>
        </row>
        <row r="2792">
          <cell r="C2792" t="str">
            <v>Carlos Hyde</v>
          </cell>
          <cell r="D2792" t="str">
            <v>RB</v>
          </cell>
          <cell r="E2792" t="str">
            <v>Week 9</v>
          </cell>
          <cell r="P2792">
            <v>0.19</v>
          </cell>
        </row>
        <row r="2793">
          <cell r="C2793" t="str">
            <v>Alex Collins</v>
          </cell>
          <cell r="D2793" t="str">
            <v>RB</v>
          </cell>
          <cell r="E2793" t="str">
            <v>Week 9</v>
          </cell>
          <cell r="P2793">
            <v>0</v>
          </cell>
        </row>
        <row r="2794">
          <cell r="C2794" t="str">
            <v>Chuba Hubbard</v>
          </cell>
          <cell r="D2794" t="str">
            <v>RB</v>
          </cell>
          <cell r="E2794" t="str">
            <v>Week 9</v>
          </cell>
          <cell r="P2794">
            <v>0.1428473187999999</v>
          </cell>
        </row>
        <row r="2795">
          <cell r="C2795" t="str">
            <v>Darnell Mooney</v>
          </cell>
          <cell r="D2795" t="str">
            <v>WR</v>
          </cell>
          <cell r="E2795" t="str">
            <v>Week 9</v>
          </cell>
          <cell r="P2795">
            <v>0.13415831649999999</v>
          </cell>
        </row>
        <row r="2796">
          <cell r="C2796" t="str">
            <v>Kenny Golladay</v>
          </cell>
          <cell r="D2796" t="str">
            <v>WR</v>
          </cell>
          <cell r="E2796" t="str">
            <v>Week 9</v>
          </cell>
          <cell r="P2796">
            <v>0.18</v>
          </cell>
        </row>
        <row r="2797">
          <cell r="C2797" t="str">
            <v>Cole Kmet</v>
          </cell>
          <cell r="D2797" t="str">
            <v>TE</v>
          </cell>
          <cell r="E2797" t="str">
            <v>Week 9</v>
          </cell>
          <cell r="P2797">
            <v>0.09</v>
          </cell>
        </row>
        <row r="2798">
          <cell r="C2798" t="str">
            <v>Bryan Edwards</v>
          </cell>
          <cell r="D2798" t="str">
            <v>WR</v>
          </cell>
          <cell r="E2798" t="str">
            <v>Week 9</v>
          </cell>
          <cell r="P2798">
            <v>0.11864886419999998</v>
          </cell>
        </row>
        <row r="2799">
          <cell r="C2799" t="str">
            <v>Michael Gallup</v>
          </cell>
          <cell r="D2799" t="str">
            <v>WR</v>
          </cell>
          <cell r="E2799" t="str">
            <v>Week 9</v>
          </cell>
          <cell r="P2799">
            <v>0</v>
          </cell>
        </row>
        <row r="2800">
          <cell r="C2800" t="str">
            <v>Ricky Seals-Jones</v>
          </cell>
          <cell r="D2800" t="str">
            <v>TE</v>
          </cell>
          <cell r="E2800" t="str">
            <v>Week 9</v>
          </cell>
          <cell r="P2800">
            <v>0</v>
          </cell>
        </row>
        <row r="2801">
          <cell r="C2801" t="str">
            <v>Mike White</v>
          </cell>
          <cell r="D2801" t="str">
            <v>QB</v>
          </cell>
          <cell r="E2801" t="str">
            <v>Week 9</v>
          </cell>
          <cell r="P2801">
            <v>0</v>
          </cell>
        </row>
        <row r="2802">
          <cell r="C2802" t="str">
            <v>Trey Sermon</v>
          </cell>
          <cell r="D2802" t="str">
            <v>RB</v>
          </cell>
          <cell r="E2802" t="str">
            <v>Week 9</v>
          </cell>
          <cell r="P2802">
            <v>0</v>
          </cell>
        </row>
        <row r="2803">
          <cell r="C2803" t="str">
            <v>Mo Alie-Cox</v>
          </cell>
          <cell r="D2803" t="str">
            <v>TE</v>
          </cell>
          <cell r="E2803" t="str">
            <v>Week 9</v>
          </cell>
          <cell r="P2803">
            <v>0.08</v>
          </cell>
        </row>
        <row r="2804">
          <cell r="C2804" t="str">
            <v>Devontae Booker</v>
          </cell>
          <cell r="D2804" t="str">
            <v>RB</v>
          </cell>
          <cell r="E2804" t="str">
            <v>Week 9</v>
          </cell>
          <cell r="P2804">
            <v>0.75969741700000004</v>
          </cell>
        </row>
        <row r="2805">
          <cell r="C2805" t="str">
            <v>Alexander Mattison</v>
          </cell>
          <cell r="D2805" t="str">
            <v>RB</v>
          </cell>
          <cell r="E2805" t="str">
            <v>Week 9</v>
          </cell>
          <cell r="P2805">
            <v>0</v>
          </cell>
        </row>
        <row r="2806">
          <cell r="C2806" t="str">
            <v>A.J. Green</v>
          </cell>
          <cell r="D2806" t="str">
            <v>WR</v>
          </cell>
          <cell r="E2806" t="str">
            <v>Week 9</v>
          </cell>
          <cell r="P2806">
            <v>0</v>
          </cell>
        </row>
        <row r="2807">
          <cell r="C2807" t="str">
            <v>Kareem Hunt</v>
          </cell>
          <cell r="D2807" t="str">
            <v>RB</v>
          </cell>
          <cell r="E2807" t="str">
            <v>Week 9</v>
          </cell>
          <cell r="P2807">
            <v>0</v>
          </cell>
        </row>
        <row r="2808">
          <cell r="C2808" t="str">
            <v>Jamal Agnew</v>
          </cell>
          <cell r="D2808" t="str">
            <v>WR</v>
          </cell>
          <cell r="E2808" t="str">
            <v>Week 9</v>
          </cell>
          <cell r="P2808">
            <v>0.05</v>
          </cell>
        </row>
        <row r="2809">
          <cell r="C2809" t="str">
            <v>Justin Fields</v>
          </cell>
          <cell r="D2809" t="str">
            <v>QB</v>
          </cell>
          <cell r="E2809" t="str">
            <v>Week 9</v>
          </cell>
          <cell r="P2809">
            <v>0.1</v>
          </cell>
        </row>
        <row r="2810">
          <cell r="C2810" t="str">
            <v>David Njoku</v>
          </cell>
          <cell r="D2810" t="str">
            <v>TE</v>
          </cell>
          <cell r="E2810" t="str">
            <v>Week 9</v>
          </cell>
          <cell r="P2810">
            <v>0</v>
          </cell>
        </row>
        <row r="2811">
          <cell r="C2811" t="str">
            <v>Kalif Raymond</v>
          </cell>
          <cell r="D2811" t="str">
            <v>WR</v>
          </cell>
          <cell r="E2811" t="str">
            <v>Week 9</v>
          </cell>
          <cell r="P2811">
            <v>0</v>
          </cell>
        </row>
        <row r="2812">
          <cell r="C2812" t="str">
            <v>Jacoby Brissett</v>
          </cell>
          <cell r="D2812" t="str">
            <v>QB</v>
          </cell>
          <cell r="E2812" t="str">
            <v>Week 9</v>
          </cell>
          <cell r="P2812">
            <v>0.03</v>
          </cell>
        </row>
        <row r="2813">
          <cell r="C2813" t="str">
            <v>David Johnson</v>
          </cell>
          <cell r="D2813" t="str">
            <v>RB</v>
          </cell>
          <cell r="E2813" t="str">
            <v>Week 9</v>
          </cell>
          <cell r="P2813">
            <v>0</v>
          </cell>
        </row>
        <row r="2814">
          <cell r="C2814" t="str">
            <v>Khalil Herbert</v>
          </cell>
          <cell r="D2814" t="str">
            <v>RB</v>
          </cell>
          <cell r="E2814" t="str">
            <v>Week 9</v>
          </cell>
          <cell r="P2814">
            <v>0.18834101459999997</v>
          </cell>
        </row>
        <row r="2815">
          <cell r="C2815" t="str">
            <v>Derrick Gore</v>
          </cell>
          <cell r="D2815" t="str">
            <v>RB</v>
          </cell>
          <cell r="E2815" t="str">
            <v>Week 9</v>
          </cell>
          <cell r="P2815">
            <v>0.12254394179999994</v>
          </cell>
        </row>
        <row r="2816">
          <cell r="C2816" t="str">
            <v>Jamaal Williams</v>
          </cell>
          <cell r="D2816" t="str">
            <v>RB</v>
          </cell>
          <cell r="E2816" t="str">
            <v>Week 9</v>
          </cell>
          <cell r="P2816">
            <v>0</v>
          </cell>
        </row>
        <row r="2817">
          <cell r="C2817" t="str">
            <v>Randall Cobb</v>
          </cell>
          <cell r="D2817" t="str">
            <v>WR</v>
          </cell>
          <cell r="E2817" t="str">
            <v>Week 9</v>
          </cell>
          <cell r="P2817">
            <v>0</v>
          </cell>
        </row>
        <row r="2818">
          <cell r="C2818" t="str">
            <v>Gus Edwards</v>
          </cell>
          <cell r="D2818" t="str">
            <v>RB</v>
          </cell>
          <cell r="E2818" t="str">
            <v>Week 9</v>
          </cell>
          <cell r="P2818">
            <v>0</v>
          </cell>
        </row>
        <row r="2819">
          <cell r="C2819" t="str">
            <v>Daniel Jones</v>
          </cell>
          <cell r="D2819" t="str">
            <v>QB</v>
          </cell>
          <cell r="E2819" t="str">
            <v>Week 9</v>
          </cell>
          <cell r="P2819">
            <v>0.29000000000000004</v>
          </cell>
        </row>
        <row r="2820">
          <cell r="C2820" t="str">
            <v>Sammy Watkins</v>
          </cell>
          <cell r="D2820" t="str">
            <v>WR</v>
          </cell>
          <cell r="E2820" t="str">
            <v>Week 9</v>
          </cell>
          <cell r="P2820">
            <v>0</v>
          </cell>
        </row>
        <row r="2821">
          <cell r="C2821" t="str">
            <v>Jordan Love</v>
          </cell>
          <cell r="D2821" t="str">
            <v>QB</v>
          </cell>
          <cell r="E2821" t="str">
            <v>Week 9</v>
          </cell>
          <cell r="P2821">
            <v>0.17199841780000003</v>
          </cell>
        </row>
        <row r="2822">
          <cell r="C2822" t="str">
            <v>C.J. Uzomah</v>
          </cell>
          <cell r="D2822" t="str">
            <v>TE</v>
          </cell>
          <cell r="E2822" t="str">
            <v>Week 9</v>
          </cell>
          <cell r="P2822">
            <v>6.1489422999999821E-2</v>
          </cell>
        </row>
        <row r="2823">
          <cell r="C2823" t="str">
            <v>Rhamondre Stevenson</v>
          </cell>
          <cell r="D2823" t="str">
            <v>RB</v>
          </cell>
          <cell r="E2823" t="str">
            <v>Week 9</v>
          </cell>
          <cell r="P2823">
            <v>0</v>
          </cell>
        </row>
        <row r="2824">
          <cell r="C2824" t="str">
            <v>Tua Tagovailoa</v>
          </cell>
          <cell r="D2824" t="str">
            <v>QB</v>
          </cell>
          <cell r="E2824" t="str">
            <v>Week 9</v>
          </cell>
          <cell r="P2824">
            <v>0</v>
          </cell>
        </row>
        <row r="2825">
          <cell r="C2825" t="str">
            <v>Eno Benjamin</v>
          </cell>
          <cell r="D2825" t="str">
            <v>RB</v>
          </cell>
          <cell r="E2825" t="str">
            <v>Week 9</v>
          </cell>
          <cell r="P2825">
            <v>0</v>
          </cell>
        </row>
        <row r="2826">
          <cell r="C2826" t="str">
            <v>Giovani Bernard</v>
          </cell>
          <cell r="D2826" t="str">
            <v>RB</v>
          </cell>
          <cell r="E2826" t="str">
            <v>Week 9</v>
          </cell>
          <cell r="P2826">
            <v>0</v>
          </cell>
        </row>
        <row r="2827">
          <cell r="C2827" t="str">
            <v>Gerald Everett</v>
          </cell>
          <cell r="D2827" t="str">
            <v>TE</v>
          </cell>
          <cell r="E2827" t="str">
            <v>Week 9</v>
          </cell>
          <cell r="P2827">
            <v>0</v>
          </cell>
        </row>
        <row r="2828">
          <cell r="C2828" t="str">
            <v>Allen Lazard</v>
          </cell>
          <cell r="D2828" t="str">
            <v>WR</v>
          </cell>
          <cell r="E2828" t="str">
            <v>Week 9</v>
          </cell>
          <cell r="P2828">
            <v>0</v>
          </cell>
        </row>
        <row r="2829">
          <cell r="C2829" t="str">
            <v>Marquez Valdes-Scantling</v>
          </cell>
          <cell r="D2829" t="str">
            <v>WR</v>
          </cell>
          <cell r="E2829" t="str">
            <v>Week 9</v>
          </cell>
          <cell r="P2829">
            <v>0</v>
          </cell>
        </row>
        <row r="2830">
          <cell r="C2830" t="str">
            <v>Zach Pascal</v>
          </cell>
          <cell r="D2830" t="str">
            <v>WR</v>
          </cell>
          <cell r="E2830" t="str">
            <v>Week 9</v>
          </cell>
          <cell r="P2830">
            <v>0.01</v>
          </cell>
        </row>
        <row r="2831">
          <cell r="C2831" t="str">
            <v>Sam Darnold</v>
          </cell>
          <cell r="D2831" t="str">
            <v>QB</v>
          </cell>
          <cell r="E2831" t="str">
            <v>Week 9</v>
          </cell>
          <cell r="P2831">
            <v>3.9535107800000024E-2</v>
          </cell>
        </row>
        <row r="2832">
          <cell r="C2832" t="str">
            <v>Kadarius Toney</v>
          </cell>
          <cell r="D2832" t="str">
            <v>WR</v>
          </cell>
          <cell r="E2832" t="str">
            <v>Week 9</v>
          </cell>
          <cell r="P2832">
            <v>0.44</v>
          </cell>
        </row>
        <row r="2833">
          <cell r="C2833" t="str">
            <v>Ronald Jones II</v>
          </cell>
          <cell r="D2833" t="str">
            <v>RB</v>
          </cell>
          <cell r="E2833" t="str">
            <v>Week 9</v>
          </cell>
          <cell r="P2833">
            <v>0</v>
          </cell>
        </row>
        <row r="2834">
          <cell r="C2834" t="str">
            <v>J.K. Dobbins</v>
          </cell>
          <cell r="D2834" t="str">
            <v>RB</v>
          </cell>
          <cell r="E2834" t="str">
            <v>Week 9</v>
          </cell>
          <cell r="P2834">
            <v>0</v>
          </cell>
        </row>
        <row r="2835">
          <cell r="C2835" t="str">
            <v>Trevor Siemian</v>
          </cell>
          <cell r="D2835" t="str">
            <v>QB</v>
          </cell>
          <cell r="E2835" t="str">
            <v>Week 9</v>
          </cell>
          <cell r="P2835">
            <v>0.03</v>
          </cell>
        </row>
        <row r="2836">
          <cell r="C2836" t="str">
            <v>Cameron Brate</v>
          </cell>
          <cell r="D2836" t="str">
            <v>TE</v>
          </cell>
          <cell r="E2836" t="str">
            <v>Week 9</v>
          </cell>
          <cell r="P2836">
            <v>0</v>
          </cell>
        </row>
        <row r="2837">
          <cell r="C2837" t="str">
            <v>Jared Goff</v>
          </cell>
          <cell r="D2837" t="str">
            <v>QB</v>
          </cell>
          <cell r="E2837" t="str">
            <v>Week 9</v>
          </cell>
          <cell r="P2837">
            <v>0</v>
          </cell>
        </row>
        <row r="2838">
          <cell r="C2838" t="str">
            <v>Adam Trautman</v>
          </cell>
          <cell r="D2838" t="str">
            <v>TE</v>
          </cell>
          <cell r="E2838" t="str">
            <v>Week 9</v>
          </cell>
          <cell r="P2838">
            <v>0</v>
          </cell>
        </row>
        <row r="2839">
          <cell r="C2839" t="str">
            <v>Albert Okwuegbunam</v>
          </cell>
          <cell r="D2839" t="str">
            <v>TE</v>
          </cell>
          <cell r="E2839" t="str">
            <v>Week 9</v>
          </cell>
          <cell r="P2839">
            <v>0</v>
          </cell>
        </row>
        <row r="2840">
          <cell r="C2840" t="str">
            <v>DeVante Parker</v>
          </cell>
          <cell r="D2840" t="str">
            <v>WR</v>
          </cell>
          <cell r="E2840" t="str">
            <v>Week 9</v>
          </cell>
          <cell r="P2840">
            <v>0</v>
          </cell>
        </row>
        <row r="2841">
          <cell r="C2841" t="str">
            <v>DJ Chark Jr.</v>
          </cell>
          <cell r="D2841" t="str">
            <v>WR</v>
          </cell>
          <cell r="E2841" t="str">
            <v>Week 9</v>
          </cell>
          <cell r="P2841">
            <v>0</v>
          </cell>
        </row>
        <row r="2842">
          <cell r="C2842" t="str">
            <v>Sterling Shepard</v>
          </cell>
          <cell r="D2842" t="str">
            <v>WR</v>
          </cell>
          <cell r="E2842" t="str">
            <v>Week 9</v>
          </cell>
          <cell r="P2842">
            <v>0</v>
          </cell>
        </row>
        <row r="2843">
          <cell r="C2843" t="str">
            <v>Jeff Wilson Jr.</v>
          </cell>
          <cell r="D2843" t="str">
            <v>RB</v>
          </cell>
          <cell r="E2843" t="str">
            <v>Week 9</v>
          </cell>
          <cell r="P2843">
            <v>0.02</v>
          </cell>
        </row>
        <row r="2844">
          <cell r="C2844" t="str">
            <v>Phillip Lindsay</v>
          </cell>
          <cell r="D2844" t="str">
            <v>RB</v>
          </cell>
          <cell r="E2844" t="str">
            <v>Week 9</v>
          </cell>
          <cell r="P2844">
            <v>0</v>
          </cell>
        </row>
        <row r="2845">
          <cell r="C2845" t="str">
            <v>Tre'Quan Smith</v>
          </cell>
          <cell r="D2845" t="str">
            <v>WR</v>
          </cell>
          <cell r="E2845" t="str">
            <v>Week 9</v>
          </cell>
          <cell r="P2845">
            <v>0</v>
          </cell>
        </row>
        <row r="2846">
          <cell r="C2846" t="str">
            <v>Latavius Murray</v>
          </cell>
          <cell r="D2846" t="str">
            <v>RB</v>
          </cell>
          <cell r="E2846" t="str">
            <v>Week 9</v>
          </cell>
          <cell r="P2846">
            <v>0</v>
          </cell>
        </row>
        <row r="2847">
          <cell r="C2847" t="str">
            <v>Jameis Winston</v>
          </cell>
          <cell r="D2847" t="str">
            <v>QB</v>
          </cell>
          <cell r="E2847" t="str">
            <v>Week 9</v>
          </cell>
          <cell r="P2847">
            <v>0</v>
          </cell>
        </row>
        <row r="2848">
          <cell r="C2848" t="str">
            <v>Travis Etienne</v>
          </cell>
          <cell r="D2848" t="str">
            <v>RB</v>
          </cell>
          <cell r="E2848" t="str">
            <v>Week 9</v>
          </cell>
          <cell r="P2848">
            <v>0</v>
          </cell>
        </row>
        <row r="2849">
          <cell r="C2849" t="str">
            <v>Trey Lance</v>
          </cell>
          <cell r="D2849" t="str">
            <v>QB</v>
          </cell>
          <cell r="E2849" t="str">
            <v>Week 9</v>
          </cell>
          <cell r="P2849">
            <v>0</v>
          </cell>
        </row>
        <row r="2850">
          <cell r="C2850" t="str">
            <v>Taysom Hill</v>
          </cell>
          <cell r="D2850" t="str">
            <v>QB</v>
          </cell>
          <cell r="E2850" t="str">
            <v>Week 9</v>
          </cell>
          <cell r="P2850">
            <v>0</v>
          </cell>
        </row>
        <row r="2851">
          <cell r="C2851" t="str">
            <v>James Washington</v>
          </cell>
          <cell r="D2851" t="str">
            <v>WR</v>
          </cell>
          <cell r="E2851" t="str">
            <v>Week 9</v>
          </cell>
          <cell r="P2851">
            <v>0</v>
          </cell>
        </row>
        <row r="2852">
          <cell r="C2852" t="str">
            <v>Anthony Firkser</v>
          </cell>
          <cell r="D2852" t="str">
            <v>TE</v>
          </cell>
          <cell r="E2852" t="str">
            <v>Week 9</v>
          </cell>
          <cell r="P2852">
            <v>0</v>
          </cell>
        </row>
        <row r="2853">
          <cell r="C2853" t="str">
            <v>Raheem Mostert</v>
          </cell>
          <cell r="D2853" t="str">
            <v>RB</v>
          </cell>
          <cell r="E2853" t="str">
            <v>Week 9</v>
          </cell>
          <cell r="P2853">
            <v>0</v>
          </cell>
        </row>
        <row r="2854">
          <cell r="C2854" t="str">
            <v>Kendrick Bourne</v>
          </cell>
          <cell r="D2854" t="str">
            <v>WR</v>
          </cell>
          <cell r="E2854" t="str">
            <v>Week 9</v>
          </cell>
          <cell r="P2854">
            <v>0</v>
          </cell>
        </row>
        <row r="2855">
          <cell r="C2855" t="str">
            <v>Devin Duvernay</v>
          </cell>
          <cell r="D2855" t="str">
            <v>WR</v>
          </cell>
          <cell r="E2855" t="str">
            <v>Week 9</v>
          </cell>
          <cell r="P2855">
            <v>0</v>
          </cell>
        </row>
        <row r="2856">
          <cell r="C2856" t="str">
            <v>JuJu Smith-Schuster</v>
          </cell>
          <cell r="D2856" t="str">
            <v>WR</v>
          </cell>
          <cell r="E2856" t="str">
            <v>Week 9</v>
          </cell>
          <cell r="P2856">
            <v>0</v>
          </cell>
        </row>
        <row r="2857">
          <cell r="C2857" t="str">
            <v>P.J. Walker</v>
          </cell>
          <cell r="D2857" t="str">
            <v>QB</v>
          </cell>
          <cell r="E2857" t="str">
            <v>Week 9</v>
          </cell>
          <cell r="P2857">
            <v>0</v>
          </cell>
        </row>
        <row r="2858">
          <cell r="C2858" t="str">
            <v>Salvon Ahmed</v>
          </cell>
          <cell r="D2858" t="str">
            <v>RB</v>
          </cell>
          <cell r="E2858" t="str">
            <v>Week 9</v>
          </cell>
          <cell r="P2858">
            <v>0</v>
          </cell>
        </row>
        <row r="2859">
          <cell r="C2859" t="str">
            <v>Tajae Sharpe</v>
          </cell>
          <cell r="D2859" t="str">
            <v>WR</v>
          </cell>
          <cell r="E2859" t="str">
            <v>Week 9</v>
          </cell>
          <cell r="P2859">
            <v>0.03</v>
          </cell>
        </row>
        <row r="2860">
          <cell r="C2860" t="str">
            <v>Ty'Son Williams</v>
          </cell>
          <cell r="D2860" t="str">
            <v>RB</v>
          </cell>
          <cell r="E2860" t="str">
            <v>Week 9</v>
          </cell>
          <cell r="P2860">
            <v>0</v>
          </cell>
        </row>
        <row r="2861">
          <cell r="C2861" t="str">
            <v>DeSean Jackson</v>
          </cell>
          <cell r="D2861" t="str">
            <v>WR</v>
          </cell>
          <cell r="E2861" t="str">
            <v>Week 9</v>
          </cell>
          <cell r="P2861">
            <v>0</v>
          </cell>
        </row>
        <row r="2862">
          <cell r="C2862" t="str">
            <v>Tyler Johnson</v>
          </cell>
          <cell r="D2862" t="str">
            <v>WR</v>
          </cell>
          <cell r="E2862" t="str">
            <v>Week 9</v>
          </cell>
          <cell r="P2862">
            <v>0</v>
          </cell>
        </row>
        <row r="2863">
          <cell r="C2863" t="str">
            <v>K.J. Osborn</v>
          </cell>
          <cell r="D2863" t="str">
            <v>WR</v>
          </cell>
          <cell r="E2863" t="str">
            <v>Week 9</v>
          </cell>
          <cell r="P2863">
            <v>0</v>
          </cell>
        </row>
        <row r="2864">
          <cell r="C2864" t="str">
            <v>Jalen Reagor</v>
          </cell>
          <cell r="D2864" t="str">
            <v>WR</v>
          </cell>
          <cell r="E2864" t="str">
            <v>Week 9</v>
          </cell>
          <cell r="P2864">
            <v>0</v>
          </cell>
        </row>
        <row r="2865">
          <cell r="C2865" t="str">
            <v>Rashaad Penny</v>
          </cell>
          <cell r="D2865" t="str">
            <v>RB</v>
          </cell>
          <cell r="E2865" t="str">
            <v>Week 9</v>
          </cell>
          <cell r="P2865">
            <v>0</v>
          </cell>
        </row>
        <row r="2866">
          <cell r="C2866" t="str">
            <v>Henry Ruggs III</v>
          </cell>
          <cell r="D2866" t="str">
            <v>WR</v>
          </cell>
          <cell r="E2866" t="str">
            <v>Week 9</v>
          </cell>
          <cell r="P2866">
            <v>0</v>
          </cell>
        </row>
        <row r="2867">
          <cell r="C2867" t="str">
            <v>Hayden Hurst</v>
          </cell>
          <cell r="D2867" t="str">
            <v>TE</v>
          </cell>
          <cell r="E2867" t="str">
            <v>Week 9</v>
          </cell>
          <cell r="P2867">
            <v>0</v>
          </cell>
        </row>
        <row r="2868">
          <cell r="C2868" t="str">
            <v>Juwan Johnson</v>
          </cell>
          <cell r="D2868" t="str">
            <v>WR,TE</v>
          </cell>
          <cell r="E2868" t="str">
            <v>Week 9</v>
          </cell>
          <cell r="P2868">
            <v>0</v>
          </cell>
        </row>
        <row r="2869">
          <cell r="C2869" t="str">
            <v>Jerick McKinnon</v>
          </cell>
          <cell r="D2869" t="str">
            <v>RB</v>
          </cell>
          <cell r="E2869" t="str">
            <v>Week 9</v>
          </cell>
          <cell r="P2869">
            <v>0</v>
          </cell>
        </row>
        <row r="2870">
          <cell r="C2870" t="str">
            <v>Amon-Ra St. Brown</v>
          </cell>
          <cell r="D2870" t="str">
            <v>WR</v>
          </cell>
          <cell r="E2870" t="str">
            <v>Week 9</v>
          </cell>
          <cell r="P2870">
            <v>0</v>
          </cell>
        </row>
        <row r="2871">
          <cell r="C2871" t="str">
            <v>Dan Chisena</v>
          </cell>
          <cell r="D2871" t="str">
            <v>WR</v>
          </cell>
          <cell r="E2871" t="str">
            <v>Week 9</v>
          </cell>
          <cell r="P2871">
            <v>0</v>
          </cell>
        </row>
        <row r="2872">
          <cell r="C2872" t="str">
            <v>Cody Thompson</v>
          </cell>
          <cell r="D2872" t="str">
            <v>WR</v>
          </cell>
          <cell r="E2872" t="str">
            <v>Week 9</v>
          </cell>
          <cell r="P2872">
            <v>0</v>
          </cell>
        </row>
        <row r="2873">
          <cell r="C2873" t="str">
            <v>Devine Ozigbo</v>
          </cell>
          <cell r="D2873" t="str">
            <v>RB</v>
          </cell>
          <cell r="E2873" t="str">
            <v>Week 9</v>
          </cell>
          <cell r="P2873">
            <v>0</v>
          </cell>
        </row>
        <row r="2874">
          <cell r="C2874" t="str">
            <v>Eli Wolf</v>
          </cell>
          <cell r="D2874" t="str">
            <v>TE</v>
          </cell>
          <cell r="E2874" t="str">
            <v>Week 9</v>
          </cell>
          <cell r="P2874">
            <v>0</v>
          </cell>
        </row>
        <row r="2875">
          <cell r="C2875" t="str">
            <v>Michael Dereus</v>
          </cell>
          <cell r="D2875" t="str">
            <v>WR</v>
          </cell>
          <cell r="E2875" t="str">
            <v>Week 9</v>
          </cell>
          <cell r="P2875">
            <v>0</v>
          </cell>
        </row>
        <row r="2876">
          <cell r="C2876" t="str">
            <v>Damion Willis</v>
          </cell>
          <cell r="D2876" t="str">
            <v>WR</v>
          </cell>
          <cell r="E2876" t="str">
            <v>Week 9</v>
          </cell>
          <cell r="P2876">
            <v>0</v>
          </cell>
        </row>
        <row r="2877">
          <cell r="C2877" t="str">
            <v>Austin Mack</v>
          </cell>
          <cell r="D2877" t="str">
            <v>WR</v>
          </cell>
          <cell r="E2877" t="str">
            <v>Week 9</v>
          </cell>
          <cell r="P2877">
            <v>0</v>
          </cell>
        </row>
        <row r="2878">
          <cell r="C2878" t="str">
            <v>Derrick Dillon</v>
          </cell>
          <cell r="D2878" t="str">
            <v>WR</v>
          </cell>
          <cell r="E2878" t="str">
            <v>Week 9</v>
          </cell>
          <cell r="P2878">
            <v>0</v>
          </cell>
        </row>
        <row r="2879">
          <cell r="C2879" t="str">
            <v>Damarea Crockett</v>
          </cell>
          <cell r="D2879" t="str">
            <v>RB</v>
          </cell>
          <cell r="E2879" t="str">
            <v>Week 9</v>
          </cell>
          <cell r="P2879">
            <v>0</v>
          </cell>
        </row>
        <row r="2880">
          <cell r="C2880" t="str">
            <v>Javon Leake</v>
          </cell>
          <cell r="D2880" t="str">
            <v>RB</v>
          </cell>
          <cell r="E2880" t="str">
            <v>Week 9</v>
          </cell>
          <cell r="P2880">
            <v>0</v>
          </cell>
        </row>
        <row r="2881">
          <cell r="C2881" t="str">
            <v>Graham Adomitis</v>
          </cell>
          <cell r="D2881" t="str">
            <v>TE</v>
          </cell>
          <cell r="E2881" t="str">
            <v>Week 9</v>
          </cell>
          <cell r="P2881">
            <v>0</v>
          </cell>
        </row>
        <row r="2882">
          <cell r="C2882" t="str">
            <v>Austin Proehl</v>
          </cell>
          <cell r="D2882" t="str">
            <v>WR</v>
          </cell>
          <cell r="E2882" t="str">
            <v>Week 9</v>
          </cell>
          <cell r="P2882">
            <v>0</v>
          </cell>
        </row>
        <row r="2883">
          <cell r="C2883" t="str">
            <v>Auden Tate</v>
          </cell>
          <cell r="D2883" t="str">
            <v>WR</v>
          </cell>
          <cell r="E2883" t="str">
            <v>Week 9</v>
          </cell>
          <cell r="P2883">
            <v>0</v>
          </cell>
        </row>
        <row r="2884">
          <cell r="C2884" t="str">
            <v>Justin Jackson</v>
          </cell>
          <cell r="D2884" t="str">
            <v>RB</v>
          </cell>
          <cell r="E2884" t="str">
            <v>Week 9</v>
          </cell>
          <cell r="P2884">
            <v>0</v>
          </cell>
        </row>
        <row r="2885">
          <cell r="C2885" t="str">
            <v>Ryan Izzo</v>
          </cell>
          <cell r="D2885" t="str">
            <v>TE</v>
          </cell>
          <cell r="E2885" t="str">
            <v>Week 9</v>
          </cell>
          <cell r="P2885">
            <v>0</v>
          </cell>
        </row>
        <row r="2886">
          <cell r="C2886" t="str">
            <v>Logan Woodside</v>
          </cell>
          <cell r="D2886" t="str">
            <v>QB</v>
          </cell>
          <cell r="E2886" t="str">
            <v>Week 9</v>
          </cell>
          <cell r="P2886">
            <v>0</v>
          </cell>
        </row>
        <row r="2887">
          <cell r="C2887" t="str">
            <v>Richie James</v>
          </cell>
          <cell r="D2887" t="str">
            <v>WR</v>
          </cell>
          <cell r="E2887" t="str">
            <v>Week 9</v>
          </cell>
          <cell r="P2887">
            <v>0</v>
          </cell>
        </row>
        <row r="2888">
          <cell r="C2888" t="str">
            <v>Nick Bawden</v>
          </cell>
          <cell r="D2888" t="str">
            <v>RB</v>
          </cell>
          <cell r="E2888" t="str">
            <v>Week 9</v>
          </cell>
          <cell r="P2888">
            <v>0</v>
          </cell>
        </row>
        <row r="2889">
          <cell r="C2889" t="str">
            <v>Bo Scarbrough</v>
          </cell>
          <cell r="D2889" t="str">
            <v>RB</v>
          </cell>
          <cell r="E2889" t="str">
            <v>Week 9</v>
          </cell>
          <cell r="P2889">
            <v>0</v>
          </cell>
        </row>
        <row r="2890">
          <cell r="C2890" t="str">
            <v>Marcell Ateman</v>
          </cell>
          <cell r="D2890" t="str">
            <v>WR</v>
          </cell>
          <cell r="E2890" t="str">
            <v>Week 9</v>
          </cell>
          <cell r="P2890">
            <v>0</v>
          </cell>
        </row>
        <row r="2891">
          <cell r="C2891" t="str">
            <v>Javon Wims</v>
          </cell>
          <cell r="D2891" t="str">
            <v>WR</v>
          </cell>
          <cell r="E2891" t="str">
            <v>Week 9</v>
          </cell>
          <cell r="P2891">
            <v>0</v>
          </cell>
        </row>
        <row r="2892">
          <cell r="C2892" t="str">
            <v>Alex McGough</v>
          </cell>
          <cell r="D2892" t="str">
            <v>QB</v>
          </cell>
          <cell r="E2892" t="str">
            <v>Week 9</v>
          </cell>
          <cell r="P2892">
            <v>0</v>
          </cell>
        </row>
        <row r="2893">
          <cell r="C2893" t="str">
            <v>Trey Quinn</v>
          </cell>
          <cell r="D2893" t="str">
            <v>WR</v>
          </cell>
          <cell r="E2893" t="str">
            <v>Week 9</v>
          </cell>
          <cell r="P2893">
            <v>0</v>
          </cell>
        </row>
        <row r="2894">
          <cell r="C2894" t="str">
            <v>Danny Etling</v>
          </cell>
          <cell r="D2894" t="str">
            <v>QB</v>
          </cell>
          <cell r="E2894" t="str">
            <v>Week 9</v>
          </cell>
          <cell r="P2894">
            <v>0</v>
          </cell>
        </row>
        <row r="2895">
          <cell r="C2895" t="str">
            <v>Braxton Berrios</v>
          </cell>
          <cell r="D2895" t="str">
            <v>WR</v>
          </cell>
          <cell r="E2895" t="str">
            <v>Week 9</v>
          </cell>
          <cell r="P2895">
            <v>0</v>
          </cell>
        </row>
        <row r="2896">
          <cell r="C2896" t="str">
            <v>Cedrick Wilson</v>
          </cell>
          <cell r="D2896" t="str">
            <v>WR</v>
          </cell>
          <cell r="E2896" t="str">
            <v>Week 9</v>
          </cell>
          <cell r="P2896">
            <v>0</v>
          </cell>
        </row>
        <row r="2897">
          <cell r="C2897" t="str">
            <v>Equanimeous St. Brown</v>
          </cell>
          <cell r="D2897" t="str">
            <v>WR</v>
          </cell>
          <cell r="E2897" t="str">
            <v>Week 9</v>
          </cell>
          <cell r="P2897">
            <v>0</v>
          </cell>
        </row>
        <row r="2898">
          <cell r="C2898" t="str">
            <v>Trenton Cannon</v>
          </cell>
          <cell r="D2898" t="str">
            <v>RB</v>
          </cell>
          <cell r="E2898" t="str">
            <v>Week 9</v>
          </cell>
          <cell r="P2898">
            <v>0</v>
          </cell>
        </row>
        <row r="2899">
          <cell r="C2899" t="str">
            <v>Dylan Cantrell</v>
          </cell>
          <cell r="D2899" t="str">
            <v>TE</v>
          </cell>
          <cell r="E2899" t="str">
            <v>Week 9</v>
          </cell>
          <cell r="P2899">
            <v>0</v>
          </cell>
        </row>
        <row r="2900">
          <cell r="C2900" t="str">
            <v>Ray-Ray McCloud III</v>
          </cell>
          <cell r="D2900" t="str">
            <v>WR</v>
          </cell>
          <cell r="E2900" t="str">
            <v>Week 9</v>
          </cell>
          <cell r="P2900">
            <v>0</v>
          </cell>
        </row>
        <row r="2901">
          <cell r="C2901" t="str">
            <v>Deon Cain</v>
          </cell>
          <cell r="D2901" t="str">
            <v>WR</v>
          </cell>
          <cell r="E2901" t="str">
            <v>Week 9</v>
          </cell>
          <cell r="P2901">
            <v>0</v>
          </cell>
        </row>
        <row r="2902">
          <cell r="C2902" t="str">
            <v>Damion Ratley</v>
          </cell>
          <cell r="D2902" t="str">
            <v>WR</v>
          </cell>
          <cell r="E2902" t="str">
            <v>Week 9</v>
          </cell>
          <cell r="P2902">
            <v>0</v>
          </cell>
        </row>
        <row r="2903">
          <cell r="C2903" t="str">
            <v>John Kelly</v>
          </cell>
          <cell r="D2903" t="str">
            <v>RB</v>
          </cell>
          <cell r="E2903" t="str">
            <v>Week 9</v>
          </cell>
          <cell r="P2903">
            <v>0</v>
          </cell>
        </row>
        <row r="2904">
          <cell r="C2904" t="str">
            <v>Jordan Wilkins</v>
          </cell>
          <cell r="D2904" t="str">
            <v>RB</v>
          </cell>
          <cell r="E2904" t="str">
            <v>Week 9</v>
          </cell>
          <cell r="P2904">
            <v>0</v>
          </cell>
        </row>
        <row r="2905">
          <cell r="C2905" t="str">
            <v>Jaylen Samuels</v>
          </cell>
          <cell r="D2905" t="str">
            <v>RB</v>
          </cell>
          <cell r="E2905" t="str">
            <v>Week 9</v>
          </cell>
          <cell r="P2905">
            <v>0</v>
          </cell>
        </row>
        <row r="2906">
          <cell r="C2906" t="str">
            <v>Josh Rosen</v>
          </cell>
          <cell r="D2906" t="str">
            <v>QB</v>
          </cell>
          <cell r="E2906" t="str">
            <v>Week 9</v>
          </cell>
          <cell r="P2906">
            <v>0</v>
          </cell>
        </row>
        <row r="2907">
          <cell r="C2907" t="str">
            <v>Brandon Zylstra</v>
          </cell>
          <cell r="D2907" t="str">
            <v>WR</v>
          </cell>
          <cell r="E2907" t="str">
            <v>Week 9</v>
          </cell>
          <cell r="P2907">
            <v>0</v>
          </cell>
        </row>
        <row r="2908">
          <cell r="C2908" t="str">
            <v>River Cracraft</v>
          </cell>
          <cell r="D2908" t="str">
            <v>WR</v>
          </cell>
          <cell r="E2908" t="str">
            <v>Week 9</v>
          </cell>
          <cell r="P2908">
            <v>0</v>
          </cell>
        </row>
        <row r="2909">
          <cell r="C2909" t="str">
            <v>Rashard Davis</v>
          </cell>
          <cell r="D2909" t="str">
            <v>WR</v>
          </cell>
          <cell r="E2909" t="str">
            <v>Week 9</v>
          </cell>
          <cell r="P2909">
            <v>0</v>
          </cell>
        </row>
        <row r="2910">
          <cell r="C2910" t="str">
            <v>De'Quan Hampton</v>
          </cell>
          <cell r="D2910" t="str">
            <v>WR,TE</v>
          </cell>
          <cell r="E2910" t="str">
            <v>Week 9</v>
          </cell>
          <cell r="P2910">
            <v>0</v>
          </cell>
        </row>
        <row r="2911">
          <cell r="C2911" t="str">
            <v>Fred Brown</v>
          </cell>
          <cell r="D2911" t="str">
            <v>WR</v>
          </cell>
          <cell r="E2911" t="str">
            <v>Week 9</v>
          </cell>
          <cell r="P2911">
            <v>0</v>
          </cell>
        </row>
        <row r="2912">
          <cell r="C2912" t="str">
            <v>Mason Rudolph</v>
          </cell>
          <cell r="D2912" t="str">
            <v>QB</v>
          </cell>
          <cell r="E2912" t="str">
            <v>Week 9</v>
          </cell>
          <cell r="P2912">
            <v>0</v>
          </cell>
        </row>
        <row r="2913">
          <cell r="C2913" t="str">
            <v>Bug Howard</v>
          </cell>
          <cell r="D2913" t="str">
            <v>TE</v>
          </cell>
          <cell r="E2913" t="str">
            <v>Week 9</v>
          </cell>
          <cell r="P2913">
            <v>0</v>
          </cell>
        </row>
        <row r="2914">
          <cell r="C2914" t="str">
            <v>Keith Kirkwood</v>
          </cell>
          <cell r="D2914" t="str">
            <v>WR</v>
          </cell>
          <cell r="E2914" t="str">
            <v>Week 9</v>
          </cell>
          <cell r="P2914">
            <v>0</v>
          </cell>
        </row>
        <row r="2915">
          <cell r="C2915" t="str">
            <v>Buddy Howell</v>
          </cell>
          <cell r="D2915" t="str">
            <v>RB</v>
          </cell>
          <cell r="E2915" t="str">
            <v>Week 9</v>
          </cell>
          <cell r="P2915">
            <v>0</v>
          </cell>
        </row>
        <row r="2916">
          <cell r="C2916" t="str">
            <v>Michael Walker</v>
          </cell>
          <cell r="D2916" t="str">
            <v>WR</v>
          </cell>
          <cell r="E2916" t="str">
            <v>Week 9</v>
          </cell>
          <cell r="P2916">
            <v>0</v>
          </cell>
        </row>
        <row r="2917">
          <cell r="C2917" t="str">
            <v>Carson Meier</v>
          </cell>
          <cell r="D2917" t="str">
            <v>TE</v>
          </cell>
          <cell r="E2917" t="str">
            <v>Week 9</v>
          </cell>
          <cell r="P2917">
            <v>0</v>
          </cell>
        </row>
        <row r="2918">
          <cell r="C2918" t="str">
            <v>Caleb Wilson</v>
          </cell>
          <cell r="D2918" t="str">
            <v>TE</v>
          </cell>
          <cell r="E2918" t="str">
            <v>Week 9</v>
          </cell>
          <cell r="P2918">
            <v>0</v>
          </cell>
        </row>
        <row r="2919">
          <cell r="C2919" t="str">
            <v>Olabisi Johnson</v>
          </cell>
          <cell r="D2919" t="str">
            <v>WR</v>
          </cell>
          <cell r="E2919" t="str">
            <v>Week 9</v>
          </cell>
          <cell r="P2919">
            <v>0</v>
          </cell>
        </row>
        <row r="2920">
          <cell r="C2920" t="str">
            <v>Terry Godwin</v>
          </cell>
          <cell r="D2920" t="str">
            <v>WR</v>
          </cell>
          <cell r="E2920" t="str">
            <v>Week 9</v>
          </cell>
          <cell r="P2920">
            <v>0</v>
          </cell>
        </row>
        <row r="2921">
          <cell r="C2921" t="str">
            <v>John Ursua</v>
          </cell>
          <cell r="D2921" t="str">
            <v>WR</v>
          </cell>
          <cell r="E2921" t="str">
            <v>Week 9</v>
          </cell>
          <cell r="P2921">
            <v>0</v>
          </cell>
        </row>
        <row r="2922">
          <cell r="C2922" t="str">
            <v>Alize Mack</v>
          </cell>
          <cell r="D2922" t="str">
            <v>TE</v>
          </cell>
          <cell r="E2922" t="str">
            <v>Week 9</v>
          </cell>
          <cell r="P2922">
            <v>0</v>
          </cell>
        </row>
        <row r="2923">
          <cell r="C2923" t="str">
            <v>Tommy Sweeney</v>
          </cell>
          <cell r="D2923" t="str">
            <v>TE</v>
          </cell>
          <cell r="E2923" t="str">
            <v>Week 9</v>
          </cell>
          <cell r="P2923">
            <v>1.6199730100000087E-2</v>
          </cell>
        </row>
        <row r="2924">
          <cell r="C2924" t="str">
            <v>Isaac Nauta</v>
          </cell>
          <cell r="D2924" t="str">
            <v>TE</v>
          </cell>
          <cell r="E2924" t="str">
            <v>Week 9</v>
          </cell>
          <cell r="P2924">
            <v>0</v>
          </cell>
        </row>
        <row r="2925">
          <cell r="C2925" t="str">
            <v>Kerrith Whyte Jr.</v>
          </cell>
          <cell r="D2925" t="str">
            <v>RB</v>
          </cell>
          <cell r="E2925" t="str">
            <v>Week 9</v>
          </cell>
          <cell r="P2925">
            <v>0</v>
          </cell>
        </row>
        <row r="2926">
          <cell r="C2926" t="str">
            <v>Cullen Gillaspia</v>
          </cell>
          <cell r="D2926" t="str">
            <v>RB</v>
          </cell>
          <cell r="E2926" t="str">
            <v>Week 9</v>
          </cell>
          <cell r="P2926">
            <v>0</v>
          </cell>
        </row>
        <row r="2927">
          <cell r="C2927" t="str">
            <v>Olamide Zaccheaus</v>
          </cell>
          <cell r="D2927" t="str">
            <v>WR</v>
          </cell>
          <cell r="E2927" t="str">
            <v>Week 9</v>
          </cell>
          <cell r="P2927">
            <v>0</v>
          </cell>
        </row>
        <row r="2928">
          <cell r="C2928" t="str">
            <v>Mike Weber</v>
          </cell>
          <cell r="D2928" t="str">
            <v>RB</v>
          </cell>
          <cell r="E2928" t="str">
            <v>Week 9</v>
          </cell>
          <cell r="P2928">
            <v>0</v>
          </cell>
        </row>
        <row r="2929">
          <cell r="C2929" t="str">
            <v>Scotty Miller</v>
          </cell>
          <cell r="D2929" t="str">
            <v>WR</v>
          </cell>
          <cell r="E2929" t="str">
            <v>Week 9</v>
          </cell>
          <cell r="P2929">
            <v>0</v>
          </cell>
        </row>
        <row r="2930">
          <cell r="C2930" t="str">
            <v>Kelvin Harmon</v>
          </cell>
          <cell r="D2930" t="str">
            <v>WR</v>
          </cell>
          <cell r="E2930" t="str">
            <v>Week 9</v>
          </cell>
          <cell r="P2930">
            <v>0</v>
          </cell>
        </row>
        <row r="2931">
          <cell r="C2931" t="str">
            <v>Travis Homer</v>
          </cell>
          <cell r="D2931" t="str">
            <v>RB</v>
          </cell>
          <cell r="E2931" t="str">
            <v>Week 9</v>
          </cell>
          <cell r="P2931">
            <v>0</v>
          </cell>
        </row>
        <row r="2932">
          <cell r="C2932" t="str">
            <v>Trace McSorley</v>
          </cell>
          <cell r="D2932" t="str">
            <v>QB</v>
          </cell>
          <cell r="E2932" t="str">
            <v>Week 9</v>
          </cell>
          <cell r="P2932">
            <v>0</v>
          </cell>
        </row>
        <row r="2933">
          <cell r="C2933" t="str">
            <v>Dexter Williams</v>
          </cell>
          <cell r="D2933" t="str">
            <v>RB</v>
          </cell>
          <cell r="E2933" t="str">
            <v>Week 9</v>
          </cell>
          <cell r="P2933">
            <v>0</v>
          </cell>
        </row>
        <row r="2934">
          <cell r="C2934" t="str">
            <v>Juwann Winfree</v>
          </cell>
          <cell r="D2934" t="str">
            <v>WR</v>
          </cell>
          <cell r="E2934" t="str">
            <v>Week 9</v>
          </cell>
          <cell r="P2934">
            <v>0</v>
          </cell>
        </row>
        <row r="2935">
          <cell r="C2935" t="str">
            <v>Travis Fulgham</v>
          </cell>
          <cell r="D2935" t="str">
            <v>WR</v>
          </cell>
          <cell r="E2935" t="str">
            <v>Week 9</v>
          </cell>
          <cell r="P2935">
            <v>0</v>
          </cell>
        </row>
        <row r="2936">
          <cell r="C2936" t="str">
            <v>Trayveon Williams</v>
          </cell>
          <cell r="D2936" t="str">
            <v>RB</v>
          </cell>
          <cell r="E2936" t="str">
            <v>Week 9</v>
          </cell>
          <cell r="P2936">
            <v>0</v>
          </cell>
        </row>
        <row r="2937">
          <cell r="C2937" t="str">
            <v>Gardner Minshew II</v>
          </cell>
          <cell r="D2937" t="str">
            <v>QB</v>
          </cell>
          <cell r="E2937" t="str">
            <v>Week 9</v>
          </cell>
          <cell r="P2937">
            <v>0</v>
          </cell>
        </row>
        <row r="2938">
          <cell r="C2938" t="str">
            <v>Kaden Smith</v>
          </cell>
          <cell r="D2938" t="str">
            <v>TE</v>
          </cell>
          <cell r="E2938" t="str">
            <v>Week 9</v>
          </cell>
          <cell r="P2938">
            <v>0</v>
          </cell>
        </row>
        <row r="2939">
          <cell r="C2939" t="str">
            <v>KeeSean Johnson</v>
          </cell>
          <cell r="D2939" t="str">
            <v>WR</v>
          </cell>
          <cell r="E2939" t="str">
            <v>Week 9</v>
          </cell>
          <cell r="P2939">
            <v>0</v>
          </cell>
        </row>
        <row r="2940">
          <cell r="C2940" t="str">
            <v>Darwin Thompson</v>
          </cell>
          <cell r="D2940" t="str">
            <v>RB</v>
          </cell>
          <cell r="E2940" t="str">
            <v>Week 9</v>
          </cell>
          <cell r="P2940">
            <v>0</v>
          </cell>
        </row>
        <row r="2941">
          <cell r="C2941" t="str">
            <v>Darius Slayton</v>
          </cell>
          <cell r="D2941" t="str">
            <v>WR</v>
          </cell>
          <cell r="E2941" t="str">
            <v>Week 9</v>
          </cell>
          <cell r="P2941">
            <v>0</v>
          </cell>
        </row>
        <row r="2942">
          <cell r="C2942" t="str">
            <v>Alex Bachman</v>
          </cell>
          <cell r="D2942" t="str">
            <v>WR</v>
          </cell>
          <cell r="E2942" t="str">
            <v>Week 9</v>
          </cell>
          <cell r="P2942">
            <v>0</v>
          </cell>
        </row>
        <row r="2943">
          <cell r="C2943" t="str">
            <v>Nsimba Webster</v>
          </cell>
          <cell r="D2943" t="str">
            <v>WR</v>
          </cell>
          <cell r="E2943" t="str">
            <v>Week 9</v>
          </cell>
          <cell r="P2943">
            <v>0</v>
          </cell>
        </row>
        <row r="2944">
          <cell r="C2944" t="str">
            <v>Penny Hart</v>
          </cell>
          <cell r="D2944" t="str">
            <v>WR</v>
          </cell>
          <cell r="E2944" t="str">
            <v>Week 9</v>
          </cell>
          <cell r="P2944">
            <v>0</v>
          </cell>
        </row>
        <row r="2945">
          <cell r="C2945" t="str">
            <v>Ashton Dulin</v>
          </cell>
          <cell r="D2945" t="str">
            <v>WR</v>
          </cell>
          <cell r="E2945" t="str">
            <v>Week 9</v>
          </cell>
          <cell r="P2945">
            <v>0</v>
          </cell>
        </row>
        <row r="2946">
          <cell r="C2946" t="str">
            <v>D.J. Montgomery</v>
          </cell>
          <cell r="D2946" t="str">
            <v>WR</v>
          </cell>
          <cell r="E2946" t="str">
            <v>Week 9</v>
          </cell>
          <cell r="P2946">
            <v>0</v>
          </cell>
        </row>
        <row r="2947">
          <cell r="C2947" t="str">
            <v>Stephen Carlson</v>
          </cell>
          <cell r="D2947" t="str">
            <v>TE</v>
          </cell>
          <cell r="E2947" t="str">
            <v>Week 9</v>
          </cell>
          <cell r="P2947">
            <v>0</v>
          </cell>
        </row>
        <row r="2948">
          <cell r="C2948" t="str">
            <v>David Blough</v>
          </cell>
          <cell r="D2948" t="str">
            <v>QB</v>
          </cell>
          <cell r="E2948" t="str">
            <v>Week 9</v>
          </cell>
          <cell r="P2948">
            <v>0</v>
          </cell>
        </row>
        <row r="2949">
          <cell r="C2949" t="str">
            <v>Dax Raymond</v>
          </cell>
          <cell r="D2949" t="str">
            <v>TE</v>
          </cell>
          <cell r="E2949" t="str">
            <v>Week 9</v>
          </cell>
          <cell r="P2949">
            <v>0</v>
          </cell>
        </row>
        <row r="2950">
          <cell r="C2950" t="str">
            <v>Thomas Ives</v>
          </cell>
          <cell r="D2950" t="str">
            <v>WR</v>
          </cell>
          <cell r="E2950" t="str">
            <v>Week 9</v>
          </cell>
          <cell r="P2950">
            <v>0</v>
          </cell>
        </row>
        <row r="2951">
          <cell r="C2951" t="str">
            <v>Ian Bunting</v>
          </cell>
          <cell r="D2951" t="str">
            <v>TE</v>
          </cell>
          <cell r="E2951" t="str">
            <v>Week 9</v>
          </cell>
          <cell r="P2951">
            <v>0</v>
          </cell>
        </row>
        <row r="2952">
          <cell r="C2952" t="str">
            <v>Eric Dungey</v>
          </cell>
          <cell r="D2952" t="str">
            <v>QB</v>
          </cell>
          <cell r="E2952" t="str">
            <v>Week 9</v>
          </cell>
          <cell r="P2952">
            <v>0</v>
          </cell>
        </row>
        <row r="2953">
          <cell r="C2953" t="str">
            <v>Andrew Beck</v>
          </cell>
          <cell r="D2953" t="str">
            <v>TE</v>
          </cell>
          <cell r="E2953" t="str">
            <v>Week 9</v>
          </cell>
          <cell r="P2953">
            <v>0</v>
          </cell>
        </row>
        <row r="2954">
          <cell r="C2954" t="str">
            <v>Brett Rypien</v>
          </cell>
          <cell r="D2954" t="str">
            <v>QB</v>
          </cell>
          <cell r="E2954" t="str">
            <v>Week 9</v>
          </cell>
          <cell r="P2954">
            <v>0</v>
          </cell>
        </row>
        <row r="2955">
          <cell r="C2955" t="str">
            <v>Kendall Blanton</v>
          </cell>
          <cell r="D2955" t="str">
            <v>TE</v>
          </cell>
          <cell r="E2955" t="str">
            <v>Week 9</v>
          </cell>
          <cell r="P2955">
            <v>0</v>
          </cell>
        </row>
        <row r="2956">
          <cell r="C2956" t="str">
            <v>Tyler Bass</v>
          </cell>
          <cell r="D2956" t="str">
            <v>K</v>
          </cell>
          <cell r="E2956" t="str">
            <v>Week 9</v>
          </cell>
          <cell r="P2956">
            <v>0.88172822579999999</v>
          </cell>
        </row>
        <row r="2957">
          <cell r="C2957" t="str">
            <v>Justin Tucker</v>
          </cell>
          <cell r="D2957" t="str">
            <v>K</v>
          </cell>
          <cell r="E2957" t="str">
            <v>Week 9</v>
          </cell>
          <cell r="P2957">
            <v>0.94004102899999997</v>
          </cell>
        </row>
        <row r="2958">
          <cell r="C2958" t="str">
            <v>Harrison Butker</v>
          </cell>
          <cell r="D2958" t="str">
            <v>K</v>
          </cell>
          <cell r="E2958" t="str">
            <v>Week 9</v>
          </cell>
          <cell r="P2958">
            <v>0.43494609299999998</v>
          </cell>
        </row>
        <row r="2959">
          <cell r="C2959" t="str">
            <v>Matt Gay</v>
          </cell>
          <cell r="D2959" t="str">
            <v>K</v>
          </cell>
          <cell r="E2959" t="str">
            <v>Week 9</v>
          </cell>
          <cell r="P2959">
            <v>0.52164503380000005</v>
          </cell>
        </row>
        <row r="2960">
          <cell r="C2960" t="str">
            <v>Matt Prater</v>
          </cell>
          <cell r="D2960" t="str">
            <v>K</v>
          </cell>
          <cell r="E2960" t="str">
            <v>Week 9</v>
          </cell>
          <cell r="P2960">
            <v>0.5677634184</v>
          </cell>
        </row>
        <row r="2961">
          <cell r="C2961" t="str">
            <v>Nick Folk</v>
          </cell>
          <cell r="D2961" t="str">
            <v>K</v>
          </cell>
          <cell r="E2961" t="str">
            <v>Week 9</v>
          </cell>
          <cell r="P2961">
            <v>0.11844093699999991</v>
          </cell>
        </row>
        <row r="2962">
          <cell r="C2962" t="str">
            <v>Daniel Carlson</v>
          </cell>
          <cell r="D2962" t="str">
            <v>K</v>
          </cell>
          <cell r="E2962" t="str">
            <v>Week 9</v>
          </cell>
          <cell r="P2962">
            <v>0.82508556340000005</v>
          </cell>
        </row>
        <row r="2963">
          <cell r="C2963" t="str">
            <v>Younghoe Koo</v>
          </cell>
          <cell r="D2963" t="str">
            <v>K</v>
          </cell>
          <cell r="E2963" t="str">
            <v>Week 9</v>
          </cell>
          <cell r="P2963">
            <v>0.77013701479999996</v>
          </cell>
        </row>
        <row r="2964">
          <cell r="C2964" t="str">
            <v>Chris Boswell</v>
          </cell>
          <cell r="D2964" t="str">
            <v>K</v>
          </cell>
          <cell r="E2964" t="str">
            <v>Week 9</v>
          </cell>
          <cell r="P2964">
            <v>0.1409216820000001</v>
          </cell>
        </row>
        <row r="2965">
          <cell r="C2965" t="str">
            <v>Ryan Succop</v>
          </cell>
          <cell r="D2965" t="str">
            <v>K</v>
          </cell>
          <cell r="E2965" t="str">
            <v>Week 9</v>
          </cell>
          <cell r="P2965">
            <v>0</v>
          </cell>
        </row>
        <row r="2966">
          <cell r="C2966" t="str">
            <v>Mason Crosby</v>
          </cell>
          <cell r="D2966" t="str">
            <v>K</v>
          </cell>
          <cell r="E2966" t="str">
            <v>Week 9</v>
          </cell>
          <cell r="P2966">
            <v>0.47</v>
          </cell>
        </row>
        <row r="2967">
          <cell r="C2967" t="str">
            <v>Greg Joseph</v>
          </cell>
          <cell r="D2967" t="str">
            <v>K</v>
          </cell>
          <cell r="E2967" t="str">
            <v>Week 9</v>
          </cell>
          <cell r="P2967">
            <v>0.29000000000000004</v>
          </cell>
        </row>
        <row r="2968">
          <cell r="C2968" t="str">
            <v>Brandon McManus</v>
          </cell>
          <cell r="D2968" t="str">
            <v>K</v>
          </cell>
          <cell r="E2968" t="str">
            <v>Week 9</v>
          </cell>
          <cell r="P2968">
            <v>0.19216416339999998</v>
          </cell>
        </row>
        <row r="2969">
          <cell r="C2969" t="str">
            <v>Michael Badgley</v>
          </cell>
          <cell r="D2969" t="str">
            <v>K</v>
          </cell>
          <cell r="E2969" t="str">
            <v>Week 9</v>
          </cell>
          <cell r="P2969">
            <v>0.23</v>
          </cell>
        </row>
        <row r="2970">
          <cell r="C2970" t="str">
            <v>Greg Zuerlein</v>
          </cell>
          <cell r="D2970" t="str">
            <v>K</v>
          </cell>
          <cell r="E2970" t="str">
            <v>Week 9</v>
          </cell>
          <cell r="P2970">
            <v>0.66541815100000001</v>
          </cell>
        </row>
        <row r="2971">
          <cell r="C2971" t="str">
            <v>Jason Sanders</v>
          </cell>
          <cell r="D2971" t="str">
            <v>K</v>
          </cell>
          <cell r="E2971" t="str">
            <v>Week 9</v>
          </cell>
          <cell r="P2971">
            <v>0.25162147999999995</v>
          </cell>
        </row>
        <row r="2972">
          <cell r="C2972" t="str">
            <v>Randy Bullock</v>
          </cell>
          <cell r="D2972" t="str">
            <v>K</v>
          </cell>
          <cell r="E2972" t="str">
            <v>Week 9</v>
          </cell>
          <cell r="P2972">
            <v>0.16550408179999987</v>
          </cell>
        </row>
        <row r="2973">
          <cell r="C2973" t="str">
            <v>Chase McLaughlin</v>
          </cell>
          <cell r="D2973" t="str">
            <v>K</v>
          </cell>
          <cell r="E2973" t="str">
            <v>Week 9</v>
          </cell>
          <cell r="P2973">
            <v>0.17</v>
          </cell>
        </row>
        <row r="2974">
          <cell r="C2974" t="str">
            <v>Dustin Hopkins</v>
          </cell>
          <cell r="D2974" t="str">
            <v>K</v>
          </cell>
          <cell r="E2974" t="str">
            <v>Week 9</v>
          </cell>
          <cell r="P2974">
            <v>6.3848360800000004E-2</v>
          </cell>
        </row>
        <row r="2975">
          <cell r="C2975" t="str">
            <v>Robbie Gould</v>
          </cell>
          <cell r="D2975" t="str">
            <v>K</v>
          </cell>
          <cell r="E2975" t="str">
            <v>Week 9</v>
          </cell>
          <cell r="P2975">
            <v>0</v>
          </cell>
        </row>
        <row r="2976">
          <cell r="C2976" t="str">
            <v>Jake Elliott</v>
          </cell>
          <cell r="D2976" t="str">
            <v>K</v>
          </cell>
          <cell r="E2976" t="str">
            <v>Week 9</v>
          </cell>
          <cell r="P2976">
            <v>6.9999999999999993E-2</v>
          </cell>
        </row>
        <row r="2977">
          <cell r="C2977" t="str">
            <v>Jason Myers</v>
          </cell>
          <cell r="D2977" t="str">
            <v>K</v>
          </cell>
          <cell r="E2977" t="str">
            <v>Week 9</v>
          </cell>
          <cell r="P2977">
            <v>0</v>
          </cell>
        </row>
        <row r="2978">
          <cell r="C2978" t="str">
            <v>Graham Gano</v>
          </cell>
          <cell r="D2978" t="str">
            <v>K</v>
          </cell>
          <cell r="E2978" t="str">
            <v>Week 9</v>
          </cell>
          <cell r="P2978">
            <v>0.2</v>
          </cell>
        </row>
        <row r="2979">
          <cell r="C2979" t="str">
            <v>Evan McPherson</v>
          </cell>
          <cell r="D2979" t="str">
            <v>K</v>
          </cell>
          <cell r="E2979" t="str">
            <v>Week 9</v>
          </cell>
          <cell r="P2979">
            <v>0.23</v>
          </cell>
        </row>
        <row r="2980">
          <cell r="C2980" t="str">
            <v>Rodrigo Blankenship</v>
          </cell>
          <cell r="D2980" t="str">
            <v>K</v>
          </cell>
          <cell r="E2980" t="str">
            <v>Week 9</v>
          </cell>
          <cell r="P2980">
            <v>0</v>
          </cell>
        </row>
        <row r="2981">
          <cell r="C2981" t="str">
            <v>Wil Lutz</v>
          </cell>
          <cell r="D2981" t="str">
            <v>K</v>
          </cell>
          <cell r="E2981" t="str">
            <v>Week 9</v>
          </cell>
          <cell r="P2981">
            <v>0</v>
          </cell>
        </row>
        <row r="2982">
          <cell r="C2982" t="str">
            <v>Zane Gonzalez</v>
          </cell>
          <cell r="D2982" t="str">
            <v>K</v>
          </cell>
          <cell r="E2982" t="str">
            <v>Week 9</v>
          </cell>
          <cell r="P2982">
            <v>0.02</v>
          </cell>
        </row>
        <row r="2983">
          <cell r="C2983" t="str">
            <v>Brian Johnson</v>
          </cell>
          <cell r="D2983" t="str">
            <v>K</v>
          </cell>
          <cell r="E2983" t="str">
            <v>Week 9</v>
          </cell>
          <cell r="P2983">
            <v>0</v>
          </cell>
        </row>
        <row r="2984">
          <cell r="C2984" t="str">
            <v>Joey Slye</v>
          </cell>
          <cell r="D2984" t="str">
            <v>K</v>
          </cell>
          <cell r="E2984" t="str">
            <v>Week 9</v>
          </cell>
          <cell r="P2984">
            <v>0</v>
          </cell>
        </row>
        <row r="2985">
          <cell r="C2985" t="str">
            <v>Cairo Santos</v>
          </cell>
          <cell r="D2985" t="str">
            <v>K</v>
          </cell>
          <cell r="E2985" t="str">
            <v>Week 9</v>
          </cell>
          <cell r="P2985">
            <v>0</v>
          </cell>
        </row>
        <row r="2986">
          <cell r="C2986" t="str">
            <v>Alex Kessman</v>
          </cell>
          <cell r="D2986" t="str">
            <v>K</v>
          </cell>
          <cell r="E2986" t="str">
            <v>Week 9</v>
          </cell>
          <cell r="P2986">
            <v>0</v>
          </cell>
        </row>
        <row r="2987">
          <cell r="C2987" t="str">
            <v>Matt Ammendola</v>
          </cell>
          <cell r="D2987" t="str">
            <v>K</v>
          </cell>
          <cell r="E2987" t="str">
            <v>Week 9</v>
          </cell>
          <cell r="P2987">
            <v>0</v>
          </cell>
        </row>
        <row r="2988">
          <cell r="C2988" t="str">
            <v>Riley Patterson</v>
          </cell>
          <cell r="D2988" t="str">
            <v>K</v>
          </cell>
          <cell r="E2988" t="str">
            <v>Week 9</v>
          </cell>
          <cell r="P2988">
            <v>0</v>
          </cell>
        </row>
        <row r="2989">
          <cell r="C2989" t="str">
            <v>JJ Molson</v>
          </cell>
          <cell r="D2989" t="str">
            <v>K</v>
          </cell>
          <cell r="E2989" t="str">
            <v>Week 9</v>
          </cell>
          <cell r="P2989">
            <v>0</v>
          </cell>
        </row>
        <row r="2990">
          <cell r="C2990" t="str">
            <v>Quinn Nordin</v>
          </cell>
          <cell r="D2990" t="str">
            <v>K</v>
          </cell>
          <cell r="E2990" t="str">
            <v>Week 9</v>
          </cell>
          <cell r="P2990">
            <v>0</v>
          </cell>
        </row>
        <row r="2991">
          <cell r="C2991" t="str">
            <v>Dominik Eberle</v>
          </cell>
          <cell r="D2991" t="str">
            <v>K</v>
          </cell>
          <cell r="E2991" t="str">
            <v>Week 9</v>
          </cell>
          <cell r="P2991">
            <v>0</v>
          </cell>
        </row>
        <row r="2992">
          <cell r="C2992" t="str">
            <v>Tucker McCann</v>
          </cell>
          <cell r="D2992" t="str">
            <v>K</v>
          </cell>
          <cell r="E2992" t="str">
            <v>Week 9</v>
          </cell>
          <cell r="P2992">
            <v>0</v>
          </cell>
        </row>
        <row r="2993">
          <cell r="C2993" t="str">
            <v>Sam Sloman</v>
          </cell>
          <cell r="D2993" t="str">
            <v>K</v>
          </cell>
          <cell r="E2993" t="str">
            <v>Week 9</v>
          </cell>
          <cell r="P2993">
            <v>0</v>
          </cell>
        </row>
        <row r="2994">
          <cell r="C2994" t="str">
            <v>Blake Haubeil</v>
          </cell>
          <cell r="D2994" t="str">
            <v>K</v>
          </cell>
          <cell r="E2994" t="str">
            <v>Week 9</v>
          </cell>
          <cell r="P2994">
            <v>0</v>
          </cell>
        </row>
        <row r="2995">
          <cell r="C2995" t="str">
            <v>Jose Borregales</v>
          </cell>
          <cell r="D2995" t="str">
            <v>K</v>
          </cell>
          <cell r="E2995" t="str">
            <v>Week 9</v>
          </cell>
          <cell r="P2995">
            <v>0</v>
          </cell>
        </row>
        <row r="2996">
          <cell r="C2996" t="str">
            <v>Lirim Hajrullahu</v>
          </cell>
          <cell r="D2996" t="str">
            <v>K</v>
          </cell>
          <cell r="E2996" t="str">
            <v>Week 9</v>
          </cell>
          <cell r="P2996">
            <v>0</v>
          </cell>
        </row>
        <row r="2997">
          <cell r="C2997" t="str">
            <v>Chris Naggar</v>
          </cell>
          <cell r="D2997" t="str">
            <v>K</v>
          </cell>
          <cell r="E2997" t="str">
            <v>Week 9</v>
          </cell>
          <cell r="P2997">
            <v>0</v>
          </cell>
        </row>
        <row r="2998">
          <cell r="C2998" t="str">
            <v>Matt McCrane</v>
          </cell>
          <cell r="D2998" t="str">
            <v>K</v>
          </cell>
          <cell r="E2998" t="str">
            <v>Week 9</v>
          </cell>
          <cell r="P2998">
            <v>0</v>
          </cell>
        </row>
        <row r="2999">
          <cell r="C2999" t="str">
            <v>Austin MacGinnis</v>
          </cell>
          <cell r="D2999" t="str">
            <v>K</v>
          </cell>
          <cell r="E2999" t="str">
            <v>Week 9</v>
          </cell>
          <cell r="P2999">
            <v>0</v>
          </cell>
        </row>
        <row r="3000">
          <cell r="C3000" t="str">
            <v>Aldrick Rosas</v>
          </cell>
          <cell r="D3000" t="str">
            <v>K</v>
          </cell>
          <cell r="E3000" t="str">
            <v>Week 9</v>
          </cell>
          <cell r="P3000">
            <v>0</v>
          </cell>
        </row>
        <row r="3001">
          <cell r="C3001" t="str">
            <v>Dan Bailey</v>
          </cell>
          <cell r="D3001" t="str">
            <v>K</v>
          </cell>
          <cell r="E3001" t="str">
            <v>Week 9</v>
          </cell>
          <cell r="P3001">
            <v>0</v>
          </cell>
        </row>
        <row r="3002">
          <cell r="C3002" t="str">
            <v>Brett Maher</v>
          </cell>
          <cell r="D3002" t="str">
            <v>K</v>
          </cell>
          <cell r="E3002" t="str">
            <v>Week 9</v>
          </cell>
          <cell r="P3002">
            <v>0</v>
          </cell>
        </row>
        <row r="3003">
          <cell r="C3003" t="str">
            <v>Cody Parkey</v>
          </cell>
          <cell r="D3003" t="str">
            <v>K</v>
          </cell>
          <cell r="E3003" t="str">
            <v>Week 9</v>
          </cell>
          <cell r="P3003">
            <v>0</v>
          </cell>
        </row>
        <row r="3004">
          <cell r="C3004" t="str">
            <v>Josh Lambo</v>
          </cell>
          <cell r="D3004" t="str">
            <v>K</v>
          </cell>
          <cell r="E3004" t="str">
            <v>Week 9</v>
          </cell>
          <cell r="P3004">
            <v>0</v>
          </cell>
        </row>
        <row r="3005">
          <cell r="C3005" t="str">
            <v>Roberto Aguayo</v>
          </cell>
          <cell r="D3005" t="str">
            <v>K</v>
          </cell>
          <cell r="E3005" t="str">
            <v>Week 9</v>
          </cell>
          <cell r="P3005">
            <v>0</v>
          </cell>
        </row>
        <row r="3006">
          <cell r="C3006" t="str">
            <v>Buffalo</v>
          </cell>
          <cell r="D3006" t="str">
            <v>DEF</v>
          </cell>
          <cell r="E3006" t="str">
            <v>Week 9</v>
          </cell>
          <cell r="P3006">
            <v>0.90555764939999994</v>
          </cell>
        </row>
        <row r="3007">
          <cell r="C3007" t="str">
            <v>Pittsburgh</v>
          </cell>
          <cell r="D3007" t="str">
            <v>DEF</v>
          </cell>
          <cell r="E3007" t="str">
            <v>Week 9</v>
          </cell>
          <cell r="P3007">
            <v>0.51682889340000004</v>
          </cell>
        </row>
        <row r="3008">
          <cell r="C3008" t="str">
            <v>Los Angeles Rams</v>
          </cell>
          <cell r="D3008" t="str">
            <v>DEF</v>
          </cell>
          <cell r="E3008" t="str">
            <v>Week 9</v>
          </cell>
          <cell r="P3008">
            <v>0.74443169500000006</v>
          </cell>
        </row>
        <row r="3009">
          <cell r="C3009" t="str">
            <v>Arizona</v>
          </cell>
          <cell r="D3009" t="str">
            <v>DEF</v>
          </cell>
          <cell r="E3009" t="str">
            <v>Week 9</v>
          </cell>
          <cell r="P3009">
            <v>0.476233032</v>
          </cell>
        </row>
        <row r="3010">
          <cell r="C3010" t="str">
            <v>Indianapolis</v>
          </cell>
          <cell r="D3010" t="str">
            <v>DEF</v>
          </cell>
          <cell r="E3010" t="str">
            <v>Week 9</v>
          </cell>
          <cell r="P3010">
            <v>0.5633614804</v>
          </cell>
        </row>
        <row r="3011">
          <cell r="C3011" t="str">
            <v>Baltimore</v>
          </cell>
          <cell r="D3011" t="str">
            <v>DEF</v>
          </cell>
          <cell r="E3011" t="str">
            <v>Week 9</v>
          </cell>
          <cell r="P3011">
            <v>0.32455734120000002</v>
          </cell>
        </row>
        <row r="3012">
          <cell r="C3012" t="str">
            <v>New England</v>
          </cell>
          <cell r="D3012" t="str">
            <v>DEF</v>
          </cell>
          <cell r="E3012" t="str">
            <v>Week 9</v>
          </cell>
          <cell r="P3012">
            <v>0.82056328439999993</v>
          </cell>
        </row>
        <row r="3013">
          <cell r="C3013" t="str">
            <v>Tampa Bay</v>
          </cell>
          <cell r="D3013" t="str">
            <v>DEF</v>
          </cell>
          <cell r="E3013" t="str">
            <v>Week 9</v>
          </cell>
          <cell r="P3013">
            <v>0</v>
          </cell>
        </row>
        <row r="3014">
          <cell r="C3014" t="str">
            <v>Dallas</v>
          </cell>
          <cell r="D3014" t="str">
            <v>DEF</v>
          </cell>
          <cell r="E3014" t="str">
            <v>Week 9</v>
          </cell>
          <cell r="P3014">
            <v>0.36151264239999992</v>
          </cell>
        </row>
        <row r="3015">
          <cell r="C3015" t="str">
            <v>Denver</v>
          </cell>
          <cell r="D3015" t="str">
            <v>DEF</v>
          </cell>
          <cell r="E3015" t="str">
            <v>Week 9</v>
          </cell>
          <cell r="P3015">
            <v>0.26999999999999996</v>
          </cell>
        </row>
        <row r="3016">
          <cell r="C3016" t="str">
            <v>Cleveland</v>
          </cell>
          <cell r="D3016" t="str">
            <v>DEF</v>
          </cell>
          <cell r="E3016" t="str">
            <v>Week 9</v>
          </cell>
          <cell r="P3016">
            <v>0.28146328139999977</v>
          </cell>
        </row>
        <row r="3017">
          <cell r="C3017" t="str">
            <v>Tennessee</v>
          </cell>
          <cell r="D3017" t="str">
            <v>DEF</v>
          </cell>
          <cell r="E3017" t="str">
            <v>Week 9</v>
          </cell>
          <cell r="P3017">
            <v>0</v>
          </cell>
        </row>
        <row r="3018">
          <cell r="C3018" t="str">
            <v>New Orleans</v>
          </cell>
          <cell r="D3018" t="str">
            <v>DEF</v>
          </cell>
          <cell r="E3018" t="str">
            <v>Week 9</v>
          </cell>
          <cell r="P3018">
            <v>0.3842137014</v>
          </cell>
        </row>
        <row r="3019">
          <cell r="C3019" t="str">
            <v>San Francisco</v>
          </cell>
          <cell r="D3019" t="str">
            <v>DEF</v>
          </cell>
          <cell r="E3019" t="str">
            <v>Week 9</v>
          </cell>
          <cell r="P3019">
            <v>0.20352956039999981</v>
          </cell>
        </row>
        <row r="3020">
          <cell r="C3020" t="str">
            <v>Green Bay</v>
          </cell>
          <cell r="D3020" t="str">
            <v>DEF</v>
          </cell>
          <cell r="E3020" t="str">
            <v>Week 9</v>
          </cell>
          <cell r="P3020">
            <v>0.16</v>
          </cell>
        </row>
        <row r="3021">
          <cell r="C3021" t="str">
            <v>Kansas City</v>
          </cell>
          <cell r="D3021" t="str">
            <v>DEF</v>
          </cell>
          <cell r="E3021" t="str">
            <v>Week 9</v>
          </cell>
          <cell r="P3021">
            <v>0</v>
          </cell>
        </row>
        <row r="3022">
          <cell r="C3022" t="str">
            <v>Carolina</v>
          </cell>
          <cell r="D3022" t="str">
            <v>DEF</v>
          </cell>
          <cell r="E3022" t="str">
            <v>Week 9</v>
          </cell>
          <cell r="P3022">
            <v>0.29000000000000004</v>
          </cell>
        </row>
        <row r="3023">
          <cell r="C3023" t="str">
            <v>Washington</v>
          </cell>
          <cell r="D3023" t="str">
            <v>DEF</v>
          </cell>
          <cell r="E3023" t="str">
            <v>Week 9</v>
          </cell>
          <cell r="P3023">
            <v>0</v>
          </cell>
        </row>
        <row r="3024">
          <cell r="C3024" t="str">
            <v>Los Angeles Chargers</v>
          </cell>
          <cell r="D3024" t="str">
            <v>DEF</v>
          </cell>
          <cell r="E3024" t="str">
            <v>Week 9</v>
          </cell>
          <cell r="P3024">
            <v>0.17</v>
          </cell>
        </row>
        <row r="3025">
          <cell r="C3025" t="str">
            <v>Miami</v>
          </cell>
          <cell r="D3025" t="str">
            <v>DEF</v>
          </cell>
          <cell r="E3025" t="str">
            <v>Week 9</v>
          </cell>
          <cell r="P3025">
            <v>0.48</v>
          </cell>
        </row>
        <row r="3026">
          <cell r="C3026" t="str">
            <v>Las Vegas</v>
          </cell>
          <cell r="D3026" t="str">
            <v>DEF</v>
          </cell>
          <cell r="E3026" t="str">
            <v>Week 9</v>
          </cell>
          <cell r="P3026">
            <v>0.16</v>
          </cell>
        </row>
        <row r="3027">
          <cell r="C3027" t="str">
            <v>Philadelphia</v>
          </cell>
          <cell r="D3027" t="str">
            <v>DEF</v>
          </cell>
          <cell r="E3027" t="str">
            <v>Week 9</v>
          </cell>
          <cell r="P3027">
            <v>3.9999999999999994E-2</v>
          </cell>
        </row>
        <row r="3028">
          <cell r="C3028" t="str">
            <v>Minnesota</v>
          </cell>
          <cell r="D3028" t="str">
            <v>DEF</v>
          </cell>
          <cell r="E3028" t="str">
            <v>Week 9</v>
          </cell>
          <cell r="P3028">
            <v>0</v>
          </cell>
        </row>
        <row r="3029">
          <cell r="C3029" t="str">
            <v>Cincinnati</v>
          </cell>
          <cell r="D3029" t="str">
            <v>DEF</v>
          </cell>
          <cell r="E3029" t="str">
            <v>Week 9</v>
          </cell>
          <cell r="P3029">
            <v>0.27</v>
          </cell>
        </row>
        <row r="3030">
          <cell r="C3030" t="str">
            <v>Chicago</v>
          </cell>
          <cell r="D3030" t="str">
            <v>DEF</v>
          </cell>
          <cell r="E3030" t="str">
            <v>Week 9</v>
          </cell>
          <cell r="P3030">
            <v>0.13</v>
          </cell>
        </row>
        <row r="3031">
          <cell r="C3031" t="str">
            <v>Seattle</v>
          </cell>
          <cell r="D3031" t="str">
            <v>DEF</v>
          </cell>
          <cell r="E3031" t="str">
            <v>Week 9</v>
          </cell>
          <cell r="P3031">
            <v>0</v>
          </cell>
        </row>
        <row r="3032">
          <cell r="C3032" t="str">
            <v>Atlanta</v>
          </cell>
          <cell r="D3032" t="str">
            <v>DEF</v>
          </cell>
          <cell r="E3032" t="str">
            <v>Week 9</v>
          </cell>
          <cell r="P3032">
            <v>0.03</v>
          </cell>
        </row>
        <row r="3033">
          <cell r="C3033" t="str">
            <v>New York Giants</v>
          </cell>
          <cell r="D3033" t="str">
            <v>DEF</v>
          </cell>
          <cell r="E3033" t="str">
            <v>Week 9</v>
          </cell>
          <cell r="P3033">
            <v>0.02</v>
          </cell>
        </row>
        <row r="3034">
          <cell r="C3034" t="str">
            <v>New York Jets</v>
          </cell>
          <cell r="D3034" t="str">
            <v>DEF</v>
          </cell>
          <cell r="E3034" t="str">
            <v>Week 9</v>
          </cell>
          <cell r="P3034">
            <v>0</v>
          </cell>
        </row>
        <row r="3035">
          <cell r="C3035" t="str">
            <v>Jacksonville</v>
          </cell>
          <cell r="D3035" t="str">
            <v>DEF</v>
          </cell>
          <cell r="E3035" t="str">
            <v>Week 9</v>
          </cell>
          <cell r="P3035">
            <v>0</v>
          </cell>
        </row>
        <row r="3036">
          <cell r="C3036" t="str">
            <v>Detroit</v>
          </cell>
          <cell r="D3036" t="str">
            <v>DEF</v>
          </cell>
          <cell r="E3036" t="str">
            <v>Week 9</v>
          </cell>
          <cell r="P3036">
            <v>0</v>
          </cell>
        </row>
        <row r="3037">
          <cell r="C3037" t="str">
            <v>Houston</v>
          </cell>
          <cell r="D3037" t="str">
            <v>DEF</v>
          </cell>
          <cell r="E3037" t="str">
            <v>Week 9</v>
          </cell>
          <cell r="P3037">
            <v>0.01</v>
          </cell>
        </row>
        <row r="3038">
          <cell r="C3038" t="str">
            <v>Tyrod Taylor</v>
          </cell>
          <cell r="D3038" t="str">
            <v>QB</v>
          </cell>
          <cell r="E3038" t="str">
            <v>Week 9</v>
          </cell>
          <cell r="P3038">
            <v>0.1</v>
          </cell>
        </row>
      </sheetData>
      <sheetData sheetId="6">
        <row r="1">
          <cell r="B1" t="str">
            <v>Name</v>
          </cell>
          <cell r="C1" t="str">
            <v>Pos</v>
          </cell>
          <cell r="D1" t="str">
            <v>Week</v>
          </cell>
          <cell r="E1" t="str">
            <v>Points</v>
          </cell>
        </row>
        <row r="2">
          <cell r="B2" t="str">
            <v>Kyler Murray</v>
          </cell>
          <cell r="C2" t="str">
            <v>QB</v>
          </cell>
          <cell r="D2" t="str">
            <v>Week 1</v>
          </cell>
          <cell r="E2">
            <v>37.56</v>
          </cell>
        </row>
        <row r="3">
          <cell r="B3" t="str">
            <v>Patrick Mahomes</v>
          </cell>
          <cell r="C3" t="str">
            <v>QB</v>
          </cell>
          <cell r="D3" t="str">
            <v>Week 1</v>
          </cell>
          <cell r="E3">
            <v>36.28</v>
          </cell>
        </row>
        <row r="4">
          <cell r="B4" t="str">
            <v>Amari Cooper</v>
          </cell>
          <cell r="C4" t="str">
            <v>WR</v>
          </cell>
          <cell r="D4" t="str">
            <v>Week 1</v>
          </cell>
          <cell r="E4">
            <v>32.4</v>
          </cell>
        </row>
        <row r="5">
          <cell r="B5" t="str">
            <v>Tyreek Hill</v>
          </cell>
          <cell r="C5" t="str">
            <v>WR</v>
          </cell>
          <cell r="D5" t="str">
            <v>Week 1</v>
          </cell>
          <cell r="E5">
            <v>31.6</v>
          </cell>
        </row>
        <row r="6">
          <cell r="B6" t="str">
            <v>Jared Goff</v>
          </cell>
          <cell r="C6" t="str">
            <v>QB</v>
          </cell>
          <cell r="D6" t="str">
            <v>Week 1</v>
          </cell>
          <cell r="E6">
            <v>27.919999999999998</v>
          </cell>
        </row>
        <row r="7">
          <cell r="B7" t="str">
            <v>Jameis Winston</v>
          </cell>
          <cell r="C7" t="str">
            <v>QB</v>
          </cell>
          <cell r="D7" t="str">
            <v>Week 1</v>
          </cell>
          <cell r="E7">
            <v>34.620000000000005</v>
          </cell>
        </row>
        <row r="8">
          <cell r="B8" t="str">
            <v>Tom Brady</v>
          </cell>
          <cell r="C8" t="str">
            <v>QB</v>
          </cell>
          <cell r="D8" t="str">
            <v>Week 1</v>
          </cell>
          <cell r="E8">
            <v>31.159999999999997</v>
          </cell>
        </row>
        <row r="9">
          <cell r="B9" t="str">
            <v>Jalen Hurts</v>
          </cell>
          <cell r="C9" t="str">
            <v>QB</v>
          </cell>
          <cell r="D9" t="str">
            <v>Week 1</v>
          </cell>
          <cell r="E9">
            <v>31.76</v>
          </cell>
        </row>
        <row r="10">
          <cell r="B10" t="str">
            <v>Dak Prescott</v>
          </cell>
          <cell r="C10" t="str">
            <v>QB</v>
          </cell>
          <cell r="D10" t="str">
            <v>Week 1</v>
          </cell>
          <cell r="E10">
            <v>30.42</v>
          </cell>
        </row>
        <row r="11">
          <cell r="B11" t="str">
            <v>Deebo Samuel</v>
          </cell>
          <cell r="C11" t="str">
            <v>WR</v>
          </cell>
          <cell r="D11" t="str">
            <v>Week 1</v>
          </cell>
          <cell r="E11">
            <v>27.4</v>
          </cell>
        </row>
        <row r="12">
          <cell r="B12" t="str">
            <v>Russell Wilson</v>
          </cell>
          <cell r="C12" t="str">
            <v>QB</v>
          </cell>
          <cell r="D12" t="str">
            <v>Week 1</v>
          </cell>
          <cell r="E12">
            <v>31.06</v>
          </cell>
        </row>
        <row r="13">
          <cell r="B13" t="str">
            <v>Adam Thielen</v>
          </cell>
          <cell r="C13" t="str">
            <v>WR</v>
          </cell>
          <cell r="D13" t="str">
            <v>Week 1</v>
          </cell>
          <cell r="E13">
            <v>25.7</v>
          </cell>
        </row>
        <row r="14">
          <cell r="B14" t="str">
            <v>Rob Gronkowski</v>
          </cell>
          <cell r="C14" t="str">
            <v>TE</v>
          </cell>
          <cell r="D14" t="str">
            <v>Week 1</v>
          </cell>
          <cell r="E14">
            <v>25</v>
          </cell>
        </row>
        <row r="15">
          <cell r="B15" t="str">
            <v>Matthew Stafford</v>
          </cell>
          <cell r="C15" t="str">
            <v>QB</v>
          </cell>
          <cell r="D15" t="str">
            <v>Week 1</v>
          </cell>
          <cell r="E15">
            <v>27.34</v>
          </cell>
        </row>
        <row r="16">
          <cell r="B16" t="str">
            <v>Corey Davis</v>
          </cell>
          <cell r="C16" t="str">
            <v>WR</v>
          </cell>
          <cell r="D16" t="str">
            <v>Week 1</v>
          </cell>
          <cell r="E16">
            <v>24.2</v>
          </cell>
        </row>
        <row r="17">
          <cell r="B17" t="str">
            <v>Tyler Lockett</v>
          </cell>
          <cell r="C17" t="str">
            <v>WR</v>
          </cell>
          <cell r="D17" t="str">
            <v>Week 1</v>
          </cell>
          <cell r="E17">
            <v>24</v>
          </cell>
        </row>
        <row r="18">
          <cell r="B18" t="str">
            <v>Tyrod Taylor</v>
          </cell>
          <cell r="C18" t="str">
            <v>QB</v>
          </cell>
          <cell r="D18" t="str">
            <v>Week 1</v>
          </cell>
          <cell r="E18">
            <v>25.64</v>
          </cell>
        </row>
        <row r="19">
          <cell r="B19" t="str">
            <v>DeAndre Hopkins</v>
          </cell>
          <cell r="C19" t="str">
            <v>WR</v>
          </cell>
          <cell r="D19" t="str">
            <v>Week 1</v>
          </cell>
          <cell r="E19">
            <v>23.3</v>
          </cell>
        </row>
        <row r="20">
          <cell r="B20" t="str">
            <v>Christian McCaffrey</v>
          </cell>
          <cell r="C20" t="str">
            <v>RB</v>
          </cell>
          <cell r="D20" t="str">
            <v>Week 1</v>
          </cell>
          <cell r="E20">
            <v>23.200000000000003</v>
          </cell>
        </row>
        <row r="21">
          <cell r="B21" t="str">
            <v>Joe Mixon</v>
          </cell>
          <cell r="C21" t="str">
            <v>RB</v>
          </cell>
          <cell r="D21" t="str">
            <v>Week 1</v>
          </cell>
          <cell r="E21">
            <v>23</v>
          </cell>
        </row>
        <row r="22">
          <cell r="B22" t="str">
            <v>Travis Kelce</v>
          </cell>
          <cell r="C22" t="str">
            <v>TE</v>
          </cell>
          <cell r="D22" t="str">
            <v>Week 1</v>
          </cell>
          <cell r="E22">
            <v>22.6</v>
          </cell>
        </row>
        <row r="23">
          <cell r="B23" t="str">
            <v>Trevor Lawrence</v>
          </cell>
          <cell r="C23" t="str">
            <v>QB</v>
          </cell>
          <cell r="D23" t="str">
            <v>Week 1</v>
          </cell>
          <cell r="E23">
            <v>22.080000000000002</v>
          </cell>
        </row>
        <row r="24">
          <cell r="B24" t="str">
            <v>Kirk Cousins</v>
          </cell>
          <cell r="C24" t="str">
            <v>QB</v>
          </cell>
          <cell r="D24" t="str">
            <v>Week 1</v>
          </cell>
          <cell r="E24">
            <v>24.04</v>
          </cell>
        </row>
        <row r="25">
          <cell r="B25" t="str">
            <v>Christian Kirk</v>
          </cell>
          <cell r="C25" t="str">
            <v>WR</v>
          </cell>
          <cell r="D25" t="str">
            <v>Week 1</v>
          </cell>
          <cell r="E25">
            <v>21.5</v>
          </cell>
        </row>
        <row r="26">
          <cell r="B26" t="str">
            <v>Daniel Jones</v>
          </cell>
          <cell r="C26" t="str">
            <v>QB</v>
          </cell>
          <cell r="D26" t="str">
            <v>Week 1</v>
          </cell>
          <cell r="E26">
            <v>22.38</v>
          </cell>
        </row>
        <row r="27">
          <cell r="B27" t="str">
            <v>Antonio Brown</v>
          </cell>
          <cell r="C27" t="str">
            <v>WR</v>
          </cell>
          <cell r="D27" t="str">
            <v>Week 1</v>
          </cell>
          <cell r="E27">
            <v>21.2</v>
          </cell>
        </row>
        <row r="28">
          <cell r="B28" t="str">
            <v>Nick Chubb</v>
          </cell>
          <cell r="C28" t="str">
            <v>RB</v>
          </cell>
          <cell r="D28" t="str">
            <v>Week 1</v>
          </cell>
          <cell r="E28">
            <v>21.1</v>
          </cell>
        </row>
        <row r="29">
          <cell r="B29" t="str">
            <v>Jamaal Williams</v>
          </cell>
          <cell r="C29" t="str">
            <v>RB</v>
          </cell>
          <cell r="D29" t="str">
            <v>Week 1</v>
          </cell>
          <cell r="E29">
            <v>21</v>
          </cell>
        </row>
        <row r="30">
          <cell r="B30" t="str">
            <v>Sterling Shepard</v>
          </cell>
          <cell r="C30" t="str">
            <v>WR</v>
          </cell>
          <cell r="D30" t="str">
            <v>Week 1</v>
          </cell>
          <cell r="E30">
            <v>20.8</v>
          </cell>
        </row>
        <row r="31">
          <cell r="B31" t="str">
            <v>Teddy Bridgewater</v>
          </cell>
          <cell r="C31" t="str">
            <v>QB</v>
          </cell>
          <cell r="D31" t="str">
            <v>Week 1</v>
          </cell>
          <cell r="E31">
            <v>22.46</v>
          </cell>
        </row>
        <row r="32">
          <cell r="B32" t="str">
            <v>D'Andre Swift</v>
          </cell>
          <cell r="C32" t="str">
            <v>RB</v>
          </cell>
          <cell r="D32" t="str">
            <v>Week 1</v>
          </cell>
          <cell r="E32">
            <v>20.399999999999999</v>
          </cell>
        </row>
        <row r="33">
          <cell r="B33" t="str">
            <v>Cooper Kupp</v>
          </cell>
          <cell r="C33" t="str">
            <v>WR</v>
          </cell>
          <cell r="D33" t="str">
            <v>Week 1</v>
          </cell>
          <cell r="E33">
            <v>20.3</v>
          </cell>
        </row>
        <row r="34">
          <cell r="B34" t="str">
            <v>CeeDee Lamb</v>
          </cell>
          <cell r="C34" t="str">
            <v>WR</v>
          </cell>
          <cell r="D34" t="str">
            <v>Week 1</v>
          </cell>
          <cell r="E34">
            <v>19.899999999999999</v>
          </cell>
        </row>
        <row r="35">
          <cell r="B35" t="str">
            <v>T.J. Hockenson</v>
          </cell>
          <cell r="C35" t="str">
            <v>TE</v>
          </cell>
          <cell r="D35" t="str">
            <v>Week 1</v>
          </cell>
          <cell r="E35">
            <v>19.7</v>
          </cell>
        </row>
        <row r="36">
          <cell r="B36" t="str">
            <v>Melvin Gordon III</v>
          </cell>
          <cell r="C36" t="str">
            <v>RB</v>
          </cell>
          <cell r="D36" t="str">
            <v>Week 1</v>
          </cell>
          <cell r="E36">
            <v>19.3</v>
          </cell>
        </row>
        <row r="37">
          <cell r="B37" t="str">
            <v>Zach Wilson</v>
          </cell>
          <cell r="C37" t="str">
            <v>QB</v>
          </cell>
          <cell r="D37" t="str">
            <v>Week 1</v>
          </cell>
          <cell r="E37">
            <v>20.32</v>
          </cell>
        </row>
        <row r="38">
          <cell r="B38" t="str">
            <v>Sam Darnold</v>
          </cell>
          <cell r="C38" t="str">
            <v>QB</v>
          </cell>
          <cell r="D38" t="str">
            <v>Week 1</v>
          </cell>
          <cell r="E38">
            <v>20.059999999999999</v>
          </cell>
        </row>
        <row r="39">
          <cell r="B39" t="str">
            <v>Chris Godwin</v>
          </cell>
          <cell r="C39" t="str">
            <v>WR</v>
          </cell>
          <cell r="D39" t="str">
            <v>Week 1</v>
          </cell>
          <cell r="E39">
            <v>19</v>
          </cell>
        </row>
        <row r="40">
          <cell r="B40" t="str">
            <v>Joe Burrow</v>
          </cell>
          <cell r="C40" t="str">
            <v>QB</v>
          </cell>
          <cell r="D40" t="str">
            <v>Week 1</v>
          </cell>
          <cell r="E40">
            <v>20.639999999999997</v>
          </cell>
        </row>
        <row r="41">
          <cell r="B41" t="str">
            <v>Ja'Marr Chase</v>
          </cell>
          <cell r="C41" t="str">
            <v>WR</v>
          </cell>
          <cell r="D41" t="str">
            <v>Week 1</v>
          </cell>
          <cell r="E41">
            <v>18.399999999999999</v>
          </cell>
        </row>
        <row r="42">
          <cell r="B42" t="str">
            <v>David Montgomery</v>
          </cell>
          <cell r="C42" t="str">
            <v>RB</v>
          </cell>
          <cell r="D42" t="str">
            <v>Week 1</v>
          </cell>
          <cell r="E42">
            <v>18.3</v>
          </cell>
        </row>
        <row r="43">
          <cell r="B43" t="str">
            <v>Zach Pascal</v>
          </cell>
          <cell r="C43" t="str">
            <v>WR</v>
          </cell>
          <cell r="D43" t="str">
            <v>Week 1</v>
          </cell>
          <cell r="E43">
            <v>18.3</v>
          </cell>
        </row>
        <row r="44">
          <cell r="B44" t="str">
            <v>Carson Wentz</v>
          </cell>
          <cell r="C44" t="str">
            <v>QB</v>
          </cell>
          <cell r="D44" t="str">
            <v>Week 1</v>
          </cell>
          <cell r="E44">
            <v>20.34</v>
          </cell>
        </row>
        <row r="45">
          <cell r="B45" t="str">
            <v>Mike Williams</v>
          </cell>
          <cell r="C45" t="str">
            <v>WR</v>
          </cell>
          <cell r="D45" t="str">
            <v>Week 1</v>
          </cell>
          <cell r="E45">
            <v>18.2</v>
          </cell>
        </row>
        <row r="46">
          <cell r="B46" t="str">
            <v>Dalvin Cook</v>
          </cell>
          <cell r="C46" t="str">
            <v>RB</v>
          </cell>
          <cell r="D46" t="str">
            <v>Week 1</v>
          </cell>
          <cell r="E46">
            <v>17.399999999999999</v>
          </cell>
        </row>
        <row r="47">
          <cell r="B47" t="str">
            <v>Josh Allen</v>
          </cell>
          <cell r="C47" t="str">
            <v>QB</v>
          </cell>
          <cell r="D47" t="str">
            <v>Week 1</v>
          </cell>
          <cell r="E47">
            <v>18.200000000000003</v>
          </cell>
        </row>
        <row r="48">
          <cell r="B48" t="str">
            <v>Tua Tagovailoa</v>
          </cell>
          <cell r="C48" t="str">
            <v>QB</v>
          </cell>
          <cell r="D48" t="str">
            <v>Week 1</v>
          </cell>
          <cell r="E48">
            <v>17.18</v>
          </cell>
        </row>
        <row r="49">
          <cell r="B49" t="str">
            <v>Jarvis Landry</v>
          </cell>
          <cell r="C49" t="str">
            <v>WR</v>
          </cell>
          <cell r="D49" t="str">
            <v>Week 1</v>
          </cell>
          <cell r="E49">
            <v>16.899999999999999</v>
          </cell>
        </row>
        <row r="50">
          <cell r="B50" t="str">
            <v>Alvin Kamara</v>
          </cell>
          <cell r="C50" t="str">
            <v>RB</v>
          </cell>
          <cell r="D50" t="str">
            <v>Week 1</v>
          </cell>
          <cell r="E50">
            <v>16.600000000000001</v>
          </cell>
        </row>
        <row r="51">
          <cell r="B51" t="str">
            <v>Eli Mitchell</v>
          </cell>
          <cell r="C51" t="str">
            <v>RB</v>
          </cell>
          <cell r="D51" t="str">
            <v>Week 1</v>
          </cell>
          <cell r="E51">
            <v>16.399999999999999</v>
          </cell>
        </row>
        <row r="52">
          <cell r="B52" t="str">
            <v>Marvin Jones Jr.</v>
          </cell>
          <cell r="C52" t="str">
            <v>WR</v>
          </cell>
          <cell r="D52" t="str">
            <v>Week 1</v>
          </cell>
          <cell r="E52">
            <v>16.2</v>
          </cell>
        </row>
        <row r="53">
          <cell r="B53" t="str">
            <v>DeVonta Smith</v>
          </cell>
          <cell r="C53" t="str">
            <v>WR</v>
          </cell>
          <cell r="D53" t="str">
            <v>Week 1</v>
          </cell>
          <cell r="E53">
            <v>16.100000000000001</v>
          </cell>
        </row>
        <row r="54">
          <cell r="B54" t="str">
            <v>DJ Chark Jr.</v>
          </cell>
          <cell r="C54" t="str">
            <v>WR</v>
          </cell>
          <cell r="D54" t="str">
            <v>Week 1</v>
          </cell>
          <cell r="E54">
            <v>16.100000000000001</v>
          </cell>
        </row>
        <row r="55">
          <cell r="B55" t="str">
            <v>Brandin Cooks</v>
          </cell>
          <cell r="C55" t="str">
            <v>WR</v>
          </cell>
          <cell r="D55" t="str">
            <v>Week 1</v>
          </cell>
          <cell r="E55">
            <v>15.7</v>
          </cell>
        </row>
        <row r="56">
          <cell r="B56" t="str">
            <v>Nelson Agholor</v>
          </cell>
          <cell r="C56" t="str">
            <v>WR</v>
          </cell>
          <cell r="D56" t="str">
            <v>Week 1</v>
          </cell>
          <cell r="E56">
            <v>15.7</v>
          </cell>
        </row>
        <row r="57">
          <cell r="B57" t="str">
            <v>Juwan Johnson</v>
          </cell>
          <cell r="C57" t="str">
            <v>WR,TE</v>
          </cell>
          <cell r="D57" t="str">
            <v>Week 1</v>
          </cell>
          <cell r="E57">
            <v>15.6</v>
          </cell>
        </row>
        <row r="58">
          <cell r="B58" t="str">
            <v>Kareem Hunt</v>
          </cell>
          <cell r="C58" t="str">
            <v>RB</v>
          </cell>
          <cell r="D58" t="str">
            <v>Week 1</v>
          </cell>
          <cell r="E58">
            <v>15.600000000000001</v>
          </cell>
        </row>
        <row r="59">
          <cell r="B59" t="str">
            <v>Miles Sanders</v>
          </cell>
          <cell r="C59" t="str">
            <v>RB</v>
          </cell>
          <cell r="D59" t="str">
            <v>Week 1</v>
          </cell>
          <cell r="E59">
            <v>15.3</v>
          </cell>
        </row>
        <row r="60">
          <cell r="B60" t="str">
            <v>Ryan Tannehill</v>
          </cell>
          <cell r="C60" t="str">
            <v>QB</v>
          </cell>
          <cell r="D60" t="str">
            <v>Week 1</v>
          </cell>
          <cell r="E60">
            <v>15.18</v>
          </cell>
        </row>
        <row r="61">
          <cell r="B61" t="str">
            <v>Darrell Henderson Jr.</v>
          </cell>
          <cell r="C61" t="str">
            <v>RB</v>
          </cell>
          <cell r="D61" t="str">
            <v>Week 1</v>
          </cell>
          <cell r="E61">
            <v>15.2</v>
          </cell>
        </row>
        <row r="62">
          <cell r="B62" t="str">
            <v>Mac Jones</v>
          </cell>
          <cell r="C62" t="str">
            <v>QB</v>
          </cell>
          <cell r="D62" t="str">
            <v>Week 1</v>
          </cell>
          <cell r="E62">
            <v>16.240000000000002</v>
          </cell>
        </row>
        <row r="63">
          <cell r="B63" t="str">
            <v>Van Jefferson Jr.</v>
          </cell>
          <cell r="C63" t="str">
            <v>WR</v>
          </cell>
          <cell r="D63" t="str">
            <v>Week 1</v>
          </cell>
          <cell r="E63">
            <v>15</v>
          </cell>
        </row>
        <row r="64">
          <cell r="B64" t="str">
            <v>Jimmy Garoppolo</v>
          </cell>
          <cell r="C64" t="str">
            <v>QB</v>
          </cell>
          <cell r="D64" t="str">
            <v>Week 1</v>
          </cell>
          <cell r="E64">
            <v>15.760000000000002</v>
          </cell>
        </row>
        <row r="65">
          <cell r="B65" t="str">
            <v>Jonathan Taylor</v>
          </cell>
          <cell r="C65" t="str">
            <v>RB</v>
          </cell>
          <cell r="D65" t="str">
            <v>Week 1</v>
          </cell>
          <cell r="E65">
            <v>14.6</v>
          </cell>
        </row>
        <row r="66">
          <cell r="B66" t="str">
            <v>Keenan Allen</v>
          </cell>
          <cell r="C66" t="str">
            <v>WR</v>
          </cell>
          <cell r="D66" t="str">
            <v>Week 1</v>
          </cell>
          <cell r="E66">
            <v>14.5</v>
          </cell>
        </row>
        <row r="67">
          <cell r="B67" t="str">
            <v>Mark Ingram II</v>
          </cell>
          <cell r="C67" t="str">
            <v>RB</v>
          </cell>
          <cell r="D67" t="str">
            <v>Week 1</v>
          </cell>
          <cell r="E67">
            <v>14.5</v>
          </cell>
        </row>
        <row r="68">
          <cell r="B68" t="str">
            <v>Justin Herbert</v>
          </cell>
          <cell r="C68" t="str">
            <v>QB</v>
          </cell>
          <cell r="D68" t="str">
            <v>Week 1</v>
          </cell>
          <cell r="E68">
            <v>14.379999999999999</v>
          </cell>
        </row>
        <row r="69">
          <cell r="B69" t="str">
            <v>Deonte Harris</v>
          </cell>
          <cell r="C69" t="str">
            <v>WR</v>
          </cell>
          <cell r="D69" t="str">
            <v>Week 1</v>
          </cell>
          <cell r="E69">
            <v>14.2</v>
          </cell>
        </row>
        <row r="70">
          <cell r="B70" t="str">
            <v>Jaylen Waddle</v>
          </cell>
          <cell r="C70" t="str">
            <v>WR</v>
          </cell>
          <cell r="D70" t="str">
            <v>Week 1</v>
          </cell>
          <cell r="E70">
            <v>14.1</v>
          </cell>
        </row>
        <row r="71">
          <cell r="B71" t="str">
            <v>DK Metcalf</v>
          </cell>
          <cell r="C71" t="str">
            <v>WR</v>
          </cell>
          <cell r="D71" t="str">
            <v>Week 1</v>
          </cell>
          <cell r="E71">
            <v>14</v>
          </cell>
        </row>
        <row r="72">
          <cell r="B72" t="str">
            <v>Jalen Reagor</v>
          </cell>
          <cell r="C72" t="str">
            <v>WR</v>
          </cell>
          <cell r="D72" t="str">
            <v>Week 1</v>
          </cell>
          <cell r="E72">
            <v>13.9</v>
          </cell>
        </row>
        <row r="73">
          <cell r="B73" t="str">
            <v>Tee Higgins</v>
          </cell>
          <cell r="C73" t="str">
            <v>WR</v>
          </cell>
          <cell r="D73" t="str">
            <v>Week 1</v>
          </cell>
          <cell r="E73">
            <v>13.8</v>
          </cell>
        </row>
        <row r="74">
          <cell r="B74" t="str">
            <v>Baker Mayfield</v>
          </cell>
          <cell r="C74" t="str">
            <v>QB</v>
          </cell>
          <cell r="D74" t="str">
            <v>Week 1</v>
          </cell>
          <cell r="E74">
            <v>12.639999999999999</v>
          </cell>
        </row>
        <row r="75">
          <cell r="B75" t="str">
            <v>A.J. Brown</v>
          </cell>
          <cell r="C75" t="str">
            <v>WR</v>
          </cell>
          <cell r="D75" t="str">
            <v>Week 1</v>
          </cell>
          <cell r="E75">
            <v>12.9</v>
          </cell>
        </row>
        <row r="76">
          <cell r="B76" t="str">
            <v>Chase Edmonds</v>
          </cell>
          <cell r="C76" t="str">
            <v>RB</v>
          </cell>
          <cell r="D76" t="str">
            <v>Week 1</v>
          </cell>
          <cell r="E76">
            <v>12.600000000000001</v>
          </cell>
        </row>
        <row r="77">
          <cell r="B77" t="str">
            <v>DJ Moore</v>
          </cell>
          <cell r="C77" t="str">
            <v>WR</v>
          </cell>
          <cell r="D77" t="str">
            <v>Week 1</v>
          </cell>
          <cell r="E77">
            <v>12.4</v>
          </cell>
        </row>
        <row r="78">
          <cell r="B78" t="str">
            <v>Dallas Goedert</v>
          </cell>
          <cell r="C78" t="str">
            <v>TE</v>
          </cell>
          <cell r="D78" t="str">
            <v>Week 1</v>
          </cell>
          <cell r="E78">
            <v>12.2</v>
          </cell>
        </row>
        <row r="79">
          <cell r="B79" t="str">
            <v>Robby Anderson</v>
          </cell>
          <cell r="C79" t="str">
            <v>WR</v>
          </cell>
          <cell r="D79" t="str">
            <v>Week 1</v>
          </cell>
          <cell r="E79">
            <v>12.2</v>
          </cell>
        </row>
        <row r="80">
          <cell r="B80" t="str">
            <v>Diontae Johnson</v>
          </cell>
          <cell r="C80" t="str">
            <v>WR</v>
          </cell>
          <cell r="D80" t="str">
            <v>Week 1</v>
          </cell>
          <cell r="E80">
            <v>12.1</v>
          </cell>
        </row>
        <row r="81">
          <cell r="B81" t="str">
            <v>Ben Roethlisberger</v>
          </cell>
          <cell r="C81" t="str">
            <v>QB</v>
          </cell>
          <cell r="D81" t="str">
            <v>Week 1</v>
          </cell>
          <cell r="E81">
            <v>13.02</v>
          </cell>
        </row>
        <row r="82">
          <cell r="B82" t="str">
            <v>Danny Amendola</v>
          </cell>
          <cell r="C82" t="str">
            <v>WR</v>
          </cell>
          <cell r="D82" t="str">
            <v>Week 1</v>
          </cell>
          <cell r="E82">
            <v>11.9</v>
          </cell>
        </row>
        <row r="83">
          <cell r="B83" t="str">
            <v>Tim Patrick</v>
          </cell>
          <cell r="C83" t="str">
            <v>WR</v>
          </cell>
          <cell r="D83" t="str">
            <v>Week 1</v>
          </cell>
          <cell r="E83">
            <v>11.9</v>
          </cell>
        </row>
        <row r="84">
          <cell r="B84" t="str">
            <v>Austin Ekeler</v>
          </cell>
          <cell r="C84" t="str">
            <v>RB</v>
          </cell>
          <cell r="D84" t="str">
            <v>Week 1</v>
          </cell>
          <cell r="E84">
            <v>11.7</v>
          </cell>
        </row>
        <row r="85">
          <cell r="B85" t="str">
            <v>Stefon Diggs</v>
          </cell>
          <cell r="C85" t="str">
            <v>WR</v>
          </cell>
          <cell r="D85" t="str">
            <v>Week 1</v>
          </cell>
          <cell r="E85">
            <v>11.4</v>
          </cell>
        </row>
        <row r="86">
          <cell r="B86" t="str">
            <v>Kenneth Gainwell</v>
          </cell>
          <cell r="C86" t="str">
            <v>RB</v>
          </cell>
          <cell r="D86" t="str">
            <v>Week 1</v>
          </cell>
          <cell r="E86">
            <v>11.299999999999999</v>
          </cell>
        </row>
        <row r="87">
          <cell r="B87" t="str">
            <v>Nyheim Hines</v>
          </cell>
          <cell r="C87" t="str">
            <v>RB</v>
          </cell>
          <cell r="D87" t="str">
            <v>Week 1</v>
          </cell>
          <cell r="E87">
            <v>11.2</v>
          </cell>
        </row>
        <row r="88">
          <cell r="B88" t="str">
            <v>Chris Carson</v>
          </cell>
          <cell r="C88" t="str">
            <v>RB</v>
          </cell>
          <cell r="D88" t="str">
            <v>Week 1</v>
          </cell>
          <cell r="E88">
            <v>11.2</v>
          </cell>
        </row>
        <row r="89">
          <cell r="B89" t="str">
            <v>K.J. Osborn</v>
          </cell>
          <cell r="C89" t="str">
            <v>WR</v>
          </cell>
          <cell r="D89" t="str">
            <v>Week 1</v>
          </cell>
          <cell r="E89">
            <v>11.1</v>
          </cell>
        </row>
        <row r="90">
          <cell r="B90" t="str">
            <v>Gabriel Davis</v>
          </cell>
          <cell r="C90" t="str">
            <v>WR</v>
          </cell>
          <cell r="D90" t="str">
            <v>Week 1</v>
          </cell>
          <cell r="E90">
            <v>11</v>
          </cell>
        </row>
        <row r="91">
          <cell r="B91" t="str">
            <v>Robert Woods</v>
          </cell>
          <cell r="C91" t="str">
            <v>WR</v>
          </cell>
          <cell r="D91" t="str">
            <v>Week 1</v>
          </cell>
          <cell r="E91">
            <v>10.9</v>
          </cell>
        </row>
        <row r="92">
          <cell r="B92" t="str">
            <v>Damien Harris</v>
          </cell>
          <cell r="C92" t="str">
            <v>RB</v>
          </cell>
          <cell r="D92" t="str">
            <v>Week 1</v>
          </cell>
          <cell r="E92">
            <v>10.7</v>
          </cell>
        </row>
        <row r="93">
          <cell r="B93" t="str">
            <v>Taylor Heinicke</v>
          </cell>
          <cell r="C93" t="str">
            <v>QB</v>
          </cell>
          <cell r="D93" t="str">
            <v>Week 1</v>
          </cell>
          <cell r="E93">
            <v>11.579999999999998</v>
          </cell>
        </row>
        <row r="94">
          <cell r="B94" t="str">
            <v>Logan Thomas</v>
          </cell>
          <cell r="C94" t="str">
            <v>TE</v>
          </cell>
          <cell r="D94" t="str">
            <v>Week 1</v>
          </cell>
          <cell r="E94">
            <v>10.5</v>
          </cell>
        </row>
        <row r="95">
          <cell r="B95" t="str">
            <v>Antonio Gibson</v>
          </cell>
          <cell r="C95" t="str">
            <v>RB</v>
          </cell>
          <cell r="D95" t="str">
            <v>Week 1</v>
          </cell>
          <cell r="E95">
            <v>10.3</v>
          </cell>
        </row>
        <row r="96">
          <cell r="B96" t="str">
            <v>David Johnson</v>
          </cell>
          <cell r="C96" t="str">
            <v>RB</v>
          </cell>
          <cell r="D96" t="str">
            <v>Week 1</v>
          </cell>
          <cell r="E96">
            <v>10.3</v>
          </cell>
        </row>
        <row r="97">
          <cell r="B97" t="str">
            <v>Jerry Jeudy</v>
          </cell>
          <cell r="C97" t="str">
            <v>WR</v>
          </cell>
          <cell r="D97" t="str">
            <v>Week 1</v>
          </cell>
          <cell r="E97">
            <v>10.199999999999999</v>
          </cell>
        </row>
        <row r="98">
          <cell r="B98" t="str">
            <v>Myles Gaskin</v>
          </cell>
          <cell r="C98" t="str">
            <v>RB</v>
          </cell>
          <cell r="D98" t="str">
            <v>Week 1</v>
          </cell>
          <cell r="E98">
            <v>10.100000000000001</v>
          </cell>
        </row>
        <row r="99">
          <cell r="B99" t="str">
            <v>DeVante Parker</v>
          </cell>
          <cell r="C99" t="str">
            <v>WR</v>
          </cell>
          <cell r="D99" t="str">
            <v>Week 1</v>
          </cell>
          <cell r="E99">
            <v>10.1</v>
          </cell>
        </row>
        <row r="100">
          <cell r="B100" t="str">
            <v>Anthony Schwartz</v>
          </cell>
          <cell r="C100" t="str">
            <v>WR</v>
          </cell>
          <cell r="D100" t="str">
            <v>Week 1</v>
          </cell>
          <cell r="E100">
            <v>10.100000000000001</v>
          </cell>
        </row>
        <row r="101">
          <cell r="B101" t="str">
            <v>Cole Beasley</v>
          </cell>
          <cell r="C101" t="str">
            <v>WR</v>
          </cell>
          <cell r="D101" t="str">
            <v>Week 1</v>
          </cell>
          <cell r="E101">
            <v>10</v>
          </cell>
        </row>
        <row r="102">
          <cell r="B102" t="str">
            <v>Justin Jefferson</v>
          </cell>
          <cell r="C102" t="str">
            <v>WR</v>
          </cell>
          <cell r="D102" t="str">
            <v>Week 1</v>
          </cell>
          <cell r="E102">
            <v>10.039999999999999</v>
          </cell>
        </row>
        <row r="103">
          <cell r="B103" t="str">
            <v>Devin Singletary</v>
          </cell>
          <cell r="C103" t="str">
            <v>RB</v>
          </cell>
          <cell r="D103" t="str">
            <v>Week 1</v>
          </cell>
          <cell r="E103">
            <v>9.5</v>
          </cell>
        </row>
        <row r="104">
          <cell r="B104" t="str">
            <v>Laviska Shenault Jr.</v>
          </cell>
          <cell r="C104" t="str">
            <v>WR</v>
          </cell>
          <cell r="D104" t="str">
            <v>Week 1</v>
          </cell>
          <cell r="E104">
            <v>9.4</v>
          </cell>
        </row>
        <row r="105">
          <cell r="B105" t="str">
            <v>Tyler Higbee</v>
          </cell>
          <cell r="C105" t="str">
            <v>TE</v>
          </cell>
          <cell r="D105" t="str">
            <v>Week 1</v>
          </cell>
          <cell r="E105">
            <v>9.3000000000000007</v>
          </cell>
        </row>
        <row r="106">
          <cell r="B106" t="str">
            <v>Trent Sherfield</v>
          </cell>
          <cell r="C106" t="str">
            <v>WR</v>
          </cell>
          <cell r="D106" t="str">
            <v>Week 1</v>
          </cell>
          <cell r="E106">
            <v>9.3000000000000007</v>
          </cell>
        </row>
        <row r="107">
          <cell r="B107" t="str">
            <v>Noah Fant</v>
          </cell>
          <cell r="C107" t="str">
            <v>TE</v>
          </cell>
          <cell r="D107" t="str">
            <v>Week 1</v>
          </cell>
          <cell r="E107">
            <v>9.1999999999999993</v>
          </cell>
        </row>
        <row r="108">
          <cell r="B108" t="str">
            <v>Derrick Henry</v>
          </cell>
          <cell r="C108" t="str">
            <v>RB</v>
          </cell>
          <cell r="D108" t="str">
            <v>Week 1</v>
          </cell>
          <cell r="E108">
            <v>9.1999999999999993</v>
          </cell>
        </row>
        <row r="109">
          <cell r="B109" t="str">
            <v>James White</v>
          </cell>
          <cell r="C109" t="str">
            <v>RB</v>
          </cell>
          <cell r="D109" t="str">
            <v>Week 1</v>
          </cell>
          <cell r="E109">
            <v>9.1000000000000014</v>
          </cell>
        </row>
        <row r="110">
          <cell r="B110" t="str">
            <v>David Njoku</v>
          </cell>
          <cell r="C110" t="str">
            <v>TE</v>
          </cell>
          <cell r="D110" t="str">
            <v>Week 1</v>
          </cell>
          <cell r="E110">
            <v>9.1</v>
          </cell>
        </row>
        <row r="111">
          <cell r="B111" t="str">
            <v>Gerald Everett</v>
          </cell>
          <cell r="C111" t="str">
            <v>TE</v>
          </cell>
          <cell r="D111" t="str">
            <v>Week 1</v>
          </cell>
          <cell r="E111">
            <v>9</v>
          </cell>
        </row>
        <row r="112">
          <cell r="B112" t="str">
            <v>Rondale Moore</v>
          </cell>
          <cell r="C112" t="str">
            <v>WR</v>
          </cell>
          <cell r="D112" t="str">
            <v>Week 1</v>
          </cell>
          <cell r="E112">
            <v>8.8000000000000007</v>
          </cell>
        </row>
        <row r="113">
          <cell r="B113" t="str">
            <v>Pharaoh Brown</v>
          </cell>
          <cell r="C113" t="str">
            <v>TE</v>
          </cell>
          <cell r="D113" t="str">
            <v>Week 1</v>
          </cell>
          <cell r="E113">
            <v>8.6999999999999993</v>
          </cell>
        </row>
        <row r="114">
          <cell r="B114" t="str">
            <v>Mike Davis</v>
          </cell>
          <cell r="C114" t="str">
            <v>RB</v>
          </cell>
          <cell r="D114" t="str">
            <v>Week 1</v>
          </cell>
          <cell r="E114">
            <v>8.6999999999999993</v>
          </cell>
        </row>
        <row r="115">
          <cell r="B115" t="str">
            <v>Quintez Cephus</v>
          </cell>
          <cell r="C115" t="str">
            <v>WR</v>
          </cell>
          <cell r="D115" t="str">
            <v>Week 1</v>
          </cell>
          <cell r="E115">
            <v>8.6999999999999993</v>
          </cell>
        </row>
        <row r="116">
          <cell r="B116" t="str">
            <v>Clyde Edwards-Helaire</v>
          </cell>
          <cell r="C116" t="str">
            <v>RB</v>
          </cell>
          <cell r="D116" t="str">
            <v>Week 1</v>
          </cell>
          <cell r="E116">
            <v>8.6999999999999993</v>
          </cell>
        </row>
        <row r="117">
          <cell r="B117" t="str">
            <v>Chris Manhertz</v>
          </cell>
          <cell r="C117" t="str">
            <v>TE</v>
          </cell>
          <cell r="D117" t="str">
            <v>Week 1</v>
          </cell>
          <cell r="E117">
            <v>8.6999999999999993</v>
          </cell>
        </row>
        <row r="118">
          <cell r="B118" t="str">
            <v>Chase Claypool</v>
          </cell>
          <cell r="C118" t="str">
            <v>WR</v>
          </cell>
          <cell r="D118" t="str">
            <v>Week 1</v>
          </cell>
          <cell r="E118">
            <v>8.5</v>
          </cell>
        </row>
        <row r="119">
          <cell r="B119" t="str">
            <v>Phillip Lindsay</v>
          </cell>
          <cell r="C119" t="str">
            <v>RB</v>
          </cell>
          <cell r="D119" t="str">
            <v>Week 1</v>
          </cell>
          <cell r="E119">
            <v>8.5</v>
          </cell>
        </row>
        <row r="120">
          <cell r="B120" t="str">
            <v>Leonard Fournette</v>
          </cell>
          <cell r="C120" t="str">
            <v>RB</v>
          </cell>
          <cell r="D120" t="str">
            <v>Week 1</v>
          </cell>
          <cell r="E120">
            <v>8.4</v>
          </cell>
        </row>
        <row r="121">
          <cell r="B121" t="str">
            <v>Kenny Golladay</v>
          </cell>
          <cell r="C121" t="str">
            <v>WR</v>
          </cell>
          <cell r="D121" t="str">
            <v>Week 1</v>
          </cell>
          <cell r="E121">
            <v>8.4</v>
          </cell>
        </row>
        <row r="122">
          <cell r="B122" t="str">
            <v>Jamycal Hasty</v>
          </cell>
          <cell r="C122" t="str">
            <v>RB</v>
          </cell>
          <cell r="D122" t="str">
            <v>Week 1</v>
          </cell>
          <cell r="E122">
            <v>8.3000000000000007</v>
          </cell>
        </row>
        <row r="123">
          <cell r="B123" t="str">
            <v>Chester Rogers</v>
          </cell>
          <cell r="C123" t="str">
            <v>WR</v>
          </cell>
          <cell r="D123" t="str">
            <v>Week 1</v>
          </cell>
          <cell r="E123">
            <v>8.1999999999999993</v>
          </cell>
        </row>
        <row r="124">
          <cell r="B124" t="str">
            <v>Terry McLaurin</v>
          </cell>
          <cell r="C124" t="str">
            <v>WR</v>
          </cell>
          <cell r="D124" t="str">
            <v>Week 1</v>
          </cell>
          <cell r="E124">
            <v>8.1999999999999993</v>
          </cell>
        </row>
        <row r="125">
          <cell r="B125" t="str">
            <v>Davante Adams</v>
          </cell>
          <cell r="C125" t="str">
            <v>WR</v>
          </cell>
          <cell r="D125" t="str">
            <v>Week 1</v>
          </cell>
          <cell r="E125">
            <v>8.1</v>
          </cell>
        </row>
        <row r="126">
          <cell r="B126" t="str">
            <v>Jared Cook</v>
          </cell>
          <cell r="C126" t="str">
            <v>TE</v>
          </cell>
          <cell r="D126" t="str">
            <v>Week 1</v>
          </cell>
          <cell r="E126">
            <v>8.1</v>
          </cell>
        </row>
        <row r="127">
          <cell r="B127" t="str">
            <v>Darius Slayton</v>
          </cell>
          <cell r="C127" t="str">
            <v>WR</v>
          </cell>
          <cell r="D127" t="str">
            <v>Week 1</v>
          </cell>
          <cell r="E127">
            <v>8</v>
          </cell>
        </row>
        <row r="128">
          <cell r="B128" t="str">
            <v>George Kittle</v>
          </cell>
          <cell r="C128" t="str">
            <v>TE</v>
          </cell>
          <cell r="D128" t="str">
            <v>Week 1</v>
          </cell>
          <cell r="E128">
            <v>7.8000000000000007</v>
          </cell>
        </row>
        <row r="129">
          <cell r="B129" t="str">
            <v>James O'Shaughnessy</v>
          </cell>
          <cell r="C129" t="str">
            <v>TE</v>
          </cell>
          <cell r="D129" t="str">
            <v>Week 1</v>
          </cell>
          <cell r="E129">
            <v>7.8</v>
          </cell>
        </row>
        <row r="130">
          <cell r="B130" t="str">
            <v>Cordarrelle Patterson</v>
          </cell>
          <cell r="C130" t="str">
            <v>WR,RB</v>
          </cell>
          <cell r="D130" t="str">
            <v>Week 1</v>
          </cell>
          <cell r="E130">
            <v>7.7</v>
          </cell>
        </row>
        <row r="131">
          <cell r="B131" t="str">
            <v>Calvin Ridley</v>
          </cell>
          <cell r="C131" t="str">
            <v>WR</v>
          </cell>
          <cell r="D131" t="str">
            <v>Week 1</v>
          </cell>
          <cell r="E131">
            <v>7.6</v>
          </cell>
        </row>
        <row r="132">
          <cell r="B132" t="str">
            <v>Braxton Berrios</v>
          </cell>
          <cell r="C132" t="str">
            <v>WR</v>
          </cell>
          <cell r="D132" t="str">
            <v>Week 1</v>
          </cell>
          <cell r="E132">
            <v>7.6</v>
          </cell>
        </row>
        <row r="133">
          <cell r="B133" t="str">
            <v>Dalton Schultz</v>
          </cell>
          <cell r="C133" t="str">
            <v>TE</v>
          </cell>
          <cell r="D133" t="str">
            <v>Week 1</v>
          </cell>
          <cell r="E133">
            <v>7.5</v>
          </cell>
        </row>
        <row r="134">
          <cell r="B134" t="str">
            <v>Chris Hogan</v>
          </cell>
          <cell r="C134" t="str">
            <v>WR</v>
          </cell>
          <cell r="D134" t="str">
            <v>Week 1</v>
          </cell>
          <cell r="E134">
            <v>7.5</v>
          </cell>
        </row>
        <row r="135">
          <cell r="B135" t="str">
            <v>Jakobi Meyers</v>
          </cell>
          <cell r="C135" t="str">
            <v>WR</v>
          </cell>
          <cell r="D135" t="str">
            <v>Week 1</v>
          </cell>
          <cell r="E135">
            <v>7.4</v>
          </cell>
        </row>
        <row r="136">
          <cell r="B136" t="str">
            <v>Kalif Raymond</v>
          </cell>
          <cell r="C136" t="str">
            <v>WR</v>
          </cell>
          <cell r="D136" t="str">
            <v>Week 1</v>
          </cell>
          <cell r="E136">
            <v>7.4</v>
          </cell>
        </row>
        <row r="137">
          <cell r="B137" t="str">
            <v>Matt Ryan</v>
          </cell>
          <cell r="C137" t="str">
            <v>QB</v>
          </cell>
          <cell r="D137" t="str">
            <v>Week 1</v>
          </cell>
          <cell r="E137">
            <v>7.3599999999999994</v>
          </cell>
        </row>
        <row r="138">
          <cell r="B138" t="str">
            <v>Jonnu Smith</v>
          </cell>
          <cell r="C138" t="str">
            <v>TE</v>
          </cell>
          <cell r="D138" t="str">
            <v>Week 1</v>
          </cell>
          <cell r="E138">
            <v>7.3000000000000007</v>
          </cell>
        </row>
        <row r="139">
          <cell r="B139" t="str">
            <v>Emmanuel Sanders</v>
          </cell>
          <cell r="C139" t="str">
            <v>WR</v>
          </cell>
          <cell r="D139" t="str">
            <v>Week 1</v>
          </cell>
          <cell r="E139">
            <v>7.2</v>
          </cell>
        </row>
        <row r="140">
          <cell r="B140" t="str">
            <v>JuJu Smith-Schuster</v>
          </cell>
          <cell r="C140" t="str">
            <v>WR</v>
          </cell>
          <cell r="D140" t="str">
            <v>Week 1</v>
          </cell>
          <cell r="E140">
            <v>7.2</v>
          </cell>
        </row>
        <row r="141">
          <cell r="B141" t="str">
            <v>Albert Okwuegbunam</v>
          </cell>
          <cell r="C141" t="str">
            <v>TE</v>
          </cell>
          <cell r="D141" t="str">
            <v>Week 1</v>
          </cell>
          <cell r="E141">
            <v>7.1</v>
          </cell>
        </row>
        <row r="142">
          <cell r="B142" t="str">
            <v>James Robinson</v>
          </cell>
          <cell r="C142" t="str">
            <v>RB</v>
          </cell>
          <cell r="D142" t="str">
            <v>Week 1</v>
          </cell>
          <cell r="E142">
            <v>6.9</v>
          </cell>
        </row>
        <row r="143">
          <cell r="B143" t="str">
            <v>Carlos Hyde</v>
          </cell>
          <cell r="C143" t="str">
            <v>RB</v>
          </cell>
          <cell r="D143" t="str">
            <v>Week 1</v>
          </cell>
          <cell r="E143">
            <v>6.8000000000000007</v>
          </cell>
        </row>
        <row r="144">
          <cell r="B144" t="str">
            <v>Cole Kmet</v>
          </cell>
          <cell r="C144" t="str">
            <v>TE</v>
          </cell>
          <cell r="D144" t="str">
            <v>Week 1</v>
          </cell>
          <cell r="E144">
            <v>6.7</v>
          </cell>
        </row>
        <row r="145">
          <cell r="B145" t="str">
            <v>Justin Fields</v>
          </cell>
          <cell r="C145" t="str">
            <v>QB</v>
          </cell>
          <cell r="D145" t="str">
            <v>Week 1</v>
          </cell>
          <cell r="E145">
            <v>6.7</v>
          </cell>
        </row>
        <row r="146">
          <cell r="B146" t="str">
            <v>Allen Robinson II</v>
          </cell>
          <cell r="C146" t="str">
            <v>WR</v>
          </cell>
          <cell r="D146" t="str">
            <v>Week 1</v>
          </cell>
          <cell r="E146">
            <v>6.5</v>
          </cell>
        </row>
        <row r="147">
          <cell r="B147" t="str">
            <v>Andy Dalton</v>
          </cell>
          <cell r="C147" t="str">
            <v>QB</v>
          </cell>
          <cell r="D147" t="str">
            <v>Week 1</v>
          </cell>
          <cell r="E147">
            <v>5.54</v>
          </cell>
        </row>
        <row r="148">
          <cell r="B148" t="str">
            <v>Jalen Guyton</v>
          </cell>
          <cell r="C148" t="str">
            <v>WR</v>
          </cell>
          <cell r="D148" t="str">
            <v>Week 1</v>
          </cell>
          <cell r="E148">
            <v>6.4</v>
          </cell>
        </row>
        <row r="149">
          <cell r="B149" t="str">
            <v>Marquise Goodwin</v>
          </cell>
          <cell r="C149" t="str">
            <v>WR</v>
          </cell>
          <cell r="D149" t="str">
            <v>Week 1</v>
          </cell>
          <cell r="E149">
            <v>6.3</v>
          </cell>
        </row>
        <row r="150">
          <cell r="B150" t="str">
            <v>Tony Pollard</v>
          </cell>
          <cell r="C150" t="str">
            <v>RB</v>
          </cell>
          <cell r="D150" t="str">
            <v>Week 1</v>
          </cell>
          <cell r="E150">
            <v>6.3</v>
          </cell>
        </row>
        <row r="151">
          <cell r="B151" t="str">
            <v>Dawson Knox</v>
          </cell>
          <cell r="C151" t="str">
            <v>TE</v>
          </cell>
          <cell r="D151" t="str">
            <v>Week 1</v>
          </cell>
          <cell r="E151">
            <v>6.1</v>
          </cell>
        </row>
        <row r="152">
          <cell r="B152" t="str">
            <v>Tyler Conklin</v>
          </cell>
          <cell r="C152" t="str">
            <v>TE</v>
          </cell>
          <cell r="D152" t="str">
            <v>Week 1</v>
          </cell>
          <cell r="E152">
            <v>6.1</v>
          </cell>
        </row>
        <row r="153">
          <cell r="B153" t="str">
            <v>Damien Williams</v>
          </cell>
          <cell r="C153" t="str">
            <v>RB</v>
          </cell>
          <cell r="D153" t="str">
            <v>Week 1</v>
          </cell>
          <cell r="E153">
            <v>6</v>
          </cell>
        </row>
        <row r="154">
          <cell r="B154" t="str">
            <v>Tony Jones Jr.</v>
          </cell>
          <cell r="C154" t="str">
            <v>RB</v>
          </cell>
          <cell r="D154" t="str">
            <v>Week 1</v>
          </cell>
          <cell r="E154">
            <v>5.8</v>
          </cell>
        </row>
        <row r="155">
          <cell r="B155" t="str">
            <v>Michael Gallup</v>
          </cell>
          <cell r="C155" t="str">
            <v>WR</v>
          </cell>
          <cell r="D155" t="str">
            <v>Week 1</v>
          </cell>
          <cell r="E155">
            <v>5.6</v>
          </cell>
        </row>
        <row r="156">
          <cell r="B156" t="str">
            <v>KJ Hamler</v>
          </cell>
          <cell r="C156" t="str">
            <v>WR</v>
          </cell>
          <cell r="D156" t="str">
            <v>Week 1</v>
          </cell>
          <cell r="E156">
            <v>5.6</v>
          </cell>
        </row>
        <row r="157">
          <cell r="B157" t="str">
            <v>Najee Harris</v>
          </cell>
          <cell r="C157" t="str">
            <v>RB</v>
          </cell>
          <cell r="D157" t="str">
            <v>Week 1</v>
          </cell>
          <cell r="E157">
            <v>5.4</v>
          </cell>
        </row>
        <row r="158">
          <cell r="B158" t="str">
            <v>James Conner</v>
          </cell>
          <cell r="C158" t="str">
            <v>RB</v>
          </cell>
          <cell r="D158" t="str">
            <v>Week 1</v>
          </cell>
          <cell r="E158">
            <v>5.3</v>
          </cell>
        </row>
        <row r="159">
          <cell r="B159" t="str">
            <v>Will Dissly</v>
          </cell>
          <cell r="C159" t="str">
            <v>TE</v>
          </cell>
          <cell r="D159" t="str">
            <v>Week 1</v>
          </cell>
          <cell r="E159">
            <v>5.2</v>
          </cell>
        </row>
        <row r="160">
          <cell r="B160" t="str">
            <v>Darnell Mooney</v>
          </cell>
          <cell r="C160" t="str">
            <v>WR</v>
          </cell>
          <cell r="D160" t="str">
            <v>Week 1</v>
          </cell>
          <cell r="E160">
            <v>5.0999999999999996</v>
          </cell>
        </row>
        <row r="161">
          <cell r="B161" t="str">
            <v>Kyle Pitts</v>
          </cell>
          <cell r="C161" t="str">
            <v>TE</v>
          </cell>
          <cell r="D161" t="str">
            <v>Week 1</v>
          </cell>
          <cell r="E161">
            <v>5.0999999999999996</v>
          </cell>
        </row>
        <row r="162">
          <cell r="B162" t="str">
            <v>Ezekiel Elliott</v>
          </cell>
          <cell r="C162" t="str">
            <v>RB</v>
          </cell>
          <cell r="D162" t="str">
            <v>Week 1</v>
          </cell>
          <cell r="E162">
            <v>4.8999999999999995</v>
          </cell>
        </row>
        <row r="163">
          <cell r="B163" t="str">
            <v>Hayden Hurst</v>
          </cell>
          <cell r="C163" t="str">
            <v>TE</v>
          </cell>
          <cell r="D163" t="str">
            <v>Week 1</v>
          </cell>
          <cell r="E163">
            <v>4.8</v>
          </cell>
        </row>
        <row r="164">
          <cell r="B164" t="str">
            <v>Jeremy McNichols</v>
          </cell>
          <cell r="C164" t="str">
            <v>RB</v>
          </cell>
          <cell r="D164" t="str">
            <v>Week 1</v>
          </cell>
          <cell r="E164">
            <v>4.8</v>
          </cell>
        </row>
        <row r="165">
          <cell r="B165" t="str">
            <v>Tyler Boyd</v>
          </cell>
          <cell r="C165" t="str">
            <v>WR</v>
          </cell>
          <cell r="D165" t="str">
            <v>Week 1</v>
          </cell>
          <cell r="E165">
            <v>4.7</v>
          </cell>
        </row>
        <row r="166">
          <cell r="B166" t="str">
            <v>Keith Smith</v>
          </cell>
          <cell r="C166" t="str">
            <v>RB</v>
          </cell>
          <cell r="D166" t="str">
            <v>Week 1</v>
          </cell>
          <cell r="E166">
            <v>4.5999999999999996</v>
          </cell>
        </row>
        <row r="167">
          <cell r="B167" t="str">
            <v>Hunter Henry</v>
          </cell>
          <cell r="C167" t="str">
            <v>TE</v>
          </cell>
          <cell r="D167" t="str">
            <v>Week 1</v>
          </cell>
          <cell r="E167">
            <v>4.5999999999999996</v>
          </cell>
        </row>
        <row r="168">
          <cell r="B168" t="str">
            <v>Javonte Williams</v>
          </cell>
          <cell r="C168" t="str">
            <v>RB</v>
          </cell>
          <cell r="D168" t="str">
            <v>Week 1</v>
          </cell>
          <cell r="E168">
            <v>4.5999999999999996</v>
          </cell>
        </row>
        <row r="169">
          <cell r="B169" t="str">
            <v>K.J. Hill</v>
          </cell>
          <cell r="C169" t="str">
            <v>WR</v>
          </cell>
          <cell r="D169" t="str">
            <v>Week 1</v>
          </cell>
          <cell r="E169">
            <v>4.5</v>
          </cell>
        </row>
        <row r="170">
          <cell r="B170" t="str">
            <v>C.J. Uzomah</v>
          </cell>
          <cell r="C170" t="str">
            <v>TE</v>
          </cell>
          <cell r="D170" t="str">
            <v>Week 1</v>
          </cell>
          <cell r="E170">
            <v>4.5</v>
          </cell>
        </row>
        <row r="171">
          <cell r="B171" t="str">
            <v>Denzel Mims</v>
          </cell>
          <cell r="C171" t="str">
            <v>WR</v>
          </cell>
          <cell r="D171" t="str">
            <v>Week 1</v>
          </cell>
          <cell r="E171">
            <v>4.5</v>
          </cell>
        </row>
        <row r="172">
          <cell r="B172" t="str">
            <v>Michael Pittman Jr.</v>
          </cell>
          <cell r="C172" t="str">
            <v>WR</v>
          </cell>
          <cell r="D172" t="str">
            <v>Week 1</v>
          </cell>
          <cell r="E172">
            <v>4.4000000000000004</v>
          </cell>
        </row>
        <row r="173">
          <cell r="B173" t="str">
            <v>Julio Jones</v>
          </cell>
          <cell r="C173" t="str">
            <v>WR</v>
          </cell>
          <cell r="D173" t="str">
            <v>Week 1</v>
          </cell>
          <cell r="E173">
            <v>4.4000000000000004</v>
          </cell>
        </row>
        <row r="174">
          <cell r="B174" t="str">
            <v>Zach Ertz</v>
          </cell>
          <cell r="C174" t="str">
            <v>TE</v>
          </cell>
          <cell r="D174" t="str">
            <v>Week 1</v>
          </cell>
          <cell r="E174">
            <v>4.4000000000000004</v>
          </cell>
        </row>
        <row r="175">
          <cell r="B175" t="str">
            <v>Trey Lance</v>
          </cell>
          <cell r="C175" t="str">
            <v>QB</v>
          </cell>
          <cell r="D175" t="str">
            <v>Week 1</v>
          </cell>
          <cell r="E175">
            <v>5.4</v>
          </cell>
        </row>
        <row r="176">
          <cell r="B176" t="str">
            <v>Austin Hooper</v>
          </cell>
          <cell r="C176" t="str">
            <v>TE</v>
          </cell>
          <cell r="D176" t="str">
            <v>Week 1</v>
          </cell>
          <cell r="E176">
            <v>4.2</v>
          </cell>
        </row>
        <row r="177">
          <cell r="B177" t="str">
            <v>Terrace Marshall Jr.</v>
          </cell>
          <cell r="C177" t="str">
            <v>WR</v>
          </cell>
          <cell r="D177" t="str">
            <v>Week 1</v>
          </cell>
          <cell r="E177">
            <v>4.0999999999999996</v>
          </cell>
        </row>
        <row r="178">
          <cell r="B178" t="str">
            <v>Tyler Kroft</v>
          </cell>
          <cell r="C178" t="str">
            <v>TE</v>
          </cell>
          <cell r="D178" t="str">
            <v>Week 1</v>
          </cell>
          <cell r="E178">
            <v>4.0999999999999996</v>
          </cell>
        </row>
        <row r="179">
          <cell r="B179" t="str">
            <v>Cedrick Wilson</v>
          </cell>
          <cell r="C179" t="str">
            <v>WR</v>
          </cell>
          <cell r="D179" t="str">
            <v>Week 1</v>
          </cell>
          <cell r="E179">
            <v>3.9</v>
          </cell>
        </row>
        <row r="180">
          <cell r="B180" t="str">
            <v>Mike Evans</v>
          </cell>
          <cell r="C180" t="str">
            <v>WR</v>
          </cell>
          <cell r="D180" t="str">
            <v>Week 1</v>
          </cell>
          <cell r="E180">
            <v>3.9</v>
          </cell>
        </row>
        <row r="181">
          <cell r="B181" t="str">
            <v>Quez Watkins</v>
          </cell>
          <cell r="C181" t="str">
            <v>WR</v>
          </cell>
          <cell r="D181" t="str">
            <v>Week 1</v>
          </cell>
          <cell r="E181">
            <v>3.8</v>
          </cell>
        </row>
        <row r="182">
          <cell r="B182" t="str">
            <v>Salvon Ahmed</v>
          </cell>
          <cell r="C182" t="str">
            <v>RB</v>
          </cell>
          <cell r="D182" t="str">
            <v>Week 1</v>
          </cell>
          <cell r="E182">
            <v>3.8</v>
          </cell>
        </row>
        <row r="183">
          <cell r="B183" t="str">
            <v>Randall Cobb</v>
          </cell>
          <cell r="C183" t="str">
            <v>WR</v>
          </cell>
          <cell r="D183" t="str">
            <v>Week 1</v>
          </cell>
          <cell r="E183">
            <v>3.8000000000000003</v>
          </cell>
        </row>
        <row r="184">
          <cell r="B184" t="str">
            <v>Ryan Griffin</v>
          </cell>
          <cell r="C184" t="str">
            <v>TE</v>
          </cell>
          <cell r="D184" t="str">
            <v>Week 1</v>
          </cell>
          <cell r="E184">
            <v>3.7</v>
          </cell>
        </row>
        <row r="185">
          <cell r="B185" t="str">
            <v>Chris Conley</v>
          </cell>
          <cell r="C185" t="str">
            <v>WR</v>
          </cell>
          <cell r="D185" t="str">
            <v>Week 1</v>
          </cell>
          <cell r="E185">
            <v>3.7</v>
          </cell>
        </row>
        <row r="186">
          <cell r="B186" t="str">
            <v>Jack Doyle</v>
          </cell>
          <cell r="C186" t="str">
            <v>TE</v>
          </cell>
          <cell r="D186" t="str">
            <v>Week 1</v>
          </cell>
          <cell r="E186">
            <v>3.6</v>
          </cell>
        </row>
        <row r="187">
          <cell r="B187" t="str">
            <v>Mike Strachan</v>
          </cell>
          <cell r="C187" t="str">
            <v>WR</v>
          </cell>
          <cell r="D187" t="str">
            <v>Week 1</v>
          </cell>
          <cell r="E187">
            <v>3.6</v>
          </cell>
        </row>
        <row r="188">
          <cell r="B188" t="str">
            <v>Blake Jarwin</v>
          </cell>
          <cell r="C188" t="str">
            <v>TE</v>
          </cell>
          <cell r="D188" t="str">
            <v>Week 1</v>
          </cell>
          <cell r="E188">
            <v>3.5</v>
          </cell>
        </row>
        <row r="189">
          <cell r="B189" t="str">
            <v>A.J. Green</v>
          </cell>
          <cell r="C189" t="str">
            <v>WR</v>
          </cell>
          <cell r="D189" t="str">
            <v>Week 1</v>
          </cell>
          <cell r="E189">
            <v>3.5</v>
          </cell>
        </row>
        <row r="190">
          <cell r="B190" t="str">
            <v>Damiere Byrd</v>
          </cell>
          <cell r="C190" t="str">
            <v>WR</v>
          </cell>
          <cell r="D190" t="str">
            <v>Week 1</v>
          </cell>
          <cell r="E190">
            <v>3.4</v>
          </cell>
        </row>
        <row r="191">
          <cell r="B191" t="str">
            <v>Trinity Benson</v>
          </cell>
          <cell r="C191" t="str">
            <v>WR</v>
          </cell>
          <cell r="D191" t="str">
            <v>Week 1</v>
          </cell>
          <cell r="E191">
            <v>3.4</v>
          </cell>
        </row>
        <row r="192">
          <cell r="B192" t="str">
            <v>Mecole Hardman</v>
          </cell>
          <cell r="C192" t="str">
            <v>WR</v>
          </cell>
          <cell r="D192" t="str">
            <v>Week 1</v>
          </cell>
          <cell r="E192">
            <v>3.4</v>
          </cell>
        </row>
        <row r="193">
          <cell r="B193" t="str">
            <v>Anthony Firkser</v>
          </cell>
          <cell r="C193" t="str">
            <v>TE</v>
          </cell>
          <cell r="D193" t="str">
            <v>Week 1</v>
          </cell>
          <cell r="E193">
            <v>3.4</v>
          </cell>
        </row>
        <row r="194">
          <cell r="B194" t="str">
            <v>Samaje Perine</v>
          </cell>
          <cell r="C194" t="str">
            <v>RB</v>
          </cell>
          <cell r="D194" t="str">
            <v>Week 1</v>
          </cell>
          <cell r="E194">
            <v>3.4000000000000004</v>
          </cell>
        </row>
        <row r="195">
          <cell r="B195" t="str">
            <v>Adam Trautman</v>
          </cell>
          <cell r="C195" t="str">
            <v>TE</v>
          </cell>
          <cell r="D195" t="str">
            <v>Week 1</v>
          </cell>
          <cell r="E195">
            <v>3.3</v>
          </cell>
        </row>
        <row r="196">
          <cell r="B196" t="str">
            <v>Amon-Ra St. Brown</v>
          </cell>
          <cell r="C196" t="str">
            <v>WR</v>
          </cell>
          <cell r="D196" t="str">
            <v>Week 1</v>
          </cell>
          <cell r="E196">
            <v>3.3</v>
          </cell>
        </row>
        <row r="197">
          <cell r="B197" t="str">
            <v>D'Wayne Eskridge</v>
          </cell>
          <cell r="C197" t="str">
            <v>WR</v>
          </cell>
          <cell r="D197" t="str">
            <v>Week 1</v>
          </cell>
          <cell r="E197">
            <v>3.3000000000000003</v>
          </cell>
        </row>
        <row r="198">
          <cell r="B198" t="str">
            <v>Aaron Rodgers</v>
          </cell>
          <cell r="C198" t="str">
            <v>QB</v>
          </cell>
          <cell r="D198" t="str">
            <v>Week 1</v>
          </cell>
          <cell r="E198">
            <v>1.3200000000000003</v>
          </cell>
        </row>
        <row r="199">
          <cell r="B199" t="str">
            <v>Marquez Valdes-Scantling</v>
          </cell>
          <cell r="C199" t="str">
            <v>WR</v>
          </cell>
          <cell r="D199" t="str">
            <v>Week 1</v>
          </cell>
          <cell r="E199">
            <v>3.2</v>
          </cell>
        </row>
        <row r="200">
          <cell r="B200" t="str">
            <v>Aaron Jones</v>
          </cell>
          <cell r="C200" t="str">
            <v>RB</v>
          </cell>
          <cell r="D200" t="str">
            <v>Week 1</v>
          </cell>
          <cell r="E200">
            <v>3.2</v>
          </cell>
        </row>
        <row r="201">
          <cell r="B201" t="str">
            <v>Saquon Barkley</v>
          </cell>
          <cell r="C201" t="str">
            <v>RB</v>
          </cell>
          <cell r="D201" t="str">
            <v>Week 1</v>
          </cell>
          <cell r="E201">
            <v>3.2</v>
          </cell>
        </row>
        <row r="202">
          <cell r="B202" t="str">
            <v>DeSean Jackson</v>
          </cell>
          <cell r="C202" t="str">
            <v>WR</v>
          </cell>
          <cell r="D202" t="str">
            <v>Week 1</v>
          </cell>
          <cell r="E202">
            <v>3.1</v>
          </cell>
        </row>
        <row r="203">
          <cell r="B203" t="str">
            <v>AJ Dillon</v>
          </cell>
          <cell r="C203" t="str">
            <v>RB</v>
          </cell>
          <cell r="D203" t="str">
            <v>Week 1</v>
          </cell>
          <cell r="E203">
            <v>3.0999999999999996</v>
          </cell>
        </row>
        <row r="204">
          <cell r="B204" t="str">
            <v>Ty Johnson</v>
          </cell>
          <cell r="C204" t="str">
            <v>RB</v>
          </cell>
          <cell r="D204" t="str">
            <v>Week 1</v>
          </cell>
          <cell r="E204">
            <v>3.1</v>
          </cell>
        </row>
        <row r="205">
          <cell r="B205" t="str">
            <v>Ameer Abdullah</v>
          </cell>
          <cell r="C205" t="str">
            <v>RB</v>
          </cell>
          <cell r="D205" t="str">
            <v>Week 1</v>
          </cell>
          <cell r="E205">
            <v>2.9</v>
          </cell>
        </row>
        <row r="206">
          <cell r="B206" t="str">
            <v>Parris Campbell</v>
          </cell>
          <cell r="C206" t="str">
            <v>WR</v>
          </cell>
          <cell r="D206" t="str">
            <v>Week 1</v>
          </cell>
          <cell r="E206">
            <v>2.9</v>
          </cell>
        </row>
        <row r="207">
          <cell r="B207" t="str">
            <v>Pat Freiermuth</v>
          </cell>
          <cell r="C207" t="str">
            <v>TE</v>
          </cell>
          <cell r="D207" t="str">
            <v>Week 1</v>
          </cell>
          <cell r="E207">
            <v>2.9</v>
          </cell>
        </row>
        <row r="208">
          <cell r="B208" t="str">
            <v>Larry Rountree III</v>
          </cell>
          <cell r="C208" t="str">
            <v>RB</v>
          </cell>
          <cell r="D208" t="str">
            <v>Week 1</v>
          </cell>
          <cell r="E208">
            <v>2.7</v>
          </cell>
        </row>
        <row r="209">
          <cell r="B209" t="str">
            <v>Allen Lazard</v>
          </cell>
          <cell r="C209" t="str">
            <v>WR</v>
          </cell>
          <cell r="D209" t="str">
            <v>Week 1</v>
          </cell>
          <cell r="E209">
            <v>2.6</v>
          </cell>
        </row>
        <row r="210">
          <cell r="B210" t="str">
            <v>Michael Carter</v>
          </cell>
          <cell r="C210" t="str">
            <v>RB</v>
          </cell>
          <cell r="D210" t="str">
            <v>Week 1</v>
          </cell>
          <cell r="E210">
            <v>2.5</v>
          </cell>
        </row>
        <row r="211">
          <cell r="B211" t="str">
            <v>Tyrell Williams</v>
          </cell>
          <cell r="C211" t="str">
            <v>WR</v>
          </cell>
          <cell r="D211" t="str">
            <v>Week 1</v>
          </cell>
          <cell r="E211">
            <v>2.4</v>
          </cell>
        </row>
        <row r="212">
          <cell r="B212" t="str">
            <v>Malik Taylor</v>
          </cell>
          <cell r="C212" t="str">
            <v>WR</v>
          </cell>
          <cell r="D212" t="str">
            <v>Week 1</v>
          </cell>
          <cell r="E212">
            <v>2.4</v>
          </cell>
        </row>
        <row r="213">
          <cell r="B213" t="str">
            <v>Marcedes Lewis</v>
          </cell>
          <cell r="C213" t="str">
            <v>TE</v>
          </cell>
          <cell r="D213" t="str">
            <v>Week 1</v>
          </cell>
          <cell r="E213">
            <v>2.4</v>
          </cell>
        </row>
        <row r="214">
          <cell r="B214" t="str">
            <v>Amari Rodgers</v>
          </cell>
          <cell r="C214" t="str">
            <v>WR</v>
          </cell>
          <cell r="D214" t="str">
            <v>Week 1</v>
          </cell>
          <cell r="E214">
            <v>2.4</v>
          </cell>
        </row>
        <row r="215">
          <cell r="B215" t="str">
            <v>Eric Ebron</v>
          </cell>
          <cell r="C215" t="str">
            <v>TE</v>
          </cell>
          <cell r="D215" t="str">
            <v>Week 1</v>
          </cell>
          <cell r="E215">
            <v>2.4</v>
          </cell>
        </row>
        <row r="216">
          <cell r="B216" t="str">
            <v>Tevin Coleman</v>
          </cell>
          <cell r="C216" t="str">
            <v>RB</v>
          </cell>
          <cell r="D216" t="str">
            <v>Week 1</v>
          </cell>
          <cell r="E216">
            <v>2.4</v>
          </cell>
        </row>
        <row r="217">
          <cell r="B217" t="str">
            <v>Giovani Bernard</v>
          </cell>
          <cell r="C217" t="str">
            <v>RB</v>
          </cell>
          <cell r="D217" t="str">
            <v>Week 1</v>
          </cell>
          <cell r="E217">
            <v>2.2000000000000002</v>
          </cell>
        </row>
        <row r="218">
          <cell r="B218" t="str">
            <v>Ian Thomas</v>
          </cell>
          <cell r="C218" t="str">
            <v>TE</v>
          </cell>
          <cell r="D218" t="str">
            <v>Week 1</v>
          </cell>
          <cell r="E218">
            <v>2.2000000000000002</v>
          </cell>
        </row>
        <row r="219">
          <cell r="B219" t="str">
            <v>Harrison Bryant</v>
          </cell>
          <cell r="C219" t="str">
            <v>TE</v>
          </cell>
          <cell r="D219" t="str">
            <v>Week 1</v>
          </cell>
          <cell r="E219">
            <v>2.2000000000000002</v>
          </cell>
        </row>
        <row r="220">
          <cell r="B220" t="str">
            <v>Kendrick Bourne</v>
          </cell>
          <cell r="C220" t="str">
            <v>WR</v>
          </cell>
          <cell r="D220" t="str">
            <v>Week 1</v>
          </cell>
          <cell r="E220">
            <v>2.2000000000000002</v>
          </cell>
        </row>
        <row r="221">
          <cell r="B221" t="str">
            <v>Josh Palmer</v>
          </cell>
          <cell r="C221" t="str">
            <v>WR</v>
          </cell>
          <cell r="D221" t="str">
            <v>Week 1</v>
          </cell>
          <cell r="E221">
            <v>2.2000000000000002</v>
          </cell>
        </row>
        <row r="222">
          <cell r="B222" t="str">
            <v>Cam Sims</v>
          </cell>
          <cell r="C222" t="str">
            <v>WR</v>
          </cell>
          <cell r="D222" t="str">
            <v>Week 1</v>
          </cell>
          <cell r="E222">
            <v>2.2000000000000002</v>
          </cell>
        </row>
        <row r="223">
          <cell r="B223" t="str">
            <v>James Washington</v>
          </cell>
          <cell r="C223" t="str">
            <v>WR</v>
          </cell>
          <cell r="D223" t="str">
            <v>Week 1</v>
          </cell>
          <cell r="E223">
            <v>2</v>
          </cell>
        </row>
        <row r="224">
          <cell r="B224" t="str">
            <v>Adam Humphries</v>
          </cell>
          <cell r="C224" t="str">
            <v>WR</v>
          </cell>
          <cell r="D224" t="str">
            <v>Week 1</v>
          </cell>
          <cell r="E224">
            <v>2</v>
          </cell>
        </row>
        <row r="225">
          <cell r="B225" t="str">
            <v>Raheem Mostert</v>
          </cell>
          <cell r="C225" t="str">
            <v>RB</v>
          </cell>
          <cell r="D225" t="str">
            <v>Week 1</v>
          </cell>
          <cell r="E225">
            <v>2</v>
          </cell>
        </row>
        <row r="226">
          <cell r="B226" t="str">
            <v>C.J. Ham</v>
          </cell>
          <cell r="C226" t="str">
            <v>RB</v>
          </cell>
          <cell r="D226" t="str">
            <v>Week 1</v>
          </cell>
          <cell r="E226">
            <v>1.9</v>
          </cell>
        </row>
        <row r="227">
          <cell r="B227" t="str">
            <v>Courtland Sutton</v>
          </cell>
          <cell r="C227" t="str">
            <v>WR</v>
          </cell>
          <cell r="D227" t="str">
            <v>Week 1</v>
          </cell>
          <cell r="E227">
            <v>1.9</v>
          </cell>
        </row>
        <row r="228">
          <cell r="B228" t="str">
            <v>Marquez Callaway</v>
          </cell>
          <cell r="C228" t="str">
            <v>WR</v>
          </cell>
          <cell r="D228" t="str">
            <v>Week 1</v>
          </cell>
          <cell r="E228">
            <v>1.9</v>
          </cell>
        </row>
        <row r="229">
          <cell r="B229" t="str">
            <v>Robert Tonyan</v>
          </cell>
          <cell r="C229" t="str">
            <v>TE</v>
          </cell>
          <cell r="D229" t="str">
            <v>Week 1</v>
          </cell>
          <cell r="E229">
            <v>1.8</v>
          </cell>
        </row>
        <row r="230">
          <cell r="B230" t="str">
            <v>Kyle Rudolph</v>
          </cell>
          <cell r="C230" t="str">
            <v>TE</v>
          </cell>
          <cell r="D230" t="str">
            <v>Week 1</v>
          </cell>
          <cell r="E230">
            <v>1.8</v>
          </cell>
        </row>
        <row r="231">
          <cell r="B231" t="str">
            <v>Devontae Booker</v>
          </cell>
          <cell r="C231" t="str">
            <v>RB</v>
          </cell>
          <cell r="D231" t="str">
            <v>Week 1</v>
          </cell>
          <cell r="E231">
            <v>1.7999999999999998</v>
          </cell>
        </row>
        <row r="232">
          <cell r="B232" t="str">
            <v>Dan Arnold</v>
          </cell>
          <cell r="C232" t="str">
            <v>TE</v>
          </cell>
          <cell r="D232" t="str">
            <v>Week 1</v>
          </cell>
          <cell r="E232">
            <v>1.6</v>
          </cell>
        </row>
        <row r="233">
          <cell r="B233" t="str">
            <v>Jimmy Graham</v>
          </cell>
          <cell r="C233" t="str">
            <v>TE</v>
          </cell>
          <cell r="D233" t="str">
            <v>Week 1</v>
          </cell>
          <cell r="E233">
            <v>1.6</v>
          </cell>
        </row>
        <row r="234">
          <cell r="B234" t="str">
            <v>Dede Westbrook</v>
          </cell>
          <cell r="C234" t="str">
            <v>WR</v>
          </cell>
          <cell r="D234" t="str">
            <v>Week 1</v>
          </cell>
          <cell r="E234">
            <v>1.6</v>
          </cell>
        </row>
        <row r="235">
          <cell r="B235" t="str">
            <v>Malcolm Brown</v>
          </cell>
          <cell r="C235" t="str">
            <v>RB</v>
          </cell>
          <cell r="D235" t="str">
            <v>Week 1</v>
          </cell>
          <cell r="E235">
            <v>1.6</v>
          </cell>
        </row>
        <row r="236">
          <cell r="B236" t="str">
            <v>Nick Westbrook-Ikhine</v>
          </cell>
          <cell r="C236" t="str">
            <v>WR</v>
          </cell>
          <cell r="D236" t="str">
            <v>Week 1</v>
          </cell>
          <cell r="E236">
            <v>1.5</v>
          </cell>
        </row>
        <row r="237">
          <cell r="B237" t="str">
            <v>DeeJay Dallas</v>
          </cell>
          <cell r="C237" t="str">
            <v>RB</v>
          </cell>
          <cell r="D237" t="str">
            <v>Week 1</v>
          </cell>
          <cell r="E237">
            <v>1.5</v>
          </cell>
        </row>
        <row r="238">
          <cell r="B238" t="str">
            <v>Chuba Hubbard</v>
          </cell>
          <cell r="C238" t="str">
            <v>RB</v>
          </cell>
          <cell r="D238" t="str">
            <v>Week 1</v>
          </cell>
          <cell r="E238">
            <v>1.4</v>
          </cell>
        </row>
        <row r="239">
          <cell r="B239" t="str">
            <v>Demarcus Robinson</v>
          </cell>
          <cell r="C239" t="str">
            <v>WR</v>
          </cell>
          <cell r="D239" t="str">
            <v>Week 1</v>
          </cell>
          <cell r="E239">
            <v>1.4</v>
          </cell>
        </row>
        <row r="240">
          <cell r="B240" t="str">
            <v>Durham Smythe</v>
          </cell>
          <cell r="C240" t="str">
            <v>TE</v>
          </cell>
          <cell r="D240" t="str">
            <v>Week 1</v>
          </cell>
          <cell r="E240">
            <v>1.4</v>
          </cell>
        </row>
        <row r="241">
          <cell r="B241" t="str">
            <v>Kylin Hill</v>
          </cell>
          <cell r="C241" t="str">
            <v>RB</v>
          </cell>
          <cell r="D241" t="str">
            <v>Week 1</v>
          </cell>
          <cell r="E241">
            <v>1.4</v>
          </cell>
        </row>
        <row r="242">
          <cell r="B242" t="str">
            <v>Eric Saubert</v>
          </cell>
          <cell r="C242" t="str">
            <v>TE</v>
          </cell>
          <cell r="D242" t="str">
            <v>Week 1</v>
          </cell>
          <cell r="E242">
            <v>1.2</v>
          </cell>
        </row>
        <row r="243">
          <cell r="B243" t="str">
            <v>Nico Collins</v>
          </cell>
          <cell r="C243" t="str">
            <v>WR</v>
          </cell>
          <cell r="D243" t="str">
            <v>Week 1</v>
          </cell>
          <cell r="E243">
            <v>1.2</v>
          </cell>
        </row>
        <row r="244">
          <cell r="B244" t="str">
            <v>Justin Jackson</v>
          </cell>
          <cell r="C244" t="str">
            <v>RB</v>
          </cell>
          <cell r="D244" t="str">
            <v>Week 1</v>
          </cell>
          <cell r="E244">
            <v>1.2</v>
          </cell>
        </row>
        <row r="245">
          <cell r="B245" t="str">
            <v>Kyle Juszczyk</v>
          </cell>
          <cell r="C245" t="str">
            <v>RB</v>
          </cell>
          <cell r="D245" t="str">
            <v>Week 1</v>
          </cell>
          <cell r="E245">
            <v>1.2</v>
          </cell>
        </row>
        <row r="246">
          <cell r="B246" t="str">
            <v>Mohamed Sanu</v>
          </cell>
          <cell r="C246" t="str">
            <v>WR</v>
          </cell>
          <cell r="D246" t="str">
            <v>Week 1</v>
          </cell>
          <cell r="E246">
            <v>1.2</v>
          </cell>
        </row>
        <row r="247">
          <cell r="B247" t="str">
            <v>Rex Burkhead</v>
          </cell>
          <cell r="C247" t="str">
            <v>RB</v>
          </cell>
          <cell r="D247" t="str">
            <v>Week 1</v>
          </cell>
          <cell r="E247">
            <v>1.1000000000000001</v>
          </cell>
        </row>
        <row r="248">
          <cell r="B248" t="str">
            <v>Tyron Johnson</v>
          </cell>
          <cell r="C248" t="str">
            <v>WR</v>
          </cell>
          <cell r="D248" t="str">
            <v>Week 1</v>
          </cell>
          <cell r="E248">
            <v>1.1000000000000001</v>
          </cell>
        </row>
        <row r="249">
          <cell r="B249" t="str">
            <v>Byron Pringle</v>
          </cell>
          <cell r="C249" t="str">
            <v>WR</v>
          </cell>
          <cell r="D249" t="str">
            <v>Week 1</v>
          </cell>
          <cell r="E249">
            <v>1.1000000000000001</v>
          </cell>
        </row>
        <row r="250">
          <cell r="B250" t="str">
            <v>Alexander Mattison</v>
          </cell>
          <cell r="C250" t="str">
            <v>RB</v>
          </cell>
          <cell r="D250" t="str">
            <v>Week 1</v>
          </cell>
          <cell r="E250">
            <v>1.1000000000000001</v>
          </cell>
        </row>
        <row r="251">
          <cell r="B251" t="str">
            <v>C.J. Board</v>
          </cell>
          <cell r="C251" t="str">
            <v>WR</v>
          </cell>
          <cell r="D251" t="str">
            <v>Week 1</v>
          </cell>
          <cell r="E251">
            <v>1.1000000000000001</v>
          </cell>
        </row>
        <row r="252">
          <cell r="B252" t="str">
            <v>Gary Brightwell</v>
          </cell>
          <cell r="C252" t="str">
            <v>RB</v>
          </cell>
          <cell r="D252" t="str">
            <v>Week 1</v>
          </cell>
          <cell r="E252">
            <v>1.1000000000000001</v>
          </cell>
        </row>
        <row r="253">
          <cell r="B253" t="str">
            <v>Mike Thomas</v>
          </cell>
          <cell r="C253" t="str">
            <v>WR</v>
          </cell>
          <cell r="D253" t="str">
            <v>Week 1</v>
          </cell>
          <cell r="E253">
            <v>1</v>
          </cell>
        </row>
        <row r="254">
          <cell r="B254" t="str">
            <v>Blake Bell</v>
          </cell>
          <cell r="C254" t="str">
            <v>TE</v>
          </cell>
          <cell r="D254" t="str">
            <v>Week 1</v>
          </cell>
          <cell r="E254">
            <v>1</v>
          </cell>
        </row>
        <row r="255">
          <cell r="B255" t="str">
            <v>Ty Montgomery</v>
          </cell>
          <cell r="C255" t="str">
            <v>WR,RB</v>
          </cell>
          <cell r="D255" t="str">
            <v>Week 1</v>
          </cell>
          <cell r="E255">
            <v>1</v>
          </cell>
        </row>
        <row r="256">
          <cell r="B256" t="str">
            <v>Donovan Peoples-Jones</v>
          </cell>
          <cell r="C256" t="str">
            <v>WR</v>
          </cell>
          <cell r="D256" t="str">
            <v>Week 1</v>
          </cell>
          <cell r="E256">
            <v>0.9</v>
          </cell>
        </row>
        <row r="257">
          <cell r="B257" t="str">
            <v>Jaret Patterson</v>
          </cell>
          <cell r="C257" t="str">
            <v>RB</v>
          </cell>
          <cell r="D257" t="str">
            <v>Week 1</v>
          </cell>
          <cell r="E257">
            <v>0.9</v>
          </cell>
        </row>
        <row r="258">
          <cell r="B258" t="str">
            <v>Kadarius Toney</v>
          </cell>
          <cell r="C258" t="str">
            <v>WR</v>
          </cell>
          <cell r="D258" t="str">
            <v>Week 1</v>
          </cell>
          <cell r="E258">
            <v>0.8</v>
          </cell>
        </row>
        <row r="259">
          <cell r="B259" t="str">
            <v>Rashaad Penny</v>
          </cell>
          <cell r="C259" t="str">
            <v>RB</v>
          </cell>
          <cell r="D259" t="str">
            <v>Week 1</v>
          </cell>
          <cell r="E259">
            <v>0.8</v>
          </cell>
        </row>
        <row r="260">
          <cell r="B260" t="str">
            <v>J.D. McKissic</v>
          </cell>
          <cell r="C260" t="str">
            <v>RB</v>
          </cell>
          <cell r="D260" t="str">
            <v>Week 1</v>
          </cell>
          <cell r="E260">
            <v>0.8</v>
          </cell>
        </row>
        <row r="261">
          <cell r="B261" t="str">
            <v>Jordan Love</v>
          </cell>
          <cell r="C261" t="str">
            <v>QB</v>
          </cell>
          <cell r="D261" t="str">
            <v>Week 1</v>
          </cell>
          <cell r="E261">
            <v>0.7200000000000002</v>
          </cell>
        </row>
        <row r="262">
          <cell r="B262" t="str">
            <v>Darren Fells</v>
          </cell>
          <cell r="C262" t="str">
            <v>TE</v>
          </cell>
          <cell r="D262" t="str">
            <v>Week 1</v>
          </cell>
          <cell r="E262">
            <v>0.7</v>
          </cell>
        </row>
        <row r="263">
          <cell r="B263" t="str">
            <v>Ryan Fitzpatrick</v>
          </cell>
          <cell r="C263" t="str">
            <v>QB</v>
          </cell>
          <cell r="D263" t="str">
            <v>Week 1</v>
          </cell>
          <cell r="E263">
            <v>0.72</v>
          </cell>
        </row>
        <row r="264">
          <cell r="B264" t="str">
            <v>Stephen Anderson</v>
          </cell>
          <cell r="C264" t="str">
            <v>TE</v>
          </cell>
          <cell r="D264" t="str">
            <v>Week 1</v>
          </cell>
          <cell r="E264">
            <v>0.6</v>
          </cell>
        </row>
        <row r="265">
          <cell r="B265" t="str">
            <v>Brandon Bolden</v>
          </cell>
          <cell r="C265" t="str">
            <v>RB</v>
          </cell>
          <cell r="D265" t="str">
            <v>Week 1</v>
          </cell>
          <cell r="E265">
            <v>0.5</v>
          </cell>
        </row>
        <row r="266">
          <cell r="B266" t="str">
            <v>Freddie Swain</v>
          </cell>
          <cell r="C266" t="str">
            <v>WR</v>
          </cell>
          <cell r="D266" t="str">
            <v>Week 1</v>
          </cell>
          <cell r="E266">
            <v>0.5</v>
          </cell>
        </row>
        <row r="267">
          <cell r="B267" t="str">
            <v>Matt Breida</v>
          </cell>
          <cell r="C267" t="str">
            <v>RB</v>
          </cell>
          <cell r="D267" t="str">
            <v>Week 1</v>
          </cell>
          <cell r="E267">
            <v>0.4</v>
          </cell>
        </row>
        <row r="268">
          <cell r="B268" t="str">
            <v>Darrel Williams</v>
          </cell>
          <cell r="C268" t="str">
            <v>RB</v>
          </cell>
          <cell r="D268" t="str">
            <v>Week 1</v>
          </cell>
          <cell r="E268">
            <v>0.4</v>
          </cell>
        </row>
        <row r="269">
          <cell r="B269" t="str">
            <v>Jacoby Brissett</v>
          </cell>
          <cell r="C269" t="str">
            <v>QB</v>
          </cell>
          <cell r="D269" t="str">
            <v>Week 1</v>
          </cell>
          <cell r="E269">
            <v>0.4</v>
          </cell>
        </row>
        <row r="270">
          <cell r="B270" t="str">
            <v>Zach Gentry</v>
          </cell>
          <cell r="C270" t="str">
            <v>TE</v>
          </cell>
          <cell r="D270" t="str">
            <v>Week 1</v>
          </cell>
          <cell r="E270">
            <v>0.3</v>
          </cell>
        </row>
        <row r="271">
          <cell r="B271" t="str">
            <v>Dyami Brown</v>
          </cell>
          <cell r="C271" t="str">
            <v>WR</v>
          </cell>
          <cell r="D271" t="str">
            <v>Week 1</v>
          </cell>
          <cell r="E271">
            <v>0.3</v>
          </cell>
        </row>
        <row r="272">
          <cell r="B272" t="str">
            <v>Elijah Moore</v>
          </cell>
          <cell r="C272" t="str">
            <v>WR</v>
          </cell>
          <cell r="D272" t="str">
            <v>Week 1</v>
          </cell>
          <cell r="E272">
            <v>0.2</v>
          </cell>
        </row>
        <row r="273">
          <cell r="B273" t="str">
            <v>Michael Burton</v>
          </cell>
          <cell r="C273" t="str">
            <v>RB</v>
          </cell>
          <cell r="D273" t="str">
            <v>Week 1</v>
          </cell>
          <cell r="E273">
            <v>0.2</v>
          </cell>
        </row>
        <row r="274">
          <cell r="B274" t="str">
            <v>Taysom Hill</v>
          </cell>
          <cell r="C274" t="str">
            <v>QB</v>
          </cell>
          <cell r="D274" t="str">
            <v>Week 1</v>
          </cell>
          <cell r="E274">
            <v>0.22</v>
          </cell>
        </row>
        <row r="275">
          <cell r="B275" t="str">
            <v>Mekhi Sargent</v>
          </cell>
          <cell r="C275" t="str">
            <v>RB</v>
          </cell>
          <cell r="D275" t="str">
            <v>Week 1</v>
          </cell>
          <cell r="E275">
            <v>0.2</v>
          </cell>
        </row>
        <row r="276">
          <cell r="B276" t="str">
            <v>Sony Michel</v>
          </cell>
          <cell r="C276" t="str">
            <v>RB</v>
          </cell>
          <cell r="D276" t="str">
            <v>Week 1</v>
          </cell>
          <cell r="E276">
            <v>0.2</v>
          </cell>
        </row>
        <row r="277">
          <cell r="B277" t="str">
            <v>Gabe Nabers</v>
          </cell>
          <cell r="C277" t="str">
            <v>RB</v>
          </cell>
          <cell r="D277" t="str">
            <v>Week 1</v>
          </cell>
          <cell r="E277">
            <v>0.2</v>
          </cell>
        </row>
        <row r="278">
          <cell r="B278" t="str">
            <v>Isaiah McKenzie</v>
          </cell>
          <cell r="C278" t="str">
            <v>WR</v>
          </cell>
          <cell r="D278" t="str">
            <v>Week 1</v>
          </cell>
          <cell r="E278">
            <v>-0.3</v>
          </cell>
        </row>
        <row r="279">
          <cell r="B279" t="str">
            <v>Rhamondre Stevenson</v>
          </cell>
          <cell r="C279" t="str">
            <v>RB</v>
          </cell>
          <cell r="D279" t="str">
            <v>Week 1</v>
          </cell>
          <cell r="E279">
            <v>-0.39999999999999991</v>
          </cell>
        </row>
        <row r="280">
          <cell r="B280" t="str">
            <v>Derek Watt</v>
          </cell>
          <cell r="C280" t="str">
            <v>RB</v>
          </cell>
          <cell r="D280" t="str">
            <v>Week 1</v>
          </cell>
          <cell r="E280">
            <v>0</v>
          </cell>
        </row>
        <row r="281">
          <cell r="B281" t="str">
            <v>Jakob Johnson</v>
          </cell>
          <cell r="D281" t="str">
            <v>Week 1</v>
          </cell>
          <cell r="E281">
            <v>0</v>
          </cell>
        </row>
        <row r="282">
          <cell r="B282" t="str">
            <v>Christian Blake</v>
          </cell>
          <cell r="C282" t="str">
            <v>WR</v>
          </cell>
          <cell r="D282" t="str">
            <v>Week 1</v>
          </cell>
          <cell r="E282">
            <v>0</v>
          </cell>
        </row>
        <row r="283">
          <cell r="B283" t="str">
            <v>Russell Gage</v>
          </cell>
          <cell r="C283" t="str">
            <v>WR</v>
          </cell>
          <cell r="D283" t="str">
            <v>Week 1</v>
          </cell>
          <cell r="E283">
            <v>0</v>
          </cell>
        </row>
        <row r="284">
          <cell r="B284" t="str">
            <v>Josh Rosen</v>
          </cell>
          <cell r="D284" t="str">
            <v>Week 1</v>
          </cell>
          <cell r="E284">
            <v>0</v>
          </cell>
        </row>
        <row r="285">
          <cell r="B285" t="str">
            <v>Tajae Sharpe</v>
          </cell>
          <cell r="C285" t="str">
            <v>WR</v>
          </cell>
          <cell r="D285" t="str">
            <v>Week 1</v>
          </cell>
          <cell r="E285">
            <v>0</v>
          </cell>
        </row>
        <row r="286">
          <cell r="B286" t="str">
            <v>Lee Smith</v>
          </cell>
          <cell r="C286" t="str">
            <v>TE</v>
          </cell>
          <cell r="D286" t="str">
            <v>Week 1</v>
          </cell>
          <cell r="E286">
            <v>0</v>
          </cell>
        </row>
        <row r="287">
          <cell r="B287" t="str">
            <v>Olamide Zaccheaus</v>
          </cell>
          <cell r="C287" t="str">
            <v>WR</v>
          </cell>
          <cell r="D287" t="str">
            <v>Week 1</v>
          </cell>
          <cell r="E287">
            <v>0</v>
          </cell>
        </row>
        <row r="288">
          <cell r="B288" t="str">
            <v>Reggie Gilliam</v>
          </cell>
          <cell r="C288" t="str">
            <v>RB,TE</v>
          </cell>
          <cell r="D288" t="str">
            <v>Week 1</v>
          </cell>
          <cell r="E288">
            <v>0</v>
          </cell>
        </row>
        <row r="289">
          <cell r="B289" t="str">
            <v>Taiwan Jones</v>
          </cell>
          <cell r="D289" t="str">
            <v>Week 1</v>
          </cell>
          <cell r="E289">
            <v>0</v>
          </cell>
        </row>
        <row r="290">
          <cell r="B290" t="str">
            <v>Jake Kumerow</v>
          </cell>
          <cell r="D290" t="str">
            <v>Week 1</v>
          </cell>
          <cell r="E290">
            <v>0</v>
          </cell>
        </row>
        <row r="291">
          <cell r="B291" t="str">
            <v>Tommy Sweeney</v>
          </cell>
          <cell r="C291" t="str">
            <v>TE</v>
          </cell>
          <cell r="D291" t="str">
            <v>Week 1</v>
          </cell>
          <cell r="E291">
            <v>0</v>
          </cell>
        </row>
        <row r="292">
          <cell r="B292" t="str">
            <v>Alex Erickson</v>
          </cell>
          <cell r="C292" t="str">
            <v>WR</v>
          </cell>
          <cell r="D292" t="str">
            <v>Week 1</v>
          </cell>
          <cell r="E292">
            <v>0</v>
          </cell>
        </row>
        <row r="293">
          <cell r="B293" t="str">
            <v>Royce Freeman</v>
          </cell>
          <cell r="C293" t="str">
            <v>RB</v>
          </cell>
          <cell r="D293" t="str">
            <v>Week 1</v>
          </cell>
          <cell r="E293">
            <v>0</v>
          </cell>
        </row>
        <row r="294">
          <cell r="B294" t="str">
            <v>Colin Thompson</v>
          </cell>
          <cell r="D294" t="str">
            <v>Week 1</v>
          </cell>
          <cell r="E294">
            <v>0</v>
          </cell>
        </row>
        <row r="295">
          <cell r="B295" t="str">
            <v>Brandon Zylstra</v>
          </cell>
          <cell r="C295" t="str">
            <v>WR</v>
          </cell>
          <cell r="D295" t="str">
            <v>Week 1</v>
          </cell>
          <cell r="E295">
            <v>0</v>
          </cell>
        </row>
        <row r="296">
          <cell r="B296" t="str">
            <v>J.P. Holtz</v>
          </cell>
          <cell r="D296" t="str">
            <v>Week 1</v>
          </cell>
          <cell r="E296">
            <v>0</v>
          </cell>
        </row>
        <row r="297">
          <cell r="B297" t="str">
            <v>Jesse James</v>
          </cell>
          <cell r="D297" t="str">
            <v>Week 1</v>
          </cell>
          <cell r="E297">
            <v>0</v>
          </cell>
        </row>
        <row r="298">
          <cell r="B298" t="str">
            <v>Nsimba Webster</v>
          </cell>
          <cell r="D298" t="str">
            <v>Week 1</v>
          </cell>
          <cell r="E298">
            <v>0</v>
          </cell>
        </row>
        <row r="299">
          <cell r="B299" t="str">
            <v>Clark Harris</v>
          </cell>
          <cell r="D299" t="str">
            <v>Week 1</v>
          </cell>
          <cell r="E299">
            <v>0</v>
          </cell>
        </row>
        <row r="300">
          <cell r="B300" t="str">
            <v>Stanley Morgan Jr.</v>
          </cell>
          <cell r="D300" t="str">
            <v>Week 1</v>
          </cell>
          <cell r="E300">
            <v>0</v>
          </cell>
        </row>
        <row r="301">
          <cell r="B301" t="str">
            <v>Drew Sample</v>
          </cell>
          <cell r="D301" t="str">
            <v>Week 1</v>
          </cell>
          <cell r="E301">
            <v>0</v>
          </cell>
        </row>
        <row r="302">
          <cell r="B302" t="str">
            <v>Auden Tate</v>
          </cell>
          <cell r="C302" t="str">
            <v>WR</v>
          </cell>
          <cell r="D302" t="str">
            <v>Week 1</v>
          </cell>
          <cell r="E302">
            <v>0</v>
          </cell>
        </row>
        <row r="303">
          <cell r="B303" t="str">
            <v>Rashard Higgins</v>
          </cell>
          <cell r="C303" t="str">
            <v>WR</v>
          </cell>
          <cell r="D303" t="str">
            <v>Week 1</v>
          </cell>
          <cell r="E303">
            <v>0</v>
          </cell>
        </row>
        <row r="304">
          <cell r="B304" t="str">
            <v>Andy Janovich</v>
          </cell>
          <cell r="C304" t="str">
            <v>RB</v>
          </cell>
          <cell r="D304" t="str">
            <v>Week 1</v>
          </cell>
          <cell r="E304">
            <v>0</v>
          </cell>
        </row>
        <row r="305">
          <cell r="B305" t="str">
            <v>D'Ernest Johnson</v>
          </cell>
          <cell r="C305" t="str">
            <v>RB</v>
          </cell>
          <cell r="D305" t="str">
            <v>Week 1</v>
          </cell>
          <cell r="E305">
            <v>0</v>
          </cell>
        </row>
        <row r="306">
          <cell r="B306" t="str">
            <v>Mo Alie-Cox</v>
          </cell>
          <cell r="C306" t="str">
            <v>TE</v>
          </cell>
          <cell r="D306" t="str">
            <v>Week 1</v>
          </cell>
          <cell r="E306">
            <v>0</v>
          </cell>
        </row>
        <row r="307">
          <cell r="B307" t="str">
            <v>Ashton Dulin</v>
          </cell>
          <cell r="C307" t="str">
            <v>WR</v>
          </cell>
          <cell r="D307" t="str">
            <v>Week 1</v>
          </cell>
          <cell r="E307">
            <v>0</v>
          </cell>
        </row>
        <row r="308">
          <cell r="B308" t="str">
            <v>Jordan Wilkins</v>
          </cell>
          <cell r="D308" t="str">
            <v>Week 1</v>
          </cell>
          <cell r="E308">
            <v>0</v>
          </cell>
        </row>
        <row r="309">
          <cell r="B309" t="str">
            <v>Darrell Daniels</v>
          </cell>
          <cell r="D309" t="str">
            <v>Week 1</v>
          </cell>
          <cell r="E309">
            <v>0</v>
          </cell>
        </row>
        <row r="310">
          <cell r="B310" t="str">
            <v>Demetrius Harris</v>
          </cell>
          <cell r="D310" t="str">
            <v>Week 1</v>
          </cell>
          <cell r="E310">
            <v>0</v>
          </cell>
        </row>
        <row r="311">
          <cell r="B311" t="str">
            <v>Jonathan Ward</v>
          </cell>
          <cell r="D311" t="str">
            <v>Week 1</v>
          </cell>
          <cell r="E311">
            <v>0</v>
          </cell>
        </row>
        <row r="312">
          <cell r="B312" t="str">
            <v>Maxx Williams</v>
          </cell>
          <cell r="C312" t="str">
            <v>TE</v>
          </cell>
          <cell r="D312" t="str">
            <v>Week 1</v>
          </cell>
          <cell r="E312">
            <v>0</v>
          </cell>
        </row>
        <row r="313">
          <cell r="B313" t="str">
            <v>Corey Clement</v>
          </cell>
          <cell r="D313" t="str">
            <v>Week 1</v>
          </cell>
          <cell r="E313">
            <v>0</v>
          </cell>
        </row>
        <row r="314">
          <cell r="B314" t="str">
            <v>C.J. Goodwin</v>
          </cell>
          <cell r="D314" t="str">
            <v>Week 1</v>
          </cell>
          <cell r="E314">
            <v>0</v>
          </cell>
        </row>
        <row r="315">
          <cell r="B315" t="str">
            <v>Jeremy Sprinkle</v>
          </cell>
          <cell r="D315" t="str">
            <v>Week 1</v>
          </cell>
          <cell r="E315">
            <v>0</v>
          </cell>
        </row>
        <row r="316">
          <cell r="B316" t="str">
            <v>Damarea Crockett</v>
          </cell>
          <cell r="C316" t="e">
            <v>#VALUE!</v>
          </cell>
          <cell r="D316" t="str">
            <v>Week 1</v>
          </cell>
          <cell r="E316">
            <v>0</v>
          </cell>
        </row>
        <row r="317">
          <cell r="B317" t="str">
            <v>Diontae Spencer</v>
          </cell>
          <cell r="C317" t="str">
            <v>WR</v>
          </cell>
          <cell r="D317" t="str">
            <v>Week 1</v>
          </cell>
          <cell r="E317">
            <v>0</v>
          </cell>
        </row>
        <row r="318">
          <cell r="B318" t="str">
            <v>Dominique Dafney</v>
          </cell>
          <cell r="D318" t="str">
            <v>Week 1</v>
          </cell>
          <cell r="E318">
            <v>0</v>
          </cell>
        </row>
        <row r="319">
          <cell r="B319" t="str">
            <v>Josiah Deguara</v>
          </cell>
          <cell r="C319" t="str">
            <v>TE</v>
          </cell>
          <cell r="D319" t="str">
            <v>Week 1</v>
          </cell>
          <cell r="E319">
            <v>0</v>
          </cell>
        </row>
        <row r="320">
          <cell r="B320" t="str">
            <v>Jordan Akins</v>
          </cell>
          <cell r="C320" t="str">
            <v>TE</v>
          </cell>
          <cell r="D320" t="str">
            <v>Week 1</v>
          </cell>
          <cell r="E320">
            <v>0</v>
          </cell>
        </row>
        <row r="321">
          <cell r="B321" t="str">
            <v>Antony Auclair</v>
          </cell>
          <cell r="D321" t="str">
            <v>Week 1</v>
          </cell>
          <cell r="E321">
            <v>0</v>
          </cell>
        </row>
        <row r="322">
          <cell r="B322" t="str">
            <v>Andre Roberts</v>
          </cell>
          <cell r="C322" t="str">
            <v>WR</v>
          </cell>
          <cell r="D322" t="str">
            <v>Week 1</v>
          </cell>
          <cell r="E322">
            <v>0</v>
          </cell>
        </row>
        <row r="323">
          <cell r="B323" t="str">
            <v>Jamal Agnew</v>
          </cell>
          <cell r="C323" t="str">
            <v>WR</v>
          </cell>
          <cell r="D323" t="str">
            <v>Week 1</v>
          </cell>
          <cell r="E323">
            <v>0</v>
          </cell>
        </row>
        <row r="324">
          <cell r="B324" t="str">
            <v>Dare Ogunbowale</v>
          </cell>
          <cell r="C324" t="str">
            <v>RB</v>
          </cell>
          <cell r="D324" t="str">
            <v>Week 1</v>
          </cell>
          <cell r="E324">
            <v>0</v>
          </cell>
        </row>
        <row r="325">
          <cell r="B325" t="str">
            <v>Devin Smith</v>
          </cell>
          <cell r="D325" t="str">
            <v>Week 1</v>
          </cell>
          <cell r="E325">
            <v>0</v>
          </cell>
        </row>
        <row r="326">
          <cell r="B326" t="str">
            <v>Marcus Kemp</v>
          </cell>
          <cell r="D326" t="str">
            <v>Week 1</v>
          </cell>
          <cell r="E326">
            <v>0</v>
          </cell>
        </row>
        <row r="327">
          <cell r="B327" t="str">
            <v>Jerick McKinnon</v>
          </cell>
          <cell r="C327" t="str">
            <v>RB</v>
          </cell>
          <cell r="D327" t="str">
            <v>Week 1</v>
          </cell>
          <cell r="E327">
            <v>0</v>
          </cell>
        </row>
        <row r="328">
          <cell r="B328" t="str">
            <v>Cethan Carter</v>
          </cell>
          <cell r="C328" t="str">
            <v>TE</v>
          </cell>
          <cell r="D328" t="str">
            <v>Week 1</v>
          </cell>
          <cell r="E328">
            <v>0</v>
          </cell>
        </row>
        <row r="329">
          <cell r="B329" t="str">
            <v>Mike Gesicki</v>
          </cell>
          <cell r="C329" t="str">
            <v>TE</v>
          </cell>
          <cell r="D329" t="str">
            <v>Week 1</v>
          </cell>
          <cell r="E329">
            <v>0</v>
          </cell>
        </row>
        <row r="330">
          <cell r="B330" t="str">
            <v>Jakeem Grant</v>
          </cell>
          <cell r="C330" t="str">
            <v>WR</v>
          </cell>
          <cell r="D330" t="str">
            <v>Week 1</v>
          </cell>
          <cell r="E330">
            <v>0</v>
          </cell>
        </row>
        <row r="331">
          <cell r="B331" t="str">
            <v>Mack Hollins</v>
          </cell>
          <cell r="D331" t="str">
            <v>Week 1</v>
          </cell>
          <cell r="E331">
            <v>0</v>
          </cell>
        </row>
        <row r="332">
          <cell r="B332" t="str">
            <v>Albert Wilson</v>
          </cell>
          <cell r="C332" t="str">
            <v>WR</v>
          </cell>
          <cell r="D332" t="str">
            <v>Week 1</v>
          </cell>
          <cell r="E332">
            <v>0</v>
          </cell>
        </row>
        <row r="333">
          <cell r="B333" t="str">
            <v>Brandon Dillon</v>
          </cell>
          <cell r="D333" t="str">
            <v>Week 1</v>
          </cell>
          <cell r="E333">
            <v>0</v>
          </cell>
        </row>
        <row r="334">
          <cell r="B334" t="str">
            <v>Chris Herndon</v>
          </cell>
          <cell r="C334" t="str">
            <v>TE</v>
          </cell>
          <cell r="D334" t="str">
            <v>Week 1</v>
          </cell>
          <cell r="E334">
            <v>0</v>
          </cell>
        </row>
        <row r="335">
          <cell r="B335" t="str">
            <v>Garrett Griffin</v>
          </cell>
          <cell r="D335" t="str">
            <v>Week 1</v>
          </cell>
          <cell r="E335">
            <v>0</v>
          </cell>
        </row>
        <row r="336">
          <cell r="B336" t="str">
            <v>Lil'Jordan Humphrey</v>
          </cell>
          <cell r="C336" t="str">
            <v>WR</v>
          </cell>
          <cell r="D336" t="str">
            <v>Week 1</v>
          </cell>
          <cell r="E336">
            <v>0</v>
          </cell>
        </row>
        <row r="337">
          <cell r="B337" t="str">
            <v>Tre'Quan Smith</v>
          </cell>
          <cell r="C337" t="str">
            <v>WR</v>
          </cell>
          <cell r="D337" t="str">
            <v>Week 1</v>
          </cell>
          <cell r="E337">
            <v>0</v>
          </cell>
        </row>
        <row r="338">
          <cell r="B338" t="str">
            <v>Nick Vannett</v>
          </cell>
          <cell r="D338" t="str">
            <v>Week 1</v>
          </cell>
          <cell r="E338">
            <v>0</v>
          </cell>
        </row>
        <row r="339">
          <cell r="B339" t="str">
            <v>Dwayne Washington</v>
          </cell>
          <cell r="C339" t="str">
            <v>RB</v>
          </cell>
          <cell r="D339" t="str">
            <v>Week 1</v>
          </cell>
          <cell r="E339">
            <v>0</v>
          </cell>
        </row>
        <row r="340">
          <cell r="B340" t="str">
            <v>Gunner Olszewski</v>
          </cell>
          <cell r="D340" t="str">
            <v>Week 1</v>
          </cell>
          <cell r="E340">
            <v>0</v>
          </cell>
        </row>
        <row r="341">
          <cell r="B341" t="str">
            <v>Matthew Slater</v>
          </cell>
          <cell r="D341" t="str">
            <v>Week 1</v>
          </cell>
          <cell r="E341">
            <v>0</v>
          </cell>
        </row>
        <row r="342">
          <cell r="B342" t="str">
            <v>Cullen Gillaspia</v>
          </cell>
          <cell r="D342" t="str">
            <v>Week 1</v>
          </cell>
          <cell r="E342">
            <v>0</v>
          </cell>
        </row>
        <row r="343">
          <cell r="B343" t="str">
            <v>Elijhaa Penny</v>
          </cell>
          <cell r="D343" t="str">
            <v>Week 1</v>
          </cell>
          <cell r="E343">
            <v>0</v>
          </cell>
        </row>
        <row r="344">
          <cell r="B344" t="str">
            <v>Kaden Smith</v>
          </cell>
          <cell r="C344" t="str">
            <v>TE</v>
          </cell>
          <cell r="D344" t="str">
            <v>Week 1</v>
          </cell>
          <cell r="E344">
            <v>0</v>
          </cell>
        </row>
        <row r="345">
          <cell r="B345" t="str">
            <v>Nate Solder</v>
          </cell>
          <cell r="D345" t="str">
            <v>Week 1</v>
          </cell>
          <cell r="E345">
            <v>0</v>
          </cell>
        </row>
        <row r="346">
          <cell r="B346" t="str">
            <v>Daniel Brown</v>
          </cell>
          <cell r="D346" t="str">
            <v>Week 1</v>
          </cell>
          <cell r="E346">
            <v>0</v>
          </cell>
        </row>
        <row r="347">
          <cell r="B347" t="str">
            <v>Justin Hardee</v>
          </cell>
          <cell r="D347" t="str">
            <v>Week 1</v>
          </cell>
          <cell r="E347">
            <v>0</v>
          </cell>
        </row>
        <row r="348">
          <cell r="B348" t="str">
            <v>Jeff Smith</v>
          </cell>
          <cell r="C348" t="str">
            <v>WR</v>
          </cell>
          <cell r="D348" t="str">
            <v>Week 1</v>
          </cell>
          <cell r="E348">
            <v>0</v>
          </cell>
        </row>
        <row r="349">
          <cell r="B349" t="str">
            <v>Trevon Wesco</v>
          </cell>
          <cell r="D349" t="str">
            <v>Week 1</v>
          </cell>
          <cell r="E349">
            <v>0</v>
          </cell>
        </row>
        <row r="350">
          <cell r="B350" t="str">
            <v>Khari Blasingame</v>
          </cell>
          <cell r="D350" t="str">
            <v>Week 1</v>
          </cell>
          <cell r="E350">
            <v>0</v>
          </cell>
        </row>
        <row r="351">
          <cell r="B351" t="str">
            <v>MyCole Pruitt</v>
          </cell>
          <cell r="C351" t="str">
            <v>TE</v>
          </cell>
          <cell r="D351" t="str">
            <v>Week 1</v>
          </cell>
          <cell r="E351">
            <v>0</v>
          </cell>
        </row>
        <row r="352">
          <cell r="B352" t="str">
            <v>Geoff Swaim</v>
          </cell>
          <cell r="C352" t="str">
            <v>TE</v>
          </cell>
          <cell r="D352" t="str">
            <v>Week 1</v>
          </cell>
          <cell r="E352">
            <v>0</v>
          </cell>
        </row>
        <row r="353">
          <cell r="B353" t="str">
            <v>JJ Arcega-Whiteside</v>
          </cell>
          <cell r="C353" t="str">
            <v>WR</v>
          </cell>
          <cell r="D353" t="str">
            <v>Week 1</v>
          </cell>
          <cell r="E353">
            <v>0</v>
          </cell>
        </row>
        <row r="354">
          <cell r="B354" t="str">
            <v>Boston Scott</v>
          </cell>
          <cell r="C354" t="str">
            <v>RB</v>
          </cell>
          <cell r="D354" t="str">
            <v>Week 1</v>
          </cell>
          <cell r="E354">
            <v>0</v>
          </cell>
        </row>
        <row r="355">
          <cell r="B355" t="str">
            <v>Greg Ward</v>
          </cell>
          <cell r="C355" t="str">
            <v>WR</v>
          </cell>
          <cell r="D355" t="str">
            <v>Week 1</v>
          </cell>
          <cell r="E355">
            <v>0</v>
          </cell>
        </row>
        <row r="356">
          <cell r="B356" t="str">
            <v>Kalen Ballage</v>
          </cell>
          <cell r="D356" t="str">
            <v>Week 1</v>
          </cell>
          <cell r="E356">
            <v>0</v>
          </cell>
        </row>
        <row r="357">
          <cell r="B357" t="str">
            <v>Ray-Ray McCloud</v>
          </cell>
          <cell r="D357" t="str">
            <v>Week 1</v>
          </cell>
          <cell r="E357">
            <v>0</v>
          </cell>
        </row>
        <row r="358">
          <cell r="B358" t="str">
            <v>Benny Snell Jr.</v>
          </cell>
          <cell r="C358" t="str">
            <v>RB</v>
          </cell>
          <cell r="D358" t="str">
            <v>Week 1</v>
          </cell>
          <cell r="E358">
            <v>0</v>
          </cell>
        </row>
        <row r="359">
          <cell r="B359" t="str">
            <v>Johnny Mundt</v>
          </cell>
          <cell r="C359" t="str">
            <v>TE</v>
          </cell>
          <cell r="D359" t="str">
            <v>Week 1</v>
          </cell>
          <cell r="E359">
            <v>0</v>
          </cell>
        </row>
        <row r="360">
          <cell r="B360" t="str">
            <v>Matthew Orzech</v>
          </cell>
          <cell r="D360" t="str">
            <v>Week 1</v>
          </cell>
          <cell r="E360">
            <v>0</v>
          </cell>
        </row>
        <row r="361">
          <cell r="B361" t="str">
            <v>Chase Daniel</v>
          </cell>
          <cell r="D361" t="str">
            <v>Week 1</v>
          </cell>
          <cell r="E361">
            <v>0</v>
          </cell>
        </row>
        <row r="362">
          <cell r="B362" t="str">
            <v>Penny Hart</v>
          </cell>
          <cell r="C362" t="str">
            <v>WR</v>
          </cell>
          <cell r="D362" t="str">
            <v>Week 1</v>
          </cell>
          <cell r="E362">
            <v>0</v>
          </cell>
        </row>
        <row r="363">
          <cell r="B363" t="str">
            <v>Travis Homer</v>
          </cell>
          <cell r="C363" t="str">
            <v>RB</v>
          </cell>
          <cell r="D363" t="str">
            <v>Week 1</v>
          </cell>
          <cell r="E363">
            <v>0</v>
          </cell>
        </row>
        <row r="364">
          <cell r="B364" t="str">
            <v>Geno Smith</v>
          </cell>
          <cell r="D364" t="str">
            <v>Week 1</v>
          </cell>
          <cell r="E364">
            <v>0</v>
          </cell>
        </row>
        <row r="365">
          <cell r="B365" t="str">
            <v>Brandon Aiyuk</v>
          </cell>
          <cell r="C365" t="str">
            <v>WR</v>
          </cell>
          <cell r="D365" t="str">
            <v>Week 1</v>
          </cell>
          <cell r="E365">
            <v>0</v>
          </cell>
        </row>
        <row r="366">
          <cell r="B366" t="str">
            <v>Ross Dwelley</v>
          </cell>
          <cell r="C366" t="str">
            <v>TE</v>
          </cell>
          <cell r="D366" t="str">
            <v>Week 1</v>
          </cell>
          <cell r="E366">
            <v>0</v>
          </cell>
        </row>
        <row r="367">
          <cell r="B367" t="str">
            <v>Charlie Woerner</v>
          </cell>
          <cell r="D367" t="str">
            <v>Week 1</v>
          </cell>
          <cell r="E367">
            <v>0</v>
          </cell>
        </row>
        <row r="368">
          <cell r="B368" t="str">
            <v>Cameron Brate</v>
          </cell>
          <cell r="C368" t="str">
            <v>TE</v>
          </cell>
          <cell r="D368" t="str">
            <v>Week 1</v>
          </cell>
          <cell r="E368">
            <v>0</v>
          </cell>
        </row>
        <row r="369">
          <cell r="B369" t="str">
            <v>O.J. Howard</v>
          </cell>
          <cell r="C369" t="str">
            <v>TE</v>
          </cell>
          <cell r="D369" t="str">
            <v>Week 1</v>
          </cell>
          <cell r="E369">
            <v>0</v>
          </cell>
        </row>
        <row r="370">
          <cell r="B370" t="str">
            <v>Tyler Johnson</v>
          </cell>
          <cell r="C370" t="str">
            <v>WR</v>
          </cell>
          <cell r="D370" t="str">
            <v>Week 1</v>
          </cell>
          <cell r="E370">
            <v>0</v>
          </cell>
        </row>
        <row r="371">
          <cell r="B371" t="str">
            <v>Jaydon Mickens</v>
          </cell>
          <cell r="D371" t="str">
            <v>Week 1</v>
          </cell>
          <cell r="E371">
            <v>0</v>
          </cell>
        </row>
        <row r="372">
          <cell r="B372" t="str">
            <v>Scott Miller</v>
          </cell>
          <cell r="D372" t="str">
            <v>Week 1</v>
          </cell>
          <cell r="E372">
            <v>0</v>
          </cell>
        </row>
        <row r="373">
          <cell r="B373" t="str">
            <v>DeAndre Carter</v>
          </cell>
          <cell r="C373" t="str">
            <v>WR</v>
          </cell>
          <cell r="D373" t="str">
            <v>Week 1</v>
          </cell>
          <cell r="E373">
            <v>0</v>
          </cell>
        </row>
        <row r="374">
          <cell r="B374" t="str">
            <v>Ricky Seals-Jones</v>
          </cell>
          <cell r="C374" t="str">
            <v>TE</v>
          </cell>
          <cell r="D374" t="str">
            <v>Week 1</v>
          </cell>
          <cell r="E374">
            <v>0</v>
          </cell>
        </row>
        <row r="375">
          <cell r="B375" t="str">
            <v>Tyrone Swoopes</v>
          </cell>
          <cell r="D375" t="str">
            <v>Week 1</v>
          </cell>
          <cell r="E375">
            <v>0</v>
          </cell>
        </row>
        <row r="376">
          <cell r="B376" t="str">
            <v>Darren Waller</v>
          </cell>
          <cell r="C376" t="str">
            <v>TE</v>
          </cell>
          <cell r="D376" t="str">
            <v>Week 1</v>
          </cell>
          <cell r="E376">
            <v>21.5</v>
          </cell>
        </row>
        <row r="377">
          <cell r="B377" t="str">
            <v>Josh Jacobs</v>
          </cell>
          <cell r="C377" t="str">
            <v>RB</v>
          </cell>
          <cell r="D377" t="str">
            <v>Week 1</v>
          </cell>
          <cell r="E377">
            <v>16.5</v>
          </cell>
        </row>
        <row r="378">
          <cell r="B378" t="str">
            <v>Ty'Son Williams</v>
          </cell>
          <cell r="C378" t="str">
            <v>RB</v>
          </cell>
          <cell r="D378" t="str">
            <v>Week 1</v>
          </cell>
          <cell r="E378">
            <v>16.899999999999999</v>
          </cell>
        </row>
        <row r="379">
          <cell r="B379" t="str">
            <v>Marquise Brown</v>
          </cell>
          <cell r="C379" t="str">
            <v>WR</v>
          </cell>
          <cell r="D379" t="str">
            <v>Week 1</v>
          </cell>
          <cell r="E379">
            <v>16.399999999999999</v>
          </cell>
        </row>
        <row r="380">
          <cell r="B380" t="str">
            <v>Derek Carr</v>
          </cell>
          <cell r="C380" t="str">
            <v>QB</v>
          </cell>
          <cell r="D380" t="str">
            <v>Week 1</v>
          </cell>
          <cell r="E380">
            <v>26</v>
          </cell>
        </row>
        <row r="381">
          <cell r="B381" t="str">
            <v>Lamar Jackson</v>
          </cell>
          <cell r="C381" t="str">
            <v>QB</v>
          </cell>
          <cell r="D381" t="str">
            <v>Week 1</v>
          </cell>
          <cell r="E381">
            <v>19</v>
          </cell>
        </row>
        <row r="382">
          <cell r="B382" t="str">
            <v>Zay Jones</v>
          </cell>
          <cell r="C382" t="str">
            <v>WR</v>
          </cell>
          <cell r="D382" t="str">
            <v>Week 1</v>
          </cell>
          <cell r="E382">
            <v>11.6</v>
          </cell>
        </row>
        <row r="383">
          <cell r="B383" t="str">
            <v>Sammy Watkins</v>
          </cell>
          <cell r="C383" t="str">
            <v>WR</v>
          </cell>
          <cell r="D383" t="str">
            <v>Week 1</v>
          </cell>
          <cell r="E383">
            <v>11.6</v>
          </cell>
        </row>
        <row r="384">
          <cell r="B384" t="str">
            <v>Latavius Murray</v>
          </cell>
          <cell r="C384" t="str">
            <v>RB</v>
          </cell>
          <cell r="D384" t="str">
            <v>Week 1</v>
          </cell>
          <cell r="E384">
            <v>8.8000000000000007</v>
          </cell>
        </row>
        <row r="385">
          <cell r="B385" t="str">
            <v>Bryan Edwards</v>
          </cell>
          <cell r="C385" t="str">
            <v>WR</v>
          </cell>
          <cell r="D385" t="str">
            <v>Week 1</v>
          </cell>
          <cell r="E385">
            <v>10.1</v>
          </cell>
        </row>
        <row r="386">
          <cell r="B386" t="str">
            <v>Kenyan Drake</v>
          </cell>
          <cell r="C386" t="str">
            <v>RB</v>
          </cell>
          <cell r="D386" t="str">
            <v>Week 1</v>
          </cell>
          <cell r="E386">
            <v>9.5</v>
          </cell>
        </row>
        <row r="387">
          <cell r="B387" t="str">
            <v>Hunter Renfrow</v>
          </cell>
          <cell r="C387" t="str">
            <v>WR</v>
          </cell>
          <cell r="D387" t="str">
            <v>Week 1</v>
          </cell>
          <cell r="E387">
            <v>10</v>
          </cell>
        </row>
        <row r="388">
          <cell r="B388" t="str">
            <v>Henry Ruggs III</v>
          </cell>
          <cell r="C388" t="str">
            <v>WR</v>
          </cell>
          <cell r="D388" t="str">
            <v>Week 1</v>
          </cell>
          <cell r="E388">
            <v>5.6</v>
          </cell>
        </row>
        <row r="389">
          <cell r="B389" t="str">
            <v>Marcus Mariota</v>
          </cell>
          <cell r="C389" t="str">
            <v>QB</v>
          </cell>
          <cell r="D389" t="str">
            <v>Week 1</v>
          </cell>
          <cell r="E389">
            <v>3.1</v>
          </cell>
        </row>
        <row r="390">
          <cell r="B390" t="str">
            <v>Alec Ingold</v>
          </cell>
          <cell r="C390" t="str">
            <v>RB</v>
          </cell>
          <cell r="D390" t="str">
            <v>Week 1</v>
          </cell>
          <cell r="E390">
            <v>4.2</v>
          </cell>
        </row>
        <row r="391">
          <cell r="B391" t="str">
            <v>Mark Andrews</v>
          </cell>
          <cell r="C391" t="str">
            <v>TE</v>
          </cell>
          <cell r="D391" t="str">
            <v>Week 1</v>
          </cell>
          <cell r="E391">
            <v>3.5</v>
          </cell>
        </row>
        <row r="392">
          <cell r="B392" t="str">
            <v>Patrick Ricard</v>
          </cell>
          <cell r="C392" t="str">
            <v>RB</v>
          </cell>
          <cell r="D392" t="str">
            <v>Week 1</v>
          </cell>
          <cell r="E392">
            <v>2.5</v>
          </cell>
        </row>
        <row r="393">
          <cell r="B393" t="str">
            <v>Trenton Cannon</v>
          </cell>
          <cell r="C393" t="str">
            <v>RB</v>
          </cell>
          <cell r="D393" t="str">
            <v>Week 1</v>
          </cell>
          <cell r="E393">
            <v>0.5</v>
          </cell>
        </row>
        <row r="394">
          <cell r="B394" t="str">
            <v>Devin Duvernay</v>
          </cell>
          <cell r="C394" t="str">
            <v>WR</v>
          </cell>
          <cell r="D394" t="str">
            <v>Week 1</v>
          </cell>
          <cell r="E394">
            <v>1.1000000000000001</v>
          </cell>
        </row>
        <row r="395">
          <cell r="B395" t="str">
            <v>Derek Carrier</v>
          </cell>
          <cell r="C395" t="str">
            <v>TE</v>
          </cell>
          <cell r="D395" t="str">
            <v>Week 1</v>
          </cell>
          <cell r="E395">
            <v>0</v>
          </cell>
        </row>
        <row r="396">
          <cell r="B396" t="str">
            <v>Foster Moreau</v>
          </cell>
          <cell r="C396" t="str">
            <v>TE</v>
          </cell>
          <cell r="D396" t="str">
            <v>Week 1</v>
          </cell>
          <cell r="E396">
            <v>0</v>
          </cell>
        </row>
        <row r="397">
          <cell r="B397" t="str">
            <v>Willie Snead</v>
          </cell>
          <cell r="C397" t="str">
            <v>WR</v>
          </cell>
          <cell r="D397" t="str">
            <v>Week 1</v>
          </cell>
          <cell r="E397">
            <v>0</v>
          </cell>
        </row>
        <row r="398">
          <cell r="B398" t="str">
            <v>Josh Oliver</v>
          </cell>
          <cell r="C398" t="str">
            <v>TE</v>
          </cell>
          <cell r="D398" t="str">
            <v>Week 1</v>
          </cell>
          <cell r="E398">
            <v>0</v>
          </cell>
        </row>
        <row r="399">
          <cell r="B399" t="str">
            <v>James Proche</v>
          </cell>
          <cell r="C399" t="str">
            <v>WR</v>
          </cell>
          <cell r="D399" t="str">
            <v>Week 1</v>
          </cell>
          <cell r="E399">
            <v>0</v>
          </cell>
        </row>
        <row r="400">
          <cell r="B400" t="str">
            <v>Eric Tomlinson</v>
          </cell>
          <cell r="D400" t="str">
            <v>Week 1</v>
          </cell>
          <cell r="E400">
            <v>0</v>
          </cell>
        </row>
        <row r="401">
          <cell r="B401" t="str">
            <v>Robbie Gould</v>
          </cell>
          <cell r="C401" t="str">
            <v>K</v>
          </cell>
          <cell r="D401" t="str">
            <v>Week 1</v>
          </cell>
          <cell r="E401">
            <v>14</v>
          </cell>
        </row>
        <row r="402">
          <cell r="B402" t="str">
            <v>Joey Slye</v>
          </cell>
          <cell r="C402" t="str">
            <v>K</v>
          </cell>
          <cell r="D402" t="str">
            <v>Week 1</v>
          </cell>
          <cell r="E402">
            <v>14</v>
          </cell>
        </row>
        <row r="403">
          <cell r="B403" t="str">
            <v>Chris Boswell</v>
          </cell>
          <cell r="C403" t="str">
            <v>K</v>
          </cell>
          <cell r="D403" t="str">
            <v>Week 1</v>
          </cell>
          <cell r="E403">
            <v>12</v>
          </cell>
        </row>
        <row r="404">
          <cell r="B404" t="str">
            <v>Dustin Hopkins</v>
          </cell>
          <cell r="C404" t="str">
            <v>K</v>
          </cell>
          <cell r="D404" t="str">
            <v>Week 1</v>
          </cell>
          <cell r="E404">
            <v>12</v>
          </cell>
        </row>
        <row r="405">
          <cell r="B405" t="str">
            <v>Greg Zuerlein</v>
          </cell>
          <cell r="C405" t="str">
            <v>K</v>
          </cell>
          <cell r="D405" t="str">
            <v>Week 1</v>
          </cell>
          <cell r="E405">
            <v>12</v>
          </cell>
        </row>
        <row r="406">
          <cell r="B406" t="str">
            <v>Matt Gay</v>
          </cell>
          <cell r="C406" t="str">
            <v>K</v>
          </cell>
          <cell r="D406" t="str">
            <v>Week 1</v>
          </cell>
          <cell r="E406">
            <v>12</v>
          </cell>
        </row>
        <row r="407">
          <cell r="B407" t="str">
            <v>Daniel Carlson</v>
          </cell>
          <cell r="C407" t="str">
            <v>K</v>
          </cell>
          <cell r="D407" t="str">
            <v>Week 1</v>
          </cell>
          <cell r="E407">
            <v>11</v>
          </cell>
        </row>
        <row r="408">
          <cell r="B408" t="str">
            <v>Tyler Bass</v>
          </cell>
          <cell r="C408" t="str">
            <v>K</v>
          </cell>
          <cell r="D408" t="str">
            <v>Week 1</v>
          </cell>
          <cell r="E408">
            <v>11</v>
          </cell>
        </row>
        <row r="409">
          <cell r="B409" t="str">
            <v>Nick Folk</v>
          </cell>
          <cell r="C409" t="str">
            <v>K</v>
          </cell>
          <cell r="D409" t="str">
            <v>Week 1</v>
          </cell>
          <cell r="E409">
            <v>11</v>
          </cell>
        </row>
        <row r="410">
          <cell r="B410" t="str">
            <v>Evan McPherson</v>
          </cell>
          <cell r="C410" t="str">
            <v>K</v>
          </cell>
          <cell r="D410" t="str">
            <v>Week 1</v>
          </cell>
          <cell r="E410">
            <v>11</v>
          </cell>
        </row>
        <row r="411">
          <cell r="B411" t="str">
            <v>Justin Tucker</v>
          </cell>
          <cell r="C411" t="str">
            <v>K</v>
          </cell>
          <cell r="D411" t="str">
            <v>Week 1</v>
          </cell>
          <cell r="E411">
            <v>11</v>
          </cell>
        </row>
        <row r="412">
          <cell r="B412" t="str">
            <v>Harrison Butker</v>
          </cell>
          <cell r="C412" t="str">
            <v>K</v>
          </cell>
          <cell r="D412" t="str">
            <v>Week 1</v>
          </cell>
          <cell r="E412">
            <v>10</v>
          </cell>
        </row>
        <row r="413">
          <cell r="B413" t="str">
            <v>Brandon McManus</v>
          </cell>
          <cell r="C413" t="str">
            <v>K</v>
          </cell>
          <cell r="D413" t="str">
            <v>Week 1</v>
          </cell>
          <cell r="E413">
            <v>9</v>
          </cell>
        </row>
        <row r="414">
          <cell r="B414" t="str">
            <v>Aldrick Rosas</v>
          </cell>
          <cell r="C414" t="str">
            <v>K</v>
          </cell>
          <cell r="D414" t="str">
            <v>Week 1</v>
          </cell>
          <cell r="E414">
            <v>9</v>
          </cell>
        </row>
        <row r="415">
          <cell r="B415" t="str">
            <v>Tristan Vizcaino</v>
          </cell>
          <cell r="C415" t="str">
            <v>K</v>
          </cell>
          <cell r="D415" t="str">
            <v>Week 1</v>
          </cell>
          <cell r="E415">
            <v>8</v>
          </cell>
        </row>
        <row r="416">
          <cell r="B416" t="str">
            <v>Matt Prater</v>
          </cell>
          <cell r="C416" t="str">
            <v>K</v>
          </cell>
          <cell r="D416" t="str">
            <v>Week 1</v>
          </cell>
          <cell r="E416">
            <v>8</v>
          </cell>
        </row>
        <row r="417">
          <cell r="B417" t="str">
            <v>Greg Joseph</v>
          </cell>
          <cell r="C417" t="str">
            <v>K</v>
          </cell>
          <cell r="D417" t="str">
            <v>Week 1</v>
          </cell>
          <cell r="E417">
            <v>8</v>
          </cell>
        </row>
        <row r="418">
          <cell r="B418" t="str">
            <v>Ryan Santoso</v>
          </cell>
          <cell r="C418" t="str">
            <v>K</v>
          </cell>
          <cell r="D418" t="str">
            <v>Week 1</v>
          </cell>
          <cell r="E418">
            <v>7</v>
          </cell>
        </row>
        <row r="419">
          <cell r="B419" t="str">
            <v>Ryan Succop</v>
          </cell>
          <cell r="C419" t="str">
            <v>K</v>
          </cell>
          <cell r="D419" t="str">
            <v>Week 1</v>
          </cell>
          <cell r="E419">
            <v>7</v>
          </cell>
        </row>
        <row r="420">
          <cell r="B420" t="str">
            <v>Jake Elliott</v>
          </cell>
          <cell r="C420" t="str">
            <v>K</v>
          </cell>
          <cell r="D420" t="str">
            <v>Week 1</v>
          </cell>
          <cell r="E420">
            <v>7</v>
          </cell>
        </row>
        <row r="421">
          <cell r="B421" t="str">
            <v>Austin Seibert</v>
          </cell>
          <cell r="C421" t="str">
            <v>K</v>
          </cell>
          <cell r="D421" t="str">
            <v>Week 1</v>
          </cell>
          <cell r="E421">
            <v>6</v>
          </cell>
        </row>
        <row r="422">
          <cell r="B422" t="str">
            <v>Younghoe Koo</v>
          </cell>
          <cell r="C422" t="str">
            <v>K</v>
          </cell>
          <cell r="D422" t="str">
            <v>Week 1</v>
          </cell>
          <cell r="E422">
            <v>6</v>
          </cell>
        </row>
        <row r="423">
          <cell r="B423" t="str">
            <v>Jason Sanders</v>
          </cell>
          <cell r="C423" t="str">
            <v>K</v>
          </cell>
          <cell r="D423" t="str">
            <v>Week 1</v>
          </cell>
          <cell r="E423">
            <v>6</v>
          </cell>
        </row>
        <row r="424">
          <cell r="B424" t="str">
            <v>Jason Myers</v>
          </cell>
          <cell r="C424" t="str">
            <v>K</v>
          </cell>
          <cell r="D424" t="str">
            <v>Week 1</v>
          </cell>
          <cell r="E424">
            <v>4</v>
          </cell>
        </row>
        <row r="425">
          <cell r="B425" t="str">
            <v>Rodrigo Blankenship</v>
          </cell>
          <cell r="C425" t="str">
            <v>K</v>
          </cell>
          <cell r="D425" t="str">
            <v>Week 1</v>
          </cell>
          <cell r="E425">
            <v>4</v>
          </cell>
        </row>
        <row r="426">
          <cell r="B426" t="str">
            <v>Josh Lambo</v>
          </cell>
          <cell r="C426" t="str">
            <v>K</v>
          </cell>
          <cell r="D426" t="str">
            <v>Week 1</v>
          </cell>
          <cell r="E426">
            <v>3</v>
          </cell>
        </row>
        <row r="427">
          <cell r="B427" t="str">
            <v>Chase McLaughlin</v>
          </cell>
          <cell r="C427" t="str">
            <v>K</v>
          </cell>
          <cell r="D427" t="str">
            <v>Week 1</v>
          </cell>
          <cell r="E427">
            <v>3</v>
          </cell>
        </row>
        <row r="428">
          <cell r="B428" t="str">
            <v>Mason Crosby</v>
          </cell>
          <cell r="C428" t="str">
            <v>K</v>
          </cell>
          <cell r="D428" t="str">
            <v>Week 1</v>
          </cell>
          <cell r="E428">
            <v>3</v>
          </cell>
        </row>
        <row r="429">
          <cell r="B429" t="str">
            <v>Cairo Santos</v>
          </cell>
          <cell r="C429" t="str">
            <v>K</v>
          </cell>
          <cell r="D429" t="str">
            <v>Week 1</v>
          </cell>
          <cell r="E429">
            <v>2</v>
          </cell>
        </row>
        <row r="430">
          <cell r="B430" t="str">
            <v>Michael Badgley</v>
          </cell>
          <cell r="C430" t="str">
            <v>K</v>
          </cell>
          <cell r="D430" t="str">
            <v>Week 1</v>
          </cell>
          <cell r="E430">
            <v>1</v>
          </cell>
        </row>
        <row r="431">
          <cell r="B431" t="str">
            <v>Graham Gano</v>
          </cell>
          <cell r="C431" t="str">
            <v>K</v>
          </cell>
          <cell r="D431" t="str">
            <v>Week 1</v>
          </cell>
          <cell r="E431">
            <v>1</v>
          </cell>
        </row>
        <row r="432">
          <cell r="B432" t="str">
            <v>Tucker McCann</v>
          </cell>
          <cell r="C432" t="str">
            <v>K</v>
          </cell>
          <cell r="D432" t="str">
            <v>Week 1</v>
          </cell>
          <cell r="E432">
            <v>0</v>
          </cell>
        </row>
        <row r="433">
          <cell r="B433" t="str">
            <v>Alex Kessman</v>
          </cell>
          <cell r="C433" t="str">
            <v>K</v>
          </cell>
          <cell r="D433" t="str">
            <v>Week 1</v>
          </cell>
          <cell r="E433">
            <v>0</v>
          </cell>
        </row>
        <row r="434">
          <cell r="B434" t="str">
            <v>Dominik Eberle</v>
          </cell>
          <cell r="C434" t="str">
            <v>K</v>
          </cell>
          <cell r="D434" t="str">
            <v>Week 1</v>
          </cell>
          <cell r="E434">
            <v>0</v>
          </cell>
        </row>
        <row r="435">
          <cell r="B435" t="str">
            <v>JJ Molson</v>
          </cell>
          <cell r="C435" t="str">
            <v>K</v>
          </cell>
          <cell r="D435" t="str">
            <v>Week 1</v>
          </cell>
          <cell r="E435">
            <v>0</v>
          </cell>
        </row>
        <row r="436">
          <cell r="B436" t="str">
            <v>Matt Ammendola</v>
          </cell>
          <cell r="C436" t="str">
            <v>K</v>
          </cell>
          <cell r="D436" t="str">
            <v>Week 1</v>
          </cell>
          <cell r="E436">
            <v>0</v>
          </cell>
        </row>
        <row r="437">
          <cell r="B437" t="str">
            <v>Chris Naggar</v>
          </cell>
          <cell r="C437" t="str">
            <v>K</v>
          </cell>
          <cell r="D437" t="str">
            <v>Week 1</v>
          </cell>
          <cell r="E437">
            <v>0</v>
          </cell>
        </row>
        <row r="438">
          <cell r="B438" t="str">
            <v>Riley Patterson</v>
          </cell>
          <cell r="C438" t="str">
            <v>K</v>
          </cell>
          <cell r="D438" t="str">
            <v>Week 1</v>
          </cell>
          <cell r="E438">
            <v>0</v>
          </cell>
        </row>
        <row r="439">
          <cell r="B439" t="str">
            <v>Quinn Nordin</v>
          </cell>
          <cell r="C439" t="str">
            <v>K</v>
          </cell>
          <cell r="D439" t="str">
            <v>Week 1</v>
          </cell>
          <cell r="E439">
            <v>0</v>
          </cell>
        </row>
        <row r="440">
          <cell r="B440" t="str">
            <v>Blake Haubeil</v>
          </cell>
          <cell r="C440" t="str">
            <v>K</v>
          </cell>
          <cell r="D440" t="str">
            <v>Week 1</v>
          </cell>
          <cell r="E440">
            <v>0</v>
          </cell>
        </row>
        <row r="441">
          <cell r="B441" t="str">
            <v>Jose Borregales</v>
          </cell>
          <cell r="C441" t="str">
            <v>K</v>
          </cell>
          <cell r="D441" t="str">
            <v>Week 1</v>
          </cell>
          <cell r="E441">
            <v>0</v>
          </cell>
        </row>
        <row r="442">
          <cell r="B442" t="str">
            <v>Brian Johnson</v>
          </cell>
          <cell r="C442" t="str">
            <v>K</v>
          </cell>
          <cell r="D442" t="str">
            <v>Week 1</v>
          </cell>
          <cell r="E442">
            <v>0</v>
          </cell>
        </row>
        <row r="443">
          <cell r="B443" t="str">
            <v>Sam Sloman</v>
          </cell>
          <cell r="C443" t="str">
            <v>K</v>
          </cell>
          <cell r="D443" t="str">
            <v>Week 1</v>
          </cell>
          <cell r="E443">
            <v>0</v>
          </cell>
        </row>
        <row r="444">
          <cell r="B444" t="str">
            <v>Matt McCrane</v>
          </cell>
          <cell r="C444" t="str">
            <v>K</v>
          </cell>
          <cell r="D444" t="str">
            <v>Week 1</v>
          </cell>
          <cell r="E444">
            <v>0</v>
          </cell>
        </row>
        <row r="445">
          <cell r="B445" t="str">
            <v>Lirim Hajrullahu</v>
          </cell>
          <cell r="C445" t="str">
            <v>K</v>
          </cell>
          <cell r="D445" t="str">
            <v>Week 1</v>
          </cell>
          <cell r="E445">
            <v>0</v>
          </cell>
        </row>
        <row r="446">
          <cell r="B446" t="str">
            <v>Austin MacGinnis</v>
          </cell>
          <cell r="C446" t="str">
            <v>K</v>
          </cell>
          <cell r="D446" t="str">
            <v>Week 1</v>
          </cell>
          <cell r="E446">
            <v>0</v>
          </cell>
        </row>
        <row r="447">
          <cell r="B447" t="str">
            <v>Matthew Wright</v>
          </cell>
          <cell r="C447" t="str">
            <v>K</v>
          </cell>
          <cell r="D447" t="str">
            <v>Week 1</v>
          </cell>
          <cell r="E447">
            <v>0</v>
          </cell>
        </row>
        <row r="448">
          <cell r="B448" t="str">
            <v>Elliott Fry</v>
          </cell>
          <cell r="C448" t="str">
            <v>K</v>
          </cell>
          <cell r="D448" t="str">
            <v>Week 1</v>
          </cell>
          <cell r="E448">
            <v>0</v>
          </cell>
        </row>
        <row r="449">
          <cell r="B449" t="str">
            <v>Eddy Pineiro</v>
          </cell>
          <cell r="C449" t="str">
            <v>K</v>
          </cell>
          <cell r="D449" t="str">
            <v>Week 1</v>
          </cell>
          <cell r="E449">
            <v>0</v>
          </cell>
        </row>
        <row r="450">
          <cell r="B450" t="str">
            <v>Stephen Gostkowski</v>
          </cell>
          <cell r="C450" t="str">
            <v>K</v>
          </cell>
          <cell r="D450" t="str">
            <v>Week 1</v>
          </cell>
          <cell r="E450">
            <v>0</v>
          </cell>
        </row>
        <row r="451">
          <cell r="B451" t="str">
            <v>Arizona</v>
          </cell>
          <cell r="C451" t="str">
            <v>DEF</v>
          </cell>
          <cell r="D451" t="str">
            <v>Week 1</v>
          </cell>
          <cell r="E451">
            <v>16</v>
          </cell>
        </row>
        <row r="452">
          <cell r="B452" t="str">
            <v>New Orleans</v>
          </cell>
          <cell r="C452" t="str">
            <v>DEF</v>
          </cell>
          <cell r="D452" t="str">
            <v>Week 1</v>
          </cell>
          <cell r="E452">
            <v>15</v>
          </cell>
        </row>
        <row r="453">
          <cell r="B453" t="str">
            <v>Pittsburgh</v>
          </cell>
          <cell r="C453" t="str">
            <v>DEF</v>
          </cell>
          <cell r="D453" t="str">
            <v>Week 1</v>
          </cell>
          <cell r="E453">
            <v>14</v>
          </cell>
        </row>
        <row r="454">
          <cell r="B454" t="str">
            <v>San Francisco</v>
          </cell>
          <cell r="C454" t="str">
            <v>DEF</v>
          </cell>
          <cell r="D454" t="str">
            <v>Week 1</v>
          </cell>
          <cell r="E454">
            <v>10</v>
          </cell>
        </row>
        <row r="455">
          <cell r="B455" t="str">
            <v>Philadelphia</v>
          </cell>
          <cell r="C455" t="str">
            <v>DEF</v>
          </cell>
          <cell r="D455" t="str">
            <v>Week 1</v>
          </cell>
          <cell r="E455">
            <v>10</v>
          </cell>
        </row>
        <row r="456">
          <cell r="B456" t="str">
            <v>Carolina</v>
          </cell>
          <cell r="C456" t="str">
            <v>DEF</v>
          </cell>
          <cell r="D456" t="str">
            <v>Week 1</v>
          </cell>
          <cell r="E456">
            <v>9</v>
          </cell>
        </row>
        <row r="457">
          <cell r="B457" t="str">
            <v>Denver</v>
          </cell>
          <cell r="C457" t="str">
            <v>DEF</v>
          </cell>
          <cell r="D457" t="str">
            <v>Week 1</v>
          </cell>
          <cell r="E457">
            <v>8</v>
          </cell>
        </row>
        <row r="458">
          <cell r="B458" t="str">
            <v>Los Angeles Rams</v>
          </cell>
          <cell r="C458" t="str">
            <v>DEF</v>
          </cell>
          <cell r="D458" t="str">
            <v>Week 1</v>
          </cell>
          <cell r="E458">
            <v>8</v>
          </cell>
        </row>
        <row r="459">
          <cell r="B459" t="str">
            <v>Houston</v>
          </cell>
          <cell r="C459" t="str">
            <v>DEF</v>
          </cell>
          <cell r="D459" t="str">
            <v>Week 1</v>
          </cell>
          <cell r="E459">
            <v>7</v>
          </cell>
        </row>
        <row r="460">
          <cell r="B460" t="str">
            <v>Washington</v>
          </cell>
          <cell r="C460" t="str">
            <v>DEF</v>
          </cell>
          <cell r="D460" t="str">
            <v>Week 1</v>
          </cell>
          <cell r="E460">
            <v>7</v>
          </cell>
        </row>
        <row r="461">
          <cell r="B461" t="str">
            <v>Dallas</v>
          </cell>
          <cell r="C461" t="str">
            <v>DEF</v>
          </cell>
          <cell r="D461" t="str">
            <v>Week 1</v>
          </cell>
          <cell r="E461">
            <v>7</v>
          </cell>
        </row>
        <row r="462">
          <cell r="B462" t="str">
            <v>Las Vegas</v>
          </cell>
          <cell r="C462" t="str">
            <v>DEF</v>
          </cell>
          <cell r="D462" t="str">
            <v>Week 1</v>
          </cell>
          <cell r="E462">
            <v>7</v>
          </cell>
        </row>
        <row r="463">
          <cell r="B463" t="str">
            <v>Miami</v>
          </cell>
          <cell r="C463" t="str">
            <v>DEF</v>
          </cell>
          <cell r="D463" t="str">
            <v>Week 1</v>
          </cell>
          <cell r="E463">
            <v>6</v>
          </cell>
        </row>
        <row r="464">
          <cell r="B464" t="str">
            <v>Seattle</v>
          </cell>
          <cell r="C464" t="str">
            <v>DEF</v>
          </cell>
          <cell r="D464" t="str">
            <v>Week 1</v>
          </cell>
          <cell r="E464">
            <v>6</v>
          </cell>
        </row>
        <row r="465">
          <cell r="B465" t="str">
            <v>New England</v>
          </cell>
          <cell r="C465" t="str">
            <v>DEF</v>
          </cell>
          <cell r="D465" t="str">
            <v>Week 1</v>
          </cell>
          <cell r="E465">
            <v>5</v>
          </cell>
        </row>
        <row r="466">
          <cell r="B466" t="str">
            <v>Minnesota</v>
          </cell>
          <cell r="C466" t="str">
            <v>DEF</v>
          </cell>
          <cell r="D466" t="str">
            <v>Week 1</v>
          </cell>
          <cell r="E466">
            <v>5</v>
          </cell>
        </row>
        <row r="467">
          <cell r="B467" t="str">
            <v>Cincinnati</v>
          </cell>
          <cell r="C467" t="str">
            <v>DEF</v>
          </cell>
          <cell r="D467" t="str">
            <v>Week 1</v>
          </cell>
          <cell r="E467">
            <v>5</v>
          </cell>
        </row>
        <row r="468">
          <cell r="B468" t="str">
            <v>Kansas City</v>
          </cell>
          <cell r="C468" t="str">
            <v>DEF</v>
          </cell>
          <cell r="D468" t="str">
            <v>Week 1</v>
          </cell>
          <cell r="E468">
            <v>5</v>
          </cell>
        </row>
        <row r="469">
          <cell r="B469" t="str">
            <v>Baltimore</v>
          </cell>
          <cell r="C469" t="str">
            <v>DEF</v>
          </cell>
          <cell r="D469" t="str">
            <v>Week 1</v>
          </cell>
          <cell r="E469">
            <v>4</v>
          </cell>
        </row>
        <row r="470">
          <cell r="B470" t="str">
            <v>Los Angeles Chargers</v>
          </cell>
          <cell r="C470" t="str">
            <v>DEF</v>
          </cell>
          <cell r="D470" t="str">
            <v>Week 1</v>
          </cell>
          <cell r="E470">
            <v>4</v>
          </cell>
        </row>
        <row r="471">
          <cell r="B471" t="str">
            <v>Indianapolis</v>
          </cell>
          <cell r="C471" t="str">
            <v>DEF</v>
          </cell>
          <cell r="D471" t="str">
            <v>Week 1</v>
          </cell>
          <cell r="E471">
            <v>4</v>
          </cell>
        </row>
        <row r="472">
          <cell r="B472" t="str">
            <v>New York Jets</v>
          </cell>
          <cell r="C472" t="str">
            <v>DEF</v>
          </cell>
          <cell r="D472" t="str">
            <v>Week 1</v>
          </cell>
          <cell r="E472">
            <v>4</v>
          </cell>
        </row>
        <row r="473">
          <cell r="B473" t="str">
            <v>New York Giants</v>
          </cell>
          <cell r="C473" t="str">
            <v>DEF</v>
          </cell>
          <cell r="D473" t="str">
            <v>Week 1</v>
          </cell>
          <cell r="E473">
            <v>4</v>
          </cell>
        </row>
        <row r="474">
          <cell r="B474" t="str">
            <v>Buffalo</v>
          </cell>
          <cell r="C474" t="str">
            <v>DEF</v>
          </cell>
          <cell r="D474" t="str">
            <v>Week 1</v>
          </cell>
          <cell r="E474">
            <v>2</v>
          </cell>
        </row>
        <row r="475">
          <cell r="B475" t="str">
            <v>Tampa Bay</v>
          </cell>
          <cell r="C475" t="str">
            <v>DEF</v>
          </cell>
          <cell r="D475" t="str">
            <v>Week 1</v>
          </cell>
          <cell r="E475">
            <v>2</v>
          </cell>
        </row>
        <row r="476">
          <cell r="B476" t="str">
            <v>Detroit</v>
          </cell>
          <cell r="C476" t="str">
            <v>DEF</v>
          </cell>
          <cell r="D476" t="str">
            <v>Week 1</v>
          </cell>
          <cell r="E476">
            <v>1</v>
          </cell>
        </row>
        <row r="477">
          <cell r="B477" t="str">
            <v>Cleveland</v>
          </cell>
          <cell r="C477" t="str">
            <v>DEF</v>
          </cell>
          <cell r="D477" t="str">
            <v>Week 1</v>
          </cell>
          <cell r="E477">
            <v>1</v>
          </cell>
        </row>
        <row r="478">
          <cell r="B478" t="str">
            <v>Tennessee</v>
          </cell>
          <cell r="C478" t="str">
            <v>DEF</v>
          </cell>
          <cell r="D478" t="str">
            <v>Week 1</v>
          </cell>
          <cell r="E478">
            <v>0</v>
          </cell>
        </row>
        <row r="479">
          <cell r="B479" t="str">
            <v>Chicago</v>
          </cell>
          <cell r="C479" t="str">
            <v>DEF</v>
          </cell>
          <cell r="D479" t="str">
            <v>Week 1</v>
          </cell>
          <cell r="E479">
            <v>0</v>
          </cell>
        </row>
        <row r="480">
          <cell r="B480" t="str">
            <v>Atlanta</v>
          </cell>
          <cell r="C480" t="str">
            <v>DEF</v>
          </cell>
          <cell r="D480" t="str">
            <v>Week 1</v>
          </cell>
          <cell r="E480">
            <v>0</v>
          </cell>
        </row>
        <row r="481">
          <cell r="B481" t="str">
            <v>Jacksonville</v>
          </cell>
          <cell r="C481" t="str">
            <v>DEF</v>
          </cell>
          <cell r="D481" t="str">
            <v>Week 1</v>
          </cell>
          <cell r="E481">
            <v>-3</v>
          </cell>
        </row>
        <row r="482">
          <cell r="B482" t="str">
            <v>Green Bay</v>
          </cell>
          <cell r="C482" t="str">
            <v>DEF</v>
          </cell>
          <cell r="D482" t="str">
            <v>Week 1</v>
          </cell>
          <cell r="E482">
            <v>-4</v>
          </cell>
        </row>
        <row r="483">
          <cell r="B483" t="str">
            <v>Jeff Wilson Jr.</v>
          </cell>
          <cell r="C483" t="str">
            <v>RB</v>
          </cell>
          <cell r="D483" t="str">
            <v>Week 1</v>
          </cell>
          <cell r="E483">
            <v>0</v>
          </cell>
        </row>
        <row r="484">
          <cell r="B484" t="str">
            <v>Wayne Gallman Jr.</v>
          </cell>
          <cell r="C484" t="str">
            <v>RB</v>
          </cell>
          <cell r="D484" t="str">
            <v>Week 1</v>
          </cell>
          <cell r="E484">
            <v>0</v>
          </cell>
        </row>
        <row r="485">
          <cell r="B485" t="str">
            <v>Anthony McFarland Jr.</v>
          </cell>
          <cell r="C485" t="str">
            <v>RB</v>
          </cell>
          <cell r="D485" t="str">
            <v>Week 1</v>
          </cell>
          <cell r="E485">
            <v>0</v>
          </cell>
        </row>
        <row r="486">
          <cell r="B486" t="str">
            <v>Lynn Bowden Jr.</v>
          </cell>
          <cell r="C486" t="str">
            <v>WR</v>
          </cell>
          <cell r="D486" t="str">
            <v>Week 1</v>
          </cell>
          <cell r="E486">
            <v>0</v>
          </cell>
        </row>
        <row r="487">
          <cell r="B487" t="str">
            <v>Donald Parham Jr.</v>
          </cell>
          <cell r="C487" t="str">
            <v>TE</v>
          </cell>
          <cell r="D487" t="str">
            <v>Week 1</v>
          </cell>
          <cell r="E487">
            <v>0</v>
          </cell>
        </row>
        <row r="488">
          <cell r="B488" t="str">
            <v>Derrick Henry</v>
          </cell>
          <cell r="C488" t="str">
            <v>RB</v>
          </cell>
          <cell r="D488" t="str">
            <v>Week 2</v>
          </cell>
          <cell r="E488">
            <v>44.7</v>
          </cell>
        </row>
        <row r="489">
          <cell r="B489" t="str">
            <v>Aaron Jones</v>
          </cell>
          <cell r="C489" t="str">
            <v>RB</v>
          </cell>
          <cell r="D489" t="str">
            <v>Week 2</v>
          </cell>
          <cell r="E489">
            <v>38.5</v>
          </cell>
        </row>
        <row r="490">
          <cell r="B490" t="str">
            <v>Kyler Murray</v>
          </cell>
          <cell r="C490" t="str">
            <v>QB</v>
          </cell>
          <cell r="D490" t="str">
            <v>Week 2</v>
          </cell>
          <cell r="E490">
            <v>36.1</v>
          </cell>
        </row>
        <row r="491">
          <cell r="B491" t="str">
            <v>Tom Brady</v>
          </cell>
          <cell r="C491" t="str">
            <v>QB</v>
          </cell>
          <cell r="D491" t="str">
            <v>Week 2</v>
          </cell>
          <cell r="E491">
            <v>34.64</v>
          </cell>
        </row>
        <row r="492">
          <cell r="B492" t="str">
            <v>Lamar Jackson</v>
          </cell>
          <cell r="C492" t="str">
            <v>QB</v>
          </cell>
          <cell r="D492" t="str">
            <v>Week 2</v>
          </cell>
          <cell r="E492">
            <v>33.26</v>
          </cell>
        </row>
        <row r="493">
          <cell r="B493" t="str">
            <v>Cooper Kupp</v>
          </cell>
          <cell r="C493" t="str">
            <v>WR</v>
          </cell>
          <cell r="D493" t="str">
            <v>Week 2</v>
          </cell>
          <cell r="E493">
            <v>32.299999999999997</v>
          </cell>
        </row>
        <row r="494">
          <cell r="B494" t="str">
            <v>Aaron Rodgers</v>
          </cell>
          <cell r="C494" t="str">
            <v>QB</v>
          </cell>
          <cell r="D494" t="str">
            <v>Week 2</v>
          </cell>
          <cell r="E494">
            <v>30.8</v>
          </cell>
        </row>
        <row r="495">
          <cell r="B495" t="str">
            <v>Daniel Jones</v>
          </cell>
          <cell r="C495" t="str">
            <v>QB</v>
          </cell>
          <cell r="D495" t="str">
            <v>Week 2</v>
          </cell>
          <cell r="E495">
            <v>30.46</v>
          </cell>
        </row>
        <row r="496">
          <cell r="B496" t="str">
            <v>Kirk Cousins</v>
          </cell>
          <cell r="C496" t="str">
            <v>QB</v>
          </cell>
          <cell r="D496" t="str">
            <v>Week 2</v>
          </cell>
          <cell r="E496">
            <v>28.26</v>
          </cell>
        </row>
        <row r="497">
          <cell r="B497" t="str">
            <v>Tyler Lockett</v>
          </cell>
          <cell r="C497" t="str">
            <v>WR</v>
          </cell>
          <cell r="D497" t="str">
            <v>Week 2</v>
          </cell>
          <cell r="E497">
            <v>27.8</v>
          </cell>
        </row>
        <row r="498">
          <cell r="B498" t="str">
            <v>Patrick Mahomes</v>
          </cell>
          <cell r="C498" t="str">
            <v>QB</v>
          </cell>
          <cell r="D498" t="str">
            <v>Week 2</v>
          </cell>
          <cell r="E498">
            <v>27.02</v>
          </cell>
        </row>
        <row r="499">
          <cell r="B499" t="str">
            <v>Derek Carr</v>
          </cell>
          <cell r="C499" t="str">
            <v>QB</v>
          </cell>
          <cell r="D499" t="str">
            <v>Week 2</v>
          </cell>
          <cell r="E499">
            <v>26.18</v>
          </cell>
        </row>
        <row r="500">
          <cell r="B500" t="str">
            <v>Russell Wilson</v>
          </cell>
          <cell r="C500" t="str">
            <v>QB</v>
          </cell>
          <cell r="D500" t="str">
            <v>Week 2</v>
          </cell>
          <cell r="E500">
            <v>25.32</v>
          </cell>
        </row>
        <row r="501">
          <cell r="B501" t="str">
            <v>Teddy Bridgewater</v>
          </cell>
          <cell r="C501" t="str">
            <v>QB</v>
          </cell>
          <cell r="D501" t="str">
            <v>Week 2</v>
          </cell>
          <cell r="E501">
            <v>23.22</v>
          </cell>
        </row>
        <row r="502">
          <cell r="B502" t="str">
            <v>Terry McLaurin</v>
          </cell>
          <cell r="C502" t="str">
            <v>WR</v>
          </cell>
          <cell r="D502" t="str">
            <v>Week 2</v>
          </cell>
          <cell r="E502">
            <v>22.2</v>
          </cell>
        </row>
        <row r="503">
          <cell r="B503" t="str">
            <v>Christian McCaffrey</v>
          </cell>
          <cell r="C503" t="str">
            <v>RB</v>
          </cell>
          <cell r="D503" t="str">
            <v>Week 2</v>
          </cell>
          <cell r="E503">
            <v>22.2</v>
          </cell>
        </row>
        <row r="504">
          <cell r="B504" t="str">
            <v>Taylor Heinicke</v>
          </cell>
          <cell r="C504" t="str">
            <v>QB</v>
          </cell>
          <cell r="D504" t="str">
            <v>Week 2</v>
          </cell>
          <cell r="E504">
            <v>22.04</v>
          </cell>
        </row>
        <row r="505">
          <cell r="B505" t="str">
            <v>Mike Evans</v>
          </cell>
          <cell r="C505" t="str">
            <v>WR</v>
          </cell>
          <cell r="D505" t="str">
            <v>Week 2</v>
          </cell>
          <cell r="E505">
            <v>22</v>
          </cell>
        </row>
        <row r="506">
          <cell r="B506" t="str">
            <v>Jalen Hurts</v>
          </cell>
          <cell r="C506" t="str">
            <v>QB</v>
          </cell>
          <cell r="D506" t="str">
            <v>Week 2</v>
          </cell>
          <cell r="E506">
            <v>21.8</v>
          </cell>
        </row>
        <row r="507">
          <cell r="B507" t="str">
            <v>Tony Pollard</v>
          </cell>
          <cell r="C507" t="str">
            <v>RB</v>
          </cell>
          <cell r="D507" t="str">
            <v>Week 2</v>
          </cell>
          <cell r="E507">
            <v>21.5</v>
          </cell>
        </row>
        <row r="508">
          <cell r="B508" t="str">
            <v>Cordarrelle Patterson</v>
          </cell>
          <cell r="C508" t="str">
            <v>WR,RB</v>
          </cell>
          <cell r="D508" t="str">
            <v>Week 2</v>
          </cell>
          <cell r="E508">
            <v>21.4</v>
          </cell>
        </row>
        <row r="509">
          <cell r="B509" t="str">
            <v>Rondale Moore</v>
          </cell>
          <cell r="C509" t="str">
            <v>WR</v>
          </cell>
          <cell r="D509" t="str">
            <v>Week 2</v>
          </cell>
          <cell r="E509">
            <v>20.9</v>
          </cell>
        </row>
        <row r="510">
          <cell r="B510" t="str">
            <v>Sam Darnold</v>
          </cell>
          <cell r="C510" t="str">
            <v>QB</v>
          </cell>
          <cell r="D510" t="str">
            <v>Week 2</v>
          </cell>
          <cell r="E510">
            <v>20.9</v>
          </cell>
        </row>
        <row r="511">
          <cell r="B511" t="str">
            <v>Jimmy Garoppolo</v>
          </cell>
          <cell r="C511" t="str">
            <v>QB</v>
          </cell>
          <cell r="D511" t="str">
            <v>Week 2</v>
          </cell>
          <cell r="E511">
            <v>20.56</v>
          </cell>
        </row>
        <row r="512">
          <cell r="B512" t="str">
            <v>Jared Goff</v>
          </cell>
          <cell r="C512" t="str">
            <v>QB</v>
          </cell>
          <cell r="D512" t="str">
            <v>Week 2</v>
          </cell>
          <cell r="E512">
            <v>20.440000000000001</v>
          </cell>
        </row>
        <row r="513">
          <cell r="B513" t="str">
            <v>Travis Kelce</v>
          </cell>
          <cell r="C513" t="str">
            <v>TE</v>
          </cell>
          <cell r="D513" t="str">
            <v>Week 2</v>
          </cell>
          <cell r="E513">
            <v>20.399999999999999</v>
          </cell>
        </row>
        <row r="514">
          <cell r="B514" t="str">
            <v>Courtland Sutton</v>
          </cell>
          <cell r="C514" t="str">
            <v>WR</v>
          </cell>
          <cell r="D514" t="str">
            <v>Week 2</v>
          </cell>
          <cell r="E514">
            <v>20.399999999999999</v>
          </cell>
        </row>
        <row r="515">
          <cell r="B515" t="str">
            <v>Marquise Brown</v>
          </cell>
          <cell r="C515" t="str">
            <v>WR</v>
          </cell>
          <cell r="D515" t="str">
            <v>Week 2</v>
          </cell>
          <cell r="E515">
            <v>20.3</v>
          </cell>
        </row>
        <row r="516">
          <cell r="B516" t="str">
            <v>Henry Ruggs III</v>
          </cell>
          <cell r="C516" t="str">
            <v>WR</v>
          </cell>
          <cell r="D516" t="str">
            <v>Week 2</v>
          </cell>
          <cell r="E516">
            <v>20</v>
          </cell>
        </row>
        <row r="517">
          <cell r="B517" t="str">
            <v>Matthew Stafford</v>
          </cell>
          <cell r="C517" t="str">
            <v>QB</v>
          </cell>
          <cell r="D517" t="str">
            <v>Week 2</v>
          </cell>
          <cell r="E517">
            <v>19.22</v>
          </cell>
        </row>
        <row r="518">
          <cell r="B518" t="str">
            <v>Josh Allen</v>
          </cell>
          <cell r="C518" t="str">
            <v>QB</v>
          </cell>
          <cell r="D518" t="str">
            <v>Week 2</v>
          </cell>
          <cell r="E518">
            <v>18.66</v>
          </cell>
        </row>
        <row r="519">
          <cell r="B519" t="str">
            <v>Mike Williams</v>
          </cell>
          <cell r="C519" t="str">
            <v>WR</v>
          </cell>
          <cell r="D519" t="str">
            <v>Week 2</v>
          </cell>
          <cell r="E519">
            <v>18.600000000000001</v>
          </cell>
        </row>
        <row r="520">
          <cell r="B520" t="str">
            <v>Carson Wentz</v>
          </cell>
          <cell r="C520" t="str">
            <v>QB</v>
          </cell>
          <cell r="D520" t="str">
            <v>Week 2</v>
          </cell>
          <cell r="E520">
            <v>18.579999999999998</v>
          </cell>
        </row>
        <row r="521">
          <cell r="B521" t="str">
            <v>Baker Mayfield</v>
          </cell>
          <cell r="C521" t="str">
            <v>QB</v>
          </cell>
          <cell r="D521" t="str">
            <v>Week 2</v>
          </cell>
          <cell r="E521">
            <v>18.52</v>
          </cell>
        </row>
        <row r="522">
          <cell r="B522" t="str">
            <v>Freddie Swain</v>
          </cell>
          <cell r="C522" t="str">
            <v>WR</v>
          </cell>
          <cell r="D522" t="str">
            <v>Week 2</v>
          </cell>
          <cell r="E522">
            <v>18.5</v>
          </cell>
        </row>
        <row r="523">
          <cell r="B523" t="str">
            <v>Matt Ryan</v>
          </cell>
          <cell r="C523" t="str">
            <v>QB</v>
          </cell>
          <cell r="D523" t="str">
            <v>Week 2</v>
          </cell>
          <cell r="E523">
            <v>18.3</v>
          </cell>
        </row>
        <row r="524">
          <cell r="B524" t="str">
            <v>Brandin Cooks</v>
          </cell>
          <cell r="C524" t="str">
            <v>WR</v>
          </cell>
          <cell r="D524" t="str">
            <v>Week 2</v>
          </cell>
          <cell r="E524">
            <v>18.3</v>
          </cell>
        </row>
        <row r="525">
          <cell r="B525" t="str">
            <v>Austin Ekeler</v>
          </cell>
          <cell r="C525" t="str">
            <v>RB</v>
          </cell>
          <cell r="D525" t="str">
            <v>Week 2</v>
          </cell>
          <cell r="E525">
            <v>18</v>
          </cell>
        </row>
        <row r="526">
          <cell r="B526" t="str">
            <v>DJ Moore</v>
          </cell>
          <cell r="C526" t="str">
            <v>WR</v>
          </cell>
          <cell r="D526" t="str">
            <v>Week 2</v>
          </cell>
          <cell r="E526">
            <v>17.899999999999999</v>
          </cell>
        </row>
        <row r="527">
          <cell r="B527" t="str">
            <v>Rob Gronkowski</v>
          </cell>
          <cell r="C527" t="str">
            <v>TE</v>
          </cell>
          <cell r="D527" t="str">
            <v>Week 2</v>
          </cell>
          <cell r="E527">
            <v>17.899999999999999</v>
          </cell>
        </row>
        <row r="528">
          <cell r="B528" t="str">
            <v>J.D. McKissic</v>
          </cell>
          <cell r="C528" t="str">
            <v>RB</v>
          </cell>
          <cell r="D528" t="str">
            <v>Week 2</v>
          </cell>
          <cell r="E528">
            <v>17.8</v>
          </cell>
        </row>
        <row r="529">
          <cell r="B529" t="str">
            <v>K.J. Osborn</v>
          </cell>
          <cell r="C529" t="str">
            <v>WR</v>
          </cell>
          <cell r="D529" t="str">
            <v>Week 2</v>
          </cell>
          <cell r="E529">
            <v>17.600000000000001</v>
          </cell>
        </row>
        <row r="530">
          <cell r="B530" t="str">
            <v>Tyrod Taylor</v>
          </cell>
          <cell r="C530" t="str">
            <v>QB</v>
          </cell>
          <cell r="D530" t="str">
            <v>Week 2</v>
          </cell>
          <cell r="E530">
            <v>17.5</v>
          </cell>
        </row>
        <row r="531">
          <cell r="B531" t="str">
            <v>Ezekiel Elliott</v>
          </cell>
          <cell r="C531" t="str">
            <v>RB</v>
          </cell>
          <cell r="D531" t="str">
            <v>Week 2</v>
          </cell>
          <cell r="E531">
            <v>16.7</v>
          </cell>
        </row>
        <row r="532">
          <cell r="B532" t="str">
            <v>T.J. Hockenson</v>
          </cell>
          <cell r="C532" t="str">
            <v>TE</v>
          </cell>
          <cell r="D532" t="str">
            <v>Week 2</v>
          </cell>
          <cell r="E532">
            <v>16.600000000000001</v>
          </cell>
        </row>
        <row r="533">
          <cell r="B533" t="str">
            <v>Najee Harris</v>
          </cell>
          <cell r="C533" t="str">
            <v>RB</v>
          </cell>
          <cell r="D533" t="str">
            <v>Week 2</v>
          </cell>
          <cell r="E533">
            <v>16.600000000000001</v>
          </cell>
        </row>
        <row r="534">
          <cell r="B534" t="str">
            <v>Michael Pittman Jr.</v>
          </cell>
          <cell r="C534" t="str">
            <v>WR</v>
          </cell>
          <cell r="D534" t="str">
            <v>Week 2</v>
          </cell>
          <cell r="E534">
            <v>16.3</v>
          </cell>
        </row>
        <row r="535">
          <cell r="B535" t="str">
            <v>Nick Chubb</v>
          </cell>
          <cell r="C535" t="str">
            <v>RB</v>
          </cell>
          <cell r="D535" t="str">
            <v>Week 2</v>
          </cell>
          <cell r="E535">
            <v>16.3</v>
          </cell>
        </row>
        <row r="536">
          <cell r="B536" t="str">
            <v>Davante Adams</v>
          </cell>
          <cell r="C536" t="str">
            <v>WR</v>
          </cell>
          <cell r="D536" t="str">
            <v>Week 2</v>
          </cell>
          <cell r="E536">
            <v>16.100000000000001</v>
          </cell>
        </row>
        <row r="537">
          <cell r="B537" t="str">
            <v>Devin Singletary</v>
          </cell>
          <cell r="C537" t="str">
            <v>RB</v>
          </cell>
          <cell r="D537" t="str">
            <v>Week 2</v>
          </cell>
          <cell r="E537">
            <v>16.100000000000001</v>
          </cell>
        </row>
        <row r="538">
          <cell r="B538" t="str">
            <v>Julio Jones</v>
          </cell>
          <cell r="C538" t="str">
            <v>WR</v>
          </cell>
          <cell r="D538" t="str">
            <v>Week 2</v>
          </cell>
          <cell r="E538">
            <v>15.8</v>
          </cell>
        </row>
        <row r="539">
          <cell r="B539" t="str">
            <v>Calvin Ridley</v>
          </cell>
          <cell r="C539" t="str">
            <v>WR</v>
          </cell>
          <cell r="D539" t="str">
            <v>Week 2</v>
          </cell>
          <cell r="E539">
            <v>15.8</v>
          </cell>
        </row>
        <row r="540">
          <cell r="B540" t="str">
            <v>Dalvin Cook</v>
          </cell>
          <cell r="C540" t="str">
            <v>RB</v>
          </cell>
          <cell r="D540" t="str">
            <v>Week 2</v>
          </cell>
          <cell r="E540">
            <v>15.8</v>
          </cell>
        </row>
        <row r="541">
          <cell r="B541" t="str">
            <v>Justin Herbert</v>
          </cell>
          <cell r="C541" t="str">
            <v>QB</v>
          </cell>
          <cell r="D541" t="str">
            <v>Week 2</v>
          </cell>
          <cell r="E541">
            <v>15.72</v>
          </cell>
        </row>
        <row r="542">
          <cell r="B542" t="str">
            <v>Darrell Henderson Jr.</v>
          </cell>
          <cell r="C542" t="str">
            <v>RB</v>
          </cell>
          <cell r="D542" t="str">
            <v>Week 2</v>
          </cell>
          <cell r="E542">
            <v>15.7</v>
          </cell>
        </row>
        <row r="543">
          <cell r="B543" t="str">
            <v>James White</v>
          </cell>
          <cell r="C543" t="str">
            <v>RB</v>
          </cell>
          <cell r="D543" t="str">
            <v>Week 2</v>
          </cell>
          <cell r="E543">
            <v>15.5</v>
          </cell>
        </row>
        <row r="544">
          <cell r="B544" t="str">
            <v>Justin Jefferson</v>
          </cell>
          <cell r="C544" t="str">
            <v>WR</v>
          </cell>
          <cell r="D544" t="str">
            <v>Week 2</v>
          </cell>
          <cell r="E544">
            <v>15.5</v>
          </cell>
        </row>
        <row r="545">
          <cell r="B545" t="str">
            <v>Chris Carson</v>
          </cell>
          <cell r="C545" t="str">
            <v>RB</v>
          </cell>
          <cell r="D545" t="str">
            <v>Week 2</v>
          </cell>
          <cell r="E545">
            <v>15.1</v>
          </cell>
        </row>
        <row r="546">
          <cell r="B546" t="str">
            <v>Diontae Johnson</v>
          </cell>
          <cell r="C546" t="str">
            <v>WR</v>
          </cell>
          <cell r="D546" t="str">
            <v>Week 2</v>
          </cell>
          <cell r="E546">
            <v>15</v>
          </cell>
        </row>
        <row r="547">
          <cell r="B547" t="str">
            <v>Ben Roethlisberger</v>
          </cell>
          <cell r="C547" t="str">
            <v>QB</v>
          </cell>
          <cell r="D547" t="str">
            <v>Week 2</v>
          </cell>
          <cell r="E547">
            <v>14.8</v>
          </cell>
        </row>
        <row r="548">
          <cell r="B548" t="str">
            <v>Ryan Tannehill</v>
          </cell>
          <cell r="C548" t="str">
            <v>QB</v>
          </cell>
          <cell r="D548" t="str">
            <v>Week 2</v>
          </cell>
          <cell r="E548">
            <v>14.58</v>
          </cell>
        </row>
        <row r="549">
          <cell r="B549" t="str">
            <v>Marvin Jones Jr.</v>
          </cell>
          <cell r="C549" t="str">
            <v>WR</v>
          </cell>
          <cell r="D549" t="str">
            <v>Week 2</v>
          </cell>
          <cell r="E549">
            <v>14.5</v>
          </cell>
        </row>
        <row r="550">
          <cell r="B550" t="str">
            <v>Zack Moss</v>
          </cell>
          <cell r="C550" t="str">
            <v>RB</v>
          </cell>
          <cell r="D550" t="str">
            <v>Week 2</v>
          </cell>
          <cell r="E550">
            <v>14.4</v>
          </cell>
        </row>
        <row r="551">
          <cell r="B551" t="str">
            <v>Quintez Cephus</v>
          </cell>
          <cell r="C551" t="str">
            <v>WR</v>
          </cell>
          <cell r="D551" t="str">
            <v>Week 2</v>
          </cell>
          <cell r="E551">
            <v>14.3</v>
          </cell>
        </row>
        <row r="552">
          <cell r="B552" t="str">
            <v>Chris Godwin</v>
          </cell>
          <cell r="C552" t="str">
            <v>WR</v>
          </cell>
          <cell r="D552" t="str">
            <v>Week 2</v>
          </cell>
          <cell r="E552">
            <v>14.2</v>
          </cell>
        </row>
        <row r="553">
          <cell r="B553" t="str">
            <v>Stefon Diggs</v>
          </cell>
          <cell r="C553" t="str">
            <v>WR</v>
          </cell>
          <cell r="D553" t="str">
            <v>Week 2</v>
          </cell>
          <cell r="E553">
            <v>14</v>
          </cell>
        </row>
        <row r="554">
          <cell r="B554" t="str">
            <v>DeAndre Hopkins</v>
          </cell>
          <cell r="C554" t="str">
            <v>WR</v>
          </cell>
          <cell r="D554" t="str">
            <v>Week 2</v>
          </cell>
          <cell r="E554">
            <v>13.4</v>
          </cell>
        </row>
        <row r="555">
          <cell r="B555" t="str">
            <v>JuJu Smith-Schuster</v>
          </cell>
          <cell r="C555" t="str">
            <v>WR</v>
          </cell>
          <cell r="D555" t="str">
            <v>Week 2</v>
          </cell>
          <cell r="E555">
            <v>13.4</v>
          </cell>
        </row>
        <row r="556">
          <cell r="B556" t="str">
            <v>CeeDee Lamb</v>
          </cell>
          <cell r="C556" t="str">
            <v>WR</v>
          </cell>
          <cell r="D556" t="str">
            <v>Week 2</v>
          </cell>
          <cell r="E556">
            <v>13.4</v>
          </cell>
        </row>
        <row r="557">
          <cell r="B557" t="str">
            <v>Byron Pringle</v>
          </cell>
          <cell r="C557" t="str">
            <v>WR</v>
          </cell>
          <cell r="D557" t="str">
            <v>Week 2</v>
          </cell>
          <cell r="E557">
            <v>13.3</v>
          </cell>
        </row>
        <row r="558">
          <cell r="B558" t="str">
            <v>Deebo Samuel</v>
          </cell>
          <cell r="C558" t="str">
            <v>WR</v>
          </cell>
          <cell r="D558" t="str">
            <v>Week 2</v>
          </cell>
          <cell r="E558">
            <v>13.1</v>
          </cell>
        </row>
        <row r="559">
          <cell r="B559" t="str">
            <v>Tee Higgins</v>
          </cell>
          <cell r="C559" t="str">
            <v>WR</v>
          </cell>
          <cell r="D559" t="str">
            <v>Week 2</v>
          </cell>
          <cell r="E559">
            <v>13</v>
          </cell>
        </row>
        <row r="560">
          <cell r="B560" t="str">
            <v>Sterling Shepard</v>
          </cell>
          <cell r="C560" t="str">
            <v>WR</v>
          </cell>
          <cell r="D560" t="str">
            <v>Week 2</v>
          </cell>
          <cell r="E560">
            <v>13</v>
          </cell>
        </row>
        <row r="561">
          <cell r="B561" t="str">
            <v>Adam Thielen</v>
          </cell>
          <cell r="C561" t="str">
            <v>WR</v>
          </cell>
          <cell r="D561" t="str">
            <v>Week 2</v>
          </cell>
          <cell r="E561">
            <v>12.9</v>
          </cell>
        </row>
        <row r="562">
          <cell r="B562" t="str">
            <v>Maxx Williams</v>
          </cell>
          <cell r="C562" t="str">
            <v>TE</v>
          </cell>
          <cell r="D562" t="str">
            <v>Week 2</v>
          </cell>
          <cell r="E562">
            <v>12.9</v>
          </cell>
        </row>
        <row r="563">
          <cell r="B563" t="str">
            <v>Darius Slayton</v>
          </cell>
          <cell r="C563" t="str">
            <v>WR</v>
          </cell>
          <cell r="D563" t="str">
            <v>Week 2</v>
          </cell>
          <cell r="E563">
            <v>12.9</v>
          </cell>
        </row>
        <row r="564">
          <cell r="B564" t="str">
            <v>Damien Harris</v>
          </cell>
          <cell r="C564" t="str">
            <v>RB</v>
          </cell>
          <cell r="D564" t="str">
            <v>Week 2</v>
          </cell>
          <cell r="E564">
            <v>12.9</v>
          </cell>
        </row>
        <row r="565">
          <cell r="B565" t="str">
            <v>Keenan Allen</v>
          </cell>
          <cell r="C565" t="str">
            <v>WR</v>
          </cell>
          <cell r="D565" t="str">
            <v>Week 2</v>
          </cell>
          <cell r="E565">
            <v>12.8</v>
          </cell>
        </row>
        <row r="566">
          <cell r="B566" t="str">
            <v>Robert Tonyan</v>
          </cell>
          <cell r="C566" t="str">
            <v>TE</v>
          </cell>
          <cell r="D566" t="str">
            <v>Week 2</v>
          </cell>
          <cell r="E566">
            <v>12.7</v>
          </cell>
        </row>
        <row r="567">
          <cell r="B567" t="str">
            <v>Quez Watkins</v>
          </cell>
          <cell r="C567" t="str">
            <v>WR</v>
          </cell>
          <cell r="D567" t="str">
            <v>Week 2</v>
          </cell>
          <cell r="E567">
            <v>12.7</v>
          </cell>
        </row>
        <row r="568">
          <cell r="B568" t="str">
            <v>Ja'Marr Chase</v>
          </cell>
          <cell r="C568" t="str">
            <v>WR</v>
          </cell>
          <cell r="D568" t="str">
            <v>Week 2</v>
          </cell>
          <cell r="E568">
            <v>12.4</v>
          </cell>
        </row>
        <row r="569">
          <cell r="B569" t="str">
            <v>Zach Pascal</v>
          </cell>
          <cell r="C569" t="str">
            <v>WR</v>
          </cell>
          <cell r="D569" t="str">
            <v>Week 2</v>
          </cell>
          <cell r="E569">
            <v>12.3</v>
          </cell>
        </row>
        <row r="570">
          <cell r="B570" t="str">
            <v>Joe Burrow</v>
          </cell>
          <cell r="C570" t="str">
            <v>QB</v>
          </cell>
          <cell r="D570" t="str">
            <v>Week 2</v>
          </cell>
          <cell r="E570">
            <v>12.28</v>
          </cell>
        </row>
        <row r="571">
          <cell r="B571" t="str">
            <v>Demetric Felton</v>
          </cell>
          <cell r="C571" t="str">
            <v>WR,RB</v>
          </cell>
          <cell r="D571" t="str">
            <v>Week 2</v>
          </cell>
          <cell r="E571">
            <v>12.1</v>
          </cell>
        </row>
        <row r="572">
          <cell r="B572" t="str">
            <v>Demarcus Robinson</v>
          </cell>
          <cell r="C572" t="str">
            <v>WR</v>
          </cell>
          <cell r="D572" t="str">
            <v>Week 2</v>
          </cell>
          <cell r="E572">
            <v>12.1</v>
          </cell>
        </row>
        <row r="573">
          <cell r="B573" t="str">
            <v>Brandon Zylstra</v>
          </cell>
          <cell r="C573" t="str">
            <v>WR</v>
          </cell>
          <cell r="D573" t="str">
            <v>Week 2</v>
          </cell>
          <cell r="E573">
            <v>11.9</v>
          </cell>
        </row>
        <row r="574">
          <cell r="B574" t="str">
            <v>A.J. Green</v>
          </cell>
          <cell r="C574" t="str">
            <v>WR</v>
          </cell>
          <cell r="D574" t="str">
            <v>Week 2</v>
          </cell>
          <cell r="E574">
            <v>11.9</v>
          </cell>
        </row>
        <row r="575">
          <cell r="B575" t="str">
            <v>Noah Fant</v>
          </cell>
          <cell r="C575" t="str">
            <v>TE</v>
          </cell>
          <cell r="D575" t="str">
            <v>Week 2</v>
          </cell>
          <cell r="E575">
            <v>11.3</v>
          </cell>
        </row>
        <row r="576">
          <cell r="B576" t="str">
            <v>Tim Patrick</v>
          </cell>
          <cell r="C576" t="str">
            <v>WR</v>
          </cell>
          <cell r="D576" t="str">
            <v>Week 2</v>
          </cell>
          <cell r="E576">
            <v>11.2</v>
          </cell>
        </row>
        <row r="577">
          <cell r="B577" t="str">
            <v>Jack Doyle</v>
          </cell>
          <cell r="C577" t="str">
            <v>TE</v>
          </cell>
          <cell r="D577" t="str">
            <v>Week 2</v>
          </cell>
          <cell r="E577">
            <v>10.9</v>
          </cell>
        </row>
        <row r="578">
          <cell r="B578" t="str">
            <v>Braxton Berrios</v>
          </cell>
          <cell r="C578" t="str">
            <v>WR</v>
          </cell>
          <cell r="D578" t="str">
            <v>Week 2</v>
          </cell>
          <cell r="E578">
            <v>10.8</v>
          </cell>
        </row>
        <row r="579">
          <cell r="B579" t="str">
            <v>Tyler Boyd</v>
          </cell>
          <cell r="C579" t="str">
            <v>WR</v>
          </cell>
          <cell r="D579" t="str">
            <v>Week 2</v>
          </cell>
          <cell r="E579">
            <v>10.8</v>
          </cell>
        </row>
        <row r="580">
          <cell r="B580" t="str">
            <v>Foster Moreau</v>
          </cell>
          <cell r="C580" t="str">
            <v>TE</v>
          </cell>
          <cell r="D580" t="str">
            <v>Week 2</v>
          </cell>
          <cell r="E580">
            <v>10.4</v>
          </cell>
        </row>
        <row r="581">
          <cell r="B581" t="str">
            <v>Ty'Son Williams</v>
          </cell>
          <cell r="C581" t="str">
            <v>RB</v>
          </cell>
          <cell r="D581" t="str">
            <v>Week 2</v>
          </cell>
          <cell r="E581">
            <v>10.3</v>
          </cell>
        </row>
        <row r="582">
          <cell r="B582" t="str">
            <v>Chase Edmonds</v>
          </cell>
          <cell r="C582" t="str">
            <v>RB</v>
          </cell>
          <cell r="D582" t="str">
            <v>Week 2</v>
          </cell>
          <cell r="E582">
            <v>10</v>
          </cell>
        </row>
        <row r="583">
          <cell r="B583" t="str">
            <v>D'Andre Swift</v>
          </cell>
          <cell r="C583" t="str">
            <v>RB</v>
          </cell>
          <cell r="D583" t="str">
            <v>Week 2</v>
          </cell>
          <cell r="E583">
            <v>9.8000000000000007</v>
          </cell>
        </row>
        <row r="584">
          <cell r="B584" t="str">
            <v>Mike Davis</v>
          </cell>
          <cell r="C584" t="str">
            <v>RB</v>
          </cell>
          <cell r="D584" t="str">
            <v>Week 2</v>
          </cell>
          <cell r="E584">
            <v>9.8000000000000007</v>
          </cell>
        </row>
        <row r="585">
          <cell r="B585" t="str">
            <v>Michael Carter</v>
          </cell>
          <cell r="C585" t="str">
            <v>RB</v>
          </cell>
          <cell r="D585" t="str">
            <v>Week 2</v>
          </cell>
          <cell r="E585">
            <v>9.8000000000000007</v>
          </cell>
        </row>
        <row r="586">
          <cell r="B586" t="str">
            <v>Kyle Pitts</v>
          </cell>
          <cell r="C586" t="str">
            <v>TE</v>
          </cell>
          <cell r="D586" t="str">
            <v>Week 2</v>
          </cell>
          <cell r="E586">
            <v>9.8000000000000007</v>
          </cell>
        </row>
        <row r="587">
          <cell r="B587" t="str">
            <v>Andy Dalton</v>
          </cell>
          <cell r="C587" t="str">
            <v>QB</v>
          </cell>
          <cell r="D587" t="str">
            <v>Week 2</v>
          </cell>
          <cell r="E587">
            <v>9.74</v>
          </cell>
        </row>
        <row r="588">
          <cell r="B588" t="str">
            <v>Leonard Fournette</v>
          </cell>
          <cell r="C588" t="str">
            <v>RB</v>
          </cell>
          <cell r="D588" t="str">
            <v>Week 2</v>
          </cell>
          <cell r="E588">
            <v>9.6</v>
          </cell>
        </row>
        <row r="589">
          <cell r="B589" t="str">
            <v>Latavius Murray</v>
          </cell>
          <cell r="C589" t="str">
            <v>RB</v>
          </cell>
          <cell r="D589" t="str">
            <v>Week 2</v>
          </cell>
          <cell r="E589">
            <v>9.6</v>
          </cell>
        </row>
        <row r="590">
          <cell r="B590" t="str">
            <v>Darnell Mooney</v>
          </cell>
          <cell r="C590" t="str">
            <v>WR</v>
          </cell>
          <cell r="D590" t="str">
            <v>Week 2</v>
          </cell>
          <cell r="E590">
            <v>9.6</v>
          </cell>
        </row>
        <row r="591">
          <cell r="B591" t="str">
            <v>Robert Woods</v>
          </cell>
          <cell r="C591" t="str">
            <v>WR</v>
          </cell>
          <cell r="D591" t="str">
            <v>Week 2</v>
          </cell>
          <cell r="E591">
            <v>9.5</v>
          </cell>
        </row>
        <row r="592">
          <cell r="B592" t="str">
            <v>David Montgomery</v>
          </cell>
          <cell r="C592" t="str">
            <v>RB</v>
          </cell>
          <cell r="D592" t="str">
            <v>Week 2</v>
          </cell>
          <cell r="E592">
            <v>9.4</v>
          </cell>
        </row>
        <row r="593">
          <cell r="B593" t="str">
            <v>Allen Robinson II</v>
          </cell>
          <cell r="C593" t="str">
            <v>WR</v>
          </cell>
          <cell r="D593" t="str">
            <v>Week 2</v>
          </cell>
          <cell r="E593">
            <v>9.4</v>
          </cell>
        </row>
        <row r="594">
          <cell r="B594" t="str">
            <v>Darren Waller</v>
          </cell>
          <cell r="C594" t="str">
            <v>TE</v>
          </cell>
          <cell r="D594" t="str">
            <v>Week 2</v>
          </cell>
          <cell r="E594">
            <v>9</v>
          </cell>
        </row>
        <row r="595">
          <cell r="B595" t="str">
            <v>Phillip Lindsay</v>
          </cell>
          <cell r="C595" t="str">
            <v>RB</v>
          </cell>
          <cell r="D595" t="str">
            <v>Week 2</v>
          </cell>
          <cell r="E595">
            <v>8.9</v>
          </cell>
        </row>
        <row r="596">
          <cell r="B596" t="str">
            <v>Jauan Jennings</v>
          </cell>
          <cell r="C596" t="str">
            <v>WR</v>
          </cell>
          <cell r="D596" t="str">
            <v>Week 2</v>
          </cell>
          <cell r="E596">
            <v>8.6999999999999993</v>
          </cell>
        </row>
        <row r="597">
          <cell r="B597" t="str">
            <v>Dawson Knox</v>
          </cell>
          <cell r="C597" t="str">
            <v>TE</v>
          </cell>
          <cell r="D597" t="str">
            <v>Week 2</v>
          </cell>
          <cell r="E597">
            <v>8.6999999999999993</v>
          </cell>
        </row>
        <row r="598">
          <cell r="B598" t="str">
            <v>Ricky Seals-Jones</v>
          </cell>
          <cell r="C598" t="str">
            <v>TE</v>
          </cell>
          <cell r="D598" t="str">
            <v>Week 2</v>
          </cell>
          <cell r="E598">
            <v>8.4</v>
          </cell>
        </row>
        <row r="599">
          <cell r="B599" t="str">
            <v>Jameis Winston</v>
          </cell>
          <cell r="C599" t="str">
            <v>QB</v>
          </cell>
          <cell r="D599" t="str">
            <v>Week 2</v>
          </cell>
          <cell r="E599">
            <v>8.34</v>
          </cell>
        </row>
        <row r="600">
          <cell r="B600" t="str">
            <v>DK Metcalf</v>
          </cell>
          <cell r="C600" t="str">
            <v>WR</v>
          </cell>
          <cell r="D600" t="str">
            <v>Week 2</v>
          </cell>
          <cell r="E600">
            <v>8.3000000000000007</v>
          </cell>
        </row>
        <row r="601">
          <cell r="B601" t="str">
            <v>Antonio Gibson</v>
          </cell>
          <cell r="C601" t="str">
            <v>RB</v>
          </cell>
          <cell r="D601" t="str">
            <v>Week 2</v>
          </cell>
          <cell r="E601">
            <v>8.3000000000000007</v>
          </cell>
        </row>
        <row r="602">
          <cell r="B602" t="str">
            <v>Mark Andrews</v>
          </cell>
          <cell r="C602" t="str">
            <v>TE</v>
          </cell>
          <cell r="D602" t="str">
            <v>Week 2</v>
          </cell>
          <cell r="E602">
            <v>8.1999999999999993</v>
          </cell>
        </row>
        <row r="603">
          <cell r="B603" t="str">
            <v>Hunter Renfrow</v>
          </cell>
          <cell r="C603" t="str">
            <v>WR</v>
          </cell>
          <cell r="D603" t="str">
            <v>Week 2</v>
          </cell>
          <cell r="E603">
            <v>8.1999999999999993</v>
          </cell>
        </row>
        <row r="604">
          <cell r="B604" t="str">
            <v>Chase Claypool</v>
          </cell>
          <cell r="C604" t="str">
            <v>WR</v>
          </cell>
          <cell r="D604" t="str">
            <v>Week 2</v>
          </cell>
          <cell r="E604">
            <v>8.1999999999999993</v>
          </cell>
        </row>
        <row r="605">
          <cell r="B605" t="str">
            <v>Kenyan Drake</v>
          </cell>
          <cell r="C605" t="str">
            <v>RB</v>
          </cell>
          <cell r="D605" t="str">
            <v>Week 2</v>
          </cell>
          <cell r="E605">
            <v>8</v>
          </cell>
        </row>
        <row r="606">
          <cell r="B606" t="str">
            <v>Mecole Hardman</v>
          </cell>
          <cell r="C606" t="str">
            <v>WR</v>
          </cell>
          <cell r="D606" t="str">
            <v>Week 2</v>
          </cell>
          <cell r="E606">
            <v>8</v>
          </cell>
        </row>
        <row r="607">
          <cell r="B607" t="str">
            <v>Christian Kirk</v>
          </cell>
          <cell r="C607" t="str">
            <v>WR</v>
          </cell>
          <cell r="D607" t="str">
            <v>Week 2</v>
          </cell>
          <cell r="E607">
            <v>8</v>
          </cell>
        </row>
        <row r="608">
          <cell r="B608" t="str">
            <v>Saquon Barkley</v>
          </cell>
          <cell r="C608" t="str">
            <v>RB</v>
          </cell>
          <cell r="D608" t="str">
            <v>Week 2</v>
          </cell>
          <cell r="E608">
            <v>7.9</v>
          </cell>
        </row>
        <row r="609">
          <cell r="B609" t="str">
            <v>Javonte Williams</v>
          </cell>
          <cell r="C609" t="str">
            <v>RB</v>
          </cell>
          <cell r="D609" t="str">
            <v>Week 2</v>
          </cell>
          <cell r="E609">
            <v>7.9</v>
          </cell>
        </row>
        <row r="610">
          <cell r="B610" t="str">
            <v>James Robinson</v>
          </cell>
          <cell r="C610" t="str">
            <v>RB</v>
          </cell>
          <cell r="D610" t="str">
            <v>Week 2</v>
          </cell>
          <cell r="E610">
            <v>7.9</v>
          </cell>
        </row>
        <row r="611">
          <cell r="B611" t="str">
            <v>JaMycal Hasty</v>
          </cell>
          <cell r="C611" t="str">
            <v>RB</v>
          </cell>
          <cell r="D611" t="str">
            <v>Week 2</v>
          </cell>
          <cell r="E611">
            <v>7.9</v>
          </cell>
        </row>
        <row r="612">
          <cell r="B612" t="str">
            <v>Adam Humphries</v>
          </cell>
          <cell r="C612" t="str">
            <v>WR</v>
          </cell>
          <cell r="D612" t="str">
            <v>Week 2</v>
          </cell>
          <cell r="E612">
            <v>7.9</v>
          </cell>
        </row>
        <row r="613">
          <cell r="B613" t="str">
            <v>Melvin Gordon III</v>
          </cell>
          <cell r="C613" t="str">
            <v>RB</v>
          </cell>
          <cell r="D613" t="str">
            <v>Week 2</v>
          </cell>
          <cell r="E613">
            <v>7.9</v>
          </cell>
        </row>
        <row r="614">
          <cell r="B614" t="str">
            <v>Trevor Lawrence</v>
          </cell>
          <cell r="C614" t="str">
            <v>QB</v>
          </cell>
          <cell r="D614" t="str">
            <v>Week 2</v>
          </cell>
          <cell r="E614">
            <v>7.82</v>
          </cell>
        </row>
        <row r="615">
          <cell r="B615" t="str">
            <v>Joe Mixon</v>
          </cell>
          <cell r="C615" t="str">
            <v>RB</v>
          </cell>
          <cell r="D615" t="str">
            <v>Week 2</v>
          </cell>
          <cell r="E615">
            <v>7.6</v>
          </cell>
        </row>
        <row r="616">
          <cell r="B616" t="str">
            <v>Dak Prescott</v>
          </cell>
          <cell r="C616" t="str">
            <v>QB</v>
          </cell>
          <cell r="D616" t="str">
            <v>Week 2</v>
          </cell>
          <cell r="E616">
            <v>7.48</v>
          </cell>
        </row>
        <row r="617">
          <cell r="B617" t="str">
            <v>Mac Jones</v>
          </cell>
          <cell r="C617" t="str">
            <v>QB</v>
          </cell>
          <cell r="D617" t="str">
            <v>Week 2</v>
          </cell>
          <cell r="E617">
            <v>7.44</v>
          </cell>
        </row>
        <row r="618">
          <cell r="B618" t="str">
            <v>Dan Arnold</v>
          </cell>
          <cell r="C618" t="str">
            <v>TE</v>
          </cell>
          <cell r="D618" t="str">
            <v>Week 2</v>
          </cell>
          <cell r="E618">
            <v>7</v>
          </cell>
        </row>
        <row r="619">
          <cell r="B619" t="str">
            <v>Logan Thomas</v>
          </cell>
          <cell r="C619" t="str">
            <v>TE</v>
          </cell>
          <cell r="D619" t="str">
            <v>Week 2</v>
          </cell>
          <cell r="E619">
            <v>7</v>
          </cell>
        </row>
        <row r="620">
          <cell r="B620" t="str">
            <v>Davis Mills</v>
          </cell>
          <cell r="C620" t="str">
            <v>QB</v>
          </cell>
          <cell r="D620" t="str">
            <v>Week 2</v>
          </cell>
          <cell r="E620">
            <v>6.98</v>
          </cell>
        </row>
        <row r="621">
          <cell r="B621" t="str">
            <v>Harrison Bryant</v>
          </cell>
          <cell r="C621" t="str">
            <v>TE</v>
          </cell>
          <cell r="D621" t="str">
            <v>Week 2</v>
          </cell>
          <cell r="E621">
            <v>6.9</v>
          </cell>
        </row>
        <row r="622">
          <cell r="B622" t="str">
            <v>DeVante Parker</v>
          </cell>
          <cell r="C622" t="str">
            <v>WR</v>
          </cell>
          <cell r="D622" t="str">
            <v>Week 2</v>
          </cell>
          <cell r="E622">
            <v>6.7</v>
          </cell>
        </row>
        <row r="623">
          <cell r="B623" t="str">
            <v>Elijah Moore</v>
          </cell>
          <cell r="C623" t="str">
            <v>WR</v>
          </cell>
          <cell r="D623" t="str">
            <v>Week 2</v>
          </cell>
          <cell r="E623">
            <v>6.7</v>
          </cell>
        </row>
        <row r="624">
          <cell r="B624" t="str">
            <v>Myles Gaskin</v>
          </cell>
          <cell r="C624" t="str">
            <v>RB</v>
          </cell>
          <cell r="D624" t="str">
            <v>Week 2</v>
          </cell>
          <cell r="E624">
            <v>6.6</v>
          </cell>
        </row>
        <row r="625">
          <cell r="B625" t="str">
            <v>Austin Hooper</v>
          </cell>
          <cell r="C625" t="str">
            <v>TE</v>
          </cell>
          <cell r="D625" t="str">
            <v>Week 2</v>
          </cell>
          <cell r="E625">
            <v>6.5</v>
          </cell>
        </row>
        <row r="626">
          <cell r="B626" t="str">
            <v>Miles Sanders</v>
          </cell>
          <cell r="C626" t="str">
            <v>RB</v>
          </cell>
          <cell r="D626" t="str">
            <v>Week 2</v>
          </cell>
          <cell r="E626">
            <v>6.4</v>
          </cell>
        </row>
        <row r="627">
          <cell r="B627" t="str">
            <v>Sammy Watkins</v>
          </cell>
          <cell r="C627" t="str">
            <v>WR</v>
          </cell>
          <cell r="D627" t="str">
            <v>Week 2</v>
          </cell>
          <cell r="E627">
            <v>6.4</v>
          </cell>
        </row>
        <row r="628">
          <cell r="B628" t="str">
            <v>Eli Mitchell</v>
          </cell>
          <cell r="C628" t="str">
            <v>RB</v>
          </cell>
          <cell r="D628" t="str">
            <v>Week 2</v>
          </cell>
          <cell r="E628">
            <v>6.3</v>
          </cell>
        </row>
        <row r="629">
          <cell r="B629" t="str">
            <v>Kenneth Gainwell</v>
          </cell>
          <cell r="C629" t="str">
            <v>RB</v>
          </cell>
          <cell r="D629" t="str">
            <v>Week 2</v>
          </cell>
          <cell r="E629">
            <v>6.2</v>
          </cell>
        </row>
        <row r="630">
          <cell r="B630" t="str">
            <v>Devin Duvernay</v>
          </cell>
          <cell r="C630" t="str">
            <v>WR</v>
          </cell>
          <cell r="D630" t="str">
            <v>Week 2</v>
          </cell>
          <cell r="E630">
            <v>6</v>
          </cell>
        </row>
        <row r="631">
          <cell r="B631" t="str">
            <v>Jamal Agnew</v>
          </cell>
          <cell r="C631" t="str">
            <v>WR</v>
          </cell>
          <cell r="D631" t="str">
            <v>Week 2</v>
          </cell>
          <cell r="E631">
            <v>6</v>
          </cell>
        </row>
        <row r="632">
          <cell r="B632" t="str">
            <v>Andy Janovich</v>
          </cell>
          <cell r="C632" t="str">
            <v>RB</v>
          </cell>
          <cell r="D632" t="str">
            <v>Week 2</v>
          </cell>
          <cell r="E632">
            <v>6</v>
          </cell>
        </row>
        <row r="633">
          <cell r="B633" t="str">
            <v>MyCole Pruitt</v>
          </cell>
          <cell r="C633" t="str">
            <v>TE</v>
          </cell>
          <cell r="D633" t="str">
            <v>Week 2</v>
          </cell>
          <cell r="E633">
            <v>5.8</v>
          </cell>
        </row>
        <row r="634">
          <cell r="B634" t="str">
            <v>Jaylen Waddle</v>
          </cell>
          <cell r="C634" t="str">
            <v>WR</v>
          </cell>
          <cell r="D634" t="str">
            <v>Week 2</v>
          </cell>
          <cell r="E634">
            <v>5.8</v>
          </cell>
        </row>
        <row r="635">
          <cell r="B635" t="str">
            <v>Jonathan Taylor</v>
          </cell>
          <cell r="C635" t="str">
            <v>RB</v>
          </cell>
          <cell r="D635" t="str">
            <v>Week 2</v>
          </cell>
          <cell r="E635">
            <v>5.8</v>
          </cell>
        </row>
        <row r="636">
          <cell r="B636" t="str">
            <v>Darrel Williams</v>
          </cell>
          <cell r="C636" t="str">
            <v>RB</v>
          </cell>
          <cell r="D636" t="str">
            <v>Week 2</v>
          </cell>
          <cell r="E636">
            <v>5.8</v>
          </cell>
        </row>
        <row r="637">
          <cell r="B637" t="str">
            <v>Kareem Hunt</v>
          </cell>
          <cell r="C637" t="str">
            <v>RB</v>
          </cell>
          <cell r="D637" t="str">
            <v>Week 2</v>
          </cell>
          <cell r="E637">
            <v>5.8</v>
          </cell>
        </row>
        <row r="638">
          <cell r="B638" t="str">
            <v>Jakobi Meyers</v>
          </cell>
          <cell r="C638" t="str">
            <v>WR</v>
          </cell>
          <cell r="D638" t="str">
            <v>Week 2</v>
          </cell>
          <cell r="E638">
            <v>5.8</v>
          </cell>
        </row>
        <row r="639">
          <cell r="B639" t="str">
            <v>Emmanuel Sanders</v>
          </cell>
          <cell r="C639" t="str">
            <v>WR</v>
          </cell>
          <cell r="D639" t="str">
            <v>Week 2</v>
          </cell>
          <cell r="E639">
            <v>5.8</v>
          </cell>
        </row>
        <row r="640">
          <cell r="B640" t="str">
            <v>A.J. Brown</v>
          </cell>
          <cell r="C640" t="str">
            <v>WR</v>
          </cell>
          <cell r="D640" t="str">
            <v>Week 2</v>
          </cell>
          <cell r="E640">
            <v>5.8</v>
          </cell>
        </row>
        <row r="641">
          <cell r="B641" t="str">
            <v>David Johnson</v>
          </cell>
          <cell r="C641" t="str">
            <v>RB</v>
          </cell>
          <cell r="D641" t="str">
            <v>Week 2</v>
          </cell>
          <cell r="E641">
            <v>5.7</v>
          </cell>
        </row>
        <row r="642">
          <cell r="B642" t="str">
            <v>Cole Beasley</v>
          </cell>
          <cell r="C642" t="str">
            <v>WR</v>
          </cell>
          <cell r="D642" t="str">
            <v>Week 2</v>
          </cell>
          <cell r="E642">
            <v>5.6</v>
          </cell>
        </row>
        <row r="643">
          <cell r="B643" t="str">
            <v>Pat Freiermuth</v>
          </cell>
          <cell r="C643" t="str">
            <v>TE</v>
          </cell>
          <cell r="D643" t="str">
            <v>Week 2</v>
          </cell>
          <cell r="E643">
            <v>5.6</v>
          </cell>
        </row>
        <row r="644">
          <cell r="B644" t="str">
            <v>Mike Gesicki</v>
          </cell>
          <cell r="C644" t="str">
            <v>TE</v>
          </cell>
          <cell r="D644" t="str">
            <v>Week 2</v>
          </cell>
          <cell r="E644">
            <v>5.6</v>
          </cell>
        </row>
        <row r="645">
          <cell r="B645" t="str">
            <v>Jacoby Brissett</v>
          </cell>
          <cell r="C645" t="str">
            <v>QB</v>
          </cell>
          <cell r="D645" t="str">
            <v>Week 2</v>
          </cell>
          <cell r="E645">
            <v>5.56</v>
          </cell>
        </row>
        <row r="646">
          <cell r="B646" t="str">
            <v>Bryan Edwards</v>
          </cell>
          <cell r="C646" t="str">
            <v>WR</v>
          </cell>
          <cell r="D646" t="str">
            <v>Week 2</v>
          </cell>
          <cell r="E646">
            <v>5.5</v>
          </cell>
        </row>
        <row r="647">
          <cell r="B647" t="str">
            <v>Kenny Golladay</v>
          </cell>
          <cell r="C647" t="str">
            <v>WR</v>
          </cell>
          <cell r="D647" t="str">
            <v>Week 2</v>
          </cell>
          <cell r="E647">
            <v>5.3</v>
          </cell>
        </row>
        <row r="648">
          <cell r="B648" t="str">
            <v>Robby Anderson</v>
          </cell>
          <cell r="C648" t="str">
            <v>WR</v>
          </cell>
          <cell r="D648" t="str">
            <v>Week 2</v>
          </cell>
          <cell r="E648">
            <v>5.3</v>
          </cell>
        </row>
        <row r="649">
          <cell r="B649" t="str">
            <v>Russell Gage</v>
          </cell>
          <cell r="C649" t="str">
            <v>WR</v>
          </cell>
          <cell r="D649" t="str">
            <v>Week 2</v>
          </cell>
          <cell r="E649">
            <v>5.3</v>
          </cell>
        </row>
        <row r="650">
          <cell r="B650" t="str">
            <v>Jamaal Williams</v>
          </cell>
          <cell r="C650" t="str">
            <v>RB</v>
          </cell>
          <cell r="D650" t="str">
            <v>Week 2</v>
          </cell>
          <cell r="E650">
            <v>5.2</v>
          </cell>
        </row>
        <row r="651">
          <cell r="B651" t="str">
            <v>Blake Jarwin</v>
          </cell>
          <cell r="C651" t="str">
            <v>TE</v>
          </cell>
          <cell r="D651" t="str">
            <v>Week 2</v>
          </cell>
          <cell r="E651">
            <v>5.2</v>
          </cell>
        </row>
        <row r="652">
          <cell r="B652" t="str">
            <v>Hunter Henry</v>
          </cell>
          <cell r="C652" t="str">
            <v>TE</v>
          </cell>
          <cell r="D652" t="str">
            <v>Week 2</v>
          </cell>
          <cell r="E652">
            <v>5.2</v>
          </cell>
        </row>
        <row r="653">
          <cell r="B653" t="str">
            <v>Alvin Kamara</v>
          </cell>
          <cell r="C653" t="str">
            <v>RB</v>
          </cell>
          <cell r="D653" t="str">
            <v>Week 2</v>
          </cell>
          <cell r="E653">
            <v>5</v>
          </cell>
        </row>
        <row r="654">
          <cell r="B654" t="str">
            <v>Ty Johnson</v>
          </cell>
          <cell r="C654" t="str">
            <v>RB</v>
          </cell>
          <cell r="D654" t="str">
            <v>Week 2</v>
          </cell>
          <cell r="E654">
            <v>5</v>
          </cell>
        </row>
        <row r="655">
          <cell r="B655" t="str">
            <v>Dyami Brown</v>
          </cell>
          <cell r="C655" t="str">
            <v>WR</v>
          </cell>
          <cell r="D655" t="str">
            <v>Week 2</v>
          </cell>
          <cell r="E655">
            <v>4.9000000000000004</v>
          </cell>
        </row>
        <row r="656">
          <cell r="B656" t="str">
            <v>Jonnu Smith</v>
          </cell>
          <cell r="C656" t="str">
            <v>TE</v>
          </cell>
          <cell r="D656" t="str">
            <v>Week 2</v>
          </cell>
          <cell r="E656">
            <v>4.8</v>
          </cell>
        </row>
        <row r="657">
          <cell r="B657" t="str">
            <v>Sony Michel</v>
          </cell>
          <cell r="C657" t="str">
            <v>RB</v>
          </cell>
          <cell r="D657" t="str">
            <v>Week 2</v>
          </cell>
          <cell r="E657">
            <v>4.5999999999999996</v>
          </cell>
        </row>
        <row r="658">
          <cell r="B658" t="str">
            <v>Mark Ingram II</v>
          </cell>
          <cell r="C658" t="str">
            <v>RB</v>
          </cell>
          <cell r="D658" t="str">
            <v>Week 2</v>
          </cell>
          <cell r="E658">
            <v>4.5</v>
          </cell>
        </row>
        <row r="659">
          <cell r="B659" t="str">
            <v>Tyreek Hill</v>
          </cell>
          <cell r="C659" t="str">
            <v>WR</v>
          </cell>
          <cell r="D659" t="str">
            <v>Week 2</v>
          </cell>
          <cell r="E659">
            <v>4.4000000000000004</v>
          </cell>
        </row>
        <row r="660">
          <cell r="B660" t="str">
            <v>Jeremy McNichols</v>
          </cell>
          <cell r="C660" t="str">
            <v>RB</v>
          </cell>
          <cell r="D660" t="str">
            <v>Week 2</v>
          </cell>
          <cell r="E660">
            <v>4.4000000000000004</v>
          </cell>
        </row>
        <row r="661">
          <cell r="B661" t="str">
            <v>Albert Okwuegbunam</v>
          </cell>
          <cell r="C661" t="str">
            <v>TE</v>
          </cell>
          <cell r="D661" t="str">
            <v>Week 2</v>
          </cell>
          <cell r="E661">
            <v>4.4000000000000004</v>
          </cell>
        </row>
        <row r="662">
          <cell r="B662" t="str">
            <v>Jared Cook</v>
          </cell>
          <cell r="C662" t="str">
            <v>TE</v>
          </cell>
          <cell r="D662" t="str">
            <v>Week 2</v>
          </cell>
          <cell r="E662">
            <v>4.3</v>
          </cell>
        </row>
        <row r="663">
          <cell r="B663" t="str">
            <v>Ronald Jones II</v>
          </cell>
          <cell r="C663" t="str">
            <v>RB</v>
          </cell>
          <cell r="D663" t="str">
            <v>Week 2</v>
          </cell>
          <cell r="E663">
            <v>4.0999999999999996</v>
          </cell>
        </row>
        <row r="664">
          <cell r="B664" t="str">
            <v>Randall Cobb</v>
          </cell>
          <cell r="C664" t="str">
            <v>WR</v>
          </cell>
          <cell r="D664" t="str">
            <v>Week 2</v>
          </cell>
          <cell r="E664">
            <v>4.0999999999999996</v>
          </cell>
        </row>
        <row r="665">
          <cell r="B665" t="str">
            <v>Jeff Smith</v>
          </cell>
          <cell r="C665" t="str">
            <v>WR</v>
          </cell>
          <cell r="D665" t="str">
            <v>Week 2</v>
          </cell>
          <cell r="E665">
            <v>4</v>
          </cell>
        </row>
        <row r="666">
          <cell r="B666" t="str">
            <v>Albert Wilson</v>
          </cell>
          <cell r="C666" t="str">
            <v>WR</v>
          </cell>
          <cell r="D666" t="str">
            <v>Week 2</v>
          </cell>
          <cell r="E666">
            <v>4</v>
          </cell>
        </row>
        <row r="667">
          <cell r="B667" t="str">
            <v>Amari Cooper</v>
          </cell>
          <cell r="C667" t="str">
            <v>WR</v>
          </cell>
          <cell r="D667" t="str">
            <v>Week 2</v>
          </cell>
          <cell r="E667">
            <v>3.9</v>
          </cell>
        </row>
        <row r="668">
          <cell r="B668" t="str">
            <v>George Kittle</v>
          </cell>
          <cell r="C668" t="str">
            <v>TE</v>
          </cell>
          <cell r="D668" t="str">
            <v>Week 2</v>
          </cell>
          <cell r="E668">
            <v>3.7</v>
          </cell>
        </row>
        <row r="669">
          <cell r="B669" t="str">
            <v>Rashard Higgins</v>
          </cell>
          <cell r="C669" t="str">
            <v>WR</v>
          </cell>
          <cell r="D669" t="str">
            <v>Week 2</v>
          </cell>
          <cell r="E669">
            <v>3.7</v>
          </cell>
        </row>
        <row r="670">
          <cell r="B670" t="str">
            <v>Nico Collins</v>
          </cell>
          <cell r="C670" t="str">
            <v>WR</v>
          </cell>
          <cell r="D670" t="str">
            <v>Week 2</v>
          </cell>
          <cell r="E670">
            <v>3.7</v>
          </cell>
        </row>
        <row r="671">
          <cell r="B671" t="str">
            <v>Nelson Agholor</v>
          </cell>
          <cell r="C671" t="str">
            <v>WR</v>
          </cell>
          <cell r="D671" t="str">
            <v>Week 2</v>
          </cell>
          <cell r="E671">
            <v>3.6</v>
          </cell>
        </row>
        <row r="672">
          <cell r="B672" t="str">
            <v>Kendrick Bourne</v>
          </cell>
          <cell r="C672" t="str">
            <v>WR</v>
          </cell>
          <cell r="D672" t="str">
            <v>Week 2</v>
          </cell>
          <cell r="E672">
            <v>3.6</v>
          </cell>
        </row>
        <row r="673">
          <cell r="B673" t="str">
            <v>Cedrick Wilson</v>
          </cell>
          <cell r="C673" t="str">
            <v>WR</v>
          </cell>
          <cell r="D673" t="str">
            <v>Week 2</v>
          </cell>
          <cell r="E673">
            <v>3.5</v>
          </cell>
        </row>
        <row r="674">
          <cell r="B674" t="str">
            <v>Kyle Rudolph</v>
          </cell>
          <cell r="C674" t="str">
            <v>TE</v>
          </cell>
          <cell r="D674" t="str">
            <v>Week 2</v>
          </cell>
          <cell r="E674">
            <v>3.5</v>
          </cell>
        </row>
        <row r="675">
          <cell r="B675" t="str">
            <v>Justin Fields</v>
          </cell>
          <cell r="C675" t="str">
            <v>QB</v>
          </cell>
          <cell r="D675" t="str">
            <v>Week 2</v>
          </cell>
          <cell r="E675">
            <v>3.5</v>
          </cell>
        </row>
        <row r="676">
          <cell r="B676" t="str">
            <v>Justin Jackson</v>
          </cell>
          <cell r="C676" t="str">
            <v>RB</v>
          </cell>
          <cell r="D676" t="str">
            <v>Week 2</v>
          </cell>
          <cell r="E676">
            <v>3.4</v>
          </cell>
        </row>
        <row r="677">
          <cell r="B677" t="str">
            <v>Kaden Smith</v>
          </cell>
          <cell r="C677" t="str">
            <v>TE</v>
          </cell>
          <cell r="D677" t="str">
            <v>Week 2</v>
          </cell>
          <cell r="E677">
            <v>3.4</v>
          </cell>
        </row>
        <row r="678">
          <cell r="B678" t="str">
            <v>Dallas Goedert</v>
          </cell>
          <cell r="C678" t="str">
            <v>TE</v>
          </cell>
          <cell r="D678" t="str">
            <v>Week 2</v>
          </cell>
          <cell r="E678">
            <v>3.4</v>
          </cell>
        </row>
        <row r="679">
          <cell r="B679" t="str">
            <v>Alexander Mattison</v>
          </cell>
          <cell r="C679" t="str">
            <v>RB</v>
          </cell>
          <cell r="D679" t="str">
            <v>Week 2</v>
          </cell>
          <cell r="E679">
            <v>3.3</v>
          </cell>
        </row>
        <row r="680">
          <cell r="B680" t="str">
            <v>Amon-Ra St. Brown</v>
          </cell>
          <cell r="C680" t="str">
            <v>WR</v>
          </cell>
          <cell r="D680" t="str">
            <v>Week 2</v>
          </cell>
          <cell r="E680">
            <v>3.3</v>
          </cell>
        </row>
        <row r="681">
          <cell r="B681" t="str">
            <v>Chester Rogers</v>
          </cell>
          <cell r="C681" t="str">
            <v>WR</v>
          </cell>
          <cell r="D681" t="str">
            <v>Week 2</v>
          </cell>
          <cell r="E681">
            <v>3.2</v>
          </cell>
        </row>
        <row r="682">
          <cell r="B682" t="str">
            <v>Terrace Marshall Jr.</v>
          </cell>
          <cell r="C682" t="str">
            <v>WR</v>
          </cell>
          <cell r="D682" t="str">
            <v>Week 2</v>
          </cell>
          <cell r="E682">
            <v>3.2</v>
          </cell>
        </row>
        <row r="683">
          <cell r="B683" t="str">
            <v>Peyton Barber</v>
          </cell>
          <cell r="C683" t="str">
            <v>RB</v>
          </cell>
          <cell r="D683" t="str">
            <v>Week 2</v>
          </cell>
          <cell r="E683">
            <v>3.2</v>
          </cell>
        </row>
        <row r="684">
          <cell r="B684" t="str">
            <v>Olamide Zaccheaus</v>
          </cell>
          <cell r="C684" t="str">
            <v>WR</v>
          </cell>
          <cell r="D684" t="str">
            <v>Week 2</v>
          </cell>
          <cell r="E684">
            <v>3.2</v>
          </cell>
        </row>
        <row r="685">
          <cell r="B685" t="str">
            <v>Lil'Jordan Humphrey</v>
          </cell>
          <cell r="C685" t="str">
            <v>WR</v>
          </cell>
          <cell r="D685" t="str">
            <v>Week 2</v>
          </cell>
          <cell r="E685">
            <v>3.2</v>
          </cell>
        </row>
        <row r="686">
          <cell r="B686" t="str">
            <v>Jalen Guyton</v>
          </cell>
          <cell r="C686" t="str">
            <v>WR</v>
          </cell>
          <cell r="D686" t="str">
            <v>Week 2</v>
          </cell>
          <cell r="E686">
            <v>3.2</v>
          </cell>
        </row>
        <row r="687">
          <cell r="B687" t="str">
            <v>Joshua Palmer</v>
          </cell>
          <cell r="C687" t="str">
            <v>WR</v>
          </cell>
          <cell r="D687" t="str">
            <v>Week 2</v>
          </cell>
          <cell r="E687">
            <v>3.1</v>
          </cell>
        </row>
        <row r="688">
          <cell r="B688" t="str">
            <v>AJ Dillon</v>
          </cell>
          <cell r="C688" t="str">
            <v>RB</v>
          </cell>
          <cell r="D688" t="str">
            <v>Week 2</v>
          </cell>
          <cell r="E688">
            <v>3.1</v>
          </cell>
        </row>
        <row r="689">
          <cell r="B689" t="str">
            <v>Devonta Freeman</v>
          </cell>
          <cell r="C689" t="str">
            <v>RB</v>
          </cell>
          <cell r="D689" t="str">
            <v>Week 2</v>
          </cell>
          <cell r="E689">
            <v>2.9</v>
          </cell>
        </row>
        <row r="690">
          <cell r="B690" t="str">
            <v>James O'Shaughnessy</v>
          </cell>
          <cell r="C690" t="str">
            <v>TE</v>
          </cell>
          <cell r="D690" t="str">
            <v>Week 2</v>
          </cell>
          <cell r="E690">
            <v>2.9</v>
          </cell>
        </row>
        <row r="691">
          <cell r="B691" t="str">
            <v>Trinity Benson</v>
          </cell>
          <cell r="C691" t="str">
            <v>WR</v>
          </cell>
          <cell r="D691" t="str">
            <v>Week 2</v>
          </cell>
          <cell r="E691">
            <v>2.9</v>
          </cell>
        </row>
        <row r="692">
          <cell r="B692" t="str">
            <v>David Njoku</v>
          </cell>
          <cell r="C692" t="str">
            <v>TE</v>
          </cell>
          <cell r="D692" t="str">
            <v>Week 2</v>
          </cell>
          <cell r="E692">
            <v>2.8</v>
          </cell>
        </row>
        <row r="693">
          <cell r="B693" t="str">
            <v>Kalif Raymond</v>
          </cell>
          <cell r="C693" t="str">
            <v>WR</v>
          </cell>
          <cell r="D693" t="str">
            <v>Week 2</v>
          </cell>
          <cell r="E693">
            <v>2.8</v>
          </cell>
        </row>
        <row r="694">
          <cell r="B694" t="str">
            <v>Juwan Johnson</v>
          </cell>
          <cell r="C694" t="str">
            <v>WR,TE</v>
          </cell>
          <cell r="D694" t="str">
            <v>Week 2</v>
          </cell>
          <cell r="E694">
            <v>2.8</v>
          </cell>
        </row>
        <row r="695">
          <cell r="B695" t="str">
            <v>Dalton Schultz</v>
          </cell>
          <cell r="C695" t="str">
            <v>TE</v>
          </cell>
          <cell r="D695" t="str">
            <v>Week 2</v>
          </cell>
          <cell r="E695">
            <v>2.8</v>
          </cell>
        </row>
        <row r="696">
          <cell r="B696" t="str">
            <v>Kyle Juszczyk</v>
          </cell>
          <cell r="C696" t="str">
            <v>RB</v>
          </cell>
          <cell r="D696" t="str">
            <v>Week 2</v>
          </cell>
          <cell r="E696">
            <v>2.7</v>
          </cell>
        </row>
        <row r="697">
          <cell r="B697" t="str">
            <v>Nyheim Hines</v>
          </cell>
          <cell r="C697" t="str">
            <v>RB</v>
          </cell>
          <cell r="D697" t="str">
            <v>Week 2</v>
          </cell>
          <cell r="E697">
            <v>2.7</v>
          </cell>
        </row>
        <row r="698">
          <cell r="B698" t="str">
            <v>James Conner</v>
          </cell>
          <cell r="C698" t="str">
            <v>RB</v>
          </cell>
          <cell r="D698" t="str">
            <v>Week 2</v>
          </cell>
          <cell r="E698">
            <v>2.6</v>
          </cell>
        </row>
        <row r="699">
          <cell r="B699" t="str">
            <v>Giovani Bernard</v>
          </cell>
          <cell r="C699" t="str">
            <v>RB</v>
          </cell>
          <cell r="D699" t="str">
            <v>Week 2</v>
          </cell>
          <cell r="E699">
            <v>2.6</v>
          </cell>
        </row>
        <row r="700">
          <cell r="B700" t="str">
            <v>O.J. Howard</v>
          </cell>
          <cell r="C700" t="str">
            <v>TE</v>
          </cell>
          <cell r="D700" t="str">
            <v>Week 2</v>
          </cell>
          <cell r="E700">
            <v>2.6</v>
          </cell>
        </row>
        <row r="701">
          <cell r="B701" t="str">
            <v>DeVonta Smith</v>
          </cell>
          <cell r="C701" t="str">
            <v>WR</v>
          </cell>
          <cell r="D701" t="str">
            <v>Week 2</v>
          </cell>
          <cell r="E701">
            <v>2.6</v>
          </cell>
        </row>
        <row r="702">
          <cell r="B702" t="str">
            <v>Clyde Edwards-Helaire</v>
          </cell>
          <cell r="C702" t="str">
            <v>RB</v>
          </cell>
          <cell r="D702" t="str">
            <v>Week 2</v>
          </cell>
          <cell r="E702">
            <v>2.6</v>
          </cell>
        </row>
        <row r="703">
          <cell r="B703" t="str">
            <v>Tyler Conklin</v>
          </cell>
          <cell r="C703" t="str">
            <v>TE</v>
          </cell>
          <cell r="D703" t="str">
            <v>Week 2</v>
          </cell>
          <cell r="E703">
            <v>2.5</v>
          </cell>
        </row>
        <row r="704">
          <cell r="B704" t="str">
            <v>Blake Bell</v>
          </cell>
          <cell r="C704" t="str">
            <v>TE</v>
          </cell>
          <cell r="D704" t="str">
            <v>Week 2</v>
          </cell>
          <cell r="E704">
            <v>2.5</v>
          </cell>
        </row>
        <row r="705">
          <cell r="B705" t="str">
            <v>Alex Collins</v>
          </cell>
          <cell r="C705" t="str">
            <v>RB</v>
          </cell>
          <cell r="D705" t="str">
            <v>Week 2</v>
          </cell>
          <cell r="E705">
            <v>2.5</v>
          </cell>
        </row>
        <row r="706">
          <cell r="B706" t="str">
            <v>DJ Chark Jr.</v>
          </cell>
          <cell r="C706" t="str">
            <v>WR</v>
          </cell>
          <cell r="D706" t="str">
            <v>Week 2</v>
          </cell>
          <cell r="E706">
            <v>2.4</v>
          </cell>
        </row>
        <row r="707">
          <cell r="B707" t="str">
            <v>Tevin Coleman</v>
          </cell>
          <cell r="C707" t="str">
            <v>RB</v>
          </cell>
          <cell r="D707" t="str">
            <v>Week 2</v>
          </cell>
          <cell r="E707">
            <v>2.4</v>
          </cell>
        </row>
        <row r="708">
          <cell r="B708" t="str">
            <v>Travis Homer</v>
          </cell>
          <cell r="C708" t="str">
            <v>RB</v>
          </cell>
          <cell r="D708" t="str">
            <v>Week 2</v>
          </cell>
          <cell r="E708">
            <v>2.4</v>
          </cell>
        </row>
        <row r="709">
          <cell r="B709" t="str">
            <v>Zach Wilson</v>
          </cell>
          <cell r="C709" t="str">
            <v>QB</v>
          </cell>
          <cell r="D709" t="str">
            <v>Week 2</v>
          </cell>
          <cell r="E709">
            <v>2.2999999999999998</v>
          </cell>
        </row>
        <row r="710">
          <cell r="B710" t="str">
            <v>Derek Carrier</v>
          </cell>
          <cell r="C710" t="str">
            <v>TE</v>
          </cell>
          <cell r="D710" t="str">
            <v>Week 2</v>
          </cell>
          <cell r="E710">
            <v>2.2999999999999998</v>
          </cell>
        </row>
        <row r="711">
          <cell r="B711" t="str">
            <v>Mo Alie-Cox</v>
          </cell>
          <cell r="C711" t="str">
            <v>TE</v>
          </cell>
          <cell r="D711" t="str">
            <v>Week 2</v>
          </cell>
          <cell r="E711">
            <v>2.2999999999999998</v>
          </cell>
        </row>
        <row r="712">
          <cell r="B712" t="str">
            <v>Antonio Brown</v>
          </cell>
          <cell r="C712" t="str">
            <v>WR</v>
          </cell>
          <cell r="D712" t="str">
            <v>Week 2</v>
          </cell>
          <cell r="E712">
            <v>2.2000000000000002</v>
          </cell>
        </row>
        <row r="713">
          <cell r="B713" t="str">
            <v>Jordan Akins</v>
          </cell>
          <cell r="C713" t="str">
            <v>TE</v>
          </cell>
          <cell r="D713" t="str">
            <v>Week 2</v>
          </cell>
          <cell r="E713">
            <v>2.2000000000000002</v>
          </cell>
        </row>
        <row r="714">
          <cell r="B714" t="str">
            <v>Malcolm Brown</v>
          </cell>
          <cell r="C714" t="str">
            <v>RB</v>
          </cell>
          <cell r="D714" t="str">
            <v>Week 2</v>
          </cell>
          <cell r="E714">
            <v>2.1</v>
          </cell>
        </row>
        <row r="715">
          <cell r="B715" t="str">
            <v>Chris Hogan</v>
          </cell>
          <cell r="C715" t="str">
            <v>WR</v>
          </cell>
          <cell r="D715" t="str">
            <v>Week 2</v>
          </cell>
          <cell r="E715">
            <v>2.1</v>
          </cell>
        </row>
        <row r="716">
          <cell r="B716" t="str">
            <v>Kendall Hinton</v>
          </cell>
          <cell r="C716" t="str">
            <v>WR</v>
          </cell>
          <cell r="D716" t="str">
            <v>Week 2</v>
          </cell>
          <cell r="E716">
            <v>2</v>
          </cell>
        </row>
        <row r="717">
          <cell r="B717" t="str">
            <v>Ryan Griffin</v>
          </cell>
          <cell r="C717" t="str">
            <v>TE</v>
          </cell>
          <cell r="D717" t="str">
            <v>Week 2</v>
          </cell>
          <cell r="E717">
            <v>2</v>
          </cell>
        </row>
        <row r="718">
          <cell r="B718" t="str">
            <v>Geoff Swaim</v>
          </cell>
          <cell r="C718" t="str">
            <v>TE</v>
          </cell>
          <cell r="D718" t="str">
            <v>Week 2</v>
          </cell>
          <cell r="E718">
            <v>2</v>
          </cell>
        </row>
        <row r="719">
          <cell r="B719" t="str">
            <v>Andre Roberts</v>
          </cell>
          <cell r="C719" t="str">
            <v>WR</v>
          </cell>
          <cell r="D719" t="str">
            <v>Week 2</v>
          </cell>
          <cell r="E719">
            <v>2</v>
          </cell>
        </row>
        <row r="720">
          <cell r="B720" t="str">
            <v>Willie Snead IV</v>
          </cell>
          <cell r="C720" t="str">
            <v>WR</v>
          </cell>
          <cell r="D720" t="str">
            <v>Week 2</v>
          </cell>
          <cell r="E720">
            <v>1.9</v>
          </cell>
        </row>
        <row r="721">
          <cell r="B721" t="str">
            <v>Van Jefferson Jr.</v>
          </cell>
          <cell r="C721" t="str">
            <v>WR</v>
          </cell>
          <cell r="D721" t="str">
            <v>Week 2</v>
          </cell>
          <cell r="E721">
            <v>1.9</v>
          </cell>
        </row>
        <row r="722">
          <cell r="B722" t="str">
            <v>Stephen Anderson</v>
          </cell>
          <cell r="C722" t="str">
            <v>TE</v>
          </cell>
          <cell r="D722" t="str">
            <v>Week 2</v>
          </cell>
          <cell r="E722">
            <v>1.9</v>
          </cell>
        </row>
        <row r="723">
          <cell r="B723" t="str">
            <v>Tommy Hudson</v>
          </cell>
          <cell r="C723" t="str">
            <v>TE</v>
          </cell>
          <cell r="D723" t="str">
            <v>Week 2</v>
          </cell>
          <cell r="E723">
            <v>1.9</v>
          </cell>
        </row>
        <row r="724">
          <cell r="B724" t="str">
            <v>Chris Evans</v>
          </cell>
          <cell r="C724" t="str">
            <v>RB</v>
          </cell>
          <cell r="D724" t="str">
            <v>Week 2</v>
          </cell>
          <cell r="E724">
            <v>1.9</v>
          </cell>
        </row>
        <row r="725">
          <cell r="B725" t="str">
            <v>Jerick McKinnon</v>
          </cell>
          <cell r="C725" t="str">
            <v>RB</v>
          </cell>
          <cell r="D725" t="str">
            <v>Week 2</v>
          </cell>
          <cell r="E725">
            <v>1.9</v>
          </cell>
        </row>
        <row r="726">
          <cell r="B726" t="str">
            <v>Corey Davis</v>
          </cell>
          <cell r="C726" t="str">
            <v>WR</v>
          </cell>
          <cell r="D726" t="str">
            <v>Week 2</v>
          </cell>
          <cell r="E726">
            <v>1.8</v>
          </cell>
        </row>
        <row r="727">
          <cell r="B727" t="str">
            <v>Chris Conley</v>
          </cell>
          <cell r="C727" t="str">
            <v>WR</v>
          </cell>
          <cell r="D727" t="str">
            <v>Week 2</v>
          </cell>
          <cell r="E727">
            <v>1.8</v>
          </cell>
        </row>
        <row r="728">
          <cell r="B728" t="str">
            <v>Marquez Callaway</v>
          </cell>
          <cell r="C728" t="str">
            <v>WR</v>
          </cell>
          <cell r="D728" t="str">
            <v>Week 2</v>
          </cell>
          <cell r="E728">
            <v>1.8</v>
          </cell>
        </row>
        <row r="729">
          <cell r="B729" t="str">
            <v>Salvon Ahmed</v>
          </cell>
          <cell r="C729" t="str">
            <v>RB</v>
          </cell>
          <cell r="D729" t="str">
            <v>Week 2</v>
          </cell>
          <cell r="E729">
            <v>1.7</v>
          </cell>
        </row>
        <row r="730">
          <cell r="B730" t="str">
            <v>Jody Fortson</v>
          </cell>
          <cell r="C730" t="str">
            <v>WR,TE</v>
          </cell>
          <cell r="D730" t="str">
            <v>Week 2</v>
          </cell>
          <cell r="E730">
            <v>1.6</v>
          </cell>
        </row>
        <row r="731">
          <cell r="B731" t="str">
            <v>Marlon Mack</v>
          </cell>
          <cell r="C731" t="str">
            <v>RB</v>
          </cell>
          <cell r="D731" t="str">
            <v>Week 2</v>
          </cell>
          <cell r="E731">
            <v>1.6</v>
          </cell>
        </row>
        <row r="732">
          <cell r="B732" t="str">
            <v>Taysom Hill</v>
          </cell>
          <cell r="C732" t="str">
            <v>QB</v>
          </cell>
          <cell r="D732" t="str">
            <v>Week 2</v>
          </cell>
          <cell r="E732">
            <v>1.6</v>
          </cell>
        </row>
        <row r="733">
          <cell r="B733" t="str">
            <v>Michael Burton</v>
          </cell>
          <cell r="C733" t="str">
            <v>RB</v>
          </cell>
          <cell r="D733" t="str">
            <v>Week 2</v>
          </cell>
          <cell r="E733">
            <v>1.6</v>
          </cell>
        </row>
        <row r="734">
          <cell r="B734" t="str">
            <v>Devontae Booker</v>
          </cell>
          <cell r="C734" t="str">
            <v>RB</v>
          </cell>
          <cell r="D734" t="str">
            <v>Week 2</v>
          </cell>
          <cell r="E734">
            <v>1.6</v>
          </cell>
        </row>
        <row r="735">
          <cell r="B735" t="str">
            <v>Deonte Harris</v>
          </cell>
          <cell r="C735" t="str">
            <v>WR</v>
          </cell>
          <cell r="D735" t="str">
            <v>Week 2</v>
          </cell>
          <cell r="E735">
            <v>1.5</v>
          </cell>
        </row>
        <row r="736">
          <cell r="B736" t="str">
            <v>Ashton Dulin</v>
          </cell>
          <cell r="C736" t="str">
            <v>WR</v>
          </cell>
          <cell r="D736" t="str">
            <v>Week 2</v>
          </cell>
          <cell r="E736">
            <v>1.5</v>
          </cell>
        </row>
        <row r="737">
          <cell r="B737" t="str">
            <v>Jalen Reagor</v>
          </cell>
          <cell r="C737" t="str">
            <v>WR</v>
          </cell>
          <cell r="D737" t="str">
            <v>Week 2</v>
          </cell>
          <cell r="E737">
            <v>1.5</v>
          </cell>
        </row>
        <row r="738">
          <cell r="B738" t="str">
            <v>Marquise Goodwin</v>
          </cell>
          <cell r="C738" t="str">
            <v>WR</v>
          </cell>
          <cell r="D738" t="str">
            <v>Week 2</v>
          </cell>
          <cell r="E738">
            <v>1.5</v>
          </cell>
        </row>
        <row r="739">
          <cell r="B739" t="str">
            <v>Damien Williams</v>
          </cell>
          <cell r="C739" t="str">
            <v>RB</v>
          </cell>
          <cell r="D739" t="str">
            <v>Week 2</v>
          </cell>
          <cell r="E739">
            <v>1.4</v>
          </cell>
        </row>
        <row r="740">
          <cell r="B740" t="str">
            <v>Trent Sherfield</v>
          </cell>
          <cell r="C740" t="str">
            <v>WR</v>
          </cell>
          <cell r="D740" t="str">
            <v>Week 2</v>
          </cell>
          <cell r="E740">
            <v>1.4</v>
          </cell>
        </row>
        <row r="741">
          <cell r="B741" t="str">
            <v>Josh Oliver</v>
          </cell>
          <cell r="C741" t="str">
            <v>TE</v>
          </cell>
          <cell r="D741" t="str">
            <v>Week 2</v>
          </cell>
          <cell r="E741">
            <v>1.4</v>
          </cell>
        </row>
        <row r="742">
          <cell r="B742" t="str">
            <v>Danny Amendola</v>
          </cell>
          <cell r="C742" t="str">
            <v>WR</v>
          </cell>
          <cell r="D742" t="str">
            <v>Week 2</v>
          </cell>
          <cell r="E742">
            <v>1.4</v>
          </cell>
        </row>
        <row r="743">
          <cell r="B743" t="str">
            <v>Lee Smith</v>
          </cell>
          <cell r="C743" t="str">
            <v>TE</v>
          </cell>
          <cell r="D743" t="str">
            <v>Week 2</v>
          </cell>
          <cell r="E743">
            <v>1.4</v>
          </cell>
        </row>
        <row r="744">
          <cell r="B744" t="str">
            <v>Jarvis Landry</v>
          </cell>
          <cell r="C744" t="str">
            <v>WR</v>
          </cell>
          <cell r="D744" t="str">
            <v>Week 2</v>
          </cell>
          <cell r="E744">
            <v>1.4</v>
          </cell>
        </row>
        <row r="745">
          <cell r="B745" t="str">
            <v>C.J. Uzomah</v>
          </cell>
          <cell r="C745" t="str">
            <v>TE</v>
          </cell>
          <cell r="D745" t="str">
            <v>Week 2</v>
          </cell>
          <cell r="E745">
            <v>1.4</v>
          </cell>
        </row>
        <row r="746">
          <cell r="B746" t="str">
            <v>Christian Blake</v>
          </cell>
          <cell r="C746" t="str">
            <v>WR</v>
          </cell>
          <cell r="D746" t="str">
            <v>Week 2</v>
          </cell>
          <cell r="E746">
            <v>1.3</v>
          </cell>
        </row>
        <row r="747">
          <cell r="B747" t="str">
            <v>Tyler Kroft</v>
          </cell>
          <cell r="C747" t="str">
            <v>TE</v>
          </cell>
          <cell r="D747" t="str">
            <v>Week 2</v>
          </cell>
          <cell r="E747">
            <v>1.3</v>
          </cell>
        </row>
        <row r="748">
          <cell r="B748" t="str">
            <v>Cethan Carter</v>
          </cell>
          <cell r="C748" t="str">
            <v>TE</v>
          </cell>
          <cell r="D748" t="str">
            <v>Week 2</v>
          </cell>
          <cell r="E748">
            <v>1.3</v>
          </cell>
        </row>
        <row r="749">
          <cell r="B749" t="str">
            <v>Tajae Sharpe</v>
          </cell>
          <cell r="C749" t="str">
            <v>WR</v>
          </cell>
          <cell r="D749" t="str">
            <v>Week 2</v>
          </cell>
          <cell r="E749">
            <v>1.3</v>
          </cell>
        </row>
        <row r="750">
          <cell r="B750" t="str">
            <v>Tyler Higbee</v>
          </cell>
          <cell r="C750" t="str">
            <v>TE</v>
          </cell>
          <cell r="D750" t="str">
            <v>Week 2</v>
          </cell>
          <cell r="E750">
            <v>1.3</v>
          </cell>
        </row>
        <row r="751">
          <cell r="B751" t="str">
            <v>Cameron Brate</v>
          </cell>
          <cell r="C751" t="str">
            <v>TE</v>
          </cell>
          <cell r="D751" t="str">
            <v>Week 2</v>
          </cell>
          <cell r="E751">
            <v>1.3</v>
          </cell>
        </row>
        <row r="752">
          <cell r="B752" t="str">
            <v>Ian Thomas</v>
          </cell>
          <cell r="C752" t="str">
            <v>TE</v>
          </cell>
          <cell r="D752" t="str">
            <v>Week 2</v>
          </cell>
          <cell r="E752">
            <v>1.2</v>
          </cell>
        </row>
        <row r="753">
          <cell r="B753" t="str">
            <v>Eric Saubert</v>
          </cell>
          <cell r="C753" t="str">
            <v>TE</v>
          </cell>
          <cell r="D753" t="str">
            <v>Week 2</v>
          </cell>
          <cell r="E753">
            <v>1.2</v>
          </cell>
        </row>
        <row r="754">
          <cell r="B754" t="str">
            <v>Luke Farrell</v>
          </cell>
          <cell r="C754" t="str">
            <v>TE</v>
          </cell>
          <cell r="D754" t="str">
            <v>Week 2</v>
          </cell>
          <cell r="E754">
            <v>1.1000000000000001</v>
          </cell>
        </row>
        <row r="755">
          <cell r="B755" t="str">
            <v>Hayden Hurst</v>
          </cell>
          <cell r="C755" t="str">
            <v>TE</v>
          </cell>
          <cell r="D755" t="str">
            <v>Week 2</v>
          </cell>
          <cell r="E755">
            <v>1.1000000000000001</v>
          </cell>
        </row>
        <row r="756">
          <cell r="B756" t="str">
            <v>Brandon Aiyuk</v>
          </cell>
          <cell r="C756" t="str">
            <v>WR</v>
          </cell>
          <cell r="D756" t="str">
            <v>Week 2</v>
          </cell>
          <cell r="E756">
            <v>1.1000000000000001</v>
          </cell>
        </row>
        <row r="757">
          <cell r="B757" t="str">
            <v>Nick Westbrook-Ikhine</v>
          </cell>
          <cell r="C757" t="str">
            <v>WR</v>
          </cell>
          <cell r="D757" t="str">
            <v>Week 2</v>
          </cell>
          <cell r="E757">
            <v>1.1000000000000001</v>
          </cell>
        </row>
        <row r="758">
          <cell r="B758" t="str">
            <v>Zach Ertz</v>
          </cell>
          <cell r="C758" t="str">
            <v>TE</v>
          </cell>
          <cell r="D758" t="str">
            <v>Week 2</v>
          </cell>
          <cell r="E758">
            <v>1.1000000000000001</v>
          </cell>
        </row>
        <row r="759">
          <cell r="B759" t="str">
            <v>Chuba Hubbard</v>
          </cell>
          <cell r="C759" t="str">
            <v>RB</v>
          </cell>
          <cell r="D759" t="str">
            <v>Week 2</v>
          </cell>
          <cell r="E759">
            <v>1</v>
          </cell>
        </row>
        <row r="760">
          <cell r="B760" t="str">
            <v>Tyler Johnson</v>
          </cell>
          <cell r="C760" t="str">
            <v>WR</v>
          </cell>
          <cell r="D760" t="str">
            <v>Week 2</v>
          </cell>
          <cell r="E760">
            <v>1</v>
          </cell>
        </row>
        <row r="761">
          <cell r="B761" t="str">
            <v>KJ Hamler</v>
          </cell>
          <cell r="C761" t="str">
            <v>WR</v>
          </cell>
          <cell r="D761" t="str">
            <v>Week 2</v>
          </cell>
          <cell r="E761">
            <v>1</v>
          </cell>
        </row>
        <row r="762">
          <cell r="B762" t="str">
            <v>Jason Cabinda</v>
          </cell>
          <cell r="C762" t="str">
            <v>RB</v>
          </cell>
          <cell r="D762" t="str">
            <v>Week 2</v>
          </cell>
          <cell r="E762">
            <v>0.9</v>
          </cell>
        </row>
        <row r="763">
          <cell r="B763" t="str">
            <v>Ty Montgomery</v>
          </cell>
          <cell r="C763" t="str">
            <v>WR,RB</v>
          </cell>
          <cell r="D763" t="str">
            <v>Week 2</v>
          </cell>
          <cell r="E763">
            <v>0.8</v>
          </cell>
        </row>
        <row r="764">
          <cell r="B764" t="str">
            <v>Trey Sermon</v>
          </cell>
          <cell r="C764" t="str">
            <v>RB</v>
          </cell>
          <cell r="D764" t="str">
            <v>Week 2</v>
          </cell>
          <cell r="E764">
            <v>0.8</v>
          </cell>
        </row>
        <row r="765">
          <cell r="B765" t="str">
            <v>Gerald Everett</v>
          </cell>
          <cell r="C765" t="str">
            <v>TE</v>
          </cell>
          <cell r="D765" t="str">
            <v>Week 2</v>
          </cell>
          <cell r="E765">
            <v>0.8</v>
          </cell>
        </row>
        <row r="766">
          <cell r="B766" t="str">
            <v>Kylin Hill</v>
          </cell>
          <cell r="C766" t="str">
            <v>RB</v>
          </cell>
          <cell r="D766" t="str">
            <v>Week 2</v>
          </cell>
          <cell r="E766">
            <v>0.8</v>
          </cell>
        </row>
        <row r="767">
          <cell r="B767" t="str">
            <v>Preston Williams</v>
          </cell>
          <cell r="C767" t="str">
            <v>WR</v>
          </cell>
          <cell r="D767" t="str">
            <v>Week 2</v>
          </cell>
          <cell r="E767">
            <v>0.7</v>
          </cell>
        </row>
        <row r="768">
          <cell r="B768" t="str">
            <v>Laviska Shenault Jr.</v>
          </cell>
          <cell r="C768" t="str">
            <v>WR</v>
          </cell>
          <cell r="D768" t="str">
            <v>Week 2</v>
          </cell>
          <cell r="E768">
            <v>0.7</v>
          </cell>
        </row>
        <row r="769">
          <cell r="B769" t="str">
            <v>Carlos Hyde</v>
          </cell>
          <cell r="C769" t="str">
            <v>RB</v>
          </cell>
          <cell r="D769" t="str">
            <v>Week 2</v>
          </cell>
          <cell r="E769">
            <v>0.7</v>
          </cell>
        </row>
        <row r="770">
          <cell r="B770" t="str">
            <v>Tony Jones Jr.</v>
          </cell>
          <cell r="C770" t="str">
            <v>RB</v>
          </cell>
          <cell r="D770" t="str">
            <v>Week 2</v>
          </cell>
          <cell r="E770">
            <v>0.7</v>
          </cell>
        </row>
        <row r="771">
          <cell r="B771" t="str">
            <v>Isaiah McKenzie</v>
          </cell>
          <cell r="C771" t="str">
            <v>WR</v>
          </cell>
          <cell r="D771" t="str">
            <v>Week 2</v>
          </cell>
          <cell r="E771">
            <v>0.6</v>
          </cell>
        </row>
        <row r="772">
          <cell r="B772" t="str">
            <v>C.J. Board</v>
          </cell>
          <cell r="C772" t="str">
            <v>WR</v>
          </cell>
          <cell r="D772" t="str">
            <v>Week 2</v>
          </cell>
          <cell r="E772">
            <v>0.6</v>
          </cell>
        </row>
        <row r="773">
          <cell r="B773" t="str">
            <v>Tua Tagovailoa</v>
          </cell>
          <cell r="C773" t="str">
            <v>QB</v>
          </cell>
          <cell r="D773" t="str">
            <v>Week 2</v>
          </cell>
          <cell r="E773">
            <v>0.52</v>
          </cell>
        </row>
        <row r="774">
          <cell r="B774" t="str">
            <v>Cole Kmet</v>
          </cell>
          <cell r="C774" t="str">
            <v>TE</v>
          </cell>
          <cell r="D774" t="str">
            <v>Week 2</v>
          </cell>
          <cell r="E774">
            <v>0.5</v>
          </cell>
        </row>
        <row r="775">
          <cell r="B775" t="str">
            <v>Equanimeous St. Brown</v>
          </cell>
          <cell r="C775" t="str">
            <v>WR</v>
          </cell>
          <cell r="D775" t="str">
            <v>Week 2</v>
          </cell>
          <cell r="E775">
            <v>0.5</v>
          </cell>
        </row>
        <row r="776">
          <cell r="B776" t="str">
            <v>Eli Penny</v>
          </cell>
          <cell r="C776" t="str">
            <v>RB</v>
          </cell>
          <cell r="D776" t="str">
            <v>Week 2</v>
          </cell>
          <cell r="E776">
            <v>0.5</v>
          </cell>
        </row>
        <row r="777">
          <cell r="B777" t="str">
            <v>Larry Rountree III</v>
          </cell>
          <cell r="C777" t="str">
            <v>RB</v>
          </cell>
          <cell r="D777" t="str">
            <v>Week 2</v>
          </cell>
          <cell r="E777">
            <v>0.3</v>
          </cell>
        </row>
        <row r="778">
          <cell r="B778" t="str">
            <v>Keith Smith</v>
          </cell>
          <cell r="C778" t="str">
            <v>RB</v>
          </cell>
          <cell r="D778" t="str">
            <v>Week 2</v>
          </cell>
          <cell r="E778">
            <v>0.3</v>
          </cell>
        </row>
        <row r="779">
          <cell r="B779" t="str">
            <v>J.J. Taylor</v>
          </cell>
          <cell r="C779" t="str">
            <v>RB</v>
          </cell>
          <cell r="D779" t="str">
            <v>Week 2</v>
          </cell>
          <cell r="E779">
            <v>0.3</v>
          </cell>
        </row>
        <row r="780">
          <cell r="B780" t="str">
            <v>Reggie Gilliam</v>
          </cell>
          <cell r="C780" t="str">
            <v>RB,TE</v>
          </cell>
          <cell r="D780" t="str">
            <v>Week 2</v>
          </cell>
          <cell r="E780">
            <v>0.2</v>
          </cell>
        </row>
        <row r="781">
          <cell r="B781" t="str">
            <v>DeAndre Carter</v>
          </cell>
          <cell r="C781" t="str">
            <v>WR</v>
          </cell>
          <cell r="D781" t="str">
            <v>Week 2</v>
          </cell>
          <cell r="E781">
            <v>0.2</v>
          </cell>
        </row>
        <row r="782">
          <cell r="B782" t="str">
            <v>Patrick Ricard</v>
          </cell>
          <cell r="C782" t="str">
            <v>RB</v>
          </cell>
          <cell r="D782" t="str">
            <v>Week 2</v>
          </cell>
          <cell r="E782">
            <v>0.2</v>
          </cell>
        </row>
        <row r="783">
          <cell r="B783" t="str">
            <v>Benny Snell Jr.</v>
          </cell>
          <cell r="C783" t="str">
            <v>RB</v>
          </cell>
          <cell r="D783" t="str">
            <v>Week 2</v>
          </cell>
          <cell r="E783">
            <v>0.1</v>
          </cell>
        </row>
        <row r="784">
          <cell r="B784" t="str">
            <v>JoJo Ward</v>
          </cell>
          <cell r="C784" t="str">
            <v>WR</v>
          </cell>
          <cell r="D784" t="str">
            <v>Week 2</v>
          </cell>
          <cell r="E784">
            <v>0</v>
          </cell>
        </row>
        <row r="785">
          <cell r="B785" t="str">
            <v>Ryan Becker</v>
          </cell>
          <cell r="C785" t="str">
            <v>TE</v>
          </cell>
          <cell r="D785" t="str">
            <v>Week 2</v>
          </cell>
          <cell r="E785">
            <v>0</v>
          </cell>
        </row>
        <row r="786">
          <cell r="B786" t="str">
            <v>Chris Rowland</v>
          </cell>
          <cell r="C786" t="str">
            <v>WR</v>
          </cell>
          <cell r="D786" t="str">
            <v>Week 2</v>
          </cell>
          <cell r="E786">
            <v>0</v>
          </cell>
        </row>
        <row r="787">
          <cell r="B787" t="str">
            <v>Jared Pinkney</v>
          </cell>
          <cell r="C787" t="str">
            <v>TE</v>
          </cell>
          <cell r="D787" t="str">
            <v>Week 2</v>
          </cell>
          <cell r="E787">
            <v>0</v>
          </cell>
        </row>
        <row r="788">
          <cell r="B788" t="str">
            <v>Graham Gano</v>
          </cell>
          <cell r="C788" t="str">
            <v>K</v>
          </cell>
          <cell r="D788" t="str">
            <v>Week 2</v>
          </cell>
          <cell r="E788">
            <v>22</v>
          </cell>
        </row>
        <row r="789">
          <cell r="B789" t="str">
            <v>Daniel Carlson</v>
          </cell>
          <cell r="C789" t="str">
            <v>K</v>
          </cell>
          <cell r="D789" t="str">
            <v>Week 2</v>
          </cell>
          <cell r="E789">
            <v>17</v>
          </cell>
        </row>
        <row r="790">
          <cell r="B790" t="str">
            <v>Nick Folk</v>
          </cell>
          <cell r="C790" t="str">
            <v>K</v>
          </cell>
          <cell r="D790" t="str">
            <v>Week 2</v>
          </cell>
          <cell r="E790">
            <v>15</v>
          </cell>
        </row>
        <row r="791">
          <cell r="B791" t="str">
            <v>Randy Bullock</v>
          </cell>
          <cell r="C791" t="str">
            <v>K</v>
          </cell>
          <cell r="D791" t="str">
            <v>Week 2</v>
          </cell>
          <cell r="E791">
            <v>15</v>
          </cell>
        </row>
        <row r="792">
          <cell r="B792" t="str">
            <v>Dustin Hopkins</v>
          </cell>
          <cell r="C792" t="str">
            <v>K</v>
          </cell>
          <cell r="D792" t="str">
            <v>Week 2</v>
          </cell>
          <cell r="E792">
            <v>14</v>
          </cell>
        </row>
        <row r="793">
          <cell r="B793" t="str">
            <v>Brandon McManus</v>
          </cell>
          <cell r="C793" t="str">
            <v>K</v>
          </cell>
          <cell r="D793" t="str">
            <v>Week 2</v>
          </cell>
          <cell r="E793">
            <v>13</v>
          </cell>
        </row>
        <row r="794">
          <cell r="B794" t="str">
            <v>Greg Joseph</v>
          </cell>
          <cell r="C794" t="str">
            <v>K</v>
          </cell>
          <cell r="D794" t="str">
            <v>Week 2</v>
          </cell>
          <cell r="E794">
            <v>13</v>
          </cell>
        </row>
        <row r="795">
          <cell r="B795" t="str">
            <v>Matt Prater</v>
          </cell>
          <cell r="C795" t="str">
            <v>K</v>
          </cell>
          <cell r="D795" t="str">
            <v>Week 2</v>
          </cell>
          <cell r="E795">
            <v>12</v>
          </cell>
        </row>
        <row r="796">
          <cell r="B796" t="str">
            <v>Rodrigo Blankenship</v>
          </cell>
          <cell r="C796" t="str">
            <v>K</v>
          </cell>
          <cell r="D796" t="str">
            <v>Week 2</v>
          </cell>
          <cell r="E796">
            <v>12</v>
          </cell>
        </row>
        <row r="797">
          <cell r="B797" t="str">
            <v>Greg Zuerlein</v>
          </cell>
          <cell r="C797" t="str">
            <v>K</v>
          </cell>
          <cell r="D797" t="str">
            <v>Week 2</v>
          </cell>
          <cell r="E797">
            <v>10</v>
          </cell>
        </row>
        <row r="798">
          <cell r="B798" t="str">
            <v>Tristan Vizcaino</v>
          </cell>
          <cell r="C798" t="str">
            <v>K</v>
          </cell>
          <cell r="D798" t="str">
            <v>Week 2</v>
          </cell>
          <cell r="E798">
            <v>10</v>
          </cell>
        </row>
        <row r="799">
          <cell r="B799" t="str">
            <v>Matt Gay</v>
          </cell>
          <cell r="C799" t="str">
            <v>K</v>
          </cell>
          <cell r="D799" t="str">
            <v>Week 2</v>
          </cell>
          <cell r="E799">
            <v>9</v>
          </cell>
        </row>
        <row r="800">
          <cell r="B800" t="str">
            <v>Zane Gonzalez</v>
          </cell>
          <cell r="C800" t="str">
            <v>K</v>
          </cell>
          <cell r="D800" t="str">
            <v>Week 2</v>
          </cell>
          <cell r="E800">
            <v>9</v>
          </cell>
        </row>
        <row r="801">
          <cell r="B801" t="str">
            <v>Cairo Santos</v>
          </cell>
          <cell r="C801" t="str">
            <v>K</v>
          </cell>
          <cell r="D801" t="str">
            <v>Week 2</v>
          </cell>
          <cell r="E801">
            <v>8</v>
          </cell>
        </row>
        <row r="802">
          <cell r="B802" t="str">
            <v>Evan McPherson</v>
          </cell>
          <cell r="C802" t="str">
            <v>K</v>
          </cell>
          <cell r="D802" t="str">
            <v>Week 2</v>
          </cell>
          <cell r="E802">
            <v>7</v>
          </cell>
        </row>
        <row r="803">
          <cell r="B803" t="str">
            <v>Chase McLaughlin</v>
          </cell>
          <cell r="C803" t="str">
            <v>K</v>
          </cell>
          <cell r="D803" t="str">
            <v>Week 2</v>
          </cell>
          <cell r="E803">
            <v>7</v>
          </cell>
        </row>
        <row r="804">
          <cell r="B804" t="str">
            <v>Chris Boswell</v>
          </cell>
          <cell r="C804" t="str">
            <v>K</v>
          </cell>
          <cell r="D804" t="str">
            <v>Week 2</v>
          </cell>
          <cell r="E804">
            <v>7</v>
          </cell>
        </row>
        <row r="805">
          <cell r="B805" t="str">
            <v>Justin Tucker</v>
          </cell>
          <cell r="C805" t="str">
            <v>K</v>
          </cell>
          <cell r="D805" t="str">
            <v>Week 2</v>
          </cell>
          <cell r="E805">
            <v>7</v>
          </cell>
        </row>
        <row r="806">
          <cell r="B806" t="str">
            <v>Matt Ammendola</v>
          </cell>
          <cell r="C806" t="str">
            <v>K</v>
          </cell>
          <cell r="D806" t="str">
            <v>Week 2</v>
          </cell>
          <cell r="E806">
            <v>6</v>
          </cell>
        </row>
        <row r="807">
          <cell r="B807" t="str">
            <v>Austin Seibert</v>
          </cell>
          <cell r="C807" t="str">
            <v>K</v>
          </cell>
          <cell r="D807" t="str">
            <v>Week 2</v>
          </cell>
          <cell r="E807">
            <v>6</v>
          </cell>
        </row>
        <row r="808">
          <cell r="B808" t="str">
            <v>Robbie Gould</v>
          </cell>
          <cell r="C808" t="str">
            <v>K</v>
          </cell>
          <cell r="D808" t="str">
            <v>Week 2</v>
          </cell>
          <cell r="E808">
            <v>6</v>
          </cell>
        </row>
        <row r="809">
          <cell r="B809" t="str">
            <v>Jason Myers</v>
          </cell>
          <cell r="C809" t="str">
            <v>K</v>
          </cell>
          <cell r="D809" t="str">
            <v>Week 2</v>
          </cell>
          <cell r="E809">
            <v>6</v>
          </cell>
        </row>
        <row r="810">
          <cell r="B810" t="str">
            <v>Ryan Succop</v>
          </cell>
          <cell r="C810" t="str">
            <v>K</v>
          </cell>
          <cell r="D810" t="str">
            <v>Week 2</v>
          </cell>
          <cell r="E810">
            <v>6</v>
          </cell>
        </row>
        <row r="811">
          <cell r="B811" t="str">
            <v>Tyler Bass</v>
          </cell>
          <cell r="C811" t="str">
            <v>K</v>
          </cell>
          <cell r="D811" t="str">
            <v>Week 2</v>
          </cell>
          <cell r="E811">
            <v>5</v>
          </cell>
        </row>
        <row r="812">
          <cell r="B812" t="str">
            <v>Harrison Butker</v>
          </cell>
          <cell r="C812" t="str">
            <v>K</v>
          </cell>
          <cell r="D812" t="str">
            <v>Week 2</v>
          </cell>
          <cell r="E812">
            <v>5</v>
          </cell>
        </row>
        <row r="813">
          <cell r="B813" t="str">
            <v>Younghoe Koo</v>
          </cell>
          <cell r="C813" t="str">
            <v>K</v>
          </cell>
          <cell r="D813" t="str">
            <v>Week 2</v>
          </cell>
          <cell r="E813">
            <v>5</v>
          </cell>
        </row>
        <row r="814">
          <cell r="B814" t="str">
            <v>Mason Crosby</v>
          </cell>
          <cell r="C814" t="str">
            <v>K</v>
          </cell>
          <cell r="D814" t="str">
            <v>Week 2</v>
          </cell>
          <cell r="E814">
            <v>5</v>
          </cell>
        </row>
        <row r="815">
          <cell r="B815" t="str">
            <v>Jake Elliott</v>
          </cell>
          <cell r="C815" t="str">
            <v>K</v>
          </cell>
          <cell r="D815" t="str">
            <v>Week 2</v>
          </cell>
          <cell r="E815">
            <v>4</v>
          </cell>
        </row>
        <row r="816">
          <cell r="B816" t="str">
            <v>Joey Slye</v>
          </cell>
          <cell r="C816" t="str">
            <v>K</v>
          </cell>
          <cell r="D816" t="str">
            <v>Week 2</v>
          </cell>
          <cell r="E816">
            <v>3</v>
          </cell>
        </row>
        <row r="817">
          <cell r="B817" t="str">
            <v>Josh Lambo</v>
          </cell>
          <cell r="C817" t="str">
            <v>K</v>
          </cell>
          <cell r="D817" t="str">
            <v>Week 2</v>
          </cell>
          <cell r="E817">
            <v>1</v>
          </cell>
        </row>
        <row r="818">
          <cell r="B818" t="str">
            <v>Aldrick Rosas</v>
          </cell>
          <cell r="C818" t="str">
            <v>K</v>
          </cell>
          <cell r="D818" t="str">
            <v>Week 2</v>
          </cell>
          <cell r="E818">
            <v>1</v>
          </cell>
        </row>
        <row r="819">
          <cell r="B819" t="str">
            <v>Jose Borregales</v>
          </cell>
          <cell r="C819" t="str">
            <v>K</v>
          </cell>
          <cell r="D819" t="str">
            <v>Week 2</v>
          </cell>
          <cell r="E819">
            <v>0</v>
          </cell>
        </row>
        <row r="820">
          <cell r="B820" t="str">
            <v>Sam Sloman</v>
          </cell>
          <cell r="C820" t="str">
            <v>K</v>
          </cell>
          <cell r="D820" t="str">
            <v>Week 2</v>
          </cell>
          <cell r="E820">
            <v>0</v>
          </cell>
        </row>
        <row r="821">
          <cell r="B821" t="str">
            <v>Brian Johnson</v>
          </cell>
          <cell r="C821" t="str">
            <v>K</v>
          </cell>
          <cell r="D821" t="str">
            <v>Week 2</v>
          </cell>
          <cell r="E821">
            <v>0</v>
          </cell>
        </row>
        <row r="822">
          <cell r="B822" t="str">
            <v>JJ Molson</v>
          </cell>
          <cell r="C822" t="str">
            <v>K</v>
          </cell>
          <cell r="D822" t="str">
            <v>Week 2</v>
          </cell>
          <cell r="E822">
            <v>0</v>
          </cell>
        </row>
        <row r="823">
          <cell r="B823" t="str">
            <v>Tucker McCann</v>
          </cell>
          <cell r="C823" t="str">
            <v>K</v>
          </cell>
          <cell r="D823" t="str">
            <v>Week 2</v>
          </cell>
          <cell r="E823">
            <v>0</v>
          </cell>
        </row>
        <row r="824">
          <cell r="B824" t="str">
            <v>Blake Haubeil</v>
          </cell>
          <cell r="C824" t="str">
            <v>K</v>
          </cell>
          <cell r="D824" t="str">
            <v>Week 2</v>
          </cell>
          <cell r="E824">
            <v>0</v>
          </cell>
        </row>
        <row r="825">
          <cell r="B825" t="str">
            <v>Dominik Eberle</v>
          </cell>
          <cell r="C825" t="str">
            <v>K</v>
          </cell>
          <cell r="D825" t="str">
            <v>Week 2</v>
          </cell>
          <cell r="E825">
            <v>0</v>
          </cell>
        </row>
        <row r="826">
          <cell r="B826" t="str">
            <v>Quinn Nordin</v>
          </cell>
          <cell r="C826" t="str">
            <v>K</v>
          </cell>
          <cell r="D826" t="str">
            <v>Week 2</v>
          </cell>
          <cell r="E826">
            <v>0</v>
          </cell>
        </row>
        <row r="827">
          <cell r="B827" t="str">
            <v>Riley Patterson</v>
          </cell>
          <cell r="C827" t="str">
            <v>K</v>
          </cell>
          <cell r="D827" t="str">
            <v>Week 2</v>
          </cell>
          <cell r="E827">
            <v>0</v>
          </cell>
        </row>
        <row r="828">
          <cell r="B828" t="str">
            <v>Alex Kessman</v>
          </cell>
          <cell r="C828" t="str">
            <v>K</v>
          </cell>
          <cell r="D828" t="str">
            <v>Week 2</v>
          </cell>
          <cell r="E828">
            <v>0</v>
          </cell>
        </row>
        <row r="829">
          <cell r="B829" t="str">
            <v>Chris Naggar</v>
          </cell>
          <cell r="C829" t="str">
            <v>K</v>
          </cell>
          <cell r="D829" t="str">
            <v>Week 2</v>
          </cell>
          <cell r="E829">
            <v>0</v>
          </cell>
        </row>
        <row r="830">
          <cell r="B830" t="str">
            <v>Matt McCrane</v>
          </cell>
          <cell r="C830" t="str">
            <v>K</v>
          </cell>
          <cell r="D830" t="str">
            <v>Week 2</v>
          </cell>
          <cell r="E830">
            <v>0</v>
          </cell>
        </row>
        <row r="831">
          <cell r="B831" t="str">
            <v>Lirim Hajrullahu</v>
          </cell>
          <cell r="C831" t="str">
            <v>K</v>
          </cell>
          <cell r="D831" t="str">
            <v>Week 2</v>
          </cell>
          <cell r="E831">
            <v>0</v>
          </cell>
        </row>
        <row r="832">
          <cell r="B832" t="str">
            <v>Sam Ficken</v>
          </cell>
          <cell r="C832" t="str">
            <v>K</v>
          </cell>
          <cell r="D832" t="str">
            <v>Week 2</v>
          </cell>
          <cell r="E832">
            <v>0</v>
          </cell>
        </row>
        <row r="833">
          <cell r="B833" t="str">
            <v>Dan Bailey</v>
          </cell>
          <cell r="C833" t="str">
            <v>K</v>
          </cell>
          <cell r="D833" t="str">
            <v>Week 2</v>
          </cell>
          <cell r="E833">
            <v>0</v>
          </cell>
        </row>
        <row r="834">
          <cell r="B834" t="str">
            <v>Brett Maher</v>
          </cell>
          <cell r="C834" t="str">
            <v>K</v>
          </cell>
          <cell r="D834" t="str">
            <v>Week 2</v>
          </cell>
          <cell r="E834">
            <v>0</v>
          </cell>
        </row>
        <row r="835">
          <cell r="B835" t="str">
            <v>Cody Parkey</v>
          </cell>
          <cell r="C835" t="str">
            <v>K</v>
          </cell>
          <cell r="D835" t="str">
            <v>Week 2</v>
          </cell>
          <cell r="E835">
            <v>0</v>
          </cell>
        </row>
        <row r="836">
          <cell r="B836" t="str">
            <v>Roberto Aguayo</v>
          </cell>
          <cell r="C836" t="str">
            <v>K</v>
          </cell>
          <cell r="D836" t="str">
            <v>Week 2</v>
          </cell>
          <cell r="E836">
            <v>0</v>
          </cell>
        </row>
        <row r="837">
          <cell r="B837" t="str">
            <v>Wil Lutz</v>
          </cell>
          <cell r="C837" t="str">
            <v>K</v>
          </cell>
          <cell r="D837" t="str">
            <v>Week 2</v>
          </cell>
          <cell r="E837">
            <v>0</v>
          </cell>
        </row>
        <row r="838">
          <cell r="B838" t="str">
            <v>Buffalo</v>
          </cell>
          <cell r="C838" t="str">
            <v>DEF</v>
          </cell>
          <cell r="D838" t="str">
            <v>Week 2</v>
          </cell>
          <cell r="E838">
            <v>22</v>
          </cell>
        </row>
        <row r="839">
          <cell r="B839" t="str">
            <v>Tampa Bay</v>
          </cell>
          <cell r="C839" t="str">
            <v>DEF</v>
          </cell>
          <cell r="D839" t="str">
            <v>Week 2</v>
          </cell>
          <cell r="E839">
            <v>19</v>
          </cell>
        </row>
        <row r="840">
          <cell r="B840" t="str">
            <v>New England</v>
          </cell>
          <cell r="C840" t="str">
            <v>DEF</v>
          </cell>
          <cell r="D840" t="str">
            <v>Week 2</v>
          </cell>
          <cell r="E840">
            <v>19</v>
          </cell>
        </row>
        <row r="841">
          <cell r="B841" t="str">
            <v>Chicago</v>
          </cell>
          <cell r="C841" t="str">
            <v>DEF</v>
          </cell>
          <cell r="D841" t="str">
            <v>Week 2</v>
          </cell>
          <cell r="E841">
            <v>19</v>
          </cell>
        </row>
        <row r="842">
          <cell r="B842" t="str">
            <v>Carolina</v>
          </cell>
          <cell r="C842" t="str">
            <v>DEF</v>
          </cell>
          <cell r="D842" t="str">
            <v>Week 2</v>
          </cell>
          <cell r="E842">
            <v>12</v>
          </cell>
        </row>
        <row r="843">
          <cell r="B843" t="str">
            <v>Minnesota</v>
          </cell>
          <cell r="C843" t="str">
            <v>DEF</v>
          </cell>
          <cell r="D843" t="str">
            <v>Week 2</v>
          </cell>
          <cell r="E843">
            <v>12</v>
          </cell>
        </row>
        <row r="844">
          <cell r="B844" t="str">
            <v>Indianapolis</v>
          </cell>
          <cell r="C844" t="str">
            <v>DEF</v>
          </cell>
          <cell r="D844" t="str">
            <v>Week 2</v>
          </cell>
          <cell r="E844">
            <v>11</v>
          </cell>
        </row>
        <row r="845">
          <cell r="B845" t="str">
            <v>Jacksonville</v>
          </cell>
          <cell r="C845" t="str">
            <v>DEF</v>
          </cell>
          <cell r="D845" t="str">
            <v>Week 2</v>
          </cell>
          <cell r="E845">
            <v>9</v>
          </cell>
        </row>
        <row r="846">
          <cell r="B846" t="str">
            <v>Denver</v>
          </cell>
          <cell r="C846" t="str">
            <v>DEF</v>
          </cell>
          <cell r="D846" t="str">
            <v>Week 2</v>
          </cell>
          <cell r="E846">
            <v>9</v>
          </cell>
        </row>
        <row r="847">
          <cell r="B847" t="str">
            <v>San Francisco</v>
          </cell>
          <cell r="C847" t="str">
            <v>DEF</v>
          </cell>
          <cell r="D847" t="str">
            <v>Week 2</v>
          </cell>
          <cell r="E847">
            <v>8</v>
          </cell>
        </row>
        <row r="848">
          <cell r="B848" t="str">
            <v>Los Angeles Rams</v>
          </cell>
          <cell r="C848" t="str">
            <v>DEF</v>
          </cell>
          <cell r="D848" t="str">
            <v>Week 2</v>
          </cell>
          <cell r="E848">
            <v>8</v>
          </cell>
        </row>
        <row r="849">
          <cell r="B849" t="str">
            <v>Dallas</v>
          </cell>
          <cell r="C849" t="str">
            <v>DEF</v>
          </cell>
          <cell r="D849" t="str">
            <v>Week 2</v>
          </cell>
          <cell r="E849">
            <v>7</v>
          </cell>
        </row>
        <row r="850">
          <cell r="B850" t="str">
            <v>Kansas City</v>
          </cell>
          <cell r="C850" t="str">
            <v>DEF</v>
          </cell>
          <cell r="D850" t="str">
            <v>Week 2</v>
          </cell>
          <cell r="E850">
            <v>7</v>
          </cell>
        </row>
        <row r="851">
          <cell r="B851" t="str">
            <v>Cincinnati</v>
          </cell>
          <cell r="C851" t="str">
            <v>DEF</v>
          </cell>
          <cell r="D851" t="str">
            <v>Week 2</v>
          </cell>
          <cell r="E851">
            <v>6</v>
          </cell>
        </row>
        <row r="852">
          <cell r="B852" t="str">
            <v>New Orleans</v>
          </cell>
          <cell r="C852" t="str">
            <v>DEF</v>
          </cell>
          <cell r="D852" t="str">
            <v>Week 2</v>
          </cell>
          <cell r="E852">
            <v>6</v>
          </cell>
        </row>
        <row r="853">
          <cell r="B853" t="str">
            <v>Green Bay</v>
          </cell>
          <cell r="C853" t="str">
            <v>DEF</v>
          </cell>
          <cell r="D853" t="str">
            <v>Week 2</v>
          </cell>
          <cell r="E853">
            <v>6</v>
          </cell>
        </row>
        <row r="854">
          <cell r="B854" t="str">
            <v>Los Angeles Chargers</v>
          </cell>
          <cell r="C854" t="str">
            <v>DEF</v>
          </cell>
          <cell r="D854" t="str">
            <v>Week 2</v>
          </cell>
          <cell r="E854">
            <v>5</v>
          </cell>
        </row>
        <row r="855">
          <cell r="B855" t="str">
            <v>Houston</v>
          </cell>
          <cell r="C855" t="str">
            <v>DEF</v>
          </cell>
          <cell r="D855" t="str">
            <v>Week 2</v>
          </cell>
          <cell r="E855">
            <v>5</v>
          </cell>
        </row>
        <row r="856">
          <cell r="B856" t="str">
            <v>Las Vegas</v>
          </cell>
          <cell r="C856" t="str">
            <v>DEF</v>
          </cell>
          <cell r="D856" t="str">
            <v>Week 2</v>
          </cell>
          <cell r="E856">
            <v>5</v>
          </cell>
        </row>
        <row r="857">
          <cell r="B857" t="str">
            <v>Cleveland</v>
          </cell>
          <cell r="C857" t="str">
            <v>DEF</v>
          </cell>
          <cell r="D857" t="str">
            <v>Week 2</v>
          </cell>
          <cell r="E857">
            <v>5</v>
          </cell>
        </row>
        <row r="858">
          <cell r="B858" t="str">
            <v>Seattle</v>
          </cell>
          <cell r="C858" t="str">
            <v>DEF</v>
          </cell>
          <cell r="D858" t="str">
            <v>Week 2</v>
          </cell>
          <cell r="E858">
            <v>4</v>
          </cell>
        </row>
        <row r="859">
          <cell r="B859" t="str">
            <v>New York Jets</v>
          </cell>
          <cell r="C859" t="str">
            <v>DEF</v>
          </cell>
          <cell r="D859" t="str">
            <v>Week 2</v>
          </cell>
          <cell r="E859">
            <v>3</v>
          </cell>
        </row>
        <row r="860">
          <cell r="B860" t="str">
            <v>Washington</v>
          </cell>
          <cell r="C860" t="str">
            <v>DEF</v>
          </cell>
          <cell r="D860" t="str">
            <v>Week 2</v>
          </cell>
          <cell r="E860">
            <v>3</v>
          </cell>
        </row>
        <row r="861">
          <cell r="B861" t="str">
            <v>Baltimore</v>
          </cell>
          <cell r="C861" t="str">
            <v>DEF</v>
          </cell>
          <cell r="D861" t="str">
            <v>Week 2</v>
          </cell>
          <cell r="E861">
            <v>3</v>
          </cell>
        </row>
        <row r="862">
          <cell r="B862" t="str">
            <v>New York Giants</v>
          </cell>
          <cell r="C862" t="str">
            <v>DEF</v>
          </cell>
          <cell r="D862" t="str">
            <v>Week 2</v>
          </cell>
          <cell r="E862">
            <v>2</v>
          </cell>
        </row>
        <row r="863">
          <cell r="B863" t="str">
            <v>Pittsburgh</v>
          </cell>
          <cell r="C863" t="str">
            <v>DEF</v>
          </cell>
          <cell r="D863" t="str">
            <v>Week 2</v>
          </cell>
          <cell r="E863">
            <v>2</v>
          </cell>
        </row>
        <row r="864">
          <cell r="B864" t="str">
            <v>Tennessee</v>
          </cell>
          <cell r="C864" t="str">
            <v>DEF</v>
          </cell>
          <cell r="D864" t="str">
            <v>Week 2</v>
          </cell>
          <cell r="E864">
            <v>2</v>
          </cell>
        </row>
        <row r="865">
          <cell r="B865" t="str">
            <v>Philadelphia</v>
          </cell>
          <cell r="C865" t="str">
            <v>DEF</v>
          </cell>
          <cell r="D865" t="str">
            <v>Week 2</v>
          </cell>
          <cell r="E865">
            <v>1</v>
          </cell>
        </row>
        <row r="866">
          <cell r="B866" t="str">
            <v>Arizona</v>
          </cell>
          <cell r="C866" t="str">
            <v>DEF</v>
          </cell>
          <cell r="D866" t="str">
            <v>Week 2</v>
          </cell>
          <cell r="E866">
            <v>1</v>
          </cell>
        </row>
        <row r="867">
          <cell r="B867" t="str">
            <v>Miami</v>
          </cell>
          <cell r="C867" t="str">
            <v>DEF</v>
          </cell>
          <cell r="D867" t="str">
            <v>Week 2</v>
          </cell>
          <cell r="E867">
            <v>1</v>
          </cell>
        </row>
        <row r="868">
          <cell r="B868" t="str">
            <v>Atlanta</v>
          </cell>
          <cell r="C868" t="str">
            <v>DEF</v>
          </cell>
          <cell r="D868" t="str">
            <v>Week 2</v>
          </cell>
          <cell r="E868">
            <v>1</v>
          </cell>
        </row>
        <row r="869">
          <cell r="B869" t="str">
            <v>Detroit</v>
          </cell>
          <cell r="C869" t="str">
            <v>DEF</v>
          </cell>
          <cell r="D869" t="str">
            <v>Week 2</v>
          </cell>
          <cell r="E869">
            <v>-1</v>
          </cell>
        </row>
        <row r="870">
          <cell r="B870" t="str">
            <v>Josh Allen</v>
          </cell>
          <cell r="C870" t="str">
            <v>QB</v>
          </cell>
          <cell r="D870" t="str">
            <v>Week 3</v>
          </cell>
          <cell r="E870">
            <v>41.22</v>
          </cell>
        </row>
        <row r="871">
          <cell r="B871" t="str">
            <v>Justin Herbert</v>
          </cell>
          <cell r="C871" t="str">
            <v>QB</v>
          </cell>
          <cell r="D871" t="str">
            <v>Week 3</v>
          </cell>
          <cell r="E871">
            <v>34.840000000000003</v>
          </cell>
        </row>
        <row r="872">
          <cell r="B872" t="str">
            <v>Matthew Stafford</v>
          </cell>
          <cell r="C872" t="str">
            <v>QB</v>
          </cell>
          <cell r="D872" t="str">
            <v>Week 3</v>
          </cell>
          <cell r="E872">
            <v>33.520000000000003</v>
          </cell>
        </row>
        <row r="873">
          <cell r="B873" t="str">
            <v>Mike Williams</v>
          </cell>
          <cell r="C873" t="str">
            <v>WR</v>
          </cell>
          <cell r="D873" t="str">
            <v>Week 3</v>
          </cell>
          <cell r="E873">
            <v>29.7</v>
          </cell>
        </row>
        <row r="874">
          <cell r="B874" t="str">
            <v>Tom Brady</v>
          </cell>
          <cell r="C874" t="str">
            <v>QB</v>
          </cell>
          <cell r="D874" t="str">
            <v>Week 3</v>
          </cell>
          <cell r="E874">
            <v>29.68</v>
          </cell>
        </row>
        <row r="875">
          <cell r="B875" t="str">
            <v>Kirk Cousins</v>
          </cell>
          <cell r="C875" t="str">
            <v>QB</v>
          </cell>
          <cell r="D875" t="str">
            <v>Week 3</v>
          </cell>
          <cell r="E875">
            <v>28.12</v>
          </cell>
        </row>
        <row r="876">
          <cell r="B876" t="str">
            <v>Cooper Kupp</v>
          </cell>
          <cell r="C876" t="str">
            <v>WR</v>
          </cell>
          <cell r="D876" t="str">
            <v>Week 3</v>
          </cell>
          <cell r="E876">
            <v>26.1</v>
          </cell>
        </row>
        <row r="877">
          <cell r="B877" t="str">
            <v>Patrick Mahomes</v>
          </cell>
          <cell r="C877" t="str">
            <v>QB</v>
          </cell>
          <cell r="D877" t="str">
            <v>Week 3</v>
          </cell>
          <cell r="E877">
            <v>25.9</v>
          </cell>
        </row>
        <row r="878">
          <cell r="B878" t="str">
            <v>Sam Darnold</v>
          </cell>
          <cell r="C878" t="str">
            <v>QB</v>
          </cell>
          <cell r="D878" t="str">
            <v>Week 3</v>
          </cell>
          <cell r="E878">
            <v>25.26</v>
          </cell>
        </row>
        <row r="879">
          <cell r="B879" t="str">
            <v>Davante Adams</v>
          </cell>
          <cell r="C879" t="str">
            <v>WR</v>
          </cell>
          <cell r="D879" t="str">
            <v>Week 3</v>
          </cell>
          <cell r="E879">
            <v>25.2</v>
          </cell>
        </row>
        <row r="880">
          <cell r="B880" t="str">
            <v>Ezekiel Elliott</v>
          </cell>
          <cell r="C880" t="str">
            <v>RB</v>
          </cell>
          <cell r="D880" t="str">
            <v>Week 3</v>
          </cell>
          <cell r="E880">
            <v>25.1</v>
          </cell>
        </row>
        <row r="881">
          <cell r="B881" t="str">
            <v>Kareem Hunt</v>
          </cell>
          <cell r="C881" t="str">
            <v>RB</v>
          </cell>
          <cell r="D881" t="str">
            <v>Week 3</v>
          </cell>
          <cell r="E881">
            <v>24.5</v>
          </cell>
        </row>
        <row r="882">
          <cell r="B882" t="str">
            <v>Ryan Tannehill</v>
          </cell>
          <cell r="C882" t="str">
            <v>QB</v>
          </cell>
          <cell r="D882" t="str">
            <v>Week 3</v>
          </cell>
          <cell r="E882">
            <v>24.48</v>
          </cell>
        </row>
        <row r="883">
          <cell r="B883" t="str">
            <v>Emmanuel Sanders</v>
          </cell>
          <cell r="C883" t="str">
            <v>WR</v>
          </cell>
          <cell r="D883" t="str">
            <v>Week 3</v>
          </cell>
          <cell r="E883">
            <v>23.9</v>
          </cell>
        </row>
        <row r="884">
          <cell r="B884" t="str">
            <v>Derek Carr</v>
          </cell>
          <cell r="C884" t="str">
            <v>QB</v>
          </cell>
          <cell r="D884" t="str">
            <v>Week 3</v>
          </cell>
          <cell r="E884">
            <v>23.24</v>
          </cell>
        </row>
        <row r="885">
          <cell r="B885" t="str">
            <v>Dak Prescott</v>
          </cell>
          <cell r="C885" t="str">
            <v>QB</v>
          </cell>
          <cell r="D885" t="str">
            <v>Week 3</v>
          </cell>
          <cell r="E885">
            <v>23.12</v>
          </cell>
        </row>
        <row r="886">
          <cell r="B886" t="str">
            <v>Dalton Schultz</v>
          </cell>
          <cell r="C886" t="str">
            <v>TE</v>
          </cell>
          <cell r="D886" t="str">
            <v>Week 3</v>
          </cell>
          <cell r="E886">
            <v>23</v>
          </cell>
        </row>
        <row r="887">
          <cell r="B887" t="str">
            <v>Taylor Heinicke</v>
          </cell>
          <cell r="C887" t="str">
            <v>QB</v>
          </cell>
          <cell r="D887" t="str">
            <v>Week 3</v>
          </cell>
          <cell r="E887">
            <v>22.88</v>
          </cell>
        </row>
        <row r="888">
          <cell r="B888" t="str">
            <v>Jalen Hurts</v>
          </cell>
          <cell r="C888" t="str">
            <v>QB</v>
          </cell>
          <cell r="D888" t="str">
            <v>Week 3</v>
          </cell>
          <cell r="E888">
            <v>22.54</v>
          </cell>
        </row>
        <row r="889">
          <cell r="B889" t="str">
            <v>James Robinson</v>
          </cell>
          <cell r="C889" t="str">
            <v>RB</v>
          </cell>
          <cell r="D889" t="str">
            <v>Week 3</v>
          </cell>
          <cell r="E889">
            <v>22.4</v>
          </cell>
        </row>
        <row r="890">
          <cell r="B890" t="str">
            <v>Justin Jefferson</v>
          </cell>
          <cell r="C890" t="str">
            <v>WR</v>
          </cell>
          <cell r="D890" t="str">
            <v>Week 3</v>
          </cell>
          <cell r="E890">
            <v>22.3</v>
          </cell>
        </row>
        <row r="891">
          <cell r="B891" t="str">
            <v>Peyton Barber</v>
          </cell>
          <cell r="C891" t="str">
            <v>RB</v>
          </cell>
          <cell r="D891" t="str">
            <v>Week 3</v>
          </cell>
          <cell r="E891">
            <v>21.7</v>
          </cell>
        </row>
        <row r="892">
          <cell r="B892" t="str">
            <v>Najee Harris</v>
          </cell>
          <cell r="C892" t="str">
            <v>RB</v>
          </cell>
          <cell r="D892" t="str">
            <v>Week 3</v>
          </cell>
          <cell r="E892">
            <v>21.2</v>
          </cell>
        </row>
        <row r="893">
          <cell r="B893" t="str">
            <v>Joe Burrow</v>
          </cell>
          <cell r="C893" t="str">
            <v>QB</v>
          </cell>
          <cell r="D893" t="str">
            <v>Week 3</v>
          </cell>
          <cell r="E893">
            <v>20.58</v>
          </cell>
        </row>
        <row r="894">
          <cell r="B894" t="str">
            <v>Aaron Rodgers</v>
          </cell>
          <cell r="C894" t="str">
            <v>QB</v>
          </cell>
          <cell r="D894" t="str">
            <v>Week 3</v>
          </cell>
          <cell r="E894">
            <v>20.54</v>
          </cell>
        </row>
        <row r="895">
          <cell r="B895" t="str">
            <v>Ja'Marr Chase</v>
          </cell>
          <cell r="C895" t="str">
            <v>WR</v>
          </cell>
          <cell r="D895" t="str">
            <v>Week 3</v>
          </cell>
          <cell r="E895">
            <v>20.5</v>
          </cell>
        </row>
        <row r="896">
          <cell r="B896" t="str">
            <v>Jacoby Brissett</v>
          </cell>
          <cell r="C896" t="str">
            <v>QB</v>
          </cell>
          <cell r="D896" t="str">
            <v>Week 3</v>
          </cell>
          <cell r="E896">
            <v>20.3</v>
          </cell>
        </row>
        <row r="897">
          <cell r="B897" t="str">
            <v>Lamar Jackson</v>
          </cell>
          <cell r="C897" t="str">
            <v>QB</v>
          </cell>
          <cell r="D897" t="str">
            <v>Week 3</v>
          </cell>
          <cell r="E897">
            <v>20.28</v>
          </cell>
        </row>
        <row r="898">
          <cell r="B898" t="str">
            <v>D'Andre Swift</v>
          </cell>
          <cell r="C898" t="str">
            <v>RB</v>
          </cell>
          <cell r="D898" t="str">
            <v>Week 3</v>
          </cell>
          <cell r="E898">
            <v>20.2</v>
          </cell>
        </row>
        <row r="899">
          <cell r="B899" t="str">
            <v>Alexander Mattison</v>
          </cell>
          <cell r="C899" t="str">
            <v>RB</v>
          </cell>
          <cell r="D899" t="str">
            <v>Week 3</v>
          </cell>
          <cell r="E899">
            <v>20.100000000000001</v>
          </cell>
        </row>
        <row r="900">
          <cell r="B900" t="str">
            <v>DK Metcalf</v>
          </cell>
          <cell r="C900" t="str">
            <v>WR</v>
          </cell>
          <cell r="D900" t="str">
            <v>Week 3</v>
          </cell>
          <cell r="E900">
            <v>19.7</v>
          </cell>
        </row>
        <row r="901">
          <cell r="B901" t="str">
            <v>Austin Ekeler</v>
          </cell>
          <cell r="C901" t="str">
            <v>RB</v>
          </cell>
          <cell r="D901" t="str">
            <v>Week 3</v>
          </cell>
          <cell r="E901">
            <v>19.7</v>
          </cell>
        </row>
        <row r="902">
          <cell r="B902" t="str">
            <v>DeSean Jackson</v>
          </cell>
          <cell r="C902" t="str">
            <v>WR</v>
          </cell>
          <cell r="D902" t="str">
            <v>Week 3</v>
          </cell>
          <cell r="E902">
            <v>19.5</v>
          </cell>
        </row>
        <row r="903">
          <cell r="B903" t="str">
            <v>Alvin Kamara</v>
          </cell>
          <cell r="C903" t="str">
            <v>RB</v>
          </cell>
          <cell r="D903" t="str">
            <v>Week 3</v>
          </cell>
          <cell r="E903">
            <v>19.3</v>
          </cell>
        </row>
        <row r="904">
          <cell r="B904" t="str">
            <v>Kendrick Bourne</v>
          </cell>
          <cell r="C904" t="str">
            <v>WR</v>
          </cell>
          <cell r="D904" t="str">
            <v>Week 3</v>
          </cell>
          <cell r="E904">
            <v>18.600000000000001</v>
          </cell>
        </row>
        <row r="905">
          <cell r="B905" t="str">
            <v>Kyler Murray</v>
          </cell>
          <cell r="C905" t="str">
            <v>QB</v>
          </cell>
          <cell r="D905" t="str">
            <v>Week 3</v>
          </cell>
          <cell r="E905">
            <v>18.54</v>
          </cell>
        </row>
        <row r="906">
          <cell r="B906" t="str">
            <v>Saquon Barkley</v>
          </cell>
          <cell r="C906" t="str">
            <v>RB</v>
          </cell>
          <cell r="D906" t="str">
            <v>Week 3</v>
          </cell>
          <cell r="E906">
            <v>18.399999999999999</v>
          </cell>
        </row>
        <row r="907">
          <cell r="B907" t="str">
            <v>Baker Mayfield</v>
          </cell>
          <cell r="C907" t="str">
            <v>QB</v>
          </cell>
          <cell r="D907" t="str">
            <v>Week 3</v>
          </cell>
          <cell r="E907">
            <v>17.940000000000001</v>
          </cell>
        </row>
        <row r="908">
          <cell r="B908" t="str">
            <v>Derrick Henry</v>
          </cell>
          <cell r="C908" t="str">
            <v>RB</v>
          </cell>
          <cell r="D908" t="str">
            <v>Week 3</v>
          </cell>
          <cell r="E908">
            <v>17.899999999999999</v>
          </cell>
        </row>
        <row r="909">
          <cell r="B909" t="str">
            <v>James Conner</v>
          </cell>
          <cell r="C909" t="str">
            <v>RB</v>
          </cell>
          <cell r="D909" t="str">
            <v>Week 3</v>
          </cell>
          <cell r="E909">
            <v>17.8</v>
          </cell>
        </row>
        <row r="910">
          <cell r="B910" t="str">
            <v>Russell Wilson</v>
          </cell>
          <cell r="C910" t="str">
            <v>QB</v>
          </cell>
          <cell r="D910" t="str">
            <v>Week 3</v>
          </cell>
          <cell r="E910">
            <v>17.62</v>
          </cell>
        </row>
        <row r="911">
          <cell r="B911" t="str">
            <v>Matt Ryan</v>
          </cell>
          <cell r="C911" t="str">
            <v>QB</v>
          </cell>
          <cell r="D911" t="str">
            <v>Week 3</v>
          </cell>
          <cell r="E911">
            <v>17.62</v>
          </cell>
        </row>
        <row r="912">
          <cell r="B912" t="str">
            <v>Antonio Gibson</v>
          </cell>
          <cell r="C912" t="str">
            <v>RB</v>
          </cell>
          <cell r="D912" t="str">
            <v>Week 3</v>
          </cell>
          <cell r="E912">
            <v>16.899999999999999</v>
          </cell>
        </row>
        <row r="913">
          <cell r="B913" t="str">
            <v>Jimmy Garoppolo</v>
          </cell>
          <cell r="C913" t="str">
            <v>QB</v>
          </cell>
          <cell r="D913" t="str">
            <v>Week 3</v>
          </cell>
          <cell r="E913">
            <v>16.68</v>
          </cell>
        </row>
        <row r="914">
          <cell r="B914" t="str">
            <v>Zack Moss</v>
          </cell>
          <cell r="C914" t="str">
            <v>RB</v>
          </cell>
          <cell r="D914" t="str">
            <v>Week 3</v>
          </cell>
          <cell r="E914">
            <v>16.600000000000001</v>
          </cell>
        </row>
        <row r="915">
          <cell r="B915" t="str">
            <v>Chris Godwin</v>
          </cell>
          <cell r="C915" t="str">
            <v>WR</v>
          </cell>
          <cell r="D915" t="str">
            <v>Week 3</v>
          </cell>
          <cell r="E915">
            <v>16.600000000000001</v>
          </cell>
        </row>
        <row r="916">
          <cell r="B916" t="str">
            <v>Aaron Jones</v>
          </cell>
          <cell r="C916" t="str">
            <v>RB</v>
          </cell>
          <cell r="D916" t="str">
            <v>Week 3</v>
          </cell>
          <cell r="E916">
            <v>16.600000000000001</v>
          </cell>
        </row>
        <row r="917">
          <cell r="B917" t="str">
            <v>Daniel Jones</v>
          </cell>
          <cell r="C917" t="str">
            <v>QB</v>
          </cell>
          <cell r="D917" t="str">
            <v>Week 3</v>
          </cell>
          <cell r="E917">
            <v>16.54</v>
          </cell>
        </row>
        <row r="918">
          <cell r="B918" t="str">
            <v>DJ Moore</v>
          </cell>
          <cell r="C918" t="str">
            <v>WR</v>
          </cell>
          <cell r="D918" t="str">
            <v>Week 3</v>
          </cell>
          <cell r="E918">
            <v>16.5</v>
          </cell>
        </row>
        <row r="919">
          <cell r="B919" t="str">
            <v>Tyler Conklin</v>
          </cell>
          <cell r="C919" t="str">
            <v>TE</v>
          </cell>
          <cell r="D919" t="str">
            <v>Week 3</v>
          </cell>
          <cell r="E919">
            <v>16.5</v>
          </cell>
        </row>
        <row r="920">
          <cell r="B920" t="str">
            <v>Nyheim Hines</v>
          </cell>
          <cell r="C920" t="str">
            <v>RB</v>
          </cell>
          <cell r="D920" t="str">
            <v>Week 3</v>
          </cell>
          <cell r="E920">
            <v>16.399999999999999</v>
          </cell>
        </row>
        <row r="921">
          <cell r="B921" t="str">
            <v>Brandin Cooks</v>
          </cell>
          <cell r="C921" t="str">
            <v>WR</v>
          </cell>
          <cell r="D921" t="str">
            <v>Week 3</v>
          </cell>
          <cell r="E921">
            <v>16.2</v>
          </cell>
        </row>
        <row r="922">
          <cell r="B922" t="str">
            <v>Hunter Renfrow</v>
          </cell>
          <cell r="C922" t="str">
            <v>WR</v>
          </cell>
          <cell r="D922" t="str">
            <v>Week 3</v>
          </cell>
          <cell r="E922">
            <v>16.2</v>
          </cell>
        </row>
        <row r="923">
          <cell r="B923" t="str">
            <v>Clyde Edwards-Helaire</v>
          </cell>
          <cell r="C923" t="str">
            <v>RB</v>
          </cell>
          <cell r="D923" t="str">
            <v>Week 3</v>
          </cell>
          <cell r="E923">
            <v>15.9</v>
          </cell>
        </row>
        <row r="924">
          <cell r="B924" t="str">
            <v>Giovani Bernard</v>
          </cell>
          <cell r="C924" t="str">
            <v>RB</v>
          </cell>
          <cell r="D924" t="str">
            <v>Week 3</v>
          </cell>
          <cell r="E924">
            <v>15.6</v>
          </cell>
        </row>
        <row r="925">
          <cell r="B925" t="str">
            <v>Jameis Winston</v>
          </cell>
          <cell r="C925" t="str">
            <v>QB</v>
          </cell>
          <cell r="D925" t="str">
            <v>Week 3</v>
          </cell>
          <cell r="E925">
            <v>15.52</v>
          </cell>
        </row>
        <row r="926">
          <cell r="B926" t="str">
            <v>Cole Beasley</v>
          </cell>
          <cell r="C926" t="str">
            <v>WR</v>
          </cell>
          <cell r="D926" t="str">
            <v>Week 3</v>
          </cell>
          <cell r="E926">
            <v>15.3</v>
          </cell>
        </row>
        <row r="927">
          <cell r="B927" t="str">
            <v>Chris Carson</v>
          </cell>
          <cell r="C927" t="str">
            <v>RB</v>
          </cell>
          <cell r="D927" t="str">
            <v>Week 3</v>
          </cell>
          <cell r="E927">
            <v>15.2</v>
          </cell>
        </row>
        <row r="928">
          <cell r="B928" t="str">
            <v>Keenan Allen</v>
          </cell>
          <cell r="C928" t="str">
            <v>WR</v>
          </cell>
          <cell r="D928" t="str">
            <v>Week 3</v>
          </cell>
          <cell r="E928">
            <v>15</v>
          </cell>
        </row>
        <row r="929">
          <cell r="B929" t="str">
            <v>Melvin Gordon III</v>
          </cell>
          <cell r="C929" t="str">
            <v>RB</v>
          </cell>
          <cell r="D929" t="str">
            <v>Week 3</v>
          </cell>
          <cell r="E929">
            <v>14.7</v>
          </cell>
        </row>
        <row r="930">
          <cell r="B930" t="str">
            <v>Mike Evans</v>
          </cell>
          <cell r="C930" t="str">
            <v>WR</v>
          </cell>
          <cell r="D930" t="str">
            <v>Week 3</v>
          </cell>
          <cell r="E930">
            <v>14.6</v>
          </cell>
        </row>
        <row r="931">
          <cell r="B931" t="str">
            <v>Ben Roethlisberger</v>
          </cell>
          <cell r="C931" t="str">
            <v>QB</v>
          </cell>
          <cell r="D931" t="str">
            <v>Week 3</v>
          </cell>
          <cell r="E931">
            <v>14.22</v>
          </cell>
        </row>
        <row r="932">
          <cell r="B932" t="str">
            <v>Chase Claypool</v>
          </cell>
          <cell r="C932" t="str">
            <v>WR</v>
          </cell>
          <cell r="D932" t="str">
            <v>Week 3</v>
          </cell>
          <cell r="E932">
            <v>14.1</v>
          </cell>
        </row>
        <row r="933">
          <cell r="B933" t="str">
            <v>Adam Thielen</v>
          </cell>
          <cell r="C933" t="str">
            <v>WR</v>
          </cell>
          <cell r="D933" t="str">
            <v>Week 3</v>
          </cell>
          <cell r="E933">
            <v>14</v>
          </cell>
        </row>
        <row r="934">
          <cell r="B934" t="str">
            <v>Christian Kirk</v>
          </cell>
          <cell r="C934" t="str">
            <v>WR</v>
          </cell>
          <cell r="D934" t="str">
            <v>Week 3</v>
          </cell>
          <cell r="E934">
            <v>13.9</v>
          </cell>
        </row>
        <row r="935">
          <cell r="B935" t="str">
            <v>Travis Kelce</v>
          </cell>
          <cell r="C935" t="str">
            <v>TE</v>
          </cell>
          <cell r="D935" t="str">
            <v>Week 3</v>
          </cell>
          <cell r="E935">
            <v>13.9</v>
          </cell>
        </row>
        <row r="936">
          <cell r="B936" t="str">
            <v>Jakobi Meyers</v>
          </cell>
          <cell r="C936" t="str">
            <v>WR</v>
          </cell>
          <cell r="D936" t="str">
            <v>Week 3</v>
          </cell>
          <cell r="E936">
            <v>13.9</v>
          </cell>
        </row>
        <row r="937">
          <cell r="B937" t="str">
            <v>Jamaal Williams</v>
          </cell>
          <cell r="C937" t="str">
            <v>RB</v>
          </cell>
          <cell r="D937" t="str">
            <v>Week 3</v>
          </cell>
          <cell r="E937">
            <v>13.7</v>
          </cell>
        </row>
        <row r="938">
          <cell r="B938" t="str">
            <v>A.J. Green</v>
          </cell>
          <cell r="C938" t="str">
            <v>WR</v>
          </cell>
          <cell r="D938" t="str">
            <v>Week 3</v>
          </cell>
          <cell r="E938">
            <v>13.7</v>
          </cell>
        </row>
        <row r="939">
          <cell r="B939" t="str">
            <v>George Kittle</v>
          </cell>
          <cell r="C939" t="str">
            <v>TE</v>
          </cell>
          <cell r="D939" t="str">
            <v>Week 3</v>
          </cell>
          <cell r="E939">
            <v>13.6</v>
          </cell>
        </row>
        <row r="940">
          <cell r="B940" t="str">
            <v>Mike Gesicki</v>
          </cell>
          <cell r="C940" t="str">
            <v>TE</v>
          </cell>
          <cell r="D940" t="str">
            <v>Week 3</v>
          </cell>
          <cell r="E940">
            <v>13.6</v>
          </cell>
        </row>
        <row r="941">
          <cell r="B941" t="str">
            <v>Mark Andrews</v>
          </cell>
          <cell r="C941" t="str">
            <v>TE</v>
          </cell>
          <cell r="D941" t="str">
            <v>Week 3</v>
          </cell>
          <cell r="E941">
            <v>13.4</v>
          </cell>
        </row>
        <row r="942">
          <cell r="B942" t="str">
            <v>Marquez Valdes-Scantling</v>
          </cell>
          <cell r="C942" t="str">
            <v>WR</v>
          </cell>
          <cell r="D942" t="str">
            <v>Week 3</v>
          </cell>
          <cell r="E942">
            <v>13.4</v>
          </cell>
        </row>
        <row r="943">
          <cell r="B943" t="str">
            <v>Zach Ertz</v>
          </cell>
          <cell r="C943" t="str">
            <v>TE</v>
          </cell>
          <cell r="D943" t="str">
            <v>Week 3</v>
          </cell>
          <cell r="E943">
            <v>13.3</v>
          </cell>
        </row>
        <row r="944">
          <cell r="B944" t="str">
            <v>Cordarrelle Patterson</v>
          </cell>
          <cell r="C944" t="str">
            <v>WR,RB</v>
          </cell>
          <cell r="D944" t="str">
            <v>Week 3</v>
          </cell>
          <cell r="E944">
            <v>13.2</v>
          </cell>
        </row>
        <row r="945">
          <cell r="B945" t="str">
            <v>Kyle Juszczyk</v>
          </cell>
          <cell r="C945" t="str">
            <v>RB</v>
          </cell>
          <cell r="D945" t="str">
            <v>Week 3</v>
          </cell>
          <cell r="E945">
            <v>13.1</v>
          </cell>
        </row>
        <row r="946">
          <cell r="B946" t="str">
            <v>Dawson Knox</v>
          </cell>
          <cell r="C946" t="str">
            <v>TE</v>
          </cell>
          <cell r="D946" t="str">
            <v>Week 3</v>
          </cell>
          <cell r="E946">
            <v>12.9</v>
          </cell>
        </row>
        <row r="947">
          <cell r="B947" t="str">
            <v>Mac Jones</v>
          </cell>
          <cell r="C947" t="str">
            <v>QB</v>
          </cell>
          <cell r="D947" t="str">
            <v>Week 3</v>
          </cell>
          <cell r="E947">
            <v>12.6</v>
          </cell>
        </row>
        <row r="948">
          <cell r="B948" t="str">
            <v>Tyler Higbee</v>
          </cell>
          <cell r="C948" t="str">
            <v>TE</v>
          </cell>
          <cell r="D948" t="str">
            <v>Week 3</v>
          </cell>
          <cell r="E948">
            <v>12.5</v>
          </cell>
        </row>
        <row r="949">
          <cell r="B949" t="str">
            <v>Brandon Aiyuk</v>
          </cell>
          <cell r="C949" t="str">
            <v>WR</v>
          </cell>
          <cell r="D949" t="str">
            <v>Week 3</v>
          </cell>
          <cell r="E949">
            <v>12.5</v>
          </cell>
        </row>
        <row r="950">
          <cell r="B950" t="str">
            <v>DJ Chark Jr.</v>
          </cell>
          <cell r="C950" t="str">
            <v>WR</v>
          </cell>
          <cell r="D950" t="str">
            <v>Week 3</v>
          </cell>
          <cell r="E950">
            <v>12.4</v>
          </cell>
        </row>
        <row r="951">
          <cell r="B951" t="str">
            <v>Tim Patrick</v>
          </cell>
          <cell r="C951" t="str">
            <v>WR</v>
          </cell>
          <cell r="D951" t="str">
            <v>Week 3</v>
          </cell>
          <cell r="E951">
            <v>12.3</v>
          </cell>
        </row>
        <row r="952">
          <cell r="B952" t="str">
            <v>Marquez Callaway</v>
          </cell>
          <cell r="C952" t="str">
            <v>WR</v>
          </cell>
          <cell r="D952" t="str">
            <v>Week 3</v>
          </cell>
          <cell r="E952">
            <v>12.1</v>
          </cell>
        </row>
        <row r="953">
          <cell r="B953" t="str">
            <v>Jaylen Waddle</v>
          </cell>
          <cell r="C953" t="str">
            <v>WR</v>
          </cell>
          <cell r="D953" t="str">
            <v>Week 3</v>
          </cell>
          <cell r="E953">
            <v>11.8</v>
          </cell>
        </row>
        <row r="954">
          <cell r="B954" t="str">
            <v>Teddy Bridgewater</v>
          </cell>
          <cell r="C954" t="str">
            <v>QB</v>
          </cell>
          <cell r="D954" t="str">
            <v>Week 3</v>
          </cell>
          <cell r="E954">
            <v>11.8</v>
          </cell>
        </row>
        <row r="955">
          <cell r="B955" t="str">
            <v>Davis Mills</v>
          </cell>
          <cell r="C955" t="str">
            <v>QB</v>
          </cell>
          <cell r="D955" t="str">
            <v>Week 3</v>
          </cell>
          <cell r="E955">
            <v>11.72</v>
          </cell>
        </row>
        <row r="956">
          <cell r="B956" t="str">
            <v>Javonte Williams</v>
          </cell>
          <cell r="C956" t="str">
            <v>RB</v>
          </cell>
          <cell r="D956" t="str">
            <v>Week 3</v>
          </cell>
          <cell r="E956">
            <v>11.7</v>
          </cell>
        </row>
        <row r="957">
          <cell r="B957" t="str">
            <v>Tyler Boyd</v>
          </cell>
          <cell r="C957" t="str">
            <v>WR</v>
          </cell>
          <cell r="D957" t="str">
            <v>Week 3</v>
          </cell>
          <cell r="E957">
            <v>11.6</v>
          </cell>
        </row>
        <row r="958">
          <cell r="B958" t="str">
            <v>Nick Westbrook-Ikhine</v>
          </cell>
          <cell r="C958" t="str">
            <v>WR</v>
          </cell>
          <cell r="D958" t="str">
            <v>Week 3</v>
          </cell>
          <cell r="E958">
            <v>11.3</v>
          </cell>
        </row>
        <row r="959">
          <cell r="B959" t="str">
            <v>Odell Beckham Jr.</v>
          </cell>
          <cell r="C959" t="str">
            <v>WR</v>
          </cell>
          <cell r="D959" t="str">
            <v>Week 3</v>
          </cell>
          <cell r="E959">
            <v>11.2</v>
          </cell>
        </row>
        <row r="960">
          <cell r="B960" t="str">
            <v>Mecole Hardman</v>
          </cell>
          <cell r="C960" t="str">
            <v>WR</v>
          </cell>
          <cell r="D960" t="str">
            <v>Week 3</v>
          </cell>
          <cell r="E960">
            <v>11</v>
          </cell>
        </row>
        <row r="961">
          <cell r="B961" t="str">
            <v>Chase Edmonds</v>
          </cell>
          <cell r="C961" t="str">
            <v>RB</v>
          </cell>
          <cell r="D961" t="str">
            <v>Week 3</v>
          </cell>
          <cell r="E961">
            <v>11</v>
          </cell>
        </row>
        <row r="962">
          <cell r="B962" t="str">
            <v>Olamide Zaccheaus</v>
          </cell>
          <cell r="C962" t="str">
            <v>WR</v>
          </cell>
          <cell r="D962" t="str">
            <v>Week 3</v>
          </cell>
          <cell r="E962">
            <v>10.7</v>
          </cell>
        </row>
        <row r="963">
          <cell r="B963" t="str">
            <v>Henry Ruggs III</v>
          </cell>
          <cell r="C963" t="str">
            <v>WR</v>
          </cell>
          <cell r="D963" t="str">
            <v>Week 3</v>
          </cell>
          <cell r="E963">
            <v>10.5</v>
          </cell>
        </row>
        <row r="964">
          <cell r="B964" t="str">
            <v>Trey Sermon</v>
          </cell>
          <cell r="C964" t="str">
            <v>RB</v>
          </cell>
          <cell r="D964" t="str">
            <v>Week 3</v>
          </cell>
          <cell r="E964">
            <v>10.4</v>
          </cell>
        </row>
        <row r="965">
          <cell r="B965" t="str">
            <v>Bryan Edwards</v>
          </cell>
          <cell r="C965" t="str">
            <v>WR</v>
          </cell>
          <cell r="D965" t="str">
            <v>Week 3</v>
          </cell>
          <cell r="E965">
            <v>10.4</v>
          </cell>
        </row>
        <row r="966">
          <cell r="B966" t="str">
            <v>Michael Pittman Jr.</v>
          </cell>
          <cell r="C966" t="str">
            <v>WR</v>
          </cell>
          <cell r="D966" t="str">
            <v>Week 3</v>
          </cell>
          <cell r="E966">
            <v>10.3</v>
          </cell>
        </row>
        <row r="967">
          <cell r="B967" t="str">
            <v>Logan Thomas</v>
          </cell>
          <cell r="C967" t="str">
            <v>TE</v>
          </cell>
          <cell r="D967" t="str">
            <v>Week 3</v>
          </cell>
          <cell r="E967">
            <v>10.199999999999999</v>
          </cell>
        </row>
        <row r="968">
          <cell r="B968" t="str">
            <v>Tommy Tremble</v>
          </cell>
          <cell r="C968" t="str">
            <v>TE</v>
          </cell>
          <cell r="D968" t="str">
            <v>Week 3</v>
          </cell>
          <cell r="E968">
            <v>10.199999999999999</v>
          </cell>
        </row>
        <row r="969">
          <cell r="B969" t="str">
            <v>Calvin Ridley</v>
          </cell>
          <cell r="C969" t="str">
            <v>WR</v>
          </cell>
          <cell r="D969" t="str">
            <v>Week 3</v>
          </cell>
          <cell r="E969">
            <v>10.1</v>
          </cell>
        </row>
        <row r="970">
          <cell r="B970" t="str">
            <v>Anthony Miller</v>
          </cell>
          <cell r="C970" t="str">
            <v>WR</v>
          </cell>
          <cell r="D970" t="str">
            <v>Week 3</v>
          </cell>
          <cell r="E970">
            <v>10</v>
          </cell>
        </row>
        <row r="971">
          <cell r="B971" t="str">
            <v>Joe Mixon</v>
          </cell>
          <cell r="C971" t="str">
            <v>RB</v>
          </cell>
          <cell r="D971" t="str">
            <v>Week 3</v>
          </cell>
          <cell r="E971">
            <v>9.9</v>
          </cell>
        </row>
        <row r="972">
          <cell r="B972" t="str">
            <v>Kalif Raymond</v>
          </cell>
          <cell r="C972" t="str">
            <v>WR</v>
          </cell>
          <cell r="D972" t="str">
            <v>Week 3</v>
          </cell>
          <cell r="E972">
            <v>9.8000000000000007</v>
          </cell>
        </row>
        <row r="973">
          <cell r="B973" t="str">
            <v>Pat Freiermuth</v>
          </cell>
          <cell r="C973" t="str">
            <v>TE</v>
          </cell>
          <cell r="D973" t="str">
            <v>Week 3</v>
          </cell>
          <cell r="E973">
            <v>9.6999999999999993</v>
          </cell>
        </row>
        <row r="974">
          <cell r="B974" t="str">
            <v>Chuba Hubbard</v>
          </cell>
          <cell r="C974" t="str">
            <v>RB</v>
          </cell>
          <cell r="D974" t="str">
            <v>Week 3</v>
          </cell>
          <cell r="E974">
            <v>9.4</v>
          </cell>
        </row>
        <row r="975">
          <cell r="B975" t="str">
            <v>Sony Michel</v>
          </cell>
          <cell r="C975" t="str">
            <v>RB</v>
          </cell>
          <cell r="D975" t="str">
            <v>Week 3</v>
          </cell>
          <cell r="E975">
            <v>9.4</v>
          </cell>
        </row>
        <row r="976">
          <cell r="B976" t="str">
            <v>Devin Duvernay</v>
          </cell>
          <cell r="C976" t="str">
            <v>WR</v>
          </cell>
          <cell r="D976" t="str">
            <v>Week 3</v>
          </cell>
          <cell r="E976">
            <v>9.1999999999999993</v>
          </cell>
        </row>
        <row r="977">
          <cell r="B977" t="str">
            <v>Taysom Hill</v>
          </cell>
          <cell r="C977" t="str">
            <v>QB</v>
          </cell>
          <cell r="D977" t="str">
            <v>Week 3</v>
          </cell>
          <cell r="E977">
            <v>9.1999999999999993</v>
          </cell>
        </row>
        <row r="978">
          <cell r="B978" t="str">
            <v>Stefon Diggs</v>
          </cell>
          <cell r="C978" t="str">
            <v>WR</v>
          </cell>
          <cell r="D978" t="str">
            <v>Week 3</v>
          </cell>
          <cell r="E978">
            <v>9.1999999999999993</v>
          </cell>
        </row>
        <row r="979">
          <cell r="B979" t="str">
            <v>Marvin Jones Jr.</v>
          </cell>
          <cell r="C979" t="str">
            <v>WR</v>
          </cell>
          <cell r="D979" t="str">
            <v>Week 3</v>
          </cell>
          <cell r="E979">
            <v>9.1999999999999993</v>
          </cell>
        </row>
        <row r="980">
          <cell r="B980" t="str">
            <v>Malcolm Brown</v>
          </cell>
          <cell r="C980" t="str">
            <v>RB</v>
          </cell>
          <cell r="D980" t="str">
            <v>Week 3</v>
          </cell>
          <cell r="E980">
            <v>9.1</v>
          </cell>
        </row>
        <row r="981">
          <cell r="B981" t="str">
            <v>Jared Goff</v>
          </cell>
          <cell r="C981" t="str">
            <v>QB</v>
          </cell>
          <cell r="D981" t="str">
            <v>Week 3</v>
          </cell>
          <cell r="E981">
            <v>9.08</v>
          </cell>
        </row>
        <row r="982">
          <cell r="B982" t="str">
            <v>Mike Davis</v>
          </cell>
          <cell r="C982" t="str">
            <v>RB</v>
          </cell>
          <cell r="D982" t="str">
            <v>Week 3</v>
          </cell>
          <cell r="E982">
            <v>9</v>
          </cell>
        </row>
        <row r="983">
          <cell r="B983" t="str">
            <v>Austin Hooper</v>
          </cell>
          <cell r="C983" t="str">
            <v>TE</v>
          </cell>
          <cell r="D983" t="str">
            <v>Week 3</v>
          </cell>
          <cell r="E983">
            <v>8.9</v>
          </cell>
        </row>
        <row r="984">
          <cell r="B984" t="str">
            <v>Myles Gaskin</v>
          </cell>
          <cell r="C984" t="str">
            <v>RB</v>
          </cell>
          <cell r="D984" t="str">
            <v>Week 3</v>
          </cell>
          <cell r="E984">
            <v>8.9</v>
          </cell>
        </row>
        <row r="985">
          <cell r="B985" t="str">
            <v>Sammy Watkins</v>
          </cell>
          <cell r="C985" t="str">
            <v>WR</v>
          </cell>
          <cell r="D985" t="str">
            <v>Week 3</v>
          </cell>
          <cell r="E985">
            <v>8.8000000000000007</v>
          </cell>
        </row>
        <row r="986">
          <cell r="B986" t="str">
            <v>Cedrick Wilson</v>
          </cell>
          <cell r="C986" t="str">
            <v>WR</v>
          </cell>
          <cell r="D986" t="str">
            <v>Week 3</v>
          </cell>
          <cell r="E986">
            <v>8.6999999999999993</v>
          </cell>
        </row>
        <row r="987">
          <cell r="B987" t="str">
            <v>Trevor Lawrence</v>
          </cell>
          <cell r="C987" t="str">
            <v>QB</v>
          </cell>
          <cell r="D987" t="str">
            <v>Week 3</v>
          </cell>
          <cell r="E987">
            <v>8.4600000000000009</v>
          </cell>
        </row>
        <row r="988">
          <cell r="B988" t="str">
            <v>Kenny Golladay</v>
          </cell>
          <cell r="C988" t="str">
            <v>WR</v>
          </cell>
          <cell r="D988" t="str">
            <v>Week 3</v>
          </cell>
          <cell r="E988">
            <v>8.4</v>
          </cell>
        </row>
        <row r="989">
          <cell r="B989" t="str">
            <v>Nick Chubb</v>
          </cell>
          <cell r="C989" t="str">
            <v>RB</v>
          </cell>
          <cell r="D989" t="str">
            <v>Week 3</v>
          </cell>
          <cell r="E989">
            <v>8.4</v>
          </cell>
        </row>
        <row r="990">
          <cell r="B990" t="str">
            <v>Lee Smith</v>
          </cell>
          <cell r="C990" t="str">
            <v>TE</v>
          </cell>
          <cell r="D990" t="str">
            <v>Week 3</v>
          </cell>
          <cell r="E990">
            <v>8.1999999999999993</v>
          </cell>
        </row>
        <row r="991">
          <cell r="B991" t="str">
            <v>Terry McLaurin</v>
          </cell>
          <cell r="C991" t="str">
            <v>WR</v>
          </cell>
          <cell r="D991" t="str">
            <v>Week 3</v>
          </cell>
          <cell r="E991">
            <v>8.1999999999999993</v>
          </cell>
        </row>
        <row r="992">
          <cell r="B992" t="str">
            <v>Jeremy McNichols</v>
          </cell>
          <cell r="C992" t="str">
            <v>RB</v>
          </cell>
          <cell r="D992" t="str">
            <v>Week 3</v>
          </cell>
          <cell r="E992">
            <v>8.1</v>
          </cell>
        </row>
        <row r="993">
          <cell r="B993" t="str">
            <v>CeeDee Lamb</v>
          </cell>
          <cell r="C993" t="str">
            <v>WR</v>
          </cell>
          <cell r="D993" t="str">
            <v>Week 3</v>
          </cell>
          <cell r="E993">
            <v>8</v>
          </cell>
        </row>
        <row r="994">
          <cell r="B994" t="str">
            <v>Greg Ward</v>
          </cell>
          <cell r="C994" t="str">
            <v>WR</v>
          </cell>
          <cell r="D994" t="str">
            <v>Week 3</v>
          </cell>
          <cell r="E994">
            <v>8</v>
          </cell>
        </row>
        <row r="995">
          <cell r="B995" t="str">
            <v>Darren Waller</v>
          </cell>
          <cell r="C995" t="str">
            <v>TE</v>
          </cell>
          <cell r="D995" t="str">
            <v>Week 3</v>
          </cell>
          <cell r="E995">
            <v>7.9</v>
          </cell>
        </row>
        <row r="996">
          <cell r="B996" t="str">
            <v>Gerald Everett</v>
          </cell>
          <cell r="C996" t="str">
            <v>TE</v>
          </cell>
          <cell r="D996" t="str">
            <v>Week 3</v>
          </cell>
          <cell r="E996">
            <v>7.9</v>
          </cell>
        </row>
        <row r="997">
          <cell r="B997" t="str">
            <v>Tyler Johnson</v>
          </cell>
          <cell r="C997" t="str">
            <v>WR</v>
          </cell>
          <cell r="D997" t="str">
            <v>Week 3</v>
          </cell>
          <cell r="E997">
            <v>7.8</v>
          </cell>
        </row>
        <row r="998">
          <cell r="B998" t="str">
            <v>Jalen Reagor</v>
          </cell>
          <cell r="C998" t="str">
            <v>WR</v>
          </cell>
          <cell r="D998" t="str">
            <v>Week 3</v>
          </cell>
          <cell r="E998">
            <v>7.8</v>
          </cell>
        </row>
        <row r="999">
          <cell r="B999" t="str">
            <v>Carson Wentz</v>
          </cell>
          <cell r="C999" t="str">
            <v>QB</v>
          </cell>
          <cell r="D999" t="str">
            <v>Week 3</v>
          </cell>
          <cell r="E999">
            <v>7.76</v>
          </cell>
        </row>
        <row r="1000">
          <cell r="B1000" t="str">
            <v>Deebo Samuel</v>
          </cell>
          <cell r="C1000" t="str">
            <v>WR</v>
          </cell>
          <cell r="D1000" t="str">
            <v>Week 3</v>
          </cell>
          <cell r="E1000">
            <v>7.7</v>
          </cell>
        </row>
        <row r="1001">
          <cell r="B1001" t="str">
            <v>Jonathan Taylor</v>
          </cell>
          <cell r="C1001" t="str">
            <v>RB</v>
          </cell>
          <cell r="D1001" t="str">
            <v>Week 3</v>
          </cell>
          <cell r="E1001">
            <v>7.7</v>
          </cell>
        </row>
        <row r="1002">
          <cell r="B1002" t="str">
            <v>Jody Fortson</v>
          </cell>
          <cell r="C1002" t="str">
            <v>WR,TE</v>
          </cell>
          <cell r="D1002" t="str">
            <v>Week 3</v>
          </cell>
          <cell r="E1002">
            <v>7.7</v>
          </cell>
        </row>
        <row r="1003">
          <cell r="B1003" t="str">
            <v>Collin Johnson</v>
          </cell>
          <cell r="C1003" t="str">
            <v>WR</v>
          </cell>
          <cell r="D1003" t="str">
            <v>Week 3</v>
          </cell>
          <cell r="E1003">
            <v>7.6</v>
          </cell>
        </row>
        <row r="1004">
          <cell r="B1004" t="str">
            <v>Dallas Goedert</v>
          </cell>
          <cell r="C1004" t="str">
            <v>TE</v>
          </cell>
          <cell r="D1004" t="str">
            <v>Week 3</v>
          </cell>
          <cell r="E1004">
            <v>7.6</v>
          </cell>
        </row>
        <row r="1005">
          <cell r="B1005" t="str">
            <v>Rob Gronkowski</v>
          </cell>
          <cell r="C1005" t="str">
            <v>TE</v>
          </cell>
          <cell r="D1005" t="str">
            <v>Week 3</v>
          </cell>
          <cell r="E1005">
            <v>7.5</v>
          </cell>
        </row>
        <row r="1006">
          <cell r="B1006" t="str">
            <v>Tyreek Hill</v>
          </cell>
          <cell r="C1006" t="str">
            <v>WR</v>
          </cell>
          <cell r="D1006" t="str">
            <v>Week 3</v>
          </cell>
          <cell r="E1006">
            <v>7.2</v>
          </cell>
        </row>
        <row r="1007">
          <cell r="B1007" t="str">
            <v>Kenyan Drake</v>
          </cell>
          <cell r="C1007" t="str">
            <v>RB</v>
          </cell>
          <cell r="D1007" t="str">
            <v>Week 3</v>
          </cell>
          <cell r="E1007">
            <v>7.2</v>
          </cell>
        </row>
        <row r="1008">
          <cell r="B1008" t="str">
            <v>Chester Rogers</v>
          </cell>
          <cell r="C1008" t="str">
            <v>WR</v>
          </cell>
          <cell r="D1008" t="str">
            <v>Week 3</v>
          </cell>
          <cell r="E1008">
            <v>7.1</v>
          </cell>
        </row>
        <row r="1009">
          <cell r="B1009" t="str">
            <v>Miles Sanders</v>
          </cell>
          <cell r="C1009" t="str">
            <v>RB</v>
          </cell>
          <cell r="D1009" t="str">
            <v>Week 3</v>
          </cell>
          <cell r="E1009">
            <v>7</v>
          </cell>
        </row>
        <row r="1010">
          <cell r="B1010" t="str">
            <v>Tony Pollard</v>
          </cell>
          <cell r="C1010" t="str">
            <v>RB</v>
          </cell>
          <cell r="D1010" t="str">
            <v>Week 3</v>
          </cell>
          <cell r="E1010">
            <v>7</v>
          </cell>
        </row>
        <row r="1011">
          <cell r="B1011" t="str">
            <v>Laviska Shenault Jr.</v>
          </cell>
          <cell r="C1011" t="str">
            <v>WR</v>
          </cell>
          <cell r="D1011" t="str">
            <v>Week 3</v>
          </cell>
          <cell r="E1011">
            <v>6.8</v>
          </cell>
        </row>
        <row r="1012">
          <cell r="B1012" t="str">
            <v>Terrace Marshall Jr.</v>
          </cell>
          <cell r="C1012" t="str">
            <v>WR</v>
          </cell>
          <cell r="D1012" t="str">
            <v>Week 3</v>
          </cell>
          <cell r="E1012">
            <v>6.8</v>
          </cell>
        </row>
        <row r="1013">
          <cell r="B1013" t="str">
            <v>Marquise Brown</v>
          </cell>
          <cell r="C1013" t="str">
            <v>WR</v>
          </cell>
          <cell r="D1013" t="str">
            <v>Week 3</v>
          </cell>
          <cell r="E1013">
            <v>6.8</v>
          </cell>
        </row>
        <row r="1014">
          <cell r="B1014" t="str">
            <v>Corey Davis</v>
          </cell>
          <cell r="C1014" t="str">
            <v>WR</v>
          </cell>
          <cell r="D1014" t="str">
            <v>Week 3</v>
          </cell>
          <cell r="E1014">
            <v>6.6</v>
          </cell>
        </row>
        <row r="1015">
          <cell r="B1015" t="str">
            <v>Alec Ingold</v>
          </cell>
          <cell r="C1015" t="str">
            <v>RB</v>
          </cell>
          <cell r="D1015" t="str">
            <v>Week 3</v>
          </cell>
          <cell r="E1015">
            <v>6.6</v>
          </cell>
        </row>
        <row r="1016">
          <cell r="B1016" t="str">
            <v>David Montgomery</v>
          </cell>
          <cell r="C1016" t="str">
            <v>RB</v>
          </cell>
          <cell r="D1016" t="str">
            <v>Week 3</v>
          </cell>
          <cell r="E1016">
            <v>6.5</v>
          </cell>
        </row>
        <row r="1017">
          <cell r="B1017" t="str">
            <v>Travis Homer</v>
          </cell>
          <cell r="C1017" t="str">
            <v>RB</v>
          </cell>
          <cell r="D1017" t="str">
            <v>Week 3</v>
          </cell>
          <cell r="E1017">
            <v>6.3</v>
          </cell>
        </row>
        <row r="1018">
          <cell r="B1018" t="str">
            <v>Van Jefferson Jr.</v>
          </cell>
          <cell r="C1018" t="str">
            <v>WR</v>
          </cell>
          <cell r="D1018" t="str">
            <v>Week 3</v>
          </cell>
          <cell r="E1018">
            <v>6.2</v>
          </cell>
        </row>
        <row r="1019">
          <cell r="B1019" t="str">
            <v>DeVante Parker</v>
          </cell>
          <cell r="C1019" t="str">
            <v>WR</v>
          </cell>
          <cell r="D1019" t="str">
            <v>Week 3</v>
          </cell>
          <cell r="E1019">
            <v>6.2</v>
          </cell>
        </row>
        <row r="1020">
          <cell r="B1020" t="str">
            <v>Julio Jones</v>
          </cell>
          <cell r="C1020" t="str">
            <v>WR</v>
          </cell>
          <cell r="D1020" t="str">
            <v>Week 3</v>
          </cell>
          <cell r="E1020">
            <v>6.2</v>
          </cell>
        </row>
        <row r="1021">
          <cell r="B1021" t="str">
            <v>Courtland Sutton</v>
          </cell>
          <cell r="C1021" t="str">
            <v>WR</v>
          </cell>
          <cell r="D1021" t="str">
            <v>Week 3</v>
          </cell>
          <cell r="E1021">
            <v>6.2</v>
          </cell>
        </row>
        <row r="1022">
          <cell r="B1022" t="str">
            <v>Trey Lance</v>
          </cell>
          <cell r="C1022" t="str">
            <v>QB</v>
          </cell>
          <cell r="D1022" t="str">
            <v>Week 3</v>
          </cell>
          <cell r="E1022">
            <v>6.1</v>
          </cell>
        </row>
        <row r="1023">
          <cell r="B1023" t="str">
            <v>Hunter Henry</v>
          </cell>
          <cell r="C1023" t="str">
            <v>TE</v>
          </cell>
          <cell r="D1023" t="str">
            <v>Week 3</v>
          </cell>
          <cell r="E1023">
            <v>6.1</v>
          </cell>
        </row>
        <row r="1024">
          <cell r="B1024" t="str">
            <v>Quez Watkins</v>
          </cell>
          <cell r="C1024" t="str">
            <v>WR</v>
          </cell>
          <cell r="D1024" t="str">
            <v>Week 3</v>
          </cell>
          <cell r="E1024">
            <v>5.6</v>
          </cell>
        </row>
        <row r="1025">
          <cell r="B1025" t="str">
            <v>Will Fuller V</v>
          </cell>
          <cell r="C1025" t="str">
            <v>WR</v>
          </cell>
          <cell r="D1025" t="str">
            <v>Week 3</v>
          </cell>
          <cell r="E1025">
            <v>5.5</v>
          </cell>
        </row>
        <row r="1026">
          <cell r="B1026" t="str">
            <v>Cameron Brate</v>
          </cell>
          <cell r="C1026" t="str">
            <v>TE</v>
          </cell>
          <cell r="D1026" t="str">
            <v>Week 3</v>
          </cell>
          <cell r="E1026">
            <v>5.5</v>
          </cell>
        </row>
        <row r="1027">
          <cell r="B1027" t="str">
            <v>Robert Woods</v>
          </cell>
          <cell r="C1027" t="str">
            <v>WR</v>
          </cell>
          <cell r="D1027" t="str">
            <v>Week 3</v>
          </cell>
          <cell r="E1027">
            <v>5.3</v>
          </cell>
        </row>
        <row r="1028">
          <cell r="B1028" t="str">
            <v>Jordan Akins</v>
          </cell>
          <cell r="C1028" t="str">
            <v>TE</v>
          </cell>
          <cell r="D1028" t="str">
            <v>Week 3</v>
          </cell>
          <cell r="E1028">
            <v>5.2</v>
          </cell>
        </row>
        <row r="1029">
          <cell r="B1029" t="str">
            <v>Mohamed Sanu</v>
          </cell>
          <cell r="C1029" t="str">
            <v>WR</v>
          </cell>
          <cell r="D1029" t="str">
            <v>Week 3</v>
          </cell>
          <cell r="E1029">
            <v>5.0999999999999996</v>
          </cell>
        </row>
        <row r="1030">
          <cell r="B1030" t="str">
            <v>Tyler Lockett</v>
          </cell>
          <cell r="C1030" t="str">
            <v>WR</v>
          </cell>
          <cell r="D1030" t="str">
            <v>Week 3</v>
          </cell>
          <cell r="E1030">
            <v>5.0999999999999996</v>
          </cell>
        </row>
        <row r="1031">
          <cell r="B1031" t="str">
            <v>Christian McCaffrey</v>
          </cell>
          <cell r="C1031" t="str">
            <v>RB</v>
          </cell>
          <cell r="D1031" t="str">
            <v>Week 3</v>
          </cell>
          <cell r="E1031">
            <v>5</v>
          </cell>
        </row>
        <row r="1032">
          <cell r="B1032" t="str">
            <v>Kenneth Gainwell</v>
          </cell>
          <cell r="C1032" t="str">
            <v>RB</v>
          </cell>
          <cell r="D1032" t="str">
            <v>Week 3</v>
          </cell>
          <cell r="E1032">
            <v>4.9000000000000004</v>
          </cell>
        </row>
        <row r="1033">
          <cell r="B1033" t="str">
            <v>Leonard Fournette</v>
          </cell>
          <cell r="C1033" t="str">
            <v>RB</v>
          </cell>
          <cell r="D1033" t="str">
            <v>Week 3</v>
          </cell>
          <cell r="E1033">
            <v>4.9000000000000004</v>
          </cell>
        </row>
        <row r="1034">
          <cell r="B1034" t="str">
            <v>Darrel Williams</v>
          </cell>
          <cell r="C1034" t="str">
            <v>RB</v>
          </cell>
          <cell r="D1034" t="str">
            <v>Week 3</v>
          </cell>
          <cell r="E1034">
            <v>4.9000000000000004</v>
          </cell>
        </row>
        <row r="1035">
          <cell r="B1035" t="str">
            <v>Donovan Peoples-Jones</v>
          </cell>
          <cell r="C1035" t="str">
            <v>WR</v>
          </cell>
          <cell r="D1035" t="str">
            <v>Week 3</v>
          </cell>
          <cell r="E1035">
            <v>4.9000000000000004</v>
          </cell>
        </row>
        <row r="1036">
          <cell r="B1036" t="str">
            <v>Ray-Ray McCloud III</v>
          </cell>
          <cell r="C1036" t="str">
            <v>WR</v>
          </cell>
          <cell r="D1036" t="str">
            <v>Week 3</v>
          </cell>
          <cell r="E1036">
            <v>4.8</v>
          </cell>
        </row>
        <row r="1037">
          <cell r="B1037" t="str">
            <v>J.D. McKissic</v>
          </cell>
          <cell r="C1037" t="str">
            <v>RB</v>
          </cell>
          <cell r="D1037" t="str">
            <v>Week 3</v>
          </cell>
          <cell r="E1037">
            <v>4.8</v>
          </cell>
        </row>
        <row r="1038">
          <cell r="B1038" t="str">
            <v>Allen Lazard</v>
          </cell>
          <cell r="C1038" t="str">
            <v>WR</v>
          </cell>
          <cell r="D1038" t="str">
            <v>Week 3</v>
          </cell>
          <cell r="E1038">
            <v>4.7</v>
          </cell>
        </row>
        <row r="1039">
          <cell r="B1039" t="str">
            <v>Deonte Harris</v>
          </cell>
          <cell r="C1039" t="str">
            <v>WR</v>
          </cell>
          <cell r="D1039" t="str">
            <v>Week 3</v>
          </cell>
          <cell r="E1039">
            <v>4.5999999999999996</v>
          </cell>
        </row>
        <row r="1040">
          <cell r="B1040" t="str">
            <v>Darren Fells</v>
          </cell>
          <cell r="C1040" t="str">
            <v>TE</v>
          </cell>
          <cell r="D1040" t="str">
            <v>Week 3</v>
          </cell>
          <cell r="E1040">
            <v>4.5</v>
          </cell>
        </row>
        <row r="1041">
          <cell r="B1041" t="str">
            <v>Kyle Pitts</v>
          </cell>
          <cell r="C1041" t="str">
            <v>TE</v>
          </cell>
          <cell r="D1041" t="str">
            <v>Week 3</v>
          </cell>
          <cell r="E1041">
            <v>4.5</v>
          </cell>
        </row>
        <row r="1042">
          <cell r="B1042" t="str">
            <v>Carlos Hyde</v>
          </cell>
          <cell r="C1042" t="str">
            <v>RB</v>
          </cell>
          <cell r="D1042" t="str">
            <v>Week 3</v>
          </cell>
          <cell r="E1042">
            <v>4.4000000000000004</v>
          </cell>
        </row>
        <row r="1043">
          <cell r="B1043" t="str">
            <v>Will Dissly</v>
          </cell>
          <cell r="C1043" t="str">
            <v>TE</v>
          </cell>
          <cell r="D1043" t="str">
            <v>Week 3</v>
          </cell>
          <cell r="E1043">
            <v>4.4000000000000004</v>
          </cell>
        </row>
        <row r="1044">
          <cell r="B1044" t="str">
            <v>C.J. Board</v>
          </cell>
          <cell r="C1044" t="str">
            <v>WR</v>
          </cell>
          <cell r="D1044" t="str">
            <v>Week 3</v>
          </cell>
          <cell r="E1044">
            <v>4.3</v>
          </cell>
        </row>
        <row r="1045">
          <cell r="B1045" t="str">
            <v>DeVonta Smith</v>
          </cell>
          <cell r="C1045" t="str">
            <v>WR</v>
          </cell>
          <cell r="D1045" t="str">
            <v>Week 3</v>
          </cell>
          <cell r="E1045">
            <v>4.3</v>
          </cell>
        </row>
        <row r="1046">
          <cell r="B1046" t="str">
            <v>Geoff Swaim</v>
          </cell>
          <cell r="C1046" t="str">
            <v>TE</v>
          </cell>
          <cell r="D1046" t="str">
            <v>Week 3</v>
          </cell>
          <cell r="E1046">
            <v>4.2</v>
          </cell>
        </row>
        <row r="1047">
          <cell r="B1047" t="str">
            <v>Amari Cooper</v>
          </cell>
          <cell r="C1047" t="str">
            <v>WR</v>
          </cell>
          <cell r="D1047" t="str">
            <v>Week 3</v>
          </cell>
          <cell r="E1047">
            <v>4.0999999999999996</v>
          </cell>
        </row>
        <row r="1048">
          <cell r="B1048" t="str">
            <v>Zach Pascal</v>
          </cell>
          <cell r="C1048" t="str">
            <v>WR</v>
          </cell>
          <cell r="D1048" t="str">
            <v>Week 3</v>
          </cell>
          <cell r="E1048">
            <v>4.0999999999999996</v>
          </cell>
        </row>
        <row r="1049">
          <cell r="B1049" t="str">
            <v>JuJu Smith-Schuster</v>
          </cell>
          <cell r="C1049" t="str">
            <v>WR</v>
          </cell>
          <cell r="D1049" t="str">
            <v>Week 3</v>
          </cell>
          <cell r="E1049">
            <v>4</v>
          </cell>
        </row>
        <row r="1050">
          <cell r="B1050" t="str">
            <v>Keelan Cole Sr.</v>
          </cell>
          <cell r="C1050" t="str">
            <v>WR</v>
          </cell>
          <cell r="D1050" t="str">
            <v>Week 3</v>
          </cell>
          <cell r="E1050">
            <v>4</v>
          </cell>
        </row>
        <row r="1051">
          <cell r="B1051" t="str">
            <v>Justin Fields</v>
          </cell>
          <cell r="C1051" t="str">
            <v>QB</v>
          </cell>
          <cell r="D1051" t="str">
            <v>Week 3</v>
          </cell>
          <cell r="E1051">
            <v>3.92</v>
          </cell>
        </row>
        <row r="1052">
          <cell r="B1052" t="str">
            <v>Michael Carter</v>
          </cell>
          <cell r="C1052" t="str">
            <v>RB</v>
          </cell>
          <cell r="D1052" t="str">
            <v>Week 3</v>
          </cell>
          <cell r="E1052">
            <v>3.9</v>
          </cell>
        </row>
        <row r="1053">
          <cell r="B1053" t="str">
            <v>Elijah Moore</v>
          </cell>
          <cell r="C1053" t="str">
            <v>WR</v>
          </cell>
          <cell r="D1053" t="str">
            <v>Week 3</v>
          </cell>
          <cell r="E1053">
            <v>3.7</v>
          </cell>
        </row>
        <row r="1054">
          <cell r="B1054" t="str">
            <v>Jared Cook</v>
          </cell>
          <cell r="C1054" t="str">
            <v>TE</v>
          </cell>
          <cell r="D1054" t="str">
            <v>Week 3</v>
          </cell>
          <cell r="E1054">
            <v>3.7</v>
          </cell>
        </row>
        <row r="1055">
          <cell r="B1055" t="str">
            <v>Allen Robinson II</v>
          </cell>
          <cell r="C1055" t="str">
            <v>WR</v>
          </cell>
          <cell r="D1055" t="str">
            <v>Week 3</v>
          </cell>
          <cell r="E1055">
            <v>3.7</v>
          </cell>
        </row>
        <row r="1056">
          <cell r="B1056" t="str">
            <v>Brandon Bolden</v>
          </cell>
          <cell r="C1056" t="str">
            <v>RB</v>
          </cell>
          <cell r="D1056" t="str">
            <v>Week 3</v>
          </cell>
          <cell r="E1056">
            <v>3.7</v>
          </cell>
        </row>
        <row r="1057">
          <cell r="B1057" t="str">
            <v>DeAndre Hopkins</v>
          </cell>
          <cell r="C1057" t="str">
            <v>WR</v>
          </cell>
          <cell r="D1057" t="str">
            <v>Week 3</v>
          </cell>
          <cell r="E1057">
            <v>3.6</v>
          </cell>
        </row>
        <row r="1058">
          <cell r="B1058" t="str">
            <v>Chris Evans</v>
          </cell>
          <cell r="C1058" t="str">
            <v>RB</v>
          </cell>
          <cell r="D1058" t="str">
            <v>Week 3</v>
          </cell>
          <cell r="E1058">
            <v>3.6</v>
          </cell>
        </row>
        <row r="1059">
          <cell r="B1059" t="str">
            <v>Braxton Berrios</v>
          </cell>
          <cell r="C1059" t="str">
            <v>WR</v>
          </cell>
          <cell r="D1059" t="str">
            <v>Week 3</v>
          </cell>
          <cell r="E1059">
            <v>3.6</v>
          </cell>
        </row>
        <row r="1060">
          <cell r="B1060" t="str">
            <v>K.J. Osborn</v>
          </cell>
          <cell r="C1060" t="str">
            <v>WR</v>
          </cell>
          <cell r="D1060" t="str">
            <v>Week 3</v>
          </cell>
          <cell r="E1060">
            <v>3.6</v>
          </cell>
        </row>
        <row r="1061">
          <cell r="B1061" t="str">
            <v>AJ Dillon</v>
          </cell>
          <cell r="C1061" t="str">
            <v>RB</v>
          </cell>
          <cell r="D1061" t="str">
            <v>Week 3</v>
          </cell>
          <cell r="E1061">
            <v>3.6</v>
          </cell>
        </row>
        <row r="1062">
          <cell r="B1062" t="str">
            <v>James Washington</v>
          </cell>
          <cell r="C1062" t="str">
            <v>WR</v>
          </cell>
          <cell r="D1062" t="str">
            <v>Week 3</v>
          </cell>
          <cell r="E1062">
            <v>3.5</v>
          </cell>
        </row>
        <row r="1063">
          <cell r="B1063" t="str">
            <v>Maxx Williams</v>
          </cell>
          <cell r="C1063" t="str">
            <v>TE</v>
          </cell>
          <cell r="D1063" t="str">
            <v>Week 3</v>
          </cell>
          <cell r="E1063">
            <v>3.4</v>
          </cell>
        </row>
        <row r="1064">
          <cell r="B1064" t="str">
            <v>James Proche</v>
          </cell>
          <cell r="C1064" t="str">
            <v>WR</v>
          </cell>
          <cell r="D1064" t="str">
            <v>Week 3</v>
          </cell>
          <cell r="E1064">
            <v>3.4</v>
          </cell>
        </row>
        <row r="1065">
          <cell r="B1065" t="str">
            <v>Rashard Higgins</v>
          </cell>
          <cell r="C1065" t="str">
            <v>WR</v>
          </cell>
          <cell r="D1065" t="str">
            <v>Week 3</v>
          </cell>
          <cell r="E1065">
            <v>3.4</v>
          </cell>
        </row>
        <row r="1066">
          <cell r="B1066" t="str">
            <v>KJ Hamler</v>
          </cell>
          <cell r="C1066" t="str">
            <v>WR</v>
          </cell>
          <cell r="D1066" t="str">
            <v>Week 3</v>
          </cell>
          <cell r="E1066">
            <v>3.3</v>
          </cell>
        </row>
        <row r="1067">
          <cell r="B1067" t="str">
            <v>Dan Arnold</v>
          </cell>
          <cell r="C1067" t="str">
            <v>TE</v>
          </cell>
          <cell r="D1067" t="str">
            <v>Week 3</v>
          </cell>
          <cell r="E1067">
            <v>3.3</v>
          </cell>
        </row>
        <row r="1068">
          <cell r="B1068" t="str">
            <v>Tony Jones Jr.</v>
          </cell>
          <cell r="C1068" t="str">
            <v>RB</v>
          </cell>
          <cell r="D1068" t="str">
            <v>Week 3</v>
          </cell>
          <cell r="E1068">
            <v>3.2</v>
          </cell>
        </row>
        <row r="1069">
          <cell r="B1069" t="str">
            <v>Devin Singletary</v>
          </cell>
          <cell r="C1069" t="str">
            <v>RB</v>
          </cell>
          <cell r="D1069" t="str">
            <v>Week 3</v>
          </cell>
          <cell r="E1069">
            <v>3.1</v>
          </cell>
        </row>
        <row r="1070">
          <cell r="B1070" t="str">
            <v>Alex Erickson</v>
          </cell>
          <cell r="C1070" t="str">
            <v>WR</v>
          </cell>
          <cell r="D1070" t="str">
            <v>Week 3</v>
          </cell>
          <cell r="E1070">
            <v>3</v>
          </cell>
        </row>
        <row r="1071">
          <cell r="B1071" t="str">
            <v>Royce Freeman</v>
          </cell>
          <cell r="C1071" t="str">
            <v>RB</v>
          </cell>
          <cell r="D1071" t="str">
            <v>Week 3</v>
          </cell>
          <cell r="E1071">
            <v>3</v>
          </cell>
        </row>
        <row r="1072">
          <cell r="B1072" t="str">
            <v>Ty Johnson</v>
          </cell>
          <cell r="C1072" t="str">
            <v>RB</v>
          </cell>
          <cell r="D1072" t="str">
            <v>Week 3</v>
          </cell>
          <cell r="E1072">
            <v>2.8</v>
          </cell>
        </row>
        <row r="1073">
          <cell r="B1073" t="str">
            <v>Latavius Murray</v>
          </cell>
          <cell r="C1073" t="str">
            <v>RB</v>
          </cell>
          <cell r="D1073" t="str">
            <v>Week 3</v>
          </cell>
          <cell r="E1073">
            <v>2.8</v>
          </cell>
        </row>
        <row r="1074">
          <cell r="B1074" t="str">
            <v>Gabriel Davis</v>
          </cell>
          <cell r="C1074" t="str">
            <v>WR</v>
          </cell>
          <cell r="D1074" t="str">
            <v>Week 3</v>
          </cell>
          <cell r="E1074">
            <v>2.8</v>
          </cell>
        </row>
        <row r="1075">
          <cell r="B1075" t="str">
            <v>Cam Sims</v>
          </cell>
          <cell r="C1075" t="str">
            <v>WR</v>
          </cell>
          <cell r="D1075" t="str">
            <v>Week 3</v>
          </cell>
          <cell r="E1075">
            <v>2.7</v>
          </cell>
        </row>
        <row r="1076">
          <cell r="B1076" t="str">
            <v>Demarcus Robinson</v>
          </cell>
          <cell r="C1076" t="str">
            <v>WR</v>
          </cell>
          <cell r="D1076" t="str">
            <v>Week 3</v>
          </cell>
          <cell r="E1076">
            <v>2.7</v>
          </cell>
        </row>
        <row r="1077">
          <cell r="B1077" t="str">
            <v>Nelson Agholor</v>
          </cell>
          <cell r="C1077" t="str">
            <v>WR</v>
          </cell>
          <cell r="D1077" t="str">
            <v>Week 3</v>
          </cell>
          <cell r="E1077">
            <v>2.7</v>
          </cell>
        </row>
        <row r="1078">
          <cell r="B1078" t="str">
            <v>Cody White</v>
          </cell>
          <cell r="C1078" t="str">
            <v>WR</v>
          </cell>
          <cell r="D1078" t="str">
            <v>Week 3</v>
          </cell>
          <cell r="E1078">
            <v>2.7</v>
          </cell>
        </row>
        <row r="1079">
          <cell r="B1079" t="str">
            <v>Zach Wilson</v>
          </cell>
          <cell r="C1079" t="str">
            <v>QB</v>
          </cell>
          <cell r="D1079" t="str">
            <v>Week 3</v>
          </cell>
          <cell r="E1079">
            <v>2.6</v>
          </cell>
        </row>
        <row r="1080">
          <cell r="B1080" t="str">
            <v>Sterling Shepard</v>
          </cell>
          <cell r="C1080" t="str">
            <v>WR</v>
          </cell>
          <cell r="D1080" t="str">
            <v>Week 3</v>
          </cell>
          <cell r="E1080">
            <v>2.6</v>
          </cell>
        </row>
        <row r="1081">
          <cell r="B1081" t="str">
            <v>Kadarius Toney</v>
          </cell>
          <cell r="C1081" t="str">
            <v>WR</v>
          </cell>
          <cell r="D1081" t="str">
            <v>Week 3</v>
          </cell>
          <cell r="E1081">
            <v>2.6</v>
          </cell>
        </row>
        <row r="1082">
          <cell r="B1082" t="str">
            <v>Freddie Swain</v>
          </cell>
          <cell r="C1082" t="str">
            <v>WR</v>
          </cell>
          <cell r="D1082" t="str">
            <v>Week 3</v>
          </cell>
          <cell r="E1082">
            <v>2.6</v>
          </cell>
        </row>
        <row r="1083">
          <cell r="B1083" t="str">
            <v>Jacob Hollister</v>
          </cell>
          <cell r="C1083" t="str">
            <v>TE</v>
          </cell>
          <cell r="D1083" t="str">
            <v>Week 3</v>
          </cell>
          <cell r="E1083">
            <v>2.5</v>
          </cell>
        </row>
        <row r="1084">
          <cell r="B1084" t="str">
            <v>Mark Ingram II</v>
          </cell>
          <cell r="C1084" t="str">
            <v>RB</v>
          </cell>
          <cell r="D1084" t="str">
            <v>Week 3</v>
          </cell>
          <cell r="E1084">
            <v>2.5</v>
          </cell>
        </row>
        <row r="1085">
          <cell r="B1085" t="str">
            <v>Noah Fant</v>
          </cell>
          <cell r="C1085" t="str">
            <v>TE</v>
          </cell>
          <cell r="D1085" t="str">
            <v>Week 3</v>
          </cell>
          <cell r="E1085">
            <v>2.5</v>
          </cell>
        </row>
        <row r="1086">
          <cell r="B1086" t="str">
            <v>Mike Thomas</v>
          </cell>
          <cell r="C1086" t="str">
            <v>WR</v>
          </cell>
          <cell r="D1086" t="str">
            <v>Week 3</v>
          </cell>
          <cell r="E1086">
            <v>2.4</v>
          </cell>
        </row>
        <row r="1087">
          <cell r="B1087" t="str">
            <v>Ameer Abdullah</v>
          </cell>
          <cell r="C1087" t="str">
            <v>RB</v>
          </cell>
          <cell r="D1087" t="str">
            <v>Week 3</v>
          </cell>
          <cell r="E1087">
            <v>2.4</v>
          </cell>
        </row>
        <row r="1088">
          <cell r="B1088" t="str">
            <v>Blake Jarwin</v>
          </cell>
          <cell r="C1088" t="str">
            <v>TE</v>
          </cell>
          <cell r="D1088" t="str">
            <v>Week 3</v>
          </cell>
          <cell r="E1088">
            <v>2.4</v>
          </cell>
        </row>
        <row r="1089">
          <cell r="B1089" t="str">
            <v>Donald Parham Jr.</v>
          </cell>
          <cell r="C1089" t="str">
            <v>TE</v>
          </cell>
          <cell r="D1089" t="str">
            <v>Week 3</v>
          </cell>
          <cell r="E1089">
            <v>2.4</v>
          </cell>
        </row>
        <row r="1090">
          <cell r="B1090" t="str">
            <v>Mo Alie-Cox</v>
          </cell>
          <cell r="C1090" t="str">
            <v>TE</v>
          </cell>
          <cell r="D1090" t="str">
            <v>Week 3</v>
          </cell>
          <cell r="E1090">
            <v>2.4</v>
          </cell>
        </row>
        <row r="1091">
          <cell r="B1091" t="str">
            <v>Demetric Felton</v>
          </cell>
          <cell r="C1091" t="str">
            <v>WR,RB</v>
          </cell>
          <cell r="D1091" t="str">
            <v>Week 3</v>
          </cell>
          <cell r="E1091">
            <v>2.2999999999999998</v>
          </cell>
        </row>
        <row r="1092">
          <cell r="B1092" t="str">
            <v>Tyler Kroft</v>
          </cell>
          <cell r="C1092" t="str">
            <v>TE</v>
          </cell>
          <cell r="D1092" t="str">
            <v>Week 3</v>
          </cell>
          <cell r="E1092">
            <v>2.2000000000000002</v>
          </cell>
        </row>
        <row r="1093">
          <cell r="B1093" t="str">
            <v>Ty'Son Williams</v>
          </cell>
          <cell r="C1093" t="str">
            <v>RB</v>
          </cell>
          <cell r="D1093" t="str">
            <v>Week 3</v>
          </cell>
          <cell r="E1093">
            <v>2.2000000000000002</v>
          </cell>
        </row>
        <row r="1094">
          <cell r="B1094" t="str">
            <v>Kenny Stills</v>
          </cell>
          <cell r="C1094" t="str">
            <v>WR</v>
          </cell>
          <cell r="D1094" t="str">
            <v>Week 3</v>
          </cell>
          <cell r="E1094">
            <v>2.2000000000000002</v>
          </cell>
        </row>
        <row r="1095">
          <cell r="B1095" t="str">
            <v>Byron Pringle</v>
          </cell>
          <cell r="C1095" t="str">
            <v>WR</v>
          </cell>
          <cell r="D1095" t="str">
            <v>Week 3</v>
          </cell>
          <cell r="E1095">
            <v>2.2000000000000002</v>
          </cell>
        </row>
        <row r="1096">
          <cell r="B1096" t="str">
            <v>Gabe Nabers</v>
          </cell>
          <cell r="C1096" t="str">
            <v>RB</v>
          </cell>
          <cell r="D1096" t="str">
            <v>Week 3</v>
          </cell>
          <cell r="E1096">
            <v>2.1</v>
          </cell>
        </row>
        <row r="1097">
          <cell r="B1097" t="str">
            <v>Scotty Miller</v>
          </cell>
          <cell r="C1097" t="str">
            <v>WR</v>
          </cell>
          <cell r="D1097" t="str">
            <v>Week 3</v>
          </cell>
          <cell r="E1097">
            <v>2.1</v>
          </cell>
        </row>
        <row r="1098">
          <cell r="B1098" t="str">
            <v>Damien Harris</v>
          </cell>
          <cell r="C1098" t="str">
            <v>RB</v>
          </cell>
          <cell r="D1098" t="str">
            <v>Week 3</v>
          </cell>
          <cell r="E1098">
            <v>2.1</v>
          </cell>
        </row>
        <row r="1099">
          <cell r="B1099" t="str">
            <v>Zay Jones</v>
          </cell>
          <cell r="C1099" t="str">
            <v>WR</v>
          </cell>
          <cell r="D1099" t="str">
            <v>Week 3</v>
          </cell>
          <cell r="E1099">
            <v>2</v>
          </cell>
        </row>
        <row r="1100">
          <cell r="B1100" t="str">
            <v>T.J. Hockenson</v>
          </cell>
          <cell r="C1100" t="str">
            <v>TE</v>
          </cell>
          <cell r="D1100" t="str">
            <v>Week 3</v>
          </cell>
          <cell r="E1100">
            <v>2</v>
          </cell>
        </row>
        <row r="1101">
          <cell r="B1101" t="str">
            <v>Mitchell Trubisky</v>
          </cell>
          <cell r="C1101" t="str">
            <v>QB</v>
          </cell>
          <cell r="D1101" t="str">
            <v>Week 3</v>
          </cell>
          <cell r="E1101">
            <v>1.94</v>
          </cell>
        </row>
        <row r="1102">
          <cell r="B1102" t="str">
            <v>Auden Tate</v>
          </cell>
          <cell r="C1102" t="str">
            <v>WR</v>
          </cell>
          <cell r="D1102" t="str">
            <v>Week 3</v>
          </cell>
          <cell r="E1102">
            <v>1.9</v>
          </cell>
        </row>
        <row r="1103">
          <cell r="B1103" t="str">
            <v>Parris Campbell</v>
          </cell>
          <cell r="C1103" t="str">
            <v>WR</v>
          </cell>
          <cell r="D1103" t="str">
            <v>Week 3</v>
          </cell>
          <cell r="E1103">
            <v>1.9</v>
          </cell>
        </row>
        <row r="1104">
          <cell r="B1104" t="str">
            <v>Jeff Smith</v>
          </cell>
          <cell r="C1104" t="str">
            <v>WR</v>
          </cell>
          <cell r="D1104" t="str">
            <v>Week 3</v>
          </cell>
          <cell r="E1104">
            <v>1.8</v>
          </cell>
        </row>
        <row r="1105">
          <cell r="B1105" t="str">
            <v>Cameron Batson</v>
          </cell>
          <cell r="C1105" t="str">
            <v>WR</v>
          </cell>
          <cell r="D1105" t="str">
            <v>Week 3</v>
          </cell>
          <cell r="E1105">
            <v>1.8</v>
          </cell>
        </row>
        <row r="1106">
          <cell r="B1106" t="str">
            <v>O.J. Howard</v>
          </cell>
          <cell r="C1106" t="str">
            <v>TE</v>
          </cell>
          <cell r="D1106" t="str">
            <v>Week 3</v>
          </cell>
          <cell r="E1106">
            <v>1.6</v>
          </cell>
        </row>
        <row r="1107">
          <cell r="B1107" t="str">
            <v>Cole Kmet</v>
          </cell>
          <cell r="C1107" t="str">
            <v>TE</v>
          </cell>
          <cell r="D1107" t="str">
            <v>Week 3</v>
          </cell>
          <cell r="E1107">
            <v>1.6</v>
          </cell>
        </row>
        <row r="1108">
          <cell r="B1108" t="str">
            <v>Jack Doyle</v>
          </cell>
          <cell r="C1108" t="str">
            <v>TE</v>
          </cell>
          <cell r="D1108" t="str">
            <v>Week 3</v>
          </cell>
          <cell r="E1108">
            <v>1.5</v>
          </cell>
        </row>
        <row r="1109">
          <cell r="B1109" t="str">
            <v>Boston Scott</v>
          </cell>
          <cell r="C1109" t="str">
            <v>RB</v>
          </cell>
          <cell r="D1109" t="str">
            <v>Week 3</v>
          </cell>
          <cell r="E1109">
            <v>1.5</v>
          </cell>
        </row>
        <row r="1110">
          <cell r="B1110" t="str">
            <v>J.J. Taylor</v>
          </cell>
          <cell r="C1110" t="str">
            <v>RB</v>
          </cell>
          <cell r="D1110" t="str">
            <v>Week 3</v>
          </cell>
          <cell r="E1110">
            <v>1.5</v>
          </cell>
        </row>
        <row r="1111">
          <cell r="B1111" t="str">
            <v>Rondale Moore</v>
          </cell>
          <cell r="C1111" t="str">
            <v>WR</v>
          </cell>
          <cell r="D1111" t="str">
            <v>Week 3</v>
          </cell>
          <cell r="E1111">
            <v>1.4</v>
          </cell>
        </row>
        <row r="1112">
          <cell r="B1112" t="str">
            <v>Kaden Smith</v>
          </cell>
          <cell r="C1112" t="str">
            <v>TE</v>
          </cell>
          <cell r="D1112" t="str">
            <v>Week 3</v>
          </cell>
          <cell r="E1112">
            <v>1.4</v>
          </cell>
        </row>
        <row r="1113">
          <cell r="B1113" t="str">
            <v>KhaDarel Hodge</v>
          </cell>
          <cell r="C1113" t="str">
            <v>WR</v>
          </cell>
          <cell r="D1113" t="str">
            <v>Week 3</v>
          </cell>
          <cell r="E1113">
            <v>1.4</v>
          </cell>
        </row>
        <row r="1114">
          <cell r="B1114" t="str">
            <v>Noah Brown</v>
          </cell>
          <cell r="C1114" t="str">
            <v>WR</v>
          </cell>
          <cell r="D1114" t="str">
            <v>Week 3</v>
          </cell>
          <cell r="E1114">
            <v>1.4</v>
          </cell>
        </row>
        <row r="1115">
          <cell r="B1115" t="str">
            <v>Darnell Mooney</v>
          </cell>
          <cell r="C1115" t="str">
            <v>WR</v>
          </cell>
          <cell r="D1115" t="str">
            <v>Week 3</v>
          </cell>
          <cell r="E1115">
            <v>1.4</v>
          </cell>
        </row>
        <row r="1116">
          <cell r="B1116" t="str">
            <v>Foster Moreau</v>
          </cell>
          <cell r="C1116" t="str">
            <v>TE</v>
          </cell>
          <cell r="D1116" t="str">
            <v>Week 3</v>
          </cell>
          <cell r="E1116">
            <v>1.3</v>
          </cell>
        </row>
        <row r="1117">
          <cell r="B1117" t="str">
            <v>Quintez Cephus</v>
          </cell>
          <cell r="C1117" t="str">
            <v>WR</v>
          </cell>
          <cell r="D1117" t="str">
            <v>Week 3</v>
          </cell>
          <cell r="E1117">
            <v>1.3</v>
          </cell>
        </row>
        <row r="1118">
          <cell r="B1118" t="str">
            <v>Robby Anderson</v>
          </cell>
          <cell r="C1118" t="str">
            <v>WR</v>
          </cell>
          <cell r="D1118" t="str">
            <v>Week 3</v>
          </cell>
          <cell r="E1118">
            <v>1.3</v>
          </cell>
        </row>
        <row r="1119">
          <cell r="B1119" t="str">
            <v>Darius Slayton</v>
          </cell>
          <cell r="C1119" t="str">
            <v>WR</v>
          </cell>
          <cell r="D1119" t="str">
            <v>Week 3</v>
          </cell>
          <cell r="E1119">
            <v>1.3</v>
          </cell>
        </row>
        <row r="1120">
          <cell r="B1120" t="str">
            <v>Samaje Perine</v>
          </cell>
          <cell r="C1120" t="str">
            <v>RB</v>
          </cell>
          <cell r="D1120" t="str">
            <v>Week 3</v>
          </cell>
          <cell r="E1120">
            <v>1.2</v>
          </cell>
        </row>
        <row r="1121">
          <cell r="B1121" t="str">
            <v>Adam Humphries</v>
          </cell>
          <cell r="C1121" t="str">
            <v>WR</v>
          </cell>
          <cell r="D1121" t="str">
            <v>Week 3</v>
          </cell>
          <cell r="E1121">
            <v>1.2</v>
          </cell>
        </row>
        <row r="1122">
          <cell r="B1122" t="str">
            <v>Penny Hart</v>
          </cell>
          <cell r="C1122" t="str">
            <v>WR</v>
          </cell>
          <cell r="D1122" t="str">
            <v>Week 3</v>
          </cell>
          <cell r="E1122">
            <v>1.2</v>
          </cell>
        </row>
        <row r="1123">
          <cell r="B1123" t="str">
            <v>MyCole Pruitt</v>
          </cell>
          <cell r="C1123" t="str">
            <v>TE</v>
          </cell>
          <cell r="D1123" t="str">
            <v>Week 3</v>
          </cell>
          <cell r="E1123">
            <v>1.2</v>
          </cell>
        </row>
        <row r="1124">
          <cell r="B1124" t="str">
            <v>Tommy Sweeney</v>
          </cell>
          <cell r="C1124" t="str">
            <v>TE</v>
          </cell>
          <cell r="D1124" t="str">
            <v>Week 3</v>
          </cell>
          <cell r="E1124">
            <v>1.2</v>
          </cell>
        </row>
        <row r="1125">
          <cell r="B1125" t="str">
            <v>Albert Okwuegbunam</v>
          </cell>
          <cell r="C1125" t="str">
            <v>TE</v>
          </cell>
          <cell r="D1125" t="str">
            <v>Week 3</v>
          </cell>
          <cell r="E1125">
            <v>1.1000000000000001</v>
          </cell>
        </row>
        <row r="1126">
          <cell r="B1126" t="str">
            <v>David Johnson</v>
          </cell>
          <cell r="C1126" t="str">
            <v>RB</v>
          </cell>
          <cell r="D1126" t="str">
            <v>Week 3</v>
          </cell>
          <cell r="E1126">
            <v>1.1000000000000001</v>
          </cell>
        </row>
        <row r="1127">
          <cell r="B1127" t="str">
            <v>Josh Oliver</v>
          </cell>
          <cell r="C1127" t="str">
            <v>TE</v>
          </cell>
          <cell r="D1127" t="str">
            <v>Week 3</v>
          </cell>
          <cell r="E1127">
            <v>1.1000000000000001</v>
          </cell>
        </row>
        <row r="1128">
          <cell r="B1128" t="str">
            <v>Blake Bell</v>
          </cell>
          <cell r="C1128" t="str">
            <v>TE</v>
          </cell>
          <cell r="D1128" t="str">
            <v>Week 3</v>
          </cell>
          <cell r="E1128">
            <v>1.1000000000000001</v>
          </cell>
        </row>
        <row r="1129">
          <cell r="B1129" t="str">
            <v>Evan Engram</v>
          </cell>
          <cell r="C1129" t="str">
            <v>TE</v>
          </cell>
          <cell r="D1129" t="str">
            <v>Week 3</v>
          </cell>
          <cell r="E1129">
            <v>1.1000000000000001</v>
          </cell>
        </row>
        <row r="1130">
          <cell r="B1130" t="str">
            <v>Robert Tonyan</v>
          </cell>
          <cell r="C1130" t="str">
            <v>TE</v>
          </cell>
          <cell r="D1130" t="str">
            <v>Week 3</v>
          </cell>
          <cell r="E1130">
            <v>1.1000000000000001</v>
          </cell>
        </row>
        <row r="1131">
          <cell r="B1131" t="str">
            <v>Ronald Jones II</v>
          </cell>
          <cell r="C1131" t="str">
            <v>RB</v>
          </cell>
          <cell r="D1131" t="str">
            <v>Week 3</v>
          </cell>
          <cell r="E1131">
            <v>1.1000000000000001</v>
          </cell>
        </row>
        <row r="1132">
          <cell r="B1132" t="str">
            <v>Tajae Sharpe</v>
          </cell>
          <cell r="C1132" t="str">
            <v>WR</v>
          </cell>
          <cell r="D1132" t="str">
            <v>Week 3</v>
          </cell>
          <cell r="E1132">
            <v>1.1000000000000001</v>
          </cell>
        </row>
        <row r="1133">
          <cell r="B1133" t="str">
            <v>Noah Gray</v>
          </cell>
          <cell r="C1133" t="str">
            <v>TE</v>
          </cell>
          <cell r="D1133" t="str">
            <v>Week 3</v>
          </cell>
          <cell r="E1133">
            <v>1</v>
          </cell>
        </row>
        <row r="1134">
          <cell r="B1134" t="str">
            <v>Rex Burkhead</v>
          </cell>
          <cell r="C1134" t="str">
            <v>RB</v>
          </cell>
          <cell r="D1134" t="str">
            <v>Week 3</v>
          </cell>
          <cell r="E1134">
            <v>1</v>
          </cell>
        </row>
        <row r="1135">
          <cell r="B1135" t="str">
            <v>Ryan Griffin</v>
          </cell>
          <cell r="C1135" t="str">
            <v>TE</v>
          </cell>
          <cell r="D1135" t="str">
            <v>Week 3</v>
          </cell>
          <cell r="E1135">
            <v>1</v>
          </cell>
        </row>
        <row r="1136">
          <cell r="B1136" t="str">
            <v>Jonnu Smith</v>
          </cell>
          <cell r="C1136" t="str">
            <v>TE</v>
          </cell>
          <cell r="D1136" t="str">
            <v>Week 3</v>
          </cell>
          <cell r="E1136">
            <v>0.9</v>
          </cell>
        </row>
        <row r="1137">
          <cell r="B1137" t="str">
            <v>D'Ernest Johnson</v>
          </cell>
          <cell r="C1137" t="str">
            <v>RB</v>
          </cell>
          <cell r="D1137" t="str">
            <v>Week 3</v>
          </cell>
          <cell r="E1137">
            <v>0.9</v>
          </cell>
        </row>
        <row r="1138">
          <cell r="B1138" t="str">
            <v>Josiah Deguara</v>
          </cell>
          <cell r="C1138" t="str">
            <v>TE</v>
          </cell>
          <cell r="D1138" t="str">
            <v>Week 3</v>
          </cell>
          <cell r="E1138">
            <v>0.9</v>
          </cell>
        </row>
        <row r="1139">
          <cell r="B1139" t="str">
            <v>Isaiah McKenzie</v>
          </cell>
          <cell r="C1139" t="str">
            <v>WR</v>
          </cell>
          <cell r="D1139" t="str">
            <v>Week 3</v>
          </cell>
          <cell r="E1139">
            <v>0.8</v>
          </cell>
        </row>
        <row r="1140">
          <cell r="B1140" t="str">
            <v>Tommy Hudson</v>
          </cell>
          <cell r="C1140" t="str">
            <v>TE</v>
          </cell>
          <cell r="D1140" t="str">
            <v>Week 3</v>
          </cell>
          <cell r="E1140">
            <v>0.8</v>
          </cell>
        </row>
        <row r="1141">
          <cell r="B1141" t="str">
            <v>Alex Collins</v>
          </cell>
          <cell r="C1141" t="str">
            <v>RB</v>
          </cell>
          <cell r="D1141" t="str">
            <v>Week 3</v>
          </cell>
          <cell r="E1141">
            <v>0.8</v>
          </cell>
        </row>
        <row r="1142">
          <cell r="B1142" t="str">
            <v>Devonta Freeman</v>
          </cell>
          <cell r="C1142" t="str">
            <v>RB</v>
          </cell>
          <cell r="D1142" t="str">
            <v>Week 3</v>
          </cell>
          <cell r="E1142">
            <v>0.8</v>
          </cell>
        </row>
        <row r="1143">
          <cell r="B1143" t="str">
            <v>Derek Watt</v>
          </cell>
          <cell r="C1143" t="str">
            <v>RB</v>
          </cell>
          <cell r="D1143" t="str">
            <v>Week 3</v>
          </cell>
          <cell r="E1143">
            <v>0.8</v>
          </cell>
        </row>
        <row r="1144">
          <cell r="B1144" t="str">
            <v>Amon-Ra St. Brown</v>
          </cell>
          <cell r="C1144" t="str">
            <v>WR</v>
          </cell>
          <cell r="D1144" t="str">
            <v>Week 3</v>
          </cell>
          <cell r="E1144">
            <v>0.7</v>
          </cell>
        </row>
        <row r="1145">
          <cell r="B1145" t="str">
            <v>Damarea Crockett</v>
          </cell>
          <cell r="C1145" t="str">
            <v>RB</v>
          </cell>
          <cell r="D1145" t="str">
            <v>Week 3</v>
          </cell>
          <cell r="E1145">
            <v>0.7</v>
          </cell>
        </row>
        <row r="1146">
          <cell r="B1146" t="str">
            <v>Jake Funk</v>
          </cell>
          <cell r="C1146" t="str">
            <v>RB</v>
          </cell>
          <cell r="D1146" t="str">
            <v>Week 3</v>
          </cell>
          <cell r="E1146">
            <v>0.6</v>
          </cell>
        </row>
        <row r="1147">
          <cell r="B1147" t="str">
            <v>James White</v>
          </cell>
          <cell r="C1147" t="str">
            <v>RB</v>
          </cell>
          <cell r="D1147" t="str">
            <v>Week 3</v>
          </cell>
          <cell r="E1147">
            <v>0.6</v>
          </cell>
        </row>
        <row r="1148">
          <cell r="B1148" t="str">
            <v>Eli Penny</v>
          </cell>
          <cell r="C1148" t="str">
            <v>RB</v>
          </cell>
          <cell r="D1148" t="str">
            <v>Week 3</v>
          </cell>
          <cell r="E1148">
            <v>0.6</v>
          </cell>
        </row>
        <row r="1149">
          <cell r="B1149" t="str">
            <v>Alex Armah</v>
          </cell>
          <cell r="C1149" t="str">
            <v>RB</v>
          </cell>
          <cell r="D1149" t="str">
            <v>Week 3</v>
          </cell>
          <cell r="E1149">
            <v>0.5</v>
          </cell>
        </row>
        <row r="1150">
          <cell r="B1150" t="str">
            <v>Phillip Lindsay</v>
          </cell>
          <cell r="C1150" t="str">
            <v>RB</v>
          </cell>
          <cell r="D1150" t="str">
            <v>Week 3</v>
          </cell>
          <cell r="E1150">
            <v>0.5</v>
          </cell>
        </row>
        <row r="1151">
          <cell r="B1151" t="str">
            <v>Jaelon Darden</v>
          </cell>
          <cell r="C1151" t="str">
            <v>WR</v>
          </cell>
          <cell r="D1151" t="str">
            <v>Week 3</v>
          </cell>
          <cell r="E1151">
            <v>0.5</v>
          </cell>
        </row>
        <row r="1152">
          <cell r="B1152" t="str">
            <v>Luke Farrell</v>
          </cell>
          <cell r="C1152" t="str">
            <v>TE</v>
          </cell>
          <cell r="D1152" t="str">
            <v>Week 3</v>
          </cell>
          <cell r="E1152">
            <v>0.4</v>
          </cell>
        </row>
        <row r="1153">
          <cell r="B1153" t="str">
            <v>Gary Brightwell</v>
          </cell>
          <cell r="C1153" t="str">
            <v>RB</v>
          </cell>
          <cell r="D1153" t="str">
            <v>Week 3</v>
          </cell>
          <cell r="E1153">
            <v>0.4</v>
          </cell>
        </row>
        <row r="1154">
          <cell r="B1154" t="str">
            <v>Jalen Guyton</v>
          </cell>
          <cell r="C1154" t="str">
            <v>WR</v>
          </cell>
          <cell r="D1154" t="str">
            <v>Week 3</v>
          </cell>
          <cell r="E1154">
            <v>0.3</v>
          </cell>
        </row>
        <row r="1155">
          <cell r="B1155" t="str">
            <v>A.J. Brown</v>
          </cell>
          <cell r="C1155" t="str">
            <v>WR</v>
          </cell>
          <cell r="D1155" t="str">
            <v>Week 3</v>
          </cell>
          <cell r="E1155">
            <v>0.3</v>
          </cell>
        </row>
        <row r="1156">
          <cell r="B1156" t="str">
            <v>Larry Rountree III</v>
          </cell>
          <cell r="C1156" t="str">
            <v>RB</v>
          </cell>
          <cell r="D1156" t="str">
            <v>Week 3</v>
          </cell>
          <cell r="E1156">
            <v>0.3</v>
          </cell>
        </row>
        <row r="1157">
          <cell r="B1157" t="str">
            <v>C.J. Ham</v>
          </cell>
          <cell r="C1157" t="str">
            <v>RB</v>
          </cell>
          <cell r="D1157" t="str">
            <v>Week 3</v>
          </cell>
          <cell r="E1157">
            <v>0.2</v>
          </cell>
        </row>
        <row r="1158">
          <cell r="B1158" t="str">
            <v>Diontae Spencer</v>
          </cell>
          <cell r="C1158" t="str">
            <v>WR</v>
          </cell>
          <cell r="D1158" t="str">
            <v>Week 3</v>
          </cell>
          <cell r="E1158">
            <v>0.2</v>
          </cell>
        </row>
        <row r="1159">
          <cell r="B1159" t="str">
            <v>Mekhi Sargent</v>
          </cell>
          <cell r="C1159" t="str">
            <v>RB</v>
          </cell>
          <cell r="D1159" t="str">
            <v>Week 3</v>
          </cell>
          <cell r="E1159">
            <v>0.2</v>
          </cell>
        </row>
        <row r="1160">
          <cell r="B1160" t="str">
            <v>Juwan Johnson</v>
          </cell>
          <cell r="C1160" t="str">
            <v>WR,TE</v>
          </cell>
          <cell r="D1160" t="str">
            <v>Week 3</v>
          </cell>
          <cell r="E1160">
            <v>0</v>
          </cell>
        </row>
        <row r="1161">
          <cell r="B1161" t="str">
            <v>Dalton Schoen</v>
          </cell>
          <cell r="C1161" t="str">
            <v>WR</v>
          </cell>
          <cell r="D1161" t="str">
            <v>Week 3</v>
          </cell>
          <cell r="E1161">
            <v>0</v>
          </cell>
        </row>
        <row r="1162">
          <cell r="B1162" t="str">
            <v>Sean McKeon</v>
          </cell>
          <cell r="C1162" t="str">
            <v>TE</v>
          </cell>
          <cell r="D1162" t="str">
            <v>Week 3</v>
          </cell>
          <cell r="E1162">
            <v>0</v>
          </cell>
        </row>
        <row r="1163">
          <cell r="B1163" t="str">
            <v>Rico Dowdle</v>
          </cell>
          <cell r="C1163" t="str">
            <v>RB</v>
          </cell>
          <cell r="D1163" t="str">
            <v>Week 3</v>
          </cell>
          <cell r="E1163">
            <v>0</v>
          </cell>
        </row>
        <row r="1164">
          <cell r="B1164" t="str">
            <v>Stephen Guidry</v>
          </cell>
          <cell r="C1164" t="str">
            <v>WR</v>
          </cell>
          <cell r="D1164" t="str">
            <v>Week 3</v>
          </cell>
          <cell r="E1164">
            <v>0</v>
          </cell>
        </row>
        <row r="1165">
          <cell r="B1165" t="str">
            <v>Jaylon Moore</v>
          </cell>
          <cell r="C1165" t="str">
            <v>WR</v>
          </cell>
          <cell r="D1165" t="str">
            <v>Week 3</v>
          </cell>
          <cell r="E1165">
            <v>0</v>
          </cell>
        </row>
        <row r="1166">
          <cell r="B1166" t="str">
            <v>Aaron Parker</v>
          </cell>
          <cell r="C1166" t="str">
            <v>WR</v>
          </cell>
          <cell r="D1166" t="str">
            <v>Week 3</v>
          </cell>
          <cell r="E1166">
            <v>0</v>
          </cell>
        </row>
        <row r="1167">
          <cell r="B1167" t="str">
            <v>Darius Anderson</v>
          </cell>
          <cell r="C1167" t="str">
            <v>RB</v>
          </cell>
          <cell r="D1167" t="str">
            <v>Week 3</v>
          </cell>
          <cell r="E1167">
            <v>0</v>
          </cell>
        </row>
        <row r="1168">
          <cell r="B1168" t="str">
            <v>Jake Breeland</v>
          </cell>
          <cell r="C1168" t="str">
            <v>TE</v>
          </cell>
          <cell r="D1168" t="str">
            <v>Week 3</v>
          </cell>
          <cell r="E1168">
            <v>0</v>
          </cell>
        </row>
        <row r="1169">
          <cell r="B1169" t="str">
            <v>Charlie Taumoepeau</v>
          </cell>
          <cell r="C1169" t="str">
            <v>TE</v>
          </cell>
          <cell r="D1169" t="str">
            <v>Week 3</v>
          </cell>
          <cell r="E1169">
            <v>0</v>
          </cell>
        </row>
        <row r="1170">
          <cell r="B1170" t="str">
            <v>Ashton Dulin</v>
          </cell>
          <cell r="C1170" t="str">
            <v>WR</v>
          </cell>
          <cell r="D1170" t="str">
            <v>Week 3</v>
          </cell>
          <cell r="E1170">
            <v>-0.7</v>
          </cell>
        </row>
        <row r="1171">
          <cell r="B1171" t="str">
            <v>Dyami Brown</v>
          </cell>
          <cell r="C1171" t="str">
            <v>WR</v>
          </cell>
          <cell r="D1171" t="str">
            <v>Week 3</v>
          </cell>
          <cell r="E1171">
            <v>-0.4</v>
          </cell>
        </row>
        <row r="1172">
          <cell r="B1172" t="str">
            <v>Reggie Bonnafon</v>
          </cell>
          <cell r="C1172" t="str">
            <v>RB</v>
          </cell>
          <cell r="D1172" t="str">
            <v>Week 3</v>
          </cell>
          <cell r="E1172">
            <v>0</v>
          </cell>
        </row>
        <row r="1173">
          <cell r="B1173" t="str">
            <v>Kyle Allen</v>
          </cell>
          <cell r="C1173" t="str">
            <v>QB</v>
          </cell>
          <cell r="D1173" t="str">
            <v>Week 3</v>
          </cell>
          <cell r="E1173">
            <v>0</v>
          </cell>
        </row>
        <row r="1174">
          <cell r="B1174" t="str">
            <v>David Wells</v>
          </cell>
          <cell r="C1174" t="str">
            <v>TE</v>
          </cell>
          <cell r="D1174" t="str">
            <v>Week 3</v>
          </cell>
          <cell r="E1174">
            <v>0</v>
          </cell>
        </row>
        <row r="1175">
          <cell r="B1175" t="str">
            <v>Jordan Chunn</v>
          </cell>
          <cell r="C1175" t="str">
            <v>RB</v>
          </cell>
          <cell r="D1175" t="str">
            <v>Week 3</v>
          </cell>
          <cell r="E1175">
            <v>0</v>
          </cell>
        </row>
        <row r="1176">
          <cell r="B1176" t="str">
            <v>Tanner Hudson</v>
          </cell>
          <cell r="C1176" t="str">
            <v>TE</v>
          </cell>
          <cell r="D1176" t="str">
            <v>Week 3</v>
          </cell>
          <cell r="E1176">
            <v>0</v>
          </cell>
        </row>
        <row r="1177">
          <cell r="B1177" t="str">
            <v>Donnie Ernsberger</v>
          </cell>
          <cell r="C1177" t="str">
            <v>TE</v>
          </cell>
          <cell r="D1177" t="str">
            <v>Week 3</v>
          </cell>
          <cell r="E1177">
            <v>0</v>
          </cell>
        </row>
        <row r="1178">
          <cell r="B1178" t="str">
            <v>Mike Boone</v>
          </cell>
          <cell r="C1178" t="str">
            <v>RB</v>
          </cell>
          <cell r="D1178" t="str">
            <v>Week 3</v>
          </cell>
          <cell r="E1178">
            <v>0</v>
          </cell>
        </row>
        <row r="1179">
          <cell r="B1179" t="str">
            <v>Jeff Badet</v>
          </cell>
          <cell r="C1179" t="str">
            <v>WR</v>
          </cell>
          <cell r="D1179" t="str">
            <v>Week 3</v>
          </cell>
          <cell r="E1179">
            <v>0</v>
          </cell>
        </row>
        <row r="1180">
          <cell r="B1180" t="str">
            <v>Trey Quinn</v>
          </cell>
          <cell r="C1180" t="str">
            <v>WR</v>
          </cell>
          <cell r="D1180" t="str">
            <v>Week 3</v>
          </cell>
          <cell r="E1180">
            <v>0</v>
          </cell>
        </row>
        <row r="1181">
          <cell r="B1181" t="str">
            <v>Austin Proehl</v>
          </cell>
          <cell r="C1181" t="str">
            <v>WR</v>
          </cell>
          <cell r="D1181" t="str">
            <v>Week 3</v>
          </cell>
          <cell r="E1181">
            <v>0</v>
          </cell>
        </row>
        <row r="1182">
          <cell r="B1182" t="str">
            <v>Trent Sherfield</v>
          </cell>
          <cell r="C1182" t="str">
            <v>WR</v>
          </cell>
          <cell r="D1182" t="str">
            <v>Week 3</v>
          </cell>
          <cell r="E1182">
            <v>0</v>
          </cell>
        </row>
        <row r="1183">
          <cell r="B1183" t="str">
            <v>Justin Jackson</v>
          </cell>
          <cell r="C1183" t="str">
            <v>RB</v>
          </cell>
          <cell r="D1183" t="str">
            <v>Week 3</v>
          </cell>
          <cell r="E1183">
            <v>0</v>
          </cell>
        </row>
        <row r="1184">
          <cell r="B1184" t="str">
            <v>Logan Woodside</v>
          </cell>
          <cell r="C1184" t="str">
            <v>QB</v>
          </cell>
          <cell r="D1184" t="str">
            <v>Week 3</v>
          </cell>
          <cell r="E1184">
            <v>0</v>
          </cell>
        </row>
        <row r="1185">
          <cell r="B1185" t="str">
            <v>Richie James</v>
          </cell>
          <cell r="C1185" t="str">
            <v>WR</v>
          </cell>
          <cell r="D1185" t="str">
            <v>Week 3</v>
          </cell>
          <cell r="E1185">
            <v>0</v>
          </cell>
        </row>
        <row r="1186">
          <cell r="B1186" t="str">
            <v>Nick Bawden</v>
          </cell>
          <cell r="C1186" t="str">
            <v>RB</v>
          </cell>
          <cell r="D1186" t="str">
            <v>Week 3</v>
          </cell>
          <cell r="E1186">
            <v>0</v>
          </cell>
        </row>
        <row r="1187">
          <cell r="B1187" t="str">
            <v>Bo Scarbrough</v>
          </cell>
          <cell r="C1187" t="str">
            <v>RB</v>
          </cell>
          <cell r="D1187" t="str">
            <v>Week 3</v>
          </cell>
          <cell r="E1187">
            <v>0</v>
          </cell>
        </row>
        <row r="1188">
          <cell r="B1188" t="str">
            <v>Marcell Ateman</v>
          </cell>
          <cell r="C1188" t="str">
            <v>WR</v>
          </cell>
          <cell r="D1188" t="str">
            <v>Week 3</v>
          </cell>
          <cell r="E1188">
            <v>0</v>
          </cell>
        </row>
        <row r="1189">
          <cell r="B1189" t="str">
            <v>Javon Wims</v>
          </cell>
          <cell r="C1189" t="str">
            <v>WR</v>
          </cell>
          <cell r="D1189" t="str">
            <v>Week 3</v>
          </cell>
          <cell r="E1189">
            <v>0</v>
          </cell>
        </row>
        <row r="1190">
          <cell r="B1190" t="str">
            <v>Alex McGough</v>
          </cell>
          <cell r="C1190" t="str">
            <v>QB</v>
          </cell>
          <cell r="D1190" t="str">
            <v>Week 3</v>
          </cell>
          <cell r="E1190">
            <v>0</v>
          </cell>
        </row>
        <row r="1191">
          <cell r="B1191" t="str">
            <v>Danny Etling</v>
          </cell>
          <cell r="C1191" t="str">
            <v>QB</v>
          </cell>
          <cell r="D1191" t="str">
            <v>Week 3</v>
          </cell>
          <cell r="E1191">
            <v>0</v>
          </cell>
        </row>
        <row r="1192">
          <cell r="B1192" t="str">
            <v>Jordan Thomas</v>
          </cell>
          <cell r="C1192" t="str">
            <v>TE</v>
          </cell>
          <cell r="D1192" t="str">
            <v>Week 3</v>
          </cell>
          <cell r="E1192">
            <v>0</v>
          </cell>
        </row>
        <row r="1193">
          <cell r="B1193" t="str">
            <v>Equanimeous St. Brown</v>
          </cell>
          <cell r="C1193" t="str">
            <v>WR</v>
          </cell>
          <cell r="D1193" t="str">
            <v>Week 3</v>
          </cell>
          <cell r="E1193">
            <v>0</v>
          </cell>
        </row>
        <row r="1194">
          <cell r="B1194" t="str">
            <v>Trenton Cannon</v>
          </cell>
          <cell r="C1194" t="str">
            <v>RB</v>
          </cell>
          <cell r="D1194" t="str">
            <v>Week 3</v>
          </cell>
          <cell r="E1194">
            <v>0</v>
          </cell>
        </row>
        <row r="1195">
          <cell r="B1195" t="str">
            <v>Chase McLaughlin</v>
          </cell>
          <cell r="C1195" t="str">
            <v>K</v>
          </cell>
          <cell r="D1195" t="str">
            <v>Week 3</v>
          </cell>
          <cell r="E1195">
            <v>19</v>
          </cell>
        </row>
        <row r="1196">
          <cell r="B1196" t="str">
            <v>Justin Tucker</v>
          </cell>
          <cell r="C1196" t="str">
            <v>K</v>
          </cell>
          <cell r="D1196" t="str">
            <v>Week 3</v>
          </cell>
          <cell r="E1196">
            <v>17</v>
          </cell>
        </row>
        <row r="1197">
          <cell r="B1197" t="str">
            <v>Brandon McManus</v>
          </cell>
          <cell r="C1197" t="str">
            <v>K</v>
          </cell>
          <cell r="D1197" t="str">
            <v>Week 3</v>
          </cell>
          <cell r="E1197">
            <v>16</v>
          </cell>
        </row>
        <row r="1198">
          <cell r="B1198" t="str">
            <v>Mason Crosby</v>
          </cell>
          <cell r="C1198" t="str">
            <v>K</v>
          </cell>
          <cell r="D1198" t="str">
            <v>Week 3</v>
          </cell>
          <cell r="E1198">
            <v>16</v>
          </cell>
        </row>
        <row r="1199">
          <cell r="B1199" t="str">
            <v>Tyler Bass</v>
          </cell>
          <cell r="C1199" t="str">
            <v>K</v>
          </cell>
          <cell r="D1199" t="str">
            <v>Week 3</v>
          </cell>
          <cell r="E1199">
            <v>14</v>
          </cell>
        </row>
        <row r="1200">
          <cell r="B1200" t="str">
            <v>Daniel Carlson</v>
          </cell>
          <cell r="C1200" t="str">
            <v>K</v>
          </cell>
          <cell r="D1200" t="str">
            <v>Week 3</v>
          </cell>
          <cell r="E1200">
            <v>13</v>
          </cell>
        </row>
        <row r="1201">
          <cell r="B1201" t="str">
            <v>Greg Joseph</v>
          </cell>
          <cell r="C1201" t="str">
            <v>K</v>
          </cell>
          <cell r="D1201" t="str">
            <v>Week 3</v>
          </cell>
          <cell r="E1201">
            <v>13</v>
          </cell>
        </row>
        <row r="1202">
          <cell r="B1202" t="str">
            <v>Jason Sanders</v>
          </cell>
          <cell r="C1202" t="str">
            <v>K</v>
          </cell>
          <cell r="D1202" t="str">
            <v>Week 3</v>
          </cell>
          <cell r="E1202">
            <v>11</v>
          </cell>
        </row>
        <row r="1203">
          <cell r="B1203" t="str">
            <v>Matt Gay</v>
          </cell>
          <cell r="C1203" t="str">
            <v>K</v>
          </cell>
          <cell r="D1203" t="str">
            <v>Week 3</v>
          </cell>
          <cell r="E1203">
            <v>11</v>
          </cell>
        </row>
        <row r="1204">
          <cell r="B1204" t="str">
            <v>Rodrigo Blankenship</v>
          </cell>
          <cell r="C1204" t="str">
            <v>K</v>
          </cell>
          <cell r="D1204" t="str">
            <v>Week 3</v>
          </cell>
          <cell r="E1204">
            <v>11</v>
          </cell>
        </row>
        <row r="1205">
          <cell r="B1205" t="str">
            <v>Nick Folk</v>
          </cell>
          <cell r="C1205" t="str">
            <v>K</v>
          </cell>
          <cell r="D1205" t="str">
            <v>Week 3</v>
          </cell>
          <cell r="E1205">
            <v>8</v>
          </cell>
        </row>
        <row r="1206">
          <cell r="B1206" t="str">
            <v>Matt Prater</v>
          </cell>
          <cell r="C1206" t="str">
            <v>K</v>
          </cell>
          <cell r="D1206" t="str">
            <v>Week 3</v>
          </cell>
          <cell r="E1206">
            <v>7</v>
          </cell>
        </row>
        <row r="1207">
          <cell r="B1207" t="str">
            <v>Evan McPherson</v>
          </cell>
          <cell r="C1207" t="str">
            <v>K</v>
          </cell>
          <cell r="D1207" t="str">
            <v>Week 3</v>
          </cell>
          <cell r="E1207">
            <v>7</v>
          </cell>
        </row>
        <row r="1208">
          <cell r="B1208" t="str">
            <v>Jason Myers</v>
          </cell>
          <cell r="C1208" t="str">
            <v>K</v>
          </cell>
          <cell r="D1208" t="str">
            <v>Week 3</v>
          </cell>
          <cell r="E1208">
            <v>7</v>
          </cell>
        </row>
        <row r="1209">
          <cell r="B1209" t="str">
            <v>Cairo Santos</v>
          </cell>
          <cell r="C1209" t="str">
            <v>K</v>
          </cell>
          <cell r="D1209" t="str">
            <v>Week 3</v>
          </cell>
          <cell r="E1209">
            <v>7</v>
          </cell>
        </row>
        <row r="1210">
          <cell r="B1210" t="str">
            <v>Ryan Succop</v>
          </cell>
          <cell r="C1210" t="str">
            <v>K</v>
          </cell>
          <cell r="D1210" t="str">
            <v>Week 3</v>
          </cell>
          <cell r="E1210">
            <v>6</v>
          </cell>
        </row>
        <row r="1211">
          <cell r="B1211" t="str">
            <v>Graham Gano</v>
          </cell>
          <cell r="C1211" t="str">
            <v>K</v>
          </cell>
          <cell r="D1211" t="str">
            <v>Week 3</v>
          </cell>
          <cell r="E1211">
            <v>6</v>
          </cell>
        </row>
        <row r="1212">
          <cell r="B1212" t="str">
            <v>Younghoe Koo</v>
          </cell>
          <cell r="C1212" t="str">
            <v>K</v>
          </cell>
          <cell r="D1212" t="str">
            <v>Week 3</v>
          </cell>
          <cell r="E1212">
            <v>6</v>
          </cell>
        </row>
        <row r="1213">
          <cell r="B1213" t="str">
            <v>Harrison Butker</v>
          </cell>
          <cell r="C1213" t="str">
            <v>K</v>
          </cell>
          <cell r="D1213" t="str">
            <v>Week 3</v>
          </cell>
          <cell r="E1213">
            <v>6</v>
          </cell>
        </row>
        <row r="1214">
          <cell r="B1214" t="str">
            <v>Zane Gonzalez</v>
          </cell>
          <cell r="C1214" t="str">
            <v>K</v>
          </cell>
          <cell r="D1214" t="str">
            <v>Week 3</v>
          </cell>
          <cell r="E1214">
            <v>6</v>
          </cell>
        </row>
        <row r="1215">
          <cell r="B1215" t="str">
            <v>Ryan Santoso</v>
          </cell>
          <cell r="C1215" t="str">
            <v>K</v>
          </cell>
          <cell r="D1215" t="str">
            <v>Week 3</v>
          </cell>
          <cell r="E1215">
            <v>5</v>
          </cell>
        </row>
        <row r="1216">
          <cell r="B1216" t="str">
            <v>Greg Zuerlein</v>
          </cell>
          <cell r="C1216" t="str">
            <v>K</v>
          </cell>
          <cell r="D1216" t="str">
            <v>Week 3</v>
          </cell>
          <cell r="E1216">
            <v>5</v>
          </cell>
        </row>
        <row r="1217">
          <cell r="B1217" t="str">
            <v>Joey Slye</v>
          </cell>
          <cell r="C1217" t="str">
            <v>K</v>
          </cell>
          <cell r="D1217" t="str">
            <v>Week 3</v>
          </cell>
          <cell r="E1217">
            <v>5</v>
          </cell>
        </row>
        <row r="1218">
          <cell r="B1218" t="str">
            <v>Randy Bullock</v>
          </cell>
          <cell r="C1218" t="str">
            <v>K</v>
          </cell>
          <cell r="D1218" t="str">
            <v>Week 3</v>
          </cell>
          <cell r="E1218">
            <v>5</v>
          </cell>
        </row>
        <row r="1219">
          <cell r="B1219" t="str">
            <v>Aldrick Rosas</v>
          </cell>
          <cell r="C1219" t="str">
            <v>K</v>
          </cell>
          <cell r="D1219" t="str">
            <v>Week 3</v>
          </cell>
          <cell r="E1219">
            <v>4</v>
          </cell>
        </row>
        <row r="1220">
          <cell r="B1220" t="str">
            <v>Chris Boswell</v>
          </cell>
          <cell r="C1220" t="str">
            <v>K</v>
          </cell>
          <cell r="D1220" t="str">
            <v>Week 3</v>
          </cell>
          <cell r="E1220">
            <v>4</v>
          </cell>
        </row>
        <row r="1221">
          <cell r="B1221" t="str">
            <v>Tristan Vizcaino</v>
          </cell>
          <cell r="C1221" t="str">
            <v>K</v>
          </cell>
          <cell r="D1221" t="str">
            <v>Week 3</v>
          </cell>
          <cell r="E1221">
            <v>4</v>
          </cell>
        </row>
        <row r="1222">
          <cell r="B1222" t="str">
            <v>Robbie Gould</v>
          </cell>
          <cell r="C1222" t="str">
            <v>K</v>
          </cell>
          <cell r="D1222" t="str">
            <v>Week 3</v>
          </cell>
          <cell r="E1222">
            <v>4</v>
          </cell>
        </row>
        <row r="1223">
          <cell r="B1223" t="str">
            <v>Jake Elliott</v>
          </cell>
          <cell r="C1223" t="str">
            <v>K</v>
          </cell>
          <cell r="D1223" t="str">
            <v>Week 3</v>
          </cell>
          <cell r="E1223">
            <v>3</v>
          </cell>
        </row>
        <row r="1224">
          <cell r="B1224" t="str">
            <v>Dustin Hopkins</v>
          </cell>
          <cell r="C1224" t="str">
            <v>K</v>
          </cell>
          <cell r="D1224" t="str">
            <v>Week 3</v>
          </cell>
          <cell r="E1224">
            <v>3</v>
          </cell>
        </row>
        <row r="1225">
          <cell r="B1225" t="str">
            <v>Josh Lambo</v>
          </cell>
          <cell r="C1225" t="str">
            <v>K</v>
          </cell>
          <cell r="D1225" t="str">
            <v>Week 3</v>
          </cell>
          <cell r="E1225">
            <v>1</v>
          </cell>
        </row>
        <row r="1226">
          <cell r="B1226" t="str">
            <v>Tucker McCann</v>
          </cell>
          <cell r="C1226" t="str">
            <v>K</v>
          </cell>
          <cell r="D1226" t="str">
            <v>Week 3</v>
          </cell>
          <cell r="E1226">
            <v>0</v>
          </cell>
        </row>
        <row r="1227">
          <cell r="B1227" t="str">
            <v>Dominik Eberle</v>
          </cell>
          <cell r="C1227" t="str">
            <v>K</v>
          </cell>
          <cell r="D1227" t="str">
            <v>Week 3</v>
          </cell>
          <cell r="E1227">
            <v>0</v>
          </cell>
        </row>
        <row r="1228">
          <cell r="B1228" t="str">
            <v>Chris Naggar</v>
          </cell>
          <cell r="C1228" t="str">
            <v>K</v>
          </cell>
          <cell r="D1228" t="str">
            <v>Week 3</v>
          </cell>
          <cell r="E1228">
            <v>0</v>
          </cell>
        </row>
        <row r="1229">
          <cell r="B1229" t="str">
            <v>JJ Molson</v>
          </cell>
          <cell r="C1229" t="str">
            <v>K</v>
          </cell>
          <cell r="D1229" t="str">
            <v>Week 3</v>
          </cell>
          <cell r="E1229">
            <v>0</v>
          </cell>
        </row>
        <row r="1230">
          <cell r="B1230" t="str">
            <v>Matt Ammendola</v>
          </cell>
          <cell r="C1230" t="str">
            <v>K</v>
          </cell>
          <cell r="D1230" t="str">
            <v>Week 3</v>
          </cell>
          <cell r="E1230">
            <v>0</v>
          </cell>
        </row>
        <row r="1231">
          <cell r="B1231" t="str">
            <v>Alex Kessman</v>
          </cell>
          <cell r="C1231" t="str">
            <v>K</v>
          </cell>
          <cell r="D1231" t="str">
            <v>Week 3</v>
          </cell>
          <cell r="E1231">
            <v>0</v>
          </cell>
        </row>
        <row r="1232">
          <cell r="B1232" t="str">
            <v>Riley Patterson</v>
          </cell>
          <cell r="C1232" t="str">
            <v>K</v>
          </cell>
          <cell r="D1232" t="str">
            <v>Week 3</v>
          </cell>
          <cell r="E1232">
            <v>0</v>
          </cell>
        </row>
        <row r="1233">
          <cell r="B1233" t="str">
            <v>Quinn Nordin</v>
          </cell>
          <cell r="C1233" t="str">
            <v>K</v>
          </cell>
          <cell r="D1233" t="str">
            <v>Week 3</v>
          </cell>
          <cell r="E1233">
            <v>0</v>
          </cell>
        </row>
        <row r="1234">
          <cell r="B1234" t="str">
            <v>Blake Haubeil</v>
          </cell>
          <cell r="C1234" t="str">
            <v>K</v>
          </cell>
          <cell r="D1234" t="str">
            <v>Week 3</v>
          </cell>
          <cell r="E1234">
            <v>0</v>
          </cell>
        </row>
        <row r="1235">
          <cell r="B1235" t="str">
            <v>Jose Borregales</v>
          </cell>
          <cell r="C1235" t="str">
            <v>K</v>
          </cell>
          <cell r="D1235" t="str">
            <v>Week 3</v>
          </cell>
          <cell r="E1235">
            <v>0</v>
          </cell>
        </row>
        <row r="1236">
          <cell r="B1236" t="str">
            <v>Brian Johnson</v>
          </cell>
          <cell r="C1236" t="str">
            <v>K</v>
          </cell>
          <cell r="D1236" t="str">
            <v>Week 3</v>
          </cell>
          <cell r="E1236">
            <v>0</v>
          </cell>
        </row>
        <row r="1237">
          <cell r="B1237" t="str">
            <v>Sam Sloman</v>
          </cell>
          <cell r="C1237" t="str">
            <v>K</v>
          </cell>
          <cell r="D1237" t="str">
            <v>Week 3</v>
          </cell>
          <cell r="E1237">
            <v>0</v>
          </cell>
        </row>
        <row r="1238">
          <cell r="B1238" t="str">
            <v>Matt McCrane</v>
          </cell>
          <cell r="C1238" t="str">
            <v>K</v>
          </cell>
          <cell r="D1238" t="str">
            <v>Week 3</v>
          </cell>
          <cell r="E1238">
            <v>0</v>
          </cell>
        </row>
        <row r="1239">
          <cell r="B1239" t="str">
            <v>Lirim Hajrullahu</v>
          </cell>
          <cell r="C1239" t="str">
            <v>K</v>
          </cell>
          <cell r="D1239" t="str">
            <v>Week 3</v>
          </cell>
          <cell r="E1239">
            <v>0</v>
          </cell>
        </row>
        <row r="1240">
          <cell r="B1240" t="str">
            <v>Austin MacGinnis</v>
          </cell>
          <cell r="C1240" t="str">
            <v>K</v>
          </cell>
          <cell r="D1240" t="str">
            <v>Week 3</v>
          </cell>
          <cell r="E1240">
            <v>0</v>
          </cell>
        </row>
        <row r="1241">
          <cell r="B1241" t="str">
            <v>Matthew Wright</v>
          </cell>
          <cell r="C1241" t="str">
            <v>K</v>
          </cell>
          <cell r="D1241" t="str">
            <v>Week 3</v>
          </cell>
          <cell r="E1241">
            <v>0</v>
          </cell>
        </row>
        <row r="1242">
          <cell r="B1242" t="str">
            <v>Austin Seibert</v>
          </cell>
          <cell r="C1242" t="str">
            <v>K</v>
          </cell>
          <cell r="D1242" t="str">
            <v>Week 3</v>
          </cell>
          <cell r="E1242">
            <v>0</v>
          </cell>
        </row>
        <row r="1243">
          <cell r="B1243" t="str">
            <v>Elliott Fry</v>
          </cell>
          <cell r="C1243" t="str">
            <v>K</v>
          </cell>
          <cell r="D1243" t="str">
            <v>Week 3</v>
          </cell>
          <cell r="E1243">
            <v>0</v>
          </cell>
        </row>
        <row r="1244">
          <cell r="B1244" t="str">
            <v>Eddy Pineiro</v>
          </cell>
          <cell r="C1244" t="str">
            <v>K</v>
          </cell>
          <cell r="D1244" t="str">
            <v>Week 3</v>
          </cell>
          <cell r="E1244">
            <v>0</v>
          </cell>
        </row>
        <row r="1245">
          <cell r="B1245" t="str">
            <v>Arizona</v>
          </cell>
          <cell r="C1245" t="str">
            <v>DEF</v>
          </cell>
          <cell r="D1245" t="str">
            <v>Week 3</v>
          </cell>
          <cell r="E1245">
            <v>21</v>
          </cell>
        </row>
        <row r="1246">
          <cell r="B1246" t="str">
            <v>New Orleans</v>
          </cell>
          <cell r="C1246" t="str">
            <v>DEF</v>
          </cell>
          <cell r="D1246" t="str">
            <v>Week 3</v>
          </cell>
          <cell r="E1246">
            <v>20</v>
          </cell>
        </row>
        <row r="1247">
          <cell r="B1247" t="str">
            <v>Denver</v>
          </cell>
          <cell r="C1247" t="str">
            <v>DEF</v>
          </cell>
          <cell r="D1247" t="str">
            <v>Week 3</v>
          </cell>
          <cell r="E1247">
            <v>19</v>
          </cell>
        </row>
        <row r="1248">
          <cell r="B1248" t="str">
            <v>Cleveland</v>
          </cell>
          <cell r="C1248" t="str">
            <v>DEF</v>
          </cell>
          <cell r="D1248" t="str">
            <v>Week 3</v>
          </cell>
          <cell r="E1248">
            <v>16</v>
          </cell>
        </row>
        <row r="1249">
          <cell r="B1249" t="str">
            <v>Dallas</v>
          </cell>
          <cell r="C1249" t="str">
            <v>DEF</v>
          </cell>
          <cell r="D1249" t="str">
            <v>Week 3</v>
          </cell>
          <cell r="E1249">
            <v>13</v>
          </cell>
        </row>
        <row r="1250">
          <cell r="B1250" t="str">
            <v>Cincinnati</v>
          </cell>
          <cell r="C1250" t="str">
            <v>DEF</v>
          </cell>
          <cell r="D1250" t="str">
            <v>Week 3</v>
          </cell>
          <cell r="E1250">
            <v>12</v>
          </cell>
        </row>
        <row r="1251">
          <cell r="B1251" t="str">
            <v>Los Angeles Chargers</v>
          </cell>
          <cell r="C1251" t="str">
            <v>DEF</v>
          </cell>
          <cell r="D1251" t="str">
            <v>Week 3</v>
          </cell>
          <cell r="E1251">
            <v>10</v>
          </cell>
        </row>
        <row r="1252">
          <cell r="B1252" t="str">
            <v>Miami</v>
          </cell>
          <cell r="C1252" t="str">
            <v>DEF</v>
          </cell>
          <cell r="D1252" t="str">
            <v>Week 3</v>
          </cell>
          <cell r="E1252">
            <v>10</v>
          </cell>
        </row>
        <row r="1253">
          <cell r="B1253" t="str">
            <v>Philadelphia</v>
          </cell>
          <cell r="C1253" t="str">
            <v>DEF</v>
          </cell>
          <cell r="D1253" t="str">
            <v>Week 3</v>
          </cell>
          <cell r="E1253">
            <v>8</v>
          </cell>
        </row>
        <row r="1254">
          <cell r="B1254" t="str">
            <v>Carolina</v>
          </cell>
          <cell r="C1254" t="str">
            <v>DEF</v>
          </cell>
          <cell r="D1254" t="str">
            <v>Week 3</v>
          </cell>
          <cell r="E1254">
            <v>8</v>
          </cell>
        </row>
        <row r="1255">
          <cell r="B1255" t="str">
            <v>Jacksonville</v>
          </cell>
          <cell r="C1255" t="str">
            <v>DEF</v>
          </cell>
          <cell r="D1255" t="str">
            <v>Week 3</v>
          </cell>
          <cell r="E1255">
            <v>8</v>
          </cell>
        </row>
        <row r="1256">
          <cell r="B1256" t="str">
            <v>Buffalo</v>
          </cell>
          <cell r="C1256" t="str">
            <v>DEF</v>
          </cell>
          <cell r="D1256" t="str">
            <v>Week 3</v>
          </cell>
          <cell r="E1256">
            <v>7</v>
          </cell>
        </row>
        <row r="1257">
          <cell r="B1257" t="str">
            <v>Indianapolis</v>
          </cell>
          <cell r="C1257" t="str">
            <v>DEF</v>
          </cell>
          <cell r="D1257" t="str">
            <v>Week 3</v>
          </cell>
          <cell r="E1257">
            <v>7</v>
          </cell>
        </row>
        <row r="1258">
          <cell r="B1258" t="str">
            <v>Green Bay</v>
          </cell>
          <cell r="C1258" t="str">
            <v>DEF</v>
          </cell>
          <cell r="D1258" t="str">
            <v>Week 3</v>
          </cell>
          <cell r="E1258">
            <v>7</v>
          </cell>
        </row>
        <row r="1259">
          <cell r="B1259" t="str">
            <v>Detroit</v>
          </cell>
          <cell r="C1259" t="str">
            <v>DEF</v>
          </cell>
          <cell r="D1259" t="str">
            <v>Week 3</v>
          </cell>
          <cell r="E1259">
            <v>7</v>
          </cell>
        </row>
        <row r="1260">
          <cell r="B1260" t="str">
            <v>New York Giants</v>
          </cell>
          <cell r="C1260" t="str">
            <v>DEF</v>
          </cell>
          <cell r="D1260" t="str">
            <v>Week 3</v>
          </cell>
          <cell r="E1260">
            <v>6</v>
          </cell>
        </row>
        <row r="1261">
          <cell r="B1261" t="str">
            <v>Chicago</v>
          </cell>
          <cell r="C1261" t="str">
            <v>DEF</v>
          </cell>
          <cell r="D1261" t="str">
            <v>Week 3</v>
          </cell>
          <cell r="E1261">
            <v>5</v>
          </cell>
        </row>
        <row r="1262">
          <cell r="B1262" t="str">
            <v>Atlanta</v>
          </cell>
          <cell r="C1262" t="str">
            <v>DEF</v>
          </cell>
          <cell r="D1262" t="str">
            <v>Week 3</v>
          </cell>
          <cell r="E1262">
            <v>5</v>
          </cell>
        </row>
        <row r="1263">
          <cell r="B1263" t="str">
            <v>Las Vegas</v>
          </cell>
          <cell r="C1263" t="str">
            <v>DEF</v>
          </cell>
          <cell r="D1263" t="str">
            <v>Week 3</v>
          </cell>
          <cell r="E1263">
            <v>4</v>
          </cell>
        </row>
        <row r="1264">
          <cell r="B1264" t="str">
            <v>New York Jets</v>
          </cell>
          <cell r="C1264" t="str">
            <v>DEF</v>
          </cell>
          <cell r="D1264" t="str">
            <v>Week 3</v>
          </cell>
          <cell r="E1264">
            <v>4</v>
          </cell>
        </row>
        <row r="1265">
          <cell r="B1265" t="str">
            <v>Baltimore</v>
          </cell>
          <cell r="C1265" t="str">
            <v>DEF</v>
          </cell>
          <cell r="D1265" t="str">
            <v>Week 3</v>
          </cell>
          <cell r="E1265">
            <v>3</v>
          </cell>
        </row>
        <row r="1266">
          <cell r="B1266" t="str">
            <v>New England</v>
          </cell>
          <cell r="C1266" t="str">
            <v>DEF</v>
          </cell>
          <cell r="D1266" t="str">
            <v>Week 3</v>
          </cell>
          <cell r="E1266">
            <v>3</v>
          </cell>
        </row>
        <row r="1267">
          <cell r="B1267" t="str">
            <v>Los Angeles Rams</v>
          </cell>
          <cell r="C1267" t="str">
            <v>DEF</v>
          </cell>
          <cell r="D1267" t="str">
            <v>Week 3</v>
          </cell>
          <cell r="E1267">
            <v>3</v>
          </cell>
        </row>
        <row r="1268">
          <cell r="B1268" t="str">
            <v>Minnesota</v>
          </cell>
          <cell r="C1268" t="str">
            <v>DEF</v>
          </cell>
          <cell r="D1268" t="str">
            <v>Week 3</v>
          </cell>
          <cell r="E1268">
            <v>3</v>
          </cell>
        </row>
        <row r="1269">
          <cell r="B1269" t="str">
            <v>Tennessee</v>
          </cell>
          <cell r="C1269" t="str">
            <v>DEF</v>
          </cell>
          <cell r="D1269" t="str">
            <v>Week 3</v>
          </cell>
          <cell r="E1269">
            <v>3</v>
          </cell>
        </row>
        <row r="1270">
          <cell r="B1270" t="str">
            <v>Houston</v>
          </cell>
          <cell r="C1270" t="str">
            <v>DEF</v>
          </cell>
          <cell r="D1270" t="str">
            <v>Week 3</v>
          </cell>
          <cell r="E1270">
            <v>3</v>
          </cell>
        </row>
        <row r="1271">
          <cell r="B1271" t="str">
            <v>Pittsburgh</v>
          </cell>
          <cell r="C1271" t="str">
            <v>DEF</v>
          </cell>
          <cell r="D1271" t="str">
            <v>Week 3</v>
          </cell>
          <cell r="E1271">
            <v>2</v>
          </cell>
        </row>
        <row r="1272">
          <cell r="B1272" t="str">
            <v>San Francisco</v>
          </cell>
          <cell r="C1272" t="str">
            <v>DEF</v>
          </cell>
          <cell r="D1272" t="str">
            <v>Week 3</v>
          </cell>
          <cell r="E1272">
            <v>0</v>
          </cell>
        </row>
        <row r="1273">
          <cell r="B1273" t="str">
            <v>Seattle</v>
          </cell>
          <cell r="C1273" t="str">
            <v>DEF</v>
          </cell>
          <cell r="D1273" t="str">
            <v>Week 3</v>
          </cell>
          <cell r="E1273">
            <v>0</v>
          </cell>
        </row>
        <row r="1274">
          <cell r="B1274" t="str">
            <v>Tampa Bay</v>
          </cell>
          <cell r="C1274" t="str">
            <v>DEF</v>
          </cell>
          <cell r="D1274" t="str">
            <v>Week 3</v>
          </cell>
          <cell r="E1274">
            <v>0</v>
          </cell>
        </row>
        <row r="1275">
          <cell r="B1275" t="str">
            <v>Kansas City</v>
          </cell>
          <cell r="C1275" t="str">
            <v>DEF</v>
          </cell>
          <cell r="D1275" t="str">
            <v>Week 3</v>
          </cell>
          <cell r="E1275">
            <v>0</v>
          </cell>
        </row>
        <row r="1276">
          <cell r="B1276" t="str">
            <v>Washington</v>
          </cell>
          <cell r="C1276" t="str">
            <v>DEF</v>
          </cell>
          <cell r="D1276" t="str">
            <v>Week 3</v>
          </cell>
          <cell r="E1276">
            <v>-4</v>
          </cell>
        </row>
        <row r="1277">
          <cell r="B1277" t="str">
            <v>Jakeem Grant</v>
          </cell>
          <cell r="C1277" t="str">
            <v>WR</v>
          </cell>
          <cell r="D1277" t="str">
            <v>Week 2</v>
          </cell>
          <cell r="E1277">
            <v>-1.5</v>
          </cell>
        </row>
        <row r="1278">
          <cell r="B1278" t="str">
            <v>Jacob Eason</v>
          </cell>
          <cell r="C1278" t="str">
            <v>QB</v>
          </cell>
          <cell r="D1278" t="str">
            <v>Week 2</v>
          </cell>
          <cell r="E1278">
            <v>-1</v>
          </cell>
        </row>
        <row r="1279">
          <cell r="B1279" t="str">
            <v>Blaine Gabbert</v>
          </cell>
          <cell r="C1279" t="str">
            <v>QB</v>
          </cell>
          <cell r="D1279" t="str">
            <v>Week 2</v>
          </cell>
          <cell r="E1279">
            <v>-0.3</v>
          </cell>
        </row>
        <row r="1280">
          <cell r="B1280" t="str">
            <v>Jordan Love</v>
          </cell>
          <cell r="C1280" t="str">
            <v>QB</v>
          </cell>
          <cell r="D1280" t="str">
            <v>Week 2</v>
          </cell>
          <cell r="E1280">
            <v>-0.3</v>
          </cell>
        </row>
        <row r="1281">
          <cell r="B1281" t="str">
            <v>Mitchell Trubisky</v>
          </cell>
          <cell r="C1281" t="str">
            <v>QB</v>
          </cell>
          <cell r="D1281" t="str">
            <v>Week 2</v>
          </cell>
          <cell r="E1281">
            <v>-0.2</v>
          </cell>
        </row>
        <row r="1282">
          <cell r="B1282" t="str">
            <v>Donovan Peoples-Jones</v>
          </cell>
          <cell r="C1282" t="str">
            <v>WR</v>
          </cell>
          <cell r="D1282" t="str">
            <v>Week 2</v>
          </cell>
          <cell r="E1282">
            <v>-0.1</v>
          </cell>
        </row>
        <row r="1283">
          <cell r="B1283" t="str">
            <v>Trenton Cannon</v>
          </cell>
          <cell r="C1283" t="str">
            <v>RB</v>
          </cell>
          <cell r="D1283" t="str">
            <v>Week 2</v>
          </cell>
          <cell r="E1283">
            <v>-0.1</v>
          </cell>
        </row>
        <row r="1284">
          <cell r="B1284" t="str">
            <v>De'Mornay Pierson-El</v>
          </cell>
          <cell r="C1284" t="str">
            <v>WR</v>
          </cell>
          <cell r="D1284" t="str">
            <v>Week 2</v>
          </cell>
          <cell r="E1284">
            <v>0</v>
          </cell>
        </row>
        <row r="1285">
          <cell r="B1285" t="str">
            <v>Jeff Wilson Jr.</v>
          </cell>
          <cell r="C1285" t="str">
            <v>RB</v>
          </cell>
          <cell r="D1285" t="str">
            <v>Week 2</v>
          </cell>
          <cell r="E1285">
            <v>0</v>
          </cell>
        </row>
        <row r="1286">
          <cell r="B1286" t="str">
            <v>Devin Gray</v>
          </cell>
          <cell r="C1286" t="str">
            <v>WR</v>
          </cell>
          <cell r="D1286" t="str">
            <v>Week 2</v>
          </cell>
          <cell r="E1286">
            <v>0</v>
          </cell>
        </row>
        <row r="1287">
          <cell r="B1287" t="str">
            <v>Kurt Benkert</v>
          </cell>
          <cell r="C1287" t="str">
            <v>QB</v>
          </cell>
          <cell r="D1287" t="str">
            <v>Week 2</v>
          </cell>
          <cell r="E1287">
            <v>0</v>
          </cell>
        </row>
        <row r="1288">
          <cell r="B1288" t="str">
            <v>Ross Dwelley</v>
          </cell>
          <cell r="C1288" t="str">
            <v>TE</v>
          </cell>
          <cell r="D1288" t="str">
            <v>Week 2</v>
          </cell>
          <cell r="E1288">
            <v>0</v>
          </cell>
        </row>
        <row r="1289">
          <cell r="B1289" t="str">
            <v>Andrew Vollert</v>
          </cell>
          <cell r="C1289" t="str">
            <v>TE</v>
          </cell>
          <cell r="D1289" t="str">
            <v>Week 2</v>
          </cell>
          <cell r="E1289">
            <v>0</v>
          </cell>
        </row>
        <row r="1290">
          <cell r="B1290" t="str">
            <v>Reggie Bonnafon</v>
          </cell>
          <cell r="C1290" t="str">
            <v>RB</v>
          </cell>
          <cell r="D1290" t="str">
            <v>Week 2</v>
          </cell>
          <cell r="E1290">
            <v>0</v>
          </cell>
        </row>
        <row r="1291">
          <cell r="B1291" t="str">
            <v>Kyle Allen</v>
          </cell>
          <cell r="C1291" t="str">
            <v>QB</v>
          </cell>
          <cell r="D1291" t="str">
            <v>Week 2</v>
          </cell>
          <cell r="E1291">
            <v>0</v>
          </cell>
        </row>
        <row r="1292">
          <cell r="B1292" t="str">
            <v>Graham Adomitis</v>
          </cell>
          <cell r="C1292" t="str">
            <v>TE</v>
          </cell>
          <cell r="D1292" t="str">
            <v>Week 2</v>
          </cell>
          <cell r="E1292">
            <v>0</v>
          </cell>
        </row>
        <row r="1293">
          <cell r="B1293" t="str">
            <v>David Wells</v>
          </cell>
          <cell r="C1293" t="str">
            <v>TE</v>
          </cell>
          <cell r="D1293" t="str">
            <v>Week 2</v>
          </cell>
          <cell r="E1293">
            <v>0</v>
          </cell>
        </row>
        <row r="1294">
          <cell r="B1294" t="str">
            <v>Jordan Chunn</v>
          </cell>
          <cell r="C1294" t="str">
            <v>RB</v>
          </cell>
          <cell r="D1294" t="str">
            <v>Week 2</v>
          </cell>
          <cell r="E1294">
            <v>0</v>
          </cell>
        </row>
        <row r="1295">
          <cell r="B1295" t="str">
            <v>Allen Lazard</v>
          </cell>
          <cell r="C1295" t="str">
            <v>WR</v>
          </cell>
          <cell r="D1295" t="str">
            <v>Week 2</v>
          </cell>
          <cell r="E1295">
            <v>0</v>
          </cell>
        </row>
        <row r="1296">
          <cell r="B1296" t="str">
            <v>Tanner Hudson</v>
          </cell>
          <cell r="C1296" t="str">
            <v>TE</v>
          </cell>
          <cell r="D1296" t="str">
            <v>Week 2</v>
          </cell>
          <cell r="E1296">
            <v>0</v>
          </cell>
        </row>
        <row r="1297">
          <cell r="B1297" t="str">
            <v>Donnie Ernsberger</v>
          </cell>
          <cell r="C1297" t="str">
            <v>TE</v>
          </cell>
          <cell r="D1297" t="str">
            <v>Week 2</v>
          </cell>
          <cell r="E1297">
            <v>0</v>
          </cell>
        </row>
        <row r="1298">
          <cell r="B1298" t="str">
            <v>Mike Boone</v>
          </cell>
          <cell r="C1298" t="str">
            <v>RB</v>
          </cell>
          <cell r="D1298" t="str">
            <v>Week 2</v>
          </cell>
          <cell r="E1298">
            <v>0</v>
          </cell>
        </row>
        <row r="1299">
          <cell r="B1299" t="str">
            <v>Jeff Badet</v>
          </cell>
          <cell r="C1299" t="str">
            <v>WR</v>
          </cell>
          <cell r="D1299" t="str">
            <v>Week 2</v>
          </cell>
          <cell r="E1299">
            <v>0</v>
          </cell>
        </row>
        <row r="1300">
          <cell r="B1300" t="str">
            <v>Trey Quinn</v>
          </cell>
          <cell r="C1300" t="str">
            <v>WR</v>
          </cell>
          <cell r="D1300" t="str">
            <v>Week 2</v>
          </cell>
          <cell r="E1300">
            <v>0</v>
          </cell>
        </row>
        <row r="1301">
          <cell r="B1301" t="str">
            <v>Austin Proehl</v>
          </cell>
          <cell r="C1301" t="str">
            <v>WR</v>
          </cell>
          <cell r="D1301" t="str">
            <v>Week 2</v>
          </cell>
          <cell r="E1301">
            <v>0</v>
          </cell>
        </row>
        <row r="1302">
          <cell r="B1302" t="str">
            <v>Ronald Jones II</v>
          </cell>
          <cell r="C1302" t="str">
            <v>RB</v>
          </cell>
          <cell r="D1302" t="str">
            <v>Week 1</v>
          </cell>
          <cell r="E1302">
            <v>-0.6</v>
          </cell>
        </row>
        <row r="1303">
          <cell r="B1303" t="str">
            <v>Rhamondre Stevenson</v>
          </cell>
          <cell r="C1303" t="str">
            <v>RB</v>
          </cell>
          <cell r="D1303" t="str">
            <v>Week 1</v>
          </cell>
          <cell r="E1303">
            <v>-0.4</v>
          </cell>
        </row>
        <row r="1304">
          <cell r="B1304" t="str">
            <v>Isaiah McKenzie</v>
          </cell>
          <cell r="C1304" t="str">
            <v>WR</v>
          </cell>
          <cell r="D1304" t="str">
            <v>Week 1</v>
          </cell>
          <cell r="E1304">
            <v>-0.3</v>
          </cell>
        </row>
        <row r="1305">
          <cell r="B1305" t="str">
            <v>Graham Adomitis</v>
          </cell>
          <cell r="C1305" t="str">
            <v>TE</v>
          </cell>
          <cell r="D1305" t="str">
            <v>Week 1</v>
          </cell>
          <cell r="E1305">
            <v>0</v>
          </cell>
        </row>
        <row r="1306">
          <cell r="B1306" t="str">
            <v>De'Mornay Pierson-El</v>
          </cell>
          <cell r="C1306" t="str">
            <v>WR</v>
          </cell>
          <cell r="D1306" t="str">
            <v>Week 1</v>
          </cell>
          <cell r="E1306">
            <v>0</v>
          </cell>
        </row>
        <row r="1307">
          <cell r="B1307" t="str">
            <v>Jeff Wilson Jr.</v>
          </cell>
          <cell r="C1307" t="str">
            <v>RB</v>
          </cell>
          <cell r="D1307" t="str">
            <v>Week 1</v>
          </cell>
          <cell r="E1307">
            <v>0</v>
          </cell>
        </row>
        <row r="1308">
          <cell r="B1308" t="str">
            <v>Devin Gray</v>
          </cell>
          <cell r="C1308" t="str">
            <v>WR</v>
          </cell>
          <cell r="D1308" t="str">
            <v>Week 1</v>
          </cell>
          <cell r="E1308">
            <v>0</v>
          </cell>
        </row>
        <row r="1309">
          <cell r="B1309" t="str">
            <v>Christian Blake</v>
          </cell>
          <cell r="C1309" t="str">
            <v>WR</v>
          </cell>
          <cell r="D1309" t="str">
            <v>Week 1</v>
          </cell>
          <cell r="E1309">
            <v>0</v>
          </cell>
        </row>
        <row r="1310">
          <cell r="B1310" t="str">
            <v>Kurt Benkert</v>
          </cell>
          <cell r="C1310" t="str">
            <v>QB</v>
          </cell>
          <cell r="D1310" t="str">
            <v>Week 1</v>
          </cell>
          <cell r="E1310">
            <v>0</v>
          </cell>
        </row>
        <row r="1311">
          <cell r="B1311" t="str">
            <v>Ross Dwelley</v>
          </cell>
          <cell r="C1311" t="str">
            <v>TE</v>
          </cell>
          <cell r="D1311" t="str">
            <v>Week 1</v>
          </cell>
          <cell r="E1311">
            <v>0</v>
          </cell>
        </row>
        <row r="1312">
          <cell r="B1312" t="str">
            <v>Andrew Vollert</v>
          </cell>
          <cell r="C1312" t="str">
            <v>TE</v>
          </cell>
          <cell r="D1312" t="str">
            <v>Week 1</v>
          </cell>
          <cell r="E1312">
            <v>0</v>
          </cell>
        </row>
        <row r="1313">
          <cell r="B1313" t="str">
            <v>Reggie Bonnafon</v>
          </cell>
          <cell r="C1313" t="str">
            <v>RB</v>
          </cell>
          <cell r="D1313" t="str">
            <v>Week 1</v>
          </cell>
          <cell r="E1313">
            <v>0</v>
          </cell>
        </row>
        <row r="1314">
          <cell r="B1314" t="str">
            <v>Kyle Allen</v>
          </cell>
          <cell r="C1314" t="str">
            <v>QB</v>
          </cell>
          <cell r="D1314" t="str">
            <v>Week 1</v>
          </cell>
          <cell r="E1314">
            <v>0</v>
          </cell>
        </row>
        <row r="1315">
          <cell r="B1315" t="str">
            <v>Gus Edwards</v>
          </cell>
          <cell r="C1315" t="str">
            <v>RB</v>
          </cell>
          <cell r="D1315" t="str">
            <v>Week 1</v>
          </cell>
          <cell r="E1315">
            <v>0</v>
          </cell>
        </row>
        <row r="1316">
          <cell r="B1316" t="str">
            <v>David Wells</v>
          </cell>
          <cell r="C1316" t="str">
            <v>TE</v>
          </cell>
          <cell r="D1316" t="str">
            <v>Week 1</v>
          </cell>
          <cell r="E1316">
            <v>0</v>
          </cell>
        </row>
        <row r="1317">
          <cell r="B1317" t="str">
            <v>Tanner Hudson</v>
          </cell>
          <cell r="C1317" t="str">
            <v>TE</v>
          </cell>
          <cell r="D1317" t="str">
            <v>Week 1</v>
          </cell>
          <cell r="E1317">
            <v>0</v>
          </cell>
        </row>
        <row r="1318">
          <cell r="B1318" t="str">
            <v>Donnie Ernsberger</v>
          </cell>
          <cell r="C1318" t="str">
            <v>TE</v>
          </cell>
          <cell r="D1318" t="str">
            <v>Week 1</v>
          </cell>
          <cell r="E1318">
            <v>0</v>
          </cell>
        </row>
        <row r="1319">
          <cell r="B1319" t="str">
            <v>Mike Boone</v>
          </cell>
          <cell r="C1319" t="str">
            <v>RB</v>
          </cell>
          <cell r="D1319" t="str">
            <v>Week 1</v>
          </cell>
          <cell r="E1319">
            <v>0</v>
          </cell>
        </row>
        <row r="1320">
          <cell r="B1320" t="str">
            <v>Jeff Badet</v>
          </cell>
          <cell r="C1320" t="str">
            <v>WR</v>
          </cell>
          <cell r="D1320" t="str">
            <v>Week 1</v>
          </cell>
          <cell r="E1320">
            <v>0</v>
          </cell>
        </row>
        <row r="1321">
          <cell r="B1321" t="str">
            <v>Trey Quinn</v>
          </cell>
          <cell r="C1321" t="str">
            <v>WR</v>
          </cell>
          <cell r="D1321" t="str">
            <v>Week 1</v>
          </cell>
          <cell r="E1321">
            <v>0</v>
          </cell>
        </row>
        <row r="1322">
          <cell r="B1322" t="str">
            <v>Austin Proehl</v>
          </cell>
          <cell r="C1322" t="str">
            <v>WR</v>
          </cell>
          <cell r="D1322" t="str">
            <v>Week 1</v>
          </cell>
          <cell r="E1322">
            <v>0</v>
          </cell>
        </row>
        <row r="1323">
          <cell r="B1323" t="str">
            <v>Auden Tate</v>
          </cell>
          <cell r="C1323" t="str">
            <v>WR</v>
          </cell>
          <cell r="D1323" t="str">
            <v>Week 1</v>
          </cell>
          <cell r="E1323">
            <v>0</v>
          </cell>
        </row>
        <row r="1324">
          <cell r="B1324" t="str">
            <v>Ryan Izzo</v>
          </cell>
          <cell r="C1324" t="str">
            <v>TE</v>
          </cell>
          <cell r="D1324" t="str">
            <v>Week 1</v>
          </cell>
          <cell r="E1324">
            <v>0</v>
          </cell>
        </row>
        <row r="1325">
          <cell r="B1325" t="str">
            <v>Logan Woodside</v>
          </cell>
          <cell r="C1325" t="str">
            <v>QB</v>
          </cell>
          <cell r="D1325" t="str">
            <v>Week 1</v>
          </cell>
          <cell r="E1325">
            <v>0</v>
          </cell>
        </row>
        <row r="1326">
          <cell r="B1326" t="str">
            <v>Richie James</v>
          </cell>
          <cell r="C1326" t="str">
            <v>WR</v>
          </cell>
          <cell r="D1326" t="str">
            <v>Week 1</v>
          </cell>
          <cell r="E1326">
            <v>0</v>
          </cell>
        </row>
        <row r="1327">
          <cell r="B1327" t="str">
            <v>Tyreek Hill</v>
          </cell>
          <cell r="C1327" t="str">
            <v>WR</v>
          </cell>
          <cell r="D1327" t="str">
            <v>Week 4</v>
          </cell>
          <cell r="E1327">
            <v>42.1</v>
          </cell>
        </row>
        <row r="1328">
          <cell r="B1328" t="str">
            <v>Patrick Mahomes</v>
          </cell>
          <cell r="C1328" t="str">
            <v>QB</v>
          </cell>
          <cell r="D1328" t="str">
            <v>Week 4</v>
          </cell>
          <cell r="E1328">
            <v>36.72</v>
          </cell>
        </row>
        <row r="1329">
          <cell r="B1329" t="str">
            <v>Sam Darnold</v>
          </cell>
          <cell r="C1329" t="str">
            <v>QB</v>
          </cell>
          <cell r="D1329" t="str">
            <v>Week 4</v>
          </cell>
          <cell r="E1329">
            <v>33.54</v>
          </cell>
        </row>
        <row r="1330">
          <cell r="B1330" t="str">
            <v>Matt Ryan</v>
          </cell>
          <cell r="C1330" t="str">
            <v>QB</v>
          </cell>
          <cell r="D1330" t="str">
            <v>Week 4</v>
          </cell>
          <cell r="E1330">
            <v>33.020000000000003</v>
          </cell>
        </row>
        <row r="1331">
          <cell r="B1331" t="str">
            <v>Cordarrelle Patterson</v>
          </cell>
          <cell r="C1331" t="str">
            <v>WR,RB</v>
          </cell>
          <cell r="D1331" t="str">
            <v>Week 4</v>
          </cell>
          <cell r="E1331">
            <v>32.1</v>
          </cell>
        </row>
        <row r="1332">
          <cell r="B1332" t="str">
            <v>Deebo Samuel</v>
          </cell>
          <cell r="C1332" t="str">
            <v>WR</v>
          </cell>
          <cell r="D1332" t="str">
            <v>Week 4</v>
          </cell>
          <cell r="E1332">
            <v>31.7</v>
          </cell>
        </row>
        <row r="1333">
          <cell r="B1333" t="str">
            <v>Dak Prescott</v>
          </cell>
          <cell r="C1333" t="str">
            <v>QB</v>
          </cell>
          <cell r="D1333" t="str">
            <v>Week 4</v>
          </cell>
          <cell r="E1333">
            <v>31.02</v>
          </cell>
        </row>
        <row r="1334">
          <cell r="B1334" t="str">
            <v>Taylor Heinicke</v>
          </cell>
          <cell r="C1334" t="str">
            <v>QB</v>
          </cell>
          <cell r="D1334" t="str">
            <v>Week 4</v>
          </cell>
          <cell r="E1334">
            <v>30.9</v>
          </cell>
        </row>
        <row r="1335">
          <cell r="B1335" t="str">
            <v>Jalen Hurts</v>
          </cell>
          <cell r="C1335" t="str">
            <v>QB</v>
          </cell>
          <cell r="D1335" t="str">
            <v>Week 4</v>
          </cell>
          <cell r="E1335">
            <v>30.18</v>
          </cell>
        </row>
        <row r="1336">
          <cell r="B1336" t="str">
            <v>Daniel Jones</v>
          </cell>
          <cell r="C1336" t="str">
            <v>QB</v>
          </cell>
          <cell r="D1336" t="str">
            <v>Week 4</v>
          </cell>
          <cell r="E1336">
            <v>28.78</v>
          </cell>
        </row>
        <row r="1337">
          <cell r="B1337" t="str">
            <v>Austin Ekeler</v>
          </cell>
          <cell r="C1337" t="str">
            <v>RB</v>
          </cell>
          <cell r="D1337" t="str">
            <v>Week 4</v>
          </cell>
          <cell r="E1337">
            <v>28</v>
          </cell>
        </row>
        <row r="1338">
          <cell r="B1338" t="str">
            <v>DJ Moore</v>
          </cell>
          <cell r="C1338" t="str">
            <v>WR</v>
          </cell>
          <cell r="D1338" t="str">
            <v>Week 4</v>
          </cell>
          <cell r="E1338">
            <v>27.9</v>
          </cell>
        </row>
        <row r="1339">
          <cell r="B1339" t="str">
            <v>Terry McLaurin</v>
          </cell>
          <cell r="C1339" t="str">
            <v>WR</v>
          </cell>
          <cell r="D1339" t="str">
            <v>Week 4</v>
          </cell>
          <cell r="E1339">
            <v>27.3</v>
          </cell>
        </row>
        <row r="1340">
          <cell r="B1340" t="str">
            <v>Saquon Barkley</v>
          </cell>
          <cell r="C1340" t="str">
            <v>RB</v>
          </cell>
          <cell r="D1340" t="str">
            <v>Week 4</v>
          </cell>
          <cell r="E1340">
            <v>27.1</v>
          </cell>
        </row>
        <row r="1341">
          <cell r="B1341" t="str">
            <v>Aaron Rodgers</v>
          </cell>
          <cell r="C1341" t="str">
            <v>QB</v>
          </cell>
          <cell r="D1341" t="str">
            <v>Week 4</v>
          </cell>
          <cell r="E1341">
            <v>26.12</v>
          </cell>
        </row>
        <row r="1342">
          <cell r="B1342" t="str">
            <v>Derrick Henry</v>
          </cell>
          <cell r="C1342" t="str">
            <v>RB</v>
          </cell>
          <cell r="D1342" t="str">
            <v>Week 4</v>
          </cell>
          <cell r="E1342">
            <v>24.7</v>
          </cell>
        </row>
        <row r="1343">
          <cell r="B1343" t="str">
            <v>Kyler Murray</v>
          </cell>
          <cell r="C1343" t="str">
            <v>QB</v>
          </cell>
          <cell r="D1343" t="str">
            <v>Week 4</v>
          </cell>
          <cell r="E1343">
            <v>24.62</v>
          </cell>
        </row>
        <row r="1344">
          <cell r="B1344" t="str">
            <v>Russell Wilson</v>
          </cell>
          <cell r="C1344" t="str">
            <v>QB</v>
          </cell>
          <cell r="D1344" t="str">
            <v>Week 4</v>
          </cell>
          <cell r="E1344">
            <v>24.56</v>
          </cell>
        </row>
        <row r="1345">
          <cell r="B1345" t="str">
            <v>Joe Burrow</v>
          </cell>
          <cell r="C1345" t="str">
            <v>QB</v>
          </cell>
          <cell r="D1345" t="str">
            <v>Week 4</v>
          </cell>
          <cell r="E1345">
            <v>24.32</v>
          </cell>
        </row>
        <row r="1346">
          <cell r="B1346" t="str">
            <v>Justin Herbert</v>
          </cell>
          <cell r="C1346" t="str">
            <v>QB</v>
          </cell>
          <cell r="D1346" t="str">
            <v>Week 4</v>
          </cell>
          <cell r="E1346">
            <v>24.28</v>
          </cell>
        </row>
        <row r="1347">
          <cell r="B1347" t="str">
            <v>C.J. Uzomah</v>
          </cell>
          <cell r="C1347" t="str">
            <v>TE</v>
          </cell>
          <cell r="D1347" t="str">
            <v>Week 4</v>
          </cell>
          <cell r="E1347">
            <v>24</v>
          </cell>
        </row>
        <row r="1348">
          <cell r="B1348" t="str">
            <v>David Montgomery</v>
          </cell>
          <cell r="C1348" t="str">
            <v>RB</v>
          </cell>
          <cell r="D1348" t="str">
            <v>Week 4</v>
          </cell>
          <cell r="E1348">
            <v>22.6</v>
          </cell>
        </row>
        <row r="1349">
          <cell r="B1349" t="str">
            <v>Trey Lance</v>
          </cell>
          <cell r="C1349" t="str">
            <v>QB</v>
          </cell>
          <cell r="D1349" t="str">
            <v>Week 4</v>
          </cell>
          <cell r="E1349">
            <v>22.38</v>
          </cell>
        </row>
        <row r="1350">
          <cell r="B1350" t="str">
            <v>Josh Allen</v>
          </cell>
          <cell r="C1350" t="str">
            <v>QB</v>
          </cell>
          <cell r="D1350" t="str">
            <v>Week 4</v>
          </cell>
          <cell r="E1350">
            <v>22.02</v>
          </cell>
        </row>
        <row r="1351">
          <cell r="B1351" t="str">
            <v>Randall Cobb</v>
          </cell>
          <cell r="C1351" t="str">
            <v>WR</v>
          </cell>
          <cell r="D1351" t="str">
            <v>Week 4</v>
          </cell>
          <cell r="E1351">
            <v>21.4</v>
          </cell>
        </row>
        <row r="1352">
          <cell r="B1352" t="str">
            <v>Matthew Stafford</v>
          </cell>
          <cell r="C1352" t="str">
            <v>QB</v>
          </cell>
          <cell r="D1352" t="str">
            <v>Week 4</v>
          </cell>
          <cell r="E1352">
            <v>21.3</v>
          </cell>
        </row>
        <row r="1353">
          <cell r="B1353" t="str">
            <v>Lamar Jackson</v>
          </cell>
          <cell r="C1353" t="str">
            <v>QB</v>
          </cell>
          <cell r="D1353" t="str">
            <v>Week 4</v>
          </cell>
          <cell r="E1353">
            <v>20.440000000000001</v>
          </cell>
        </row>
        <row r="1354">
          <cell r="B1354" t="str">
            <v>Ezekiel Elliott</v>
          </cell>
          <cell r="C1354" t="str">
            <v>RB</v>
          </cell>
          <cell r="D1354" t="str">
            <v>Week 4</v>
          </cell>
          <cell r="E1354">
            <v>20.3</v>
          </cell>
        </row>
        <row r="1355">
          <cell r="B1355" t="str">
            <v>James Robinson</v>
          </cell>
          <cell r="C1355" t="str">
            <v>RB</v>
          </cell>
          <cell r="D1355" t="str">
            <v>Week 4</v>
          </cell>
          <cell r="E1355">
            <v>20.100000000000001</v>
          </cell>
        </row>
        <row r="1356">
          <cell r="B1356" t="str">
            <v>Carson Wentz</v>
          </cell>
          <cell r="C1356" t="str">
            <v>QB</v>
          </cell>
          <cell r="D1356" t="str">
            <v>Week 4</v>
          </cell>
          <cell r="E1356">
            <v>19.920000000000002</v>
          </cell>
        </row>
        <row r="1357">
          <cell r="B1357" t="str">
            <v>Ryan Tannehill</v>
          </cell>
          <cell r="C1357" t="str">
            <v>QB</v>
          </cell>
          <cell r="D1357" t="str">
            <v>Week 4</v>
          </cell>
          <cell r="E1357">
            <v>19.82</v>
          </cell>
        </row>
        <row r="1358">
          <cell r="B1358" t="str">
            <v>Diontae Johnson</v>
          </cell>
          <cell r="C1358" t="str">
            <v>WR</v>
          </cell>
          <cell r="D1358" t="str">
            <v>Week 4</v>
          </cell>
          <cell r="E1358">
            <v>19.7</v>
          </cell>
        </row>
        <row r="1359">
          <cell r="B1359" t="str">
            <v>Zach Wilson</v>
          </cell>
          <cell r="C1359" t="str">
            <v>QB</v>
          </cell>
          <cell r="D1359" t="str">
            <v>Week 4</v>
          </cell>
          <cell r="E1359">
            <v>19.68</v>
          </cell>
        </row>
        <row r="1360">
          <cell r="B1360" t="str">
            <v>James Conner</v>
          </cell>
          <cell r="C1360" t="str">
            <v>RB</v>
          </cell>
          <cell r="D1360" t="str">
            <v>Week 4</v>
          </cell>
          <cell r="E1360">
            <v>19.600000000000001</v>
          </cell>
        </row>
        <row r="1361">
          <cell r="B1361" t="str">
            <v>Corey Davis</v>
          </cell>
          <cell r="C1361" t="str">
            <v>WR</v>
          </cell>
          <cell r="D1361" t="str">
            <v>Week 4</v>
          </cell>
          <cell r="E1361">
            <v>19.100000000000001</v>
          </cell>
        </row>
        <row r="1362">
          <cell r="B1362" t="str">
            <v>Jonathan Taylor</v>
          </cell>
          <cell r="C1362" t="str">
            <v>RB</v>
          </cell>
          <cell r="D1362" t="str">
            <v>Week 4</v>
          </cell>
          <cell r="E1362">
            <v>18.899999999999999</v>
          </cell>
        </row>
        <row r="1363">
          <cell r="B1363" t="str">
            <v>Mac Jones</v>
          </cell>
          <cell r="C1363" t="str">
            <v>QB</v>
          </cell>
          <cell r="D1363" t="str">
            <v>Week 4</v>
          </cell>
          <cell r="E1363">
            <v>18.899999999999999</v>
          </cell>
        </row>
        <row r="1364">
          <cell r="B1364" t="str">
            <v>Jared Goff</v>
          </cell>
          <cell r="C1364" t="str">
            <v>QB</v>
          </cell>
          <cell r="D1364" t="str">
            <v>Week 4</v>
          </cell>
          <cell r="E1364">
            <v>18.760000000000002</v>
          </cell>
        </row>
        <row r="1365">
          <cell r="B1365" t="str">
            <v>Clyde Edwards-Helaire</v>
          </cell>
          <cell r="C1365" t="str">
            <v>RB</v>
          </cell>
          <cell r="D1365" t="str">
            <v>Week 4</v>
          </cell>
          <cell r="E1365">
            <v>18.399999999999999</v>
          </cell>
        </row>
        <row r="1366">
          <cell r="B1366" t="str">
            <v>Dawson Knox</v>
          </cell>
          <cell r="C1366" t="str">
            <v>TE</v>
          </cell>
          <cell r="D1366" t="str">
            <v>Week 4</v>
          </cell>
          <cell r="E1366">
            <v>18.2</v>
          </cell>
        </row>
        <row r="1367">
          <cell r="B1367" t="str">
            <v>Kalif Raymond</v>
          </cell>
          <cell r="C1367" t="str">
            <v>WR</v>
          </cell>
          <cell r="D1367" t="str">
            <v>Week 4</v>
          </cell>
          <cell r="E1367">
            <v>18.100000000000001</v>
          </cell>
        </row>
        <row r="1368">
          <cell r="B1368" t="str">
            <v>Najee Harris</v>
          </cell>
          <cell r="C1368" t="str">
            <v>RB</v>
          </cell>
          <cell r="D1368" t="str">
            <v>Week 4</v>
          </cell>
          <cell r="E1368">
            <v>18.100000000000001</v>
          </cell>
        </row>
        <row r="1369">
          <cell r="B1369" t="str">
            <v>Van Jefferson Jr.</v>
          </cell>
          <cell r="C1369" t="str">
            <v>WR</v>
          </cell>
          <cell r="D1369" t="str">
            <v>Week 4</v>
          </cell>
          <cell r="E1369">
            <v>18</v>
          </cell>
        </row>
        <row r="1370">
          <cell r="B1370" t="str">
            <v>Kenneth Gainwell</v>
          </cell>
          <cell r="C1370" t="str">
            <v>RB</v>
          </cell>
          <cell r="D1370" t="str">
            <v>Week 4</v>
          </cell>
          <cell r="E1370">
            <v>17.899999999999999</v>
          </cell>
        </row>
        <row r="1371">
          <cell r="B1371" t="str">
            <v>Trevor Lawrence</v>
          </cell>
          <cell r="C1371" t="str">
            <v>QB</v>
          </cell>
          <cell r="D1371" t="str">
            <v>Week 4</v>
          </cell>
          <cell r="E1371">
            <v>17.760000000000002</v>
          </cell>
        </row>
        <row r="1372">
          <cell r="B1372" t="str">
            <v>Mo Alie-Cox</v>
          </cell>
          <cell r="C1372" t="str">
            <v>TE</v>
          </cell>
          <cell r="D1372" t="str">
            <v>Week 4</v>
          </cell>
          <cell r="E1372">
            <v>17.7</v>
          </cell>
        </row>
        <row r="1373">
          <cell r="B1373" t="str">
            <v>Justin Jefferson</v>
          </cell>
          <cell r="C1373" t="str">
            <v>WR</v>
          </cell>
          <cell r="D1373" t="str">
            <v>Week 4</v>
          </cell>
          <cell r="E1373">
            <v>17.399999999999999</v>
          </cell>
        </row>
        <row r="1374">
          <cell r="B1374" t="str">
            <v>Marquise Brown</v>
          </cell>
          <cell r="C1374" t="str">
            <v>WR</v>
          </cell>
          <cell r="D1374" t="str">
            <v>Week 4</v>
          </cell>
          <cell r="E1374">
            <v>17.100000000000001</v>
          </cell>
        </row>
        <row r="1375">
          <cell r="B1375" t="str">
            <v>Taysom Hill</v>
          </cell>
          <cell r="C1375" t="str">
            <v>QB</v>
          </cell>
          <cell r="D1375" t="str">
            <v>Week 4</v>
          </cell>
          <cell r="E1375">
            <v>16.760000000000002</v>
          </cell>
        </row>
        <row r="1376">
          <cell r="B1376" t="str">
            <v>Jacoby Brissett</v>
          </cell>
          <cell r="C1376" t="str">
            <v>QB</v>
          </cell>
          <cell r="D1376" t="str">
            <v>Week 4</v>
          </cell>
          <cell r="E1376">
            <v>16.760000000000002</v>
          </cell>
        </row>
        <row r="1377">
          <cell r="B1377" t="str">
            <v>Derek Carr</v>
          </cell>
          <cell r="C1377" t="str">
            <v>QB</v>
          </cell>
          <cell r="D1377" t="str">
            <v>Week 4</v>
          </cell>
          <cell r="E1377">
            <v>16.440000000000001</v>
          </cell>
        </row>
        <row r="1378">
          <cell r="B1378" t="str">
            <v>Tyler Boyd</v>
          </cell>
          <cell r="C1378" t="str">
            <v>WR</v>
          </cell>
          <cell r="D1378" t="str">
            <v>Week 4</v>
          </cell>
          <cell r="E1378">
            <v>16.3</v>
          </cell>
        </row>
        <row r="1379">
          <cell r="B1379" t="str">
            <v>Darnell Mooney</v>
          </cell>
          <cell r="C1379" t="str">
            <v>WR</v>
          </cell>
          <cell r="D1379" t="str">
            <v>Week 4</v>
          </cell>
          <cell r="E1379">
            <v>16</v>
          </cell>
        </row>
        <row r="1380">
          <cell r="B1380" t="str">
            <v>Jared Cook</v>
          </cell>
          <cell r="C1380" t="str">
            <v>TE</v>
          </cell>
          <cell r="D1380" t="str">
            <v>Week 4</v>
          </cell>
          <cell r="E1380">
            <v>16</v>
          </cell>
        </row>
        <row r="1381">
          <cell r="B1381" t="str">
            <v>Chase Edmonds</v>
          </cell>
          <cell r="C1381" t="str">
            <v>RB</v>
          </cell>
          <cell r="D1381" t="str">
            <v>Week 4</v>
          </cell>
          <cell r="E1381">
            <v>15.9</v>
          </cell>
        </row>
        <row r="1382">
          <cell r="B1382" t="str">
            <v>DeVante Parker</v>
          </cell>
          <cell r="C1382" t="str">
            <v>WR</v>
          </cell>
          <cell r="D1382" t="str">
            <v>Week 4</v>
          </cell>
          <cell r="E1382">
            <v>15.7</v>
          </cell>
        </row>
        <row r="1383">
          <cell r="B1383" t="str">
            <v>DeVonta Smith</v>
          </cell>
          <cell r="C1383" t="str">
            <v>WR</v>
          </cell>
          <cell r="D1383" t="str">
            <v>Week 4</v>
          </cell>
          <cell r="E1383">
            <v>15.7</v>
          </cell>
        </row>
        <row r="1384">
          <cell r="B1384" t="str">
            <v>Jamison Crowder</v>
          </cell>
          <cell r="C1384" t="str">
            <v>WR</v>
          </cell>
          <cell r="D1384" t="str">
            <v>Week 4</v>
          </cell>
          <cell r="E1384">
            <v>15.6</v>
          </cell>
        </row>
        <row r="1385">
          <cell r="B1385" t="str">
            <v>Kareem Hunt</v>
          </cell>
          <cell r="C1385" t="str">
            <v>RB</v>
          </cell>
          <cell r="D1385" t="str">
            <v>Week 4</v>
          </cell>
          <cell r="E1385">
            <v>15.6</v>
          </cell>
        </row>
        <row r="1386">
          <cell r="B1386" t="str">
            <v>Leonard Fournette</v>
          </cell>
          <cell r="C1386" t="str">
            <v>RB</v>
          </cell>
          <cell r="D1386" t="str">
            <v>Week 4</v>
          </cell>
          <cell r="E1386">
            <v>15.3</v>
          </cell>
        </row>
        <row r="1387">
          <cell r="B1387" t="str">
            <v>John Ross III</v>
          </cell>
          <cell r="C1387" t="str">
            <v>WR</v>
          </cell>
          <cell r="D1387" t="str">
            <v>Week 4</v>
          </cell>
          <cell r="E1387">
            <v>15.2</v>
          </cell>
        </row>
        <row r="1388">
          <cell r="B1388" t="str">
            <v>A.J. Green</v>
          </cell>
          <cell r="C1388" t="str">
            <v>WR</v>
          </cell>
          <cell r="D1388" t="str">
            <v>Week 4</v>
          </cell>
          <cell r="E1388">
            <v>15.2</v>
          </cell>
        </row>
        <row r="1389">
          <cell r="B1389" t="str">
            <v>Maxx Williams</v>
          </cell>
          <cell r="C1389" t="str">
            <v>TE</v>
          </cell>
          <cell r="D1389" t="str">
            <v>Week 4</v>
          </cell>
          <cell r="E1389">
            <v>15.1</v>
          </cell>
        </row>
        <row r="1390">
          <cell r="B1390" t="str">
            <v>Stefon Diggs</v>
          </cell>
          <cell r="C1390" t="str">
            <v>WR</v>
          </cell>
          <cell r="D1390" t="str">
            <v>Week 4</v>
          </cell>
          <cell r="E1390">
            <v>14.9</v>
          </cell>
        </row>
        <row r="1391">
          <cell r="B1391" t="str">
            <v>Dalton Schultz</v>
          </cell>
          <cell r="C1391" t="str">
            <v>TE</v>
          </cell>
          <cell r="D1391" t="str">
            <v>Week 4</v>
          </cell>
          <cell r="E1391">
            <v>14.8</v>
          </cell>
        </row>
        <row r="1392">
          <cell r="B1392" t="str">
            <v>Alex Collins</v>
          </cell>
          <cell r="C1392" t="str">
            <v>RB</v>
          </cell>
          <cell r="D1392" t="str">
            <v>Week 4</v>
          </cell>
          <cell r="E1392">
            <v>14.8</v>
          </cell>
        </row>
        <row r="1393">
          <cell r="B1393" t="str">
            <v>Kenny Golladay</v>
          </cell>
          <cell r="C1393" t="str">
            <v>WR</v>
          </cell>
          <cell r="D1393" t="str">
            <v>Week 4</v>
          </cell>
          <cell r="E1393">
            <v>14.6</v>
          </cell>
        </row>
        <row r="1394">
          <cell r="B1394" t="str">
            <v>Antonio Gibson</v>
          </cell>
          <cell r="C1394" t="str">
            <v>RB</v>
          </cell>
          <cell r="D1394" t="str">
            <v>Week 4</v>
          </cell>
          <cell r="E1394">
            <v>14.5</v>
          </cell>
        </row>
        <row r="1395">
          <cell r="B1395" t="str">
            <v>DK Metcalf</v>
          </cell>
          <cell r="C1395" t="str">
            <v>WR</v>
          </cell>
          <cell r="D1395" t="str">
            <v>Week 4</v>
          </cell>
          <cell r="E1395">
            <v>14.5</v>
          </cell>
        </row>
        <row r="1396">
          <cell r="B1396" t="str">
            <v>Amari Cooper</v>
          </cell>
          <cell r="C1396" t="str">
            <v>WR</v>
          </cell>
          <cell r="D1396" t="str">
            <v>Week 4</v>
          </cell>
          <cell r="E1396">
            <v>14.4</v>
          </cell>
        </row>
        <row r="1397">
          <cell r="B1397" t="str">
            <v>J.D. McKissic</v>
          </cell>
          <cell r="C1397" t="str">
            <v>RB</v>
          </cell>
          <cell r="D1397" t="str">
            <v>Week 4</v>
          </cell>
          <cell r="E1397">
            <v>14.4</v>
          </cell>
        </row>
        <row r="1398">
          <cell r="B1398" t="str">
            <v>Mike Gesicki</v>
          </cell>
          <cell r="C1398" t="str">
            <v>TE</v>
          </cell>
          <cell r="D1398" t="str">
            <v>Week 4</v>
          </cell>
          <cell r="E1398">
            <v>14.2</v>
          </cell>
        </row>
        <row r="1399">
          <cell r="B1399" t="str">
            <v>Darrell Henderson Jr.</v>
          </cell>
          <cell r="C1399" t="str">
            <v>RB</v>
          </cell>
          <cell r="D1399" t="str">
            <v>Week 4</v>
          </cell>
          <cell r="E1399">
            <v>14.1</v>
          </cell>
        </row>
        <row r="1400">
          <cell r="B1400" t="str">
            <v>Dallas Goedert</v>
          </cell>
          <cell r="C1400" t="str">
            <v>TE</v>
          </cell>
          <cell r="D1400" t="str">
            <v>Week 4</v>
          </cell>
          <cell r="E1400">
            <v>14.1</v>
          </cell>
        </row>
        <row r="1401">
          <cell r="B1401" t="str">
            <v>Jameis Winston</v>
          </cell>
          <cell r="C1401" t="str">
            <v>QB</v>
          </cell>
          <cell r="D1401" t="str">
            <v>Week 4</v>
          </cell>
          <cell r="E1401">
            <v>14.04</v>
          </cell>
        </row>
        <row r="1402">
          <cell r="B1402" t="str">
            <v>Laviska Shenault Jr.</v>
          </cell>
          <cell r="C1402" t="str">
            <v>WR</v>
          </cell>
          <cell r="D1402" t="str">
            <v>Week 4</v>
          </cell>
          <cell r="E1402">
            <v>14</v>
          </cell>
        </row>
        <row r="1403">
          <cell r="B1403" t="str">
            <v>Damien Williams</v>
          </cell>
          <cell r="C1403" t="str">
            <v>RB</v>
          </cell>
          <cell r="D1403" t="str">
            <v>Week 4</v>
          </cell>
          <cell r="E1403">
            <v>14</v>
          </cell>
        </row>
        <row r="1404">
          <cell r="B1404" t="str">
            <v>Noah Fant</v>
          </cell>
          <cell r="C1404" t="str">
            <v>TE</v>
          </cell>
          <cell r="D1404" t="str">
            <v>Week 4</v>
          </cell>
          <cell r="E1404">
            <v>13.6</v>
          </cell>
        </row>
        <row r="1405">
          <cell r="B1405" t="str">
            <v>Hunter Renfrow</v>
          </cell>
          <cell r="C1405" t="str">
            <v>WR</v>
          </cell>
          <cell r="D1405" t="str">
            <v>Week 4</v>
          </cell>
          <cell r="E1405">
            <v>13.5</v>
          </cell>
        </row>
        <row r="1406">
          <cell r="B1406" t="str">
            <v>Joe Mixon</v>
          </cell>
          <cell r="C1406" t="str">
            <v>RB</v>
          </cell>
          <cell r="D1406" t="str">
            <v>Week 4</v>
          </cell>
          <cell r="E1406">
            <v>13.2</v>
          </cell>
        </row>
        <row r="1407">
          <cell r="B1407" t="str">
            <v>Darren Waller</v>
          </cell>
          <cell r="C1407" t="str">
            <v>TE</v>
          </cell>
          <cell r="D1407" t="str">
            <v>Week 4</v>
          </cell>
          <cell r="E1407">
            <v>13</v>
          </cell>
        </row>
        <row r="1408">
          <cell r="B1408" t="str">
            <v>Jakobi Meyers</v>
          </cell>
          <cell r="C1408" t="str">
            <v>WR</v>
          </cell>
          <cell r="D1408" t="str">
            <v>Week 4</v>
          </cell>
          <cell r="E1408">
            <v>12.8</v>
          </cell>
        </row>
        <row r="1409">
          <cell r="B1409" t="str">
            <v>Robert Woods</v>
          </cell>
          <cell r="C1409" t="str">
            <v>WR</v>
          </cell>
          <cell r="D1409" t="str">
            <v>Week 4</v>
          </cell>
          <cell r="E1409">
            <v>12.8</v>
          </cell>
        </row>
        <row r="1410">
          <cell r="B1410" t="str">
            <v>Darrel Williams</v>
          </cell>
          <cell r="C1410" t="str">
            <v>RB</v>
          </cell>
          <cell r="D1410" t="str">
            <v>Week 4</v>
          </cell>
          <cell r="E1410">
            <v>12.8</v>
          </cell>
        </row>
        <row r="1411">
          <cell r="B1411" t="str">
            <v>Jeremy McNichols</v>
          </cell>
          <cell r="C1411" t="str">
            <v>RB</v>
          </cell>
          <cell r="D1411" t="str">
            <v>Week 4</v>
          </cell>
          <cell r="E1411">
            <v>12.5</v>
          </cell>
        </row>
        <row r="1412">
          <cell r="B1412" t="str">
            <v>Zack Moss</v>
          </cell>
          <cell r="C1412" t="str">
            <v>RB</v>
          </cell>
          <cell r="D1412" t="str">
            <v>Week 4</v>
          </cell>
          <cell r="E1412">
            <v>12.1</v>
          </cell>
        </row>
        <row r="1413">
          <cell r="B1413" t="str">
            <v>Alvin Kamara</v>
          </cell>
          <cell r="C1413" t="str">
            <v>RB</v>
          </cell>
          <cell r="D1413" t="str">
            <v>Week 4</v>
          </cell>
          <cell r="E1413">
            <v>12</v>
          </cell>
        </row>
        <row r="1414">
          <cell r="B1414" t="str">
            <v>Latavius Murray</v>
          </cell>
          <cell r="C1414" t="str">
            <v>RB</v>
          </cell>
          <cell r="D1414" t="str">
            <v>Week 4</v>
          </cell>
          <cell r="E1414">
            <v>11.9</v>
          </cell>
        </row>
        <row r="1415">
          <cell r="B1415" t="str">
            <v>Calvin Ridley</v>
          </cell>
          <cell r="C1415" t="str">
            <v>WR</v>
          </cell>
          <cell r="D1415" t="str">
            <v>Week 4</v>
          </cell>
          <cell r="E1415">
            <v>11.5</v>
          </cell>
        </row>
        <row r="1416">
          <cell r="B1416" t="str">
            <v>Hunter Henry</v>
          </cell>
          <cell r="C1416" t="str">
            <v>TE</v>
          </cell>
          <cell r="D1416" t="str">
            <v>Week 4</v>
          </cell>
          <cell r="E1416">
            <v>11.2</v>
          </cell>
        </row>
        <row r="1417">
          <cell r="B1417" t="str">
            <v>Kirk Cousins</v>
          </cell>
          <cell r="C1417" t="str">
            <v>QB</v>
          </cell>
          <cell r="D1417" t="str">
            <v>Week 4</v>
          </cell>
          <cell r="E1417">
            <v>11.12</v>
          </cell>
        </row>
        <row r="1418">
          <cell r="B1418" t="str">
            <v>Tom Brady</v>
          </cell>
          <cell r="C1418" t="str">
            <v>QB</v>
          </cell>
          <cell r="D1418" t="str">
            <v>Week 4</v>
          </cell>
          <cell r="E1418">
            <v>11.06</v>
          </cell>
        </row>
        <row r="1419">
          <cell r="B1419" t="str">
            <v>Mike Evans</v>
          </cell>
          <cell r="C1419" t="str">
            <v>WR</v>
          </cell>
          <cell r="D1419" t="str">
            <v>Week 4</v>
          </cell>
          <cell r="E1419">
            <v>11</v>
          </cell>
        </row>
        <row r="1420">
          <cell r="B1420" t="str">
            <v>Nick Chubb</v>
          </cell>
          <cell r="C1420" t="str">
            <v>RB</v>
          </cell>
          <cell r="D1420" t="str">
            <v>Week 4</v>
          </cell>
          <cell r="E1420">
            <v>11</v>
          </cell>
        </row>
        <row r="1421">
          <cell r="B1421" t="str">
            <v>Kadarius Toney</v>
          </cell>
          <cell r="C1421" t="str">
            <v>WR</v>
          </cell>
          <cell r="D1421" t="str">
            <v>Week 4</v>
          </cell>
          <cell r="E1421">
            <v>10.9</v>
          </cell>
        </row>
        <row r="1422">
          <cell r="B1422" t="str">
            <v>Ja'Marr Chase</v>
          </cell>
          <cell r="C1422" t="str">
            <v>WR</v>
          </cell>
          <cell r="D1422" t="str">
            <v>Week 4</v>
          </cell>
          <cell r="E1422">
            <v>10.7</v>
          </cell>
        </row>
        <row r="1423">
          <cell r="B1423" t="str">
            <v>Keelan Cole Sr.</v>
          </cell>
          <cell r="C1423" t="str">
            <v>WR</v>
          </cell>
          <cell r="D1423" t="str">
            <v>Week 4</v>
          </cell>
          <cell r="E1423">
            <v>10.7</v>
          </cell>
        </row>
        <row r="1424">
          <cell r="B1424" t="str">
            <v>Emmanuel Sanders</v>
          </cell>
          <cell r="C1424" t="str">
            <v>WR</v>
          </cell>
          <cell r="D1424" t="str">
            <v>Week 4</v>
          </cell>
          <cell r="E1424">
            <v>10.6</v>
          </cell>
        </row>
        <row r="1425">
          <cell r="B1425" t="str">
            <v>Quintez Cephus</v>
          </cell>
          <cell r="C1425" t="str">
            <v>WR</v>
          </cell>
          <cell r="D1425" t="str">
            <v>Week 4</v>
          </cell>
          <cell r="E1425">
            <v>10.3</v>
          </cell>
        </row>
        <row r="1426">
          <cell r="B1426" t="str">
            <v>Ben Roethlisberger</v>
          </cell>
          <cell r="C1426" t="str">
            <v>QB</v>
          </cell>
          <cell r="D1426" t="str">
            <v>Week 4</v>
          </cell>
          <cell r="E1426">
            <v>10.28</v>
          </cell>
        </row>
        <row r="1427">
          <cell r="B1427" t="str">
            <v>AJ Dillon</v>
          </cell>
          <cell r="C1427" t="str">
            <v>RB</v>
          </cell>
          <cell r="D1427" t="str">
            <v>Week 4</v>
          </cell>
          <cell r="E1427">
            <v>10.199999999999999</v>
          </cell>
        </row>
        <row r="1428">
          <cell r="B1428" t="str">
            <v>Cedrick Wilson</v>
          </cell>
          <cell r="C1428" t="str">
            <v>WR</v>
          </cell>
          <cell r="D1428" t="str">
            <v>Week 4</v>
          </cell>
          <cell r="E1428">
            <v>10</v>
          </cell>
        </row>
        <row r="1429">
          <cell r="B1429" t="str">
            <v>Amon-Ra St. Brown</v>
          </cell>
          <cell r="C1429" t="str">
            <v>WR</v>
          </cell>
          <cell r="D1429" t="str">
            <v>Week 4</v>
          </cell>
          <cell r="E1429">
            <v>10</v>
          </cell>
        </row>
        <row r="1430">
          <cell r="B1430" t="str">
            <v>James Proche</v>
          </cell>
          <cell r="C1430" t="str">
            <v>WR</v>
          </cell>
          <cell r="D1430" t="str">
            <v>Week 4</v>
          </cell>
          <cell r="E1430">
            <v>9.9</v>
          </cell>
        </row>
        <row r="1431">
          <cell r="B1431" t="str">
            <v>Michael Carter</v>
          </cell>
          <cell r="C1431" t="str">
            <v>RB</v>
          </cell>
          <cell r="D1431" t="str">
            <v>Week 4</v>
          </cell>
          <cell r="E1431">
            <v>9.9</v>
          </cell>
        </row>
        <row r="1432">
          <cell r="B1432" t="str">
            <v>Antonio Brown</v>
          </cell>
          <cell r="C1432" t="str">
            <v>WR</v>
          </cell>
          <cell r="D1432" t="str">
            <v>Week 4</v>
          </cell>
          <cell r="E1432">
            <v>9.8000000000000007</v>
          </cell>
        </row>
        <row r="1433">
          <cell r="B1433" t="str">
            <v>Jimmy Garoppolo</v>
          </cell>
          <cell r="C1433" t="str">
            <v>QB</v>
          </cell>
          <cell r="D1433" t="str">
            <v>Week 4</v>
          </cell>
          <cell r="E1433">
            <v>9.6</v>
          </cell>
        </row>
        <row r="1434">
          <cell r="B1434" t="str">
            <v>Mike Davis</v>
          </cell>
          <cell r="C1434" t="str">
            <v>RB</v>
          </cell>
          <cell r="D1434" t="str">
            <v>Week 4</v>
          </cell>
          <cell r="E1434">
            <v>9.6</v>
          </cell>
        </row>
        <row r="1435">
          <cell r="B1435" t="str">
            <v>Freddie Swain</v>
          </cell>
          <cell r="C1435" t="str">
            <v>WR</v>
          </cell>
          <cell r="D1435" t="str">
            <v>Week 4</v>
          </cell>
          <cell r="E1435">
            <v>9.5</v>
          </cell>
        </row>
        <row r="1436">
          <cell r="B1436" t="str">
            <v>Davante Adams</v>
          </cell>
          <cell r="C1436" t="str">
            <v>WR</v>
          </cell>
          <cell r="D1436" t="str">
            <v>Week 4</v>
          </cell>
          <cell r="E1436">
            <v>9.4</v>
          </cell>
        </row>
        <row r="1437">
          <cell r="B1437" t="str">
            <v>Aaron Jones</v>
          </cell>
          <cell r="C1437" t="str">
            <v>RB</v>
          </cell>
          <cell r="D1437" t="str">
            <v>Week 4</v>
          </cell>
          <cell r="E1437">
            <v>9.4</v>
          </cell>
        </row>
        <row r="1438">
          <cell r="B1438" t="str">
            <v>Baker Mayfield</v>
          </cell>
          <cell r="C1438" t="str">
            <v>QB</v>
          </cell>
          <cell r="D1438" t="str">
            <v>Week 4</v>
          </cell>
          <cell r="E1438">
            <v>9.3000000000000007</v>
          </cell>
        </row>
        <row r="1439">
          <cell r="B1439" t="str">
            <v>Mark Andrews</v>
          </cell>
          <cell r="C1439" t="str">
            <v>TE</v>
          </cell>
          <cell r="D1439" t="str">
            <v>Week 4</v>
          </cell>
          <cell r="E1439">
            <v>9.1999999999999993</v>
          </cell>
        </row>
        <row r="1440">
          <cell r="B1440" t="str">
            <v>Devin Singletary</v>
          </cell>
          <cell r="C1440" t="str">
            <v>RB</v>
          </cell>
          <cell r="D1440" t="str">
            <v>Week 4</v>
          </cell>
          <cell r="E1440">
            <v>9.1</v>
          </cell>
        </row>
        <row r="1441">
          <cell r="B1441" t="str">
            <v>Juwan Johnson</v>
          </cell>
          <cell r="C1441" t="str">
            <v>WR,TE</v>
          </cell>
          <cell r="D1441" t="str">
            <v>Week 4</v>
          </cell>
          <cell r="E1441">
            <v>9</v>
          </cell>
        </row>
        <row r="1442">
          <cell r="B1442" t="str">
            <v>Zach Ertz</v>
          </cell>
          <cell r="C1442" t="str">
            <v>TE</v>
          </cell>
          <cell r="D1442" t="str">
            <v>Week 4</v>
          </cell>
          <cell r="E1442">
            <v>9</v>
          </cell>
        </row>
        <row r="1443">
          <cell r="B1443" t="str">
            <v>Michael Pittman Jr.</v>
          </cell>
          <cell r="C1443" t="str">
            <v>WR</v>
          </cell>
          <cell r="D1443" t="str">
            <v>Week 4</v>
          </cell>
          <cell r="E1443">
            <v>8.9</v>
          </cell>
        </row>
        <row r="1444">
          <cell r="B1444" t="str">
            <v>Josh Reynolds</v>
          </cell>
          <cell r="C1444" t="str">
            <v>WR</v>
          </cell>
          <cell r="D1444" t="str">
            <v>Week 4</v>
          </cell>
          <cell r="E1444">
            <v>8.9</v>
          </cell>
        </row>
        <row r="1445">
          <cell r="B1445" t="str">
            <v>James Washington</v>
          </cell>
          <cell r="C1445" t="str">
            <v>WR</v>
          </cell>
          <cell r="D1445" t="str">
            <v>Week 4</v>
          </cell>
          <cell r="E1445">
            <v>8.9</v>
          </cell>
        </row>
        <row r="1446">
          <cell r="B1446" t="str">
            <v>Trey Sermon</v>
          </cell>
          <cell r="C1446" t="str">
            <v>RB</v>
          </cell>
          <cell r="D1446" t="str">
            <v>Week 4</v>
          </cell>
          <cell r="E1446">
            <v>8.9</v>
          </cell>
        </row>
        <row r="1447">
          <cell r="B1447" t="str">
            <v>Cooper Kupp</v>
          </cell>
          <cell r="C1447" t="str">
            <v>WR</v>
          </cell>
          <cell r="D1447" t="str">
            <v>Week 4</v>
          </cell>
          <cell r="E1447">
            <v>8.9</v>
          </cell>
        </row>
        <row r="1448">
          <cell r="B1448" t="str">
            <v>DeAndre Carter</v>
          </cell>
          <cell r="C1448" t="str">
            <v>WR</v>
          </cell>
          <cell r="D1448" t="str">
            <v>Week 4</v>
          </cell>
          <cell r="E1448">
            <v>8.9</v>
          </cell>
        </row>
        <row r="1449">
          <cell r="B1449" t="str">
            <v>Jonnu Smith</v>
          </cell>
          <cell r="C1449" t="str">
            <v>TE</v>
          </cell>
          <cell r="D1449" t="str">
            <v>Week 4</v>
          </cell>
          <cell r="E1449">
            <v>8.9</v>
          </cell>
        </row>
        <row r="1450">
          <cell r="B1450" t="str">
            <v>Chester Rogers</v>
          </cell>
          <cell r="C1450" t="str">
            <v>WR</v>
          </cell>
          <cell r="D1450" t="str">
            <v>Week 4</v>
          </cell>
          <cell r="E1450">
            <v>8.8000000000000007</v>
          </cell>
        </row>
        <row r="1451">
          <cell r="B1451" t="str">
            <v>Donald Parham Jr.</v>
          </cell>
          <cell r="C1451" t="str">
            <v>TE</v>
          </cell>
          <cell r="D1451" t="str">
            <v>Week 4</v>
          </cell>
          <cell r="E1451">
            <v>8.6999999999999993</v>
          </cell>
        </row>
        <row r="1452">
          <cell r="B1452" t="str">
            <v>DeAndre Hopkins</v>
          </cell>
          <cell r="C1452" t="str">
            <v>WR</v>
          </cell>
          <cell r="D1452" t="str">
            <v>Week 4</v>
          </cell>
          <cell r="E1452">
            <v>8.6999999999999993</v>
          </cell>
        </row>
        <row r="1453">
          <cell r="B1453" t="str">
            <v>Ross Dwelley</v>
          </cell>
          <cell r="C1453" t="str">
            <v>TE</v>
          </cell>
          <cell r="D1453" t="str">
            <v>Week 4</v>
          </cell>
          <cell r="E1453">
            <v>8.6</v>
          </cell>
        </row>
        <row r="1454">
          <cell r="B1454" t="str">
            <v>Ronald Jones II</v>
          </cell>
          <cell r="C1454" t="str">
            <v>RB</v>
          </cell>
          <cell r="D1454" t="str">
            <v>Week 4</v>
          </cell>
          <cell r="E1454">
            <v>8.5</v>
          </cell>
        </row>
        <row r="1455">
          <cell r="B1455" t="str">
            <v>Marquez Callaway</v>
          </cell>
          <cell r="C1455" t="str">
            <v>WR</v>
          </cell>
          <cell r="D1455" t="str">
            <v>Week 4</v>
          </cell>
          <cell r="E1455">
            <v>8.4</v>
          </cell>
        </row>
        <row r="1456">
          <cell r="B1456" t="str">
            <v>Blake Jarwin</v>
          </cell>
          <cell r="C1456" t="str">
            <v>TE</v>
          </cell>
          <cell r="D1456" t="str">
            <v>Week 4</v>
          </cell>
          <cell r="E1456">
            <v>8.3000000000000007</v>
          </cell>
        </row>
        <row r="1457">
          <cell r="B1457" t="str">
            <v>Rashard Higgins</v>
          </cell>
          <cell r="C1457" t="str">
            <v>WR</v>
          </cell>
          <cell r="D1457" t="str">
            <v>Week 4</v>
          </cell>
          <cell r="E1457">
            <v>8.3000000000000007</v>
          </cell>
        </row>
        <row r="1458">
          <cell r="B1458" t="str">
            <v>Kendrick Bourne</v>
          </cell>
          <cell r="C1458" t="str">
            <v>WR</v>
          </cell>
          <cell r="D1458" t="str">
            <v>Week 4</v>
          </cell>
          <cell r="E1458">
            <v>8.3000000000000007</v>
          </cell>
        </row>
        <row r="1459">
          <cell r="B1459" t="str">
            <v>Josh Jacobs</v>
          </cell>
          <cell r="C1459" t="str">
            <v>RB</v>
          </cell>
          <cell r="D1459" t="str">
            <v>Week 4</v>
          </cell>
          <cell r="E1459">
            <v>8.1999999999999993</v>
          </cell>
        </row>
        <row r="1460">
          <cell r="B1460" t="str">
            <v>Brandon Bolden</v>
          </cell>
          <cell r="C1460" t="str">
            <v>RB</v>
          </cell>
          <cell r="D1460" t="str">
            <v>Week 4</v>
          </cell>
          <cell r="E1460">
            <v>8.1</v>
          </cell>
        </row>
        <row r="1461">
          <cell r="B1461" t="str">
            <v>Chuba Hubbard</v>
          </cell>
          <cell r="C1461" t="str">
            <v>RB</v>
          </cell>
          <cell r="D1461" t="str">
            <v>Week 4</v>
          </cell>
          <cell r="E1461">
            <v>8.1</v>
          </cell>
        </row>
        <row r="1462">
          <cell r="B1462" t="str">
            <v>Greg Ward</v>
          </cell>
          <cell r="C1462" t="str">
            <v>WR</v>
          </cell>
          <cell r="D1462" t="str">
            <v>Week 4</v>
          </cell>
          <cell r="E1462">
            <v>8</v>
          </cell>
        </row>
        <row r="1463">
          <cell r="B1463" t="str">
            <v>Teddy Bridgewater</v>
          </cell>
          <cell r="C1463" t="str">
            <v>QB</v>
          </cell>
          <cell r="D1463" t="str">
            <v>Week 4</v>
          </cell>
          <cell r="E1463">
            <v>7.8</v>
          </cell>
        </row>
        <row r="1464">
          <cell r="B1464" t="str">
            <v>Allen Robinson II</v>
          </cell>
          <cell r="C1464" t="str">
            <v>WR</v>
          </cell>
          <cell r="D1464" t="str">
            <v>Week 4</v>
          </cell>
          <cell r="E1464">
            <v>7.8</v>
          </cell>
        </row>
        <row r="1465">
          <cell r="B1465" t="str">
            <v>Deonte Harris</v>
          </cell>
          <cell r="C1465" t="str">
            <v>WR</v>
          </cell>
          <cell r="D1465" t="str">
            <v>Week 4</v>
          </cell>
          <cell r="E1465">
            <v>7.7</v>
          </cell>
        </row>
        <row r="1466">
          <cell r="B1466" t="str">
            <v>Melvin Gordon III</v>
          </cell>
          <cell r="C1466" t="str">
            <v>RB</v>
          </cell>
          <cell r="D1466" t="str">
            <v>Week 4</v>
          </cell>
          <cell r="E1466">
            <v>7.7</v>
          </cell>
        </row>
        <row r="1467">
          <cell r="B1467" t="str">
            <v>Henry Ruggs III</v>
          </cell>
          <cell r="C1467" t="str">
            <v>WR</v>
          </cell>
          <cell r="D1467" t="str">
            <v>Week 4</v>
          </cell>
          <cell r="E1467">
            <v>7.5</v>
          </cell>
        </row>
        <row r="1468">
          <cell r="B1468" t="str">
            <v>Nelson Agholor</v>
          </cell>
          <cell r="C1468" t="str">
            <v>WR</v>
          </cell>
          <cell r="D1468" t="str">
            <v>Week 4</v>
          </cell>
          <cell r="E1468">
            <v>7.4</v>
          </cell>
        </row>
        <row r="1469">
          <cell r="B1469" t="str">
            <v>Javonte Williams</v>
          </cell>
          <cell r="C1469" t="str">
            <v>RB</v>
          </cell>
          <cell r="D1469" t="str">
            <v>Week 4</v>
          </cell>
          <cell r="E1469">
            <v>7.4</v>
          </cell>
        </row>
        <row r="1470">
          <cell r="B1470" t="str">
            <v>Robby Anderson</v>
          </cell>
          <cell r="C1470" t="str">
            <v>WR</v>
          </cell>
          <cell r="D1470" t="str">
            <v>Week 4</v>
          </cell>
          <cell r="E1470">
            <v>7.4</v>
          </cell>
        </row>
        <row r="1471">
          <cell r="B1471" t="str">
            <v>Mitchell Trubisky</v>
          </cell>
          <cell r="C1471" t="str">
            <v>QB</v>
          </cell>
          <cell r="D1471" t="str">
            <v>Week 4</v>
          </cell>
          <cell r="E1471">
            <v>7.32</v>
          </cell>
        </row>
        <row r="1472">
          <cell r="B1472" t="str">
            <v>Brandon Zylstra</v>
          </cell>
          <cell r="C1472" t="str">
            <v>WR</v>
          </cell>
          <cell r="D1472" t="str">
            <v>Week 4</v>
          </cell>
          <cell r="E1472">
            <v>7.3</v>
          </cell>
        </row>
        <row r="1473">
          <cell r="B1473" t="str">
            <v>Rodney Smith</v>
          </cell>
          <cell r="C1473" t="str">
            <v>RB</v>
          </cell>
          <cell r="D1473" t="str">
            <v>Week 4</v>
          </cell>
          <cell r="E1473">
            <v>7.3</v>
          </cell>
        </row>
        <row r="1474">
          <cell r="B1474" t="str">
            <v>Justin Fields</v>
          </cell>
          <cell r="C1474" t="str">
            <v>QB</v>
          </cell>
          <cell r="D1474" t="str">
            <v>Week 4</v>
          </cell>
          <cell r="E1474">
            <v>7.26</v>
          </cell>
        </row>
        <row r="1475">
          <cell r="B1475" t="str">
            <v>Brandin Cooks</v>
          </cell>
          <cell r="C1475" t="str">
            <v>WR</v>
          </cell>
          <cell r="D1475" t="str">
            <v>Week 4</v>
          </cell>
          <cell r="E1475">
            <v>7.2</v>
          </cell>
        </row>
        <row r="1476">
          <cell r="B1476" t="str">
            <v>Keenan Allen</v>
          </cell>
          <cell r="C1476" t="str">
            <v>WR</v>
          </cell>
          <cell r="D1476" t="str">
            <v>Week 4</v>
          </cell>
          <cell r="E1476">
            <v>7.1</v>
          </cell>
        </row>
        <row r="1477">
          <cell r="B1477" t="str">
            <v>Kyle Pitts</v>
          </cell>
          <cell r="C1477" t="str">
            <v>TE</v>
          </cell>
          <cell r="D1477" t="str">
            <v>Week 4</v>
          </cell>
          <cell r="E1477">
            <v>7</v>
          </cell>
        </row>
        <row r="1478">
          <cell r="B1478" t="str">
            <v>Chris Godwin</v>
          </cell>
          <cell r="C1478" t="str">
            <v>WR</v>
          </cell>
          <cell r="D1478" t="str">
            <v>Week 4</v>
          </cell>
          <cell r="E1478">
            <v>7</v>
          </cell>
        </row>
        <row r="1479">
          <cell r="B1479" t="str">
            <v>Sammy Watkins</v>
          </cell>
          <cell r="C1479" t="str">
            <v>WR</v>
          </cell>
          <cell r="D1479" t="str">
            <v>Week 4</v>
          </cell>
          <cell r="E1479">
            <v>6.9</v>
          </cell>
        </row>
        <row r="1480">
          <cell r="B1480" t="str">
            <v>D'Andre Swift</v>
          </cell>
          <cell r="C1480" t="str">
            <v>RB</v>
          </cell>
          <cell r="D1480" t="str">
            <v>Week 4</v>
          </cell>
          <cell r="E1480">
            <v>6.9</v>
          </cell>
        </row>
        <row r="1481">
          <cell r="B1481" t="str">
            <v>Jody Fortson</v>
          </cell>
          <cell r="C1481" t="str">
            <v>WR,TE</v>
          </cell>
          <cell r="D1481" t="str">
            <v>Week 4</v>
          </cell>
          <cell r="E1481">
            <v>6.7</v>
          </cell>
        </row>
        <row r="1482">
          <cell r="B1482" t="str">
            <v>Tony Pollard</v>
          </cell>
          <cell r="C1482" t="str">
            <v>RB</v>
          </cell>
          <cell r="D1482" t="str">
            <v>Week 4</v>
          </cell>
          <cell r="E1482">
            <v>6.7</v>
          </cell>
        </row>
        <row r="1483">
          <cell r="B1483" t="str">
            <v>Cameron Batson</v>
          </cell>
          <cell r="C1483" t="str">
            <v>WR</v>
          </cell>
          <cell r="D1483" t="str">
            <v>Week 4</v>
          </cell>
          <cell r="E1483">
            <v>6.7</v>
          </cell>
        </row>
        <row r="1484">
          <cell r="B1484" t="str">
            <v>Jamaal Williams</v>
          </cell>
          <cell r="C1484" t="str">
            <v>RB</v>
          </cell>
          <cell r="D1484" t="str">
            <v>Week 4</v>
          </cell>
          <cell r="E1484">
            <v>6.6</v>
          </cell>
        </row>
        <row r="1485">
          <cell r="B1485" t="str">
            <v>Ty Montgomery</v>
          </cell>
          <cell r="C1485" t="str">
            <v>WR,RB</v>
          </cell>
          <cell r="D1485" t="str">
            <v>Week 4</v>
          </cell>
          <cell r="E1485">
            <v>6.4</v>
          </cell>
        </row>
        <row r="1486">
          <cell r="B1486" t="str">
            <v>Zach Pascal</v>
          </cell>
          <cell r="C1486" t="str">
            <v>WR</v>
          </cell>
          <cell r="D1486" t="str">
            <v>Week 4</v>
          </cell>
          <cell r="E1486">
            <v>6.4</v>
          </cell>
        </row>
        <row r="1487">
          <cell r="B1487" t="str">
            <v>David Johnson</v>
          </cell>
          <cell r="C1487" t="str">
            <v>RB</v>
          </cell>
          <cell r="D1487" t="str">
            <v>Week 4</v>
          </cell>
          <cell r="E1487">
            <v>6.3</v>
          </cell>
        </row>
        <row r="1488">
          <cell r="B1488" t="str">
            <v>Courtland Sutton</v>
          </cell>
          <cell r="C1488" t="str">
            <v>WR</v>
          </cell>
          <cell r="D1488" t="str">
            <v>Week 4</v>
          </cell>
          <cell r="E1488">
            <v>6.2</v>
          </cell>
        </row>
        <row r="1489">
          <cell r="B1489" t="str">
            <v>T.J. Hockenson</v>
          </cell>
          <cell r="C1489" t="str">
            <v>TE</v>
          </cell>
          <cell r="D1489" t="str">
            <v>Week 4</v>
          </cell>
          <cell r="E1489">
            <v>6.2</v>
          </cell>
        </row>
        <row r="1490">
          <cell r="B1490" t="str">
            <v>Miles Sanders</v>
          </cell>
          <cell r="C1490" t="str">
            <v>RB</v>
          </cell>
          <cell r="D1490" t="str">
            <v>Week 4</v>
          </cell>
          <cell r="E1490">
            <v>6.2</v>
          </cell>
        </row>
        <row r="1491">
          <cell r="B1491" t="str">
            <v>Adam Thielen</v>
          </cell>
          <cell r="C1491" t="str">
            <v>WR</v>
          </cell>
          <cell r="D1491" t="str">
            <v>Week 4</v>
          </cell>
          <cell r="E1491">
            <v>6.1</v>
          </cell>
        </row>
        <row r="1492">
          <cell r="B1492" t="str">
            <v>Kyle Juszczyk</v>
          </cell>
          <cell r="C1492" t="str">
            <v>RB</v>
          </cell>
          <cell r="D1492" t="str">
            <v>Week 4</v>
          </cell>
          <cell r="E1492">
            <v>6.1</v>
          </cell>
        </row>
        <row r="1493">
          <cell r="B1493" t="str">
            <v>George Kittle</v>
          </cell>
          <cell r="C1493" t="str">
            <v>TE</v>
          </cell>
          <cell r="D1493" t="str">
            <v>Week 4</v>
          </cell>
          <cell r="E1493">
            <v>6</v>
          </cell>
        </row>
        <row r="1494">
          <cell r="B1494" t="str">
            <v>Tyler Higbee</v>
          </cell>
          <cell r="C1494" t="str">
            <v>TE</v>
          </cell>
          <cell r="D1494" t="str">
            <v>Week 4</v>
          </cell>
          <cell r="E1494">
            <v>5.6</v>
          </cell>
        </row>
        <row r="1495">
          <cell r="B1495" t="str">
            <v>Mohamed Sanu</v>
          </cell>
          <cell r="C1495" t="str">
            <v>WR</v>
          </cell>
          <cell r="D1495" t="str">
            <v>Week 4</v>
          </cell>
          <cell r="E1495">
            <v>5.5</v>
          </cell>
        </row>
        <row r="1496">
          <cell r="B1496" t="str">
            <v>Tim Patrick</v>
          </cell>
          <cell r="C1496" t="str">
            <v>WR</v>
          </cell>
          <cell r="D1496" t="str">
            <v>Week 4</v>
          </cell>
          <cell r="E1496">
            <v>5.4</v>
          </cell>
        </row>
        <row r="1497">
          <cell r="B1497" t="str">
            <v>Dalvin Cook</v>
          </cell>
          <cell r="C1497" t="str">
            <v>RB</v>
          </cell>
          <cell r="D1497" t="str">
            <v>Week 4</v>
          </cell>
          <cell r="E1497">
            <v>5.4</v>
          </cell>
        </row>
        <row r="1498">
          <cell r="B1498" t="str">
            <v>Rondale Moore</v>
          </cell>
          <cell r="C1498" t="str">
            <v>WR</v>
          </cell>
          <cell r="D1498" t="str">
            <v>Week 4</v>
          </cell>
          <cell r="E1498">
            <v>5.2</v>
          </cell>
        </row>
        <row r="1499">
          <cell r="B1499" t="str">
            <v>K.J. Osborn</v>
          </cell>
          <cell r="C1499" t="str">
            <v>WR</v>
          </cell>
          <cell r="D1499" t="str">
            <v>Week 4</v>
          </cell>
          <cell r="E1499">
            <v>5.0999999999999996</v>
          </cell>
        </row>
        <row r="1500">
          <cell r="B1500" t="str">
            <v>Mecole Hardman</v>
          </cell>
          <cell r="C1500" t="str">
            <v>WR</v>
          </cell>
          <cell r="D1500" t="str">
            <v>Week 4</v>
          </cell>
          <cell r="E1500">
            <v>5.0999999999999996</v>
          </cell>
        </row>
        <row r="1501">
          <cell r="B1501" t="str">
            <v>Evan Engram</v>
          </cell>
          <cell r="C1501" t="str">
            <v>TE</v>
          </cell>
          <cell r="D1501" t="str">
            <v>Week 4</v>
          </cell>
          <cell r="E1501">
            <v>4.9000000000000004</v>
          </cell>
        </row>
        <row r="1502">
          <cell r="B1502" t="str">
            <v>Hayden Hurst</v>
          </cell>
          <cell r="C1502" t="str">
            <v>TE</v>
          </cell>
          <cell r="D1502" t="str">
            <v>Week 4</v>
          </cell>
          <cell r="E1502">
            <v>4.9000000000000004</v>
          </cell>
        </row>
        <row r="1503">
          <cell r="B1503" t="str">
            <v>Jaylen Waddle</v>
          </cell>
          <cell r="C1503" t="str">
            <v>WR</v>
          </cell>
          <cell r="D1503" t="str">
            <v>Week 4</v>
          </cell>
          <cell r="E1503">
            <v>4.8</v>
          </cell>
        </row>
        <row r="1504">
          <cell r="B1504" t="str">
            <v>Quez Watkins</v>
          </cell>
          <cell r="C1504" t="str">
            <v>WR</v>
          </cell>
          <cell r="D1504" t="str">
            <v>Week 4</v>
          </cell>
          <cell r="E1504">
            <v>4.8</v>
          </cell>
        </row>
        <row r="1505">
          <cell r="B1505" t="str">
            <v>Devin Duvernay</v>
          </cell>
          <cell r="C1505" t="str">
            <v>WR</v>
          </cell>
          <cell r="D1505" t="str">
            <v>Week 4</v>
          </cell>
          <cell r="E1505">
            <v>4.5999999999999996</v>
          </cell>
        </row>
        <row r="1506">
          <cell r="B1506" t="str">
            <v>Nick Westbrook-Ikhine</v>
          </cell>
          <cell r="C1506" t="str">
            <v>WR</v>
          </cell>
          <cell r="D1506" t="str">
            <v>Week 4</v>
          </cell>
          <cell r="E1506">
            <v>4.4000000000000004</v>
          </cell>
        </row>
        <row r="1507">
          <cell r="B1507" t="str">
            <v>Tyler Lockett</v>
          </cell>
          <cell r="C1507" t="str">
            <v>WR</v>
          </cell>
          <cell r="D1507" t="str">
            <v>Week 4</v>
          </cell>
          <cell r="E1507">
            <v>4.4000000000000004</v>
          </cell>
        </row>
        <row r="1508">
          <cell r="B1508" t="str">
            <v>Jamal Agnew</v>
          </cell>
          <cell r="C1508" t="str">
            <v>WR</v>
          </cell>
          <cell r="D1508" t="str">
            <v>Week 4</v>
          </cell>
          <cell r="E1508">
            <v>4.3</v>
          </cell>
        </row>
        <row r="1509">
          <cell r="B1509" t="str">
            <v>Travis Kelce</v>
          </cell>
          <cell r="C1509" t="str">
            <v>TE</v>
          </cell>
          <cell r="D1509" t="str">
            <v>Week 4</v>
          </cell>
          <cell r="E1509">
            <v>4.3</v>
          </cell>
        </row>
        <row r="1510">
          <cell r="B1510" t="str">
            <v>Allen Lazard</v>
          </cell>
          <cell r="C1510" t="str">
            <v>WR</v>
          </cell>
          <cell r="D1510" t="str">
            <v>Week 4</v>
          </cell>
          <cell r="E1510">
            <v>4.3</v>
          </cell>
        </row>
        <row r="1511">
          <cell r="B1511" t="str">
            <v>Tevin Coleman</v>
          </cell>
          <cell r="C1511" t="str">
            <v>RB</v>
          </cell>
          <cell r="D1511" t="str">
            <v>Week 4</v>
          </cell>
          <cell r="E1511">
            <v>4.0999999999999996</v>
          </cell>
        </row>
        <row r="1512">
          <cell r="B1512" t="str">
            <v>Odell Beckham Jr.</v>
          </cell>
          <cell r="C1512" t="str">
            <v>WR</v>
          </cell>
          <cell r="D1512" t="str">
            <v>Week 4</v>
          </cell>
          <cell r="E1512">
            <v>4.0999999999999996</v>
          </cell>
        </row>
        <row r="1513">
          <cell r="B1513" t="str">
            <v>Stephen Anderson</v>
          </cell>
          <cell r="C1513" t="str">
            <v>TE</v>
          </cell>
          <cell r="D1513" t="str">
            <v>Week 4</v>
          </cell>
          <cell r="E1513">
            <v>3.9</v>
          </cell>
        </row>
        <row r="1514">
          <cell r="B1514" t="str">
            <v>MyCole Pruitt</v>
          </cell>
          <cell r="C1514" t="str">
            <v>TE</v>
          </cell>
          <cell r="D1514" t="str">
            <v>Week 4</v>
          </cell>
          <cell r="E1514">
            <v>3.9</v>
          </cell>
        </row>
        <row r="1515">
          <cell r="B1515" t="str">
            <v>Cameron Brate</v>
          </cell>
          <cell r="C1515" t="str">
            <v>TE</v>
          </cell>
          <cell r="D1515" t="str">
            <v>Week 4</v>
          </cell>
          <cell r="E1515">
            <v>3.9</v>
          </cell>
        </row>
        <row r="1516">
          <cell r="B1516" t="str">
            <v>Marvin Jones Jr.</v>
          </cell>
          <cell r="C1516" t="str">
            <v>WR</v>
          </cell>
          <cell r="D1516" t="str">
            <v>Week 4</v>
          </cell>
          <cell r="E1516">
            <v>3.9</v>
          </cell>
        </row>
        <row r="1517">
          <cell r="B1517" t="str">
            <v>Dan Arnold</v>
          </cell>
          <cell r="C1517" t="str">
            <v>TE</v>
          </cell>
          <cell r="D1517" t="str">
            <v>Week 4</v>
          </cell>
          <cell r="E1517">
            <v>3.9</v>
          </cell>
        </row>
        <row r="1518">
          <cell r="B1518" t="str">
            <v>Curtis Samuel</v>
          </cell>
          <cell r="C1518" t="str">
            <v>WR</v>
          </cell>
          <cell r="D1518" t="str">
            <v>Week 4</v>
          </cell>
          <cell r="E1518">
            <v>3.9</v>
          </cell>
        </row>
        <row r="1519">
          <cell r="B1519" t="str">
            <v>Tyler Conklin</v>
          </cell>
          <cell r="C1519" t="str">
            <v>TE</v>
          </cell>
          <cell r="D1519" t="str">
            <v>Week 4</v>
          </cell>
          <cell r="E1519">
            <v>3.8</v>
          </cell>
        </row>
        <row r="1520">
          <cell r="B1520" t="str">
            <v>Anthony Firkser</v>
          </cell>
          <cell r="C1520" t="str">
            <v>TE</v>
          </cell>
          <cell r="D1520" t="str">
            <v>Week 4</v>
          </cell>
          <cell r="E1520">
            <v>3.8</v>
          </cell>
        </row>
        <row r="1521">
          <cell r="B1521" t="str">
            <v>Damien Harris</v>
          </cell>
          <cell r="C1521" t="str">
            <v>RB</v>
          </cell>
          <cell r="D1521" t="str">
            <v>Week 4</v>
          </cell>
          <cell r="E1521">
            <v>3.6</v>
          </cell>
        </row>
        <row r="1522">
          <cell r="B1522" t="str">
            <v>Chris Carson</v>
          </cell>
          <cell r="C1522" t="str">
            <v>RB</v>
          </cell>
          <cell r="D1522" t="str">
            <v>Week 4</v>
          </cell>
          <cell r="E1522">
            <v>3.6</v>
          </cell>
        </row>
        <row r="1523">
          <cell r="B1523" t="str">
            <v>Kyle Rudolph</v>
          </cell>
          <cell r="C1523" t="str">
            <v>TE</v>
          </cell>
          <cell r="D1523" t="str">
            <v>Week 4</v>
          </cell>
          <cell r="E1523">
            <v>3.4</v>
          </cell>
        </row>
        <row r="1524">
          <cell r="B1524" t="str">
            <v>Jalen Guyton</v>
          </cell>
          <cell r="C1524" t="str">
            <v>WR</v>
          </cell>
          <cell r="D1524" t="str">
            <v>Week 4</v>
          </cell>
          <cell r="E1524">
            <v>3.4</v>
          </cell>
        </row>
        <row r="1525">
          <cell r="B1525" t="str">
            <v>Justin Jackson</v>
          </cell>
          <cell r="C1525" t="str">
            <v>RB</v>
          </cell>
          <cell r="D1525" t="str">
            <v>Week 4</v>
          </cell>
          <cell r="E1525">
            <v>3.3</v>
          </cell>
        </row>
        <row r="1526">
          <cell r="B1526" t="str">
            <v>Byron Pringle</v>
          </cell>
          <cell r="C1526" t="str">
            <v>WR</v>
          </cell>
          <cell r="D1526" t="str">
            <v>Week 4</v>
          </cell>
          <cell r="E1526">
            <v>3.3</v>
          </cell>
        </row>
        <row r="1527">
          <cell r="B1527" t="str">
            <v>Parris Campbell</v>
          </cell>
          <cell r="C1527" t="str">
            <v>WR</v>
          </cell>
          <cell r="D1527" t="str">
            <v>Week 4</v>
          </cell>
          <cell r="E1527">
            <v>3.2</v>
          </cell>
        </row>
        <row r="1528">
          <cell r="B1528" t="str">
            <v>Malcolm Brown</v>
          </cell>
          <cell r="C1528" t="str">
            <v>RB</v>
          </cell>
          <cell r="D1528" t="str">
            <v>Week 4</v>
          </cell>
          <cell r="E1528">
            <v>3.2</v>
          </cell>
        </row>
        <row r="1529">
          <cell r="B1529" t="str">
            <v>Larry Rountree III</v>
          </cell>
          <cell r="C1529" t="str">
            <v>RB</v>
          </cell>
          <cell r="D1529" t="str">
            <v>Week 4</v>
          </cell>
          <cell r="E1529">
            <v>3.1</v>
          </cell>
        </row>
        <row r="1530">
          <cell r="B1530" t="str">
            <v>Ian Thomas</v>
          </cell>
          <cell r="C1530" t="str">
            <v>TE</v>
          </cell>
          <cell r="D1530" t="str">
            <v>Week 4</v>
          </cell>
          <cell r="E1530">
            <v>3</v>
          </cell>
        </row>
        <row r="1531">
          <cell r="B1531" t="str">
            <v>Trenton Irwin</v>
          </cell>
          <cell r="C1531" t="str">
            <v>WR</v>
          </cell>
          <cell r="D1531" t="str">
            <v>Week 4</v>
          </cell>
          <cell r="E1531">
            <v>3</v>
          </cell>
        </row>
        <row r="1532">
          <cell r="B1532" t="str">
            <v>Wayne Gallman Jr.</v>
          </cell>
          <cell r="C1532" t="str">
            <v>RB</v>
          </cell>
          <cell r="D1532" t="str">
            <v>Week 4</v>
          </cell>
          <cell r="E1532">
            <v>2.9</v>
          </cell>
        </row>
        <row r="1533">
          <cell r="B1533" t="str">
            <v>Ricky Seals-Jones</v>
          </cell>
          <cell r="C1533" t="str">
            <v>TE</v>
          </cell>
          <cell r="D1533" t="str">
            <v>Week 4</v>
          </cell>
          <cell r="E1533">
            <v>2.9</v>
          </cell>
        </row>
        <row r="1534">
          <cell r="B1534" t="str">
            <v>Jack Doyle</v>
          </cell>
          <cell r="C1534" t="str">
            <v>TE</v>
          </cell>
          <cell r="D1534" t="str">
            <v>Week 4</v>
          </cell>
          <cell r="E1534">
            <v>2.9</v>
          </cell>
        </row>
        <row r="1535">
          <cell r="B1535" t="str">
            <v>Marlon Mack</v>
          </cell>
          <cell r="C1535" t="str">
            <v>RB</v>
          </cell>
          <cell r="D1535" t="str">
            <v>Week 4</v>
          </cell>
          <cell r="E1535">
            <v>2.8</v>
          </cell>
        </row>
        <row r="1536">
          <cell r="B1536" t="str">
            <v>David Njoku</v>
          </cell>
          <cell r="C1536" t="str">
            <v>TE</v>
          </cell>
          <cell r="D1536" t="str">
            <v>Week 4</v>
          </cell>
          <cell r="E1536">
            <v>2.7</v>
          </cell>
        </row>
        <row r="1537">
          <cell r="B1537" t="str">
            <v>Samaje Perine</v>
          </cell>
          <cell r="C1537" t="str">
            <v>RB</v>
          </cell>
          <cell r="D1537" t="str">
            <v>Week 4</v>
          </cell>
          <cell r="E1537">
            <v>2.7</v>
          </cell>
        </row>
        <row r="1538">
          <cell r="B1538" t="str">
            <v>Cole Beasley</v>
          </cell>
          <cell r="C1538" t="str">
            <v>WR</v>
          </cell>
          <cell r="D1538" t="str">
            <v>Week 4</v>
          </cell>
          <cell r="E1538">
            <v>2.6</v>
          </cell>
        </row>
        <row r="1539">
          <cell r="B1539" t="str">
            <v>Jalen Reagor</v>
          </cell>
          <cell r="C1539" t="str">
            <v>WR</v>
          </cell>
          <cell r="D1539" t="str">
            <v>Week 4</v>
          </cell>
          <cell r="E1539">
            <v>2.6</v>
          </cell>
        </row>
        <row r="1540">
          <cell r="B1540" t="str">
            <v>Drew Lock</v>
          </cell>
          <cell r="C1540" t="str">
            <v>QB</v>
          </cell>
          <cell r="D1540" t="str">
            <v>Week 4</v>
          </cell>
          <cell r="E1540">
            <v>2.52</v>
          </cell>
        </row>
        <row r="1541">
          <cell r="B1541" t="str">
            <v>Tajae Sharpe</v>
          </cell>
          <cell r="C1541" t="str">
            <v>WR</v>
          </cell>
          <cell r="D1541" t="str">
            <v>Week 4</v>
          </cell>
          <cell r="E1541">
            <v>2.5</v>
          </cell>
        </row>
        <row r="1542">
          <cell r="B1542" t="str">
            <v>Chris Hogan</v>
          </cell>
          <cell r="C1542" t="str">
            <v>WR</v>
          </cell>
          <cell r="D1542" t="str">
            <v>Week 4</v>
          </cell>
          <cell r="E1542">
            <v>2.5</v>
          </cell>
        </row>
        <row r="1543">
          <cell r="B1543" t="str">
            <v>Mark Ingram II</v>
          </cell>
          <cell r="C1543" t="str">
            <v>RB</v>
          </cell>
          <cell r="D1543" t="str">
            <v>Week 4</v>
          </cell>
          <cell r="E1543">
            <v>2.4</v>
          </cell>
        </row>
        <row r="1544">
          <cell r="B1544" t="str">
            <v>Adam Humphries</v>
          </cell>
          <cell r="C1544" t="str">
            <v>WR</v>
          </cell>
          <cell r="D1544" t="str">
            <v>Week 4</v>
          </cell>
          <cell r="E1544">
            <v>2.4</v>
          </cell>
        </row>
        <row r="1545">
          <cell r="B1545" t="str">
            <v>Dyami Brown</v>
          </cell>
          <cell r="C1545" t="str">
            <v>WR</v>
          </cell>
          <cell r="D1545" t="str">
            <v>Week 4</v>
          </cell>
          <cell r="E1545">
            <v>2.4</v>
          </cell>
        </row>
        <row r="1546">
          <cell r="B1546" t="str">
            <v>Ty Johnson</v>
          </cell>
          <cell r="C1546" t="str">
            <v>RB</v>
          </cell>
          <cell r="D1546" t="str">
            <v>Week 4</v>
          </cell>
          <cell r="E1546">
            <v>2.2999999999999998</v>
          </cell>
        </row>
        <row r="1547">
          <cell r="B1547" t="str">
            <v>CeeDee Lamb</v>
          </cell>
          <cell r="C1547" t="str">
            <v>WR</v>
          </cell>
          <cell r="D1547" t="str">
            <v>Week 4</v>
          </cell>
          <cell r="E1547">
            <v>2.2999999999999998</v>
          </cell>
        </row>
        <row r="1548">
          <cell r="B1548" t="str">
            <v>Auden Tate</v>
          </cell>
          <cell r="C1548" t="str">
            <v>WR</v>
          </cell>
          <cell r="D1548" t="str">
            <v>Week 4</v>
          </cell>
          <cell r="E1548">
            <v>2.2999999999999998</v>
          </cell>
        </row>
        <row r="1549">
          <cell r="B1549" t="str">
            <v>Salvon Ahmed</v>
          </cell>
          <cell r="C1549" t="str">
            <v>RB</v>
          </cell>
          <cell r="D1549" t="str">
            <v>Week 4</v>
          </cell>
          <cell r="E1549">
            <v>2.2999999999999998</v>
          </cell>
        </row>
        <row r="1550">
          <cell r="B1550" t="str">
            <v>Demetric Felton</v>
          </cell>
          <cell r="C1550" t="str">
            <v>WR,RB</v>
          </cell>
          <cell r="D1550" t="str">
            <v>Week 4</v>
          </cell>
          <cell r="E1550">
            <v>2.2000000000000002</v>
          </cell>
        </row>
        <row r="1551">
          <cell r="B1551" t="str">
            <v>Trinity Benson</v>
          </cell>
          <cell r="C1551" t="str">
            <v>WR</v>
          </cell>
          <cell r="D1551" t="str">
            <v>Week 4</v>
          </cell>
          <cell r="E1551">
            <v>2.2000000000000002</v>
          </cell>
        </row>
        <row r="1552">
          <cell r="B1552" t="str">
            <v>Ashton Dulin</v>
          </cell>
          <cell r="C1552" t="str">
            <v>WR</v>
          </cell>
          <cell r="D1552" t="str">
            <v>Week 4</v>
          </cell>
          <cell r="E1552">
            <v>2.2000000000000002</v>
          </cell>
        </row>
        <row r="1553">
          <cell r="B1553" t="str">
            <v>Dede Westbrook</v>
          </cell>
          <cell r="C1553" t="str">
            <v>WR</v>
          </cell>
          <cell r="D1553" t="str">
            <v>Week 4</v>
          </cell>
          <cell r="E1553">
            <v>2.2000000000000002</v>
          </cell>
        </row>
        <row r="1554">
          <cell r="B1554" t="str">
            <v>JuJu Smith-Schuster</v>
          </cell>
          <cell r="C1554" t="str">
            <v>WR</v>
          </cell>
          <cell r="D1554" t="str">
            <v>Week 4</v>
          </cell>
          <cell r="E1554">
            <v>2.1</v>
          </cell>
        </row>
        <row r="1555">
          <cell r="B1555" t="str">
            <v>Olamide Zaccheaus</v>
          </cell>
          <cell r="C1555" t="str">
            <v>WR</v>
          </cell>
          <cell r="D1555" t="str">
            <v>Week 4</v>
          </cell>
          <cell r="E1555">
            <v>2</v>
          </cell>
        </row>
        <row r="1556">
          <cell r="B1556" t="str">
            <v>Willie Snead IV</v>
          </cell>
          <cell r="C1556" t="str">
            <v>WR</v>
          </cell>
          <cell r="D1556" t="str">
            <v>Week 4</v>
          </cell>
          <cell r="E1556">
            <v>2</v>
          </cell>
        </row>
        <row r="1557">
          <cell r="B1557" t="str">
            <v>Brandon Aiyuk</v>
          </cell>
          <cell r="C1557" t="str">
            <v>WR</v>
          </cell>
          <cell r="D1557" t="str">
            <v>Week 4</v>
          </cell>
          <cell r="E1557">
            <v>2</v>
          </cell>
        </row>
        <row r="1558">
          <cell r="B1558" t="str">
            <v>Braxton Berrios</v>
          </cell>
          <cell r="C1558" t="str">
            <v>WR</v>
          </cell>
          <cell r="D1558" t="str">
            <v>Week 4</v>
          </cell>
          <cell r="E1558">
            <v>2</v>
          </cell>
        </row>
        <row r="1559">
          <cell r="B1559" t="str">
            <v>Andy Janovich</v>
          </cell>
          <cell r="C1559" t="str">
            <v>RB</v>
          </cell>
          <cell r="D1559" t="str">
            <v>Week 4</v>
          </cell>
          <cell r="E1559">
            <v>2</v>
          </cell>
        </row>
        <row r="1560">
          <cell r="B1560" t="str">
            <v>Alexander Mattison</v>
          </cell>
          <cell r="C1560" t="str">
            <v>RB</v>
          </cell>
          <cell r="D1560" t="str">
            <v>Week 4</v>
          </cell>
          <cell r="E1560">
            <v>2</v>
          </cell>
        </row>
        <row r="1561">
          <cell r="B1561" t="str">
            <v>Tommy Hudson</v>
          </cell>
          <cell r="C1561" t="str">
            <v>TE</v>
          </cell>
          <cell r="D1561" t="str">
            <v>Week 4</v>
          </cell>
          <cell r="E1561">
            <v>1.9</v>
          </cell>
        </row>
        <row r="1562">
          <cell r="B1562" t="str">
            <v>Jauan Jennings</v>
          </cell>
          <cell r="C1562" t="str">
            <v>WR</v>
          </cell>
          <cell r="D1562" t="str">
            <v>Week 4</v>
          </cell>
          <cell r="E1562">
            <v>1.9</v>
          </cell>
        </row>
        <row r="1563">
          <cell r="B1563" t="str">
            <v>Eric Ebron</v>
          </cell>
          <cell r="C1563" t="str">
            <v>TE</v>
          </cell>
          <cell r="D1563" t="str">
            <v>Week 4</v>
          </cell>
          <cell r="E1563">
            <v>1.8</v>
          </cell>
        </row>
        <row r="1564">
          <cell r="B1564" t="str">
            <v>Robert Tonyan</v>
          </cell>
          <cell r="C1564" t="str">
            <v>TE</v>
          </cell>
          <cell r="D1564" t="str">
            <v>Week 4</v>
          </cell>
          <cell r="E1564">
            <v>1.8</v>
          </cell>
        </row>
        <row r="1565">
          <cell r="B1565" t="str">
            <v>Kendall Hinton</v>
          </cell>
          <cell r="C1565" t="str">
            <v>WR</v>
          </cell>
          <cell r="D1565" t="str">
            <v>Week 4</v>
          </cell>
          <cell r="E1565">
            <v>1.8</v>
          </cell>
        </row>
        <row r="1566">
          <cell r="B1566" t="str">
            <v>KhaDarel Hodge</v>
          </cell>
          <cell r="C1566" t="str">
            <v>WR</v>
          </cell>
          <cell r="D1566" t="str">
            <v>Week 4</v>
          </cell>
          <cell r="E1566">
            <v>1.8</v>
          </cell>
        </row>
        <row r="1567">
          <cell r="B1567" t="str">
            <v>Devontae Booker</v>
          </cell>
          <cell r="C1567" t="str">
            <v>RB</v>
          </cell>
          <cell r="D1567" t="str">
            <v>Week 4</v>
          </cell>
          <cell r="E1567">
            <v>1.7</v>
          </cell>
        </row>
        <row r="1568">
          <cell r="B1568" t="str">
            <v>Jaret Patterson</v>
          </cell>
          <cell r="C1568" t="str">
            <v>RB</v>
          </cell>
          <cell r="D1568" t="str">
            <v>Week 4</v>
          </cell>
          <cell r="E1568">
            <v>1.7</v>
          </cell>
        </row>
        <row r="1569">
          <cell r="B1569" t="str">
            <v>Austin Hooper</v>
          </cell>
          <cell r="C1569" t="str">
            <v>TE</v>
          </cell>
          <cell r="D1569" t="str">
            <v>Week 4</v>
          </cell>
          <cell r="E1569">
            <v>1.6</v>
          </cell>
        </row>
        <row r="1570">
          <cell r="B1570" t="str">
            <v>Dwayne Washington</v>
          </cell>
          <cell r="C1570" t="str">
            <v>RB</v>
          </cell>
          <cell r="D1570" t="str">
            <v>Week 4</v>
          </cell>
          <cell r="E1570">
            <v>1.6</v>
          </cell>
        </row>
        <row r="1571">
          <cell r="B1571" t="str">
            <v>Pat Freiermuth</v>
          </cell>
          <cell r="C1571" t="str">
            <v>TE</v>
          </cell>
          <cell r="D1571" t="str">
            <v>Week 4</v>
          </cell>
          <cell r="E1571">
            <v>1.6</v>
          </cell>
        </row>
        <row r="1572">
          <cell r="B1572" t="str">
            <v>Durham Smythe</v>
          </cell>
          <cell r="C1572" t="str">
            <v>TE</v>
          </cell>
          <cell r="D1572" t="str">
            <v>Week 4</v>
          </cell>
          <cell r="E1572">
            <v>1.6</v>
          </cell>
        </row>
        <row r="1573">
          <cell r="B1573" t="str">
            <v>Albert Okwuegbunam</v>
          </cell>
          <cell r="C1573" t="str">
            <v>TE</v>
          </cell>
          <cell r="D1573" t="str">
            <v>Week 4</v>
          </cell>
          <cell r="E1573">
            <v>1.6</v>
          </cell>
        </row>
        <row r="1574">
          <cell r="B1574" t="str">
            <v>Albert Wilson</v>
          </cell>
          <cell r="C1574" t="str">
            <v>WR</v>
          </cell>
          <cell r="D1574" t="str">
            <v>Week 4</v>
          </cell>
          <cell r="E1574">
            <v>1.6</v>
          </cell>
        </row>
        <row r="1575">
          <cell r="B1575" t="str">
            <v>Mike Williams</v>
          </cell>
          <cell r="C1575" t="str">
            <v>WR</v>
          </cell>
          <cell r="D1575" t="str">
            <v>Week 4</v>
          </cell>
          <cell r="E1575">
            <v>1.6</v>
          </cell>
        </row>
        <row r="1576">
          <cell r="B1576" t="str">
            <v>Zach Gentry</v>
          </cell>
          <cell r="C1576" t="str">
            <v>TE</v>
          </cell>
          <cell r="D1576" t="str">
            <v>Week 4</v>
          </cell>
          <cell r="E1576">
            <v>1.5</v>
          </cell>
        </row>
        <row r="1577">
          <cell r="B1577" t="str">
            <v>Will Dissly</v>
          </cell>
          <cell r="C1577" t="str">
            <v>TE</v>
          </cell>
          <cell r="D1577" t="str">
            <v>Week 4</v>
          </cell>
          <cell r="E1577">
            <v>1.5</v>
          </cell>
        </row>
        <row r="1578">
          <cell r="B1578" t="str">
            <v>N'Keal Harry</v>
          </cell>
          <cell r="C1578" t="str">
            <v>WR</v>
          </cell>
          <cell r="D1578" t="str">
            <v>Week 4</v>
          </cell>
          <cell r="E1578">
            <v>1.5</v>
          </cell>
        </row>
        <row r="1579">
          <cell r="B1579" t="str">
            <v>Reggie Gilliam</v>
          </cell>
          <cell r="C1579" t="str">
            <v>RB,TE</v>
          </cell>
          <cell r="D1579" t="str">
            <v>Week 4</v>
          </cell>
          <cell r="E1579">
            <v>1.4</v>
          </cell>
        </row>
        <row r="1580">
          <cell r="B1580" t="str">
            <v>Johnny Mundt</v>
          </cell>
          <cell r="C1580" t="str">
            <v>TE</v>
          </cell>
          <cell r="D1580" t="str">
            <v>Week 4</v>
          </cell>
          <cell r="E1580">
            <v>1.4</v>
          </cell>
        </row>
        <row r="1581">
          <cell r="B1581" t="str">
            <v>Tavon Austin</v>
          </cell>
          <cell r="C1581" t="str">
            <v>WR</v>
          </cell>
          <cell r="D1581" t="str">
            <v>Week 4</v>
          </cell>
          <cell r="E1581">
            <v>1.3</v>
          </cell>
        </row>
        <row r="1582">
          <cell r="B1582" t="str">
            <v>Ryan Griffin</v>
          </cell>
          <cell r="C1582" t="str">
            <v>TE</v>
          </cell>
          <cell r="D1582" t="str">
            <v>Week 4</v>
          </cell>
          <cell r="E1582">
            <v>1.3</v>
          </cell>
        </row>
        <row r="1583">
          <cell r="B1583" t="str">
            <v>Luke Farrell</v>
          </cell>
          <cell r="C1583" t="str">
            <v>TE</v>
          </cell>
          <cell r="D1583" t="str">
            <v>Week 4</v>
          </cell>
          <cell r="E1583">
            <v>1.2</v>
          </cell>
        </row>
        <row r="1584">
          <cell r="B1584" t="str">
            <v>Jacques Patrick</v>
          </cell>
          <cell r="C1584" t="str">
            <v>RB</v>
          </cell>
          <cell r="D1584" t="str">
            <v>Week 4</v>
          </cell>
          <cell r="E1584">
            <v>1.2</v>
          </cell>
        </row>
        <row r="1585">
          <cell r="B1585" t="str">
            <v>Royce Freeman</v>
          </cell>
          <cell r="C1585" t="str">
            <v>RB</v>
          </cell>
          <cell r="D1585" t="str">
            <v>Week 4</v>
          </cell>
          <cell r="E1585">
            <v>1.2</v>
          </cell>
        </row>
        <row r="1586">
          <cell r="B1586" t="str">
            <v>Marcedes Lewis</v>
          </cell>
          <cell r="C1586" t="str">
            <v>TE</v>
          </cell>
          <cell r="D1586" t="str">
            <v>Week 4</v>
          </cell>
          <cell r="E1586">
            <v>1.2</v>
          </cell>
        </row>
        <row r="1587">
          <cell r="B1587" t="str">
            <v>Chris Manhertz</v>
          </cell>
          <cell r="C1587" t="str">
            <v>TE</v>
          </cell>
          <cell r="D1587" t="str">
            <v>Week 4</v>
          </cell>
          <cell r="E1587">
            <v>1.2</v>
          </cell>
        </row>
        <row r="1588">
          <cell r="B1588" t="str">
            <v>Cole Kmet</v>
          </cell>
          <cell r="C1588" t="str">
            <v>TE</v>
          </cell>
          <cell r="D1588" t="str">
            <v>Week 4</v>
          </cell>
          <cell r="E1588">
            <v>1.1000000000000001</v>
          </cell>
        </row>
        <row r="1589">
          <cell r="B1589" t="str">
            <v>Pharaoh Brown</v>
          </cell>
          <cell r="C1589" t="str">
            <v>TE</v>
          </cell>
          <cell r="D1589" t="str">
            <v>Week 4</v>
          </cell>
          <cell r="E1589">
            <v>1.1000000000000001</v>
          </cell>
        </row>
        <row r="1590">
          <cell r="B1590" t="str">
            <v>Le'Veon Bell</v>
          </cell>
          <cell r="C1590" t="str">
            <v>RB</v>
          </cell>
          <cell r="D1590" t="str">
            <v>Week 4</v>
          </cell>
          <cell r="E1590">
            <v>1.1000000000000001</v>
          </cell>
        </row>
        <row r="1591">
          <cell r="B1591" t="str">
            <v>Will Fuller V</v>
          </cell>
          <cell r="C1591" t="str">
            <v>WR</v>
          </cell>
          <cell r="D1591" t="str">
            <v>Week 4</v>
          </cell>
          <cell r="E1591">
            <v>1.1000000000000001</v>
          </cell>
        </row>
        <row r="1592">
          <cell r="B1592" t="str">
            <v>DeSean Jackson</v>
          </cell>
          <cell r="C1592" t="str">
            <v>WR</v>
          </cell>
          <cell r="D1592" t="str">
            <v>Week 4</v>
          </cell>
          <cell r="E1592">
            <v>1.1000000000000001</v>
          </cell>
        </row>
        <row r="1593">
          <cell r="B1593" t="str">
            <v>Zay Jones</v>
          </cell>
          <cell r="C1593" t="str">
            <v>WR</v>
          </cell>
          <cell r="D1593" t="str">
            <v>Week 4</v>
          </cell>
          <cell r="E1593">
            <v>1</v>
          </cell>
        </row>
        <row r="1594">
          <cell r="B1594" t="str">
            <v>Christian Kirk</v>
          </cell>
          <cell r="C1594" t="str">
            <v>WR</v>
          </cell>
          <cell r="D1594" t="str">
            <v>Week 4</v>
          </cell>
          <cell r="E1594">
            <v>1</v>
          </cell>
        </row>
        <row r="1595">
          <cell r="B1595" t="str">
            <v>Jacob Hollister</v>
          </cell>
          <cell r="C1595" t="str">
            <v>TE</v>
          </cell>
          <cell r="D1595" t="str">
            <v>Week 4</v>
          </cell>
          <cell r="E1595">
            <v>1</v>
          </cell>
        </row>
        <row r="1596">
          <cell r="B1596" t="str">
            <v>Tony Jones Jr.</v>
          </cell>
          <cell r="C1596" t="str">
            <v>RB</v>
          </cell>
          <cell r="D1596" t="str">
            <v>Week 4</v>
          </cell>
          <cell r="E1596">
            <v>1</v>
          </cell>
        </row>
        <row r="1597">
          <cell r="B1597" t="str">
            <v>Bryan Edwards</v>
          </cell>
          <cell r="C1597" t="str">
            <v>WR</v>
          </cell>
          <cell r="D1597" t="str">
            <v>Week 4</v>
          </cell>
          <cell r="E1597">
            <v>0.9</v>
          </cell>
        </row>
        <row r="1598">
          <cell r="B1598" t="str">
            <v>Patrick Ricard</v>
          </cell>
          <cell r="C1598" t="str">
            <v>RB</v>
          </cell>
          <cell r="D1598" t="str">
            <v>Week 4</v>
          </cell>
          <cell r="E1598">
            <v>0.9</v>
          </cell>
        </row>
        <row r="1599">
          <cell r="B1599" t="str">
            <v>Harrison Bryant</v>
          </cell>
          <cell r="C1599" t="str">
            <v>TE</v>
          </cell>
          <cell r="D1599" t="str">
            <v>Week 4</v>
          </cell>
          <cell r="E1599">
            <v>0.8</v>
          </cell>
        </row>
        <row r="1600">
          <cell r="B1600" t="str">
            <v>Anthony Miller</v>
          </cell>
          <cell r="C1600" t="str">
            <v>WR</v>
          </cell>
          <cell r="D1600" t="str">
            <v>Week 4</v>
          </cell>
          <cell r="E1600">
            <v>0.8</v>
          </cell>
        </row>
        <row r="1601">
          <cell r="B1601" t="str">
            <v>Adam Trautman</v>
          </cell>
          <cell r="C1601" t="str">
            <v>TE</v>
          </cell>
          <cell r="D1601" t="str">
            <v>Week 4</v>
          </cell>
          <cell r="E1601">
            <v>0.8</v>
          </cell>
        </row>
        <row r="1602">
          <cell r="B1602" t="str">
            <v>Kylen Granson</v>
          </cell>
          <cell r="C1602" t="str">
            <v>TE</v>
          </cell>
          <cell r="D1602" t="str">
            <v>Week 4</v>
          </cell>
          <cell r="E1602">
            <v>0.8</v>
          </cell>
        </row>
        <row r="1603">
          <cell r="B1603" t="str">
            <v>Ameer Abdullah</v>
          </cell>
          <cell r="C1603" t="str">
            <v>RB</v>
          </cell>
          <cell r="D1603" t="str">
            <v>Week 4</v>
          </cell>
          <cell r="E1603">
            <v>0.7</v>
          </cell>
        </row>
        <row r="1604">
          <cell r="B1604" t="str">
            <v>Khalil Herbert</v>
          </cell>
          <cell r="C1604" t="str">
            <v>RB</v>
          </cell>
          <cell r="D1604" t="str">
            <v>Week 4</v>
          </cell>
          <cell r="E1604">
            <v>0.7</v>
          </cell>
        </row>
        <row r="1605">
          <cell r="B1605" t="str">
            <v>Terrace Marshall Jr.</v>
          </cell>
          <cell r="C1605" t="str">
            <v>WR</v>
          </cell>
          <cell r="D1605" t="str">
            <v>Week 4</v>
          </cell>
          <cell r="E1605">
            <v>0.7</v>
          </cell>
        </row>
        <row r="1606">
          <cell r="B1606" t="str">
            <v>Ray-Ray McCloud III</v>
          </cell>
          <cell r="C1606" t="str">
            <v>WR</v>
          </cell>
          <cell r="D1606" t="str">
            <v>Week 4</v>
          </cell>
          <cell r="E1606">
            <v>0.7</v>
          </cell>
        </row>
        <row r="1607">
          <cell r="B1607" t="str">
            <v>Michael Burton</v>
          </cell>
          <cell r="C1607" t="str">
            <v>RB</v>
          </cell>
          <cell r="D1607" t="str">
            <v>Week 4</v>
          </cell>
          <cell r="E1607">
            <v>0.5</v>
          </cell>
        </row>
        <row r="1608">
          <cell r="B1608" t="str">
            <v>Travis Homer</v>
          </cell>
          <cell r="C1608" t="str">
            <v>RB</v>
          </cell>
          <cell r="D1608" t="str">
            <v>Week 4</v>
          </cell>
          <cell r="E1608">
            <v>0.5</v>
          </cell>
        </row>
        <row r="1609">
          <cell r="B1609" t="str">
            <v>Mike Thomas</v>
          </cell>
          <cell r="C1609" t="str">
            <v>WR</v>
          </cell>
          <cell r="D1609" t="str">
            <v>Week 4</v>
          </cell>
          <cell r="E1609">
            <v>0.5</v>
          </cell>
        </row>
        <row r="1610">
          <cell r="B1610" t="str">
            <v>Devonta Freeman</v>
          </cell>
          <cell r="C1610" t="str">
            <v>RB</v>
          </cell>
          <cell r="D1610" t="str">
            <v>Week 4</v>
          </cell>
          <cell r="E1610">
            <v>0.4</v>
          </cell>
        </row>
        <row r="1611">
          <cell r="B1611" t="str">
            <v>Dare Ogunbowale</v>
          </cell>
          <cell r="C1611" t="str">
            <v>RB</v>
          </cell>
          <cell r="D1611" t="str">
            <v>Week 4</v>
          </cell>
          <cell r="E1611">
            <v>0.3</v>
          </cell>
        </row>
        <row r="1612">
          <cell r="B1612" t="str">
            <v>Myles Gaskin</v>
          </cell>
          <cell r="C1612" t="str">
            <v>RB</v>
          </cell>
          <cell r="D1612" t="str">
            <v>Week 4</v>
          </cell>
          <cell r="E1612">
            <v>0.3</v>
          </cell>
        </row>
        <row r="1613">
          <cell r="B1613" t="str">
            <v>Feleipe Franks</v>
          </cell>
          <cell r="C1613" t="str">
            <v>QB</v>
          </cell>
          <cell r="D1613" t="str">
            <v>Week 4</v>
          </cell>
          <cell r="E1613">
            <v>0.3</v>
          </cell>
        </row>
        <row r="1614">
          <cell r="B1614" t="str">
            <v>Kenyan Drake</v>
          </cell>
          <cell r="C1614" t="str">
            <v>RB</v>
          </cell>
          <cell r="D1614" t="str">
            <v>Week 4</v>
          </cell>
          <cell r="E1614">
            <v>0.2</v>
          </cell>
        </row>
        <row r="1615">
          <cell r="B1615" t="str">
            <v>Keith Smith</v>
          </cell>
          <cell r="C1615" t="str">
            <v>RB</v>
          </cell>
          <cell r="D1615" t="str">
            <v>Week 4</v>
          </cell>
          <cell r="E1615">
            <v>0.2</v>
          </cell>
        </row>
        <row r="1616">
          <cell r="B1616" t="str">
            <v>Alex Armah</v>
          </cell>
          <cell r="C1616" t="str">
            <v>RB</v>
          </cell>
          <cell r="D1616" t="str">
            <v>Week 4</v>
          </cell>
          <cell r="E1616">
            <v>0.2</v>
          </cell>
        </row>
        <row r="1617">
          <cell r="B1617" t="str">
            <v>Nyheim Hines</v>
          </cell>
          <cell r="C1617" t="str">
            <v>RB</v>
          </cell>
          <cell r="D1617" t="str">
            <v>Week 4</v>
          </cell>
          <cell r="E1617">
            <v>0.1</v>
          </cell>
        </row>
        <row r="1618">
          <cell r="B1618" t="str">
            <v>C.J. Ham</v>
          </cell>
          <cell r="C1618" t="str">
            <v>RB</v>
          </cell>
          <cell r="D1618" t="str">
            <v>Week 4</v>
          </cell>
          <cell r="E1618">
            <v>0.1</v>
          </cell>
        </row>
        <row r="1619">
          <cell r="B1619" t="str">
            <v>Marquise Goodwin</v>
          </cell>
          <cell r="C1619" t="str">
            <v>WR</v>
          </cell>
          <cell r="D1619" t="str">
            <v>Week 4</v>
          </cell>
          <cell r="E1619">
            <v>0.1</v>
          </cell>
        </row>
        <row r="1620">
          <cell r="B1620" t="str">
            <v>Josh Hammond</v>
          </cell>
          <cell r="C1620" t="str">
            <v>WR</v>
          </cell>
          <cell r="D1620" t="str">
            <v>Week 4</v>
          </cell>
          <cell r="E1620">
            <v>0</v>
          </cell>
        </row>
        <row r="1621">
          <cell r="B1621" t="str">
            <v>Tavien Feaster</v>
          </cell>
          <cell r="C1621" t="str">
            <v>RB</v>
          </cell>
          <cell r="D1621" t="str">
            <v>Week 4</v>
          </cell>
          <cell r="E1621">
            <v>0</v>
          </cell>
        </row>
        <row r="1622">
          <cell r="B1622" t="str">
            <v>Quartney Davis</v>
          </cell>
          <cell r="C1622" t="str">
            <v>WR</v>
          </cell>
          <cell r="D1622" t="str">
            <v>Week 4</v>
          </cell>
          <cell r="E1622">
            <v>0</v>
          </cell>
        </row>
        <row r="1623">
          <cell r="B1623" t="str">
            <v>Rashod Berry</v>
          </cell>
          <cell r="C1623" t="str">
            <v>TE</v>
          </cell>
          <cell r="D1623" t="str">
            <v>Week 4</v>
          </cell>
          <cell r="E1623">
            <v>0</v>
          </cell>
        </row>
        <row r="1624">
          <cell r="B1624" t="str">
            <v>Jeff Smith</v>
          </cell>
          <cell r="C1624" t="str">
            <v>WR</v>
          </cell>
          <cell r="D1624" t="str">
            <v>Week 4</v>
          </cell>
          <cell r="E1624">
            <v>0</v>
          </cell>
        </row>
        <row r="1625">
          <cell r="B1625" t="str">
            <v>Dan Chisena</v>
          </cell>
          <cell r="C1625" t="str">
            <v>WR</v>
          </cell>
          <cell r="D1625" t="str">
            <v>Week 4</v>
          </cell>
          <cell r="E1625">
            <v>0</v>
          </cell>
        </row>
        <row r="1626">
          <cell r="B1626" t="str">
            <v>Omar Bayless</v>
          </cell>
          <cell r="C1626" t="str">
            <v>WR</v>
          </cell>
          <cell r="D1626" t="str">
            <v>Week 4</v>
          </cell>
          <cell r="E1626">
            <v>0</v>
          </cell>
        </row>
        <row r="1627">
          <cell r="B1627" t="str">
            <v>Davis Mills</v>
          </cell>
          <cell r="C1627" t="str">
            <v>QB</v>
          </cell>
          <cell r="D1627" t="str">
            <v>Week 4</v>
          </cell>
          <cell r="E1627">
            <v>-4.32</v>
          </cell>
        </row>
        <row r="1628">
          <cell r="B1628" t="str">
            <v>Jakeem Grant</v>
          </cell>
          <cell r="C1628" t="str">
            <v>WR</v>
          </cell>
          <cell r="D1628" t="str">
            <v>Week 4</v>
          </cell>
          <cell r="E1628">
            <v>-2.2000000000000002</v>
          </cell>
        </row>
        <row r="1629">
          <cell r="B1629" t="str">
            <v>Trenton Cannon</v>
          </cell>
          <cell r="C1629" t="str">
            <v>RB</v>
          </cell>
          <cell r="D1629" t="str">
            <v>Week 4</v>
          </cell>
          <cell r="E1629">
            <v>-2</v>
          </cell>
        </row>
        <row r="1630">
          <cell r="B1630" t="str">
            <v>J.J. Taylor</v>
          </cell>
          <cell r="C1630" t="str">
            <v>RB</v>
          </cell>
          <cell r="D1630" t="str">
            <v>Week 4</v>
          </cell>
          <cell r="E1630">
            <v>-1.5</v>
          </cell>
        </row>
        <row r="1631">
          <cell r="B1631" t="str">
            <v>Sony Michel</v>
          </cell>
          <cell r="C1631" t="str">
            <v>RB</v>
          </cell>
          <cell r="D1631" t="str">
            <v>Week 4</v>
          </cell>
          <cell r="E1631">
            <v>-0.9</v>
          </cell>
        </row>
        <row r="1632">
          <cell r="B1632" t="str">
            <v>Jordan Akins</v>
          </cell>
          <cell r="C1632" t="str">
            <v>TE</v>
          </cell>
          <cell r="D1632" t="str">
            <v>Week 4</v>
          </cell>
          <cell r="E1632">
            <v>-0.8</v>
          </cell>
        </row>
        <row r="1633">
          <cell r="B1633" t="str">
            <v>Colt McCoy</v>
          </cell>
          <cell r="C1633" t="str">
            <v>QB</v>
          </cell>
          <cell r="D1633" t="str">
            <v>Week 4</v>
          </cell>
          <cell r="E1633">
            <v>-0.2</v>
          </cell>
        </row>
        <row r="1634">
          <cell r="B1634" t="str">
            <v>Rex Burkhead</v>
          </cell>
          <cell r="C1634" t="str">
            <v>RB</v>
          </cell>
          <cell r="D1634" t="str">
            <v>Week 4</v>
          </cell>
          <cell r="E1634">
            <v>-0.1</v>
          </cell>
        </row>
        <row r="1635">
          <cell r="B1635" t="str">
            <v>Phillip Lindsay</v>
          </cell>
          <cell r="C1635" t="str">
            <v>RB</v>
          </cell>
          <cell r="D1635" t="str">
            <v>Week 4</v>
          </cell>
          <cell r="E1635">
            <v>-0.1</v>
          </cell>
        </row>
        <row r="1636">
          <cell r="B1636" t="str">
            <v>Cam Sims</v>
          </cell>
          <cell r="C1636" t="str">
            <v>WR</v>
          </cell>
          <cell r="D1636" t="str">
            <v>Week 4</v>
          </cell>
          <cell r="E1636">
            <v>0</v>
          </cell>
        </row>
        <row r="1637">
          <cell r="B1637" t="str">
            <v>De'Mornay Pierson-El</v>
          </cell>
          <cell r="C1637" t="str">
            <v>WR</v>
          </cell>
          <cell r="D1637" t="str">
            <v>Week 4</v>
          </cell>
          <cell r="E1637">
            <v>0</v>
          </cell>
        </row>
        <row r="1638">
          <cell r="B1638" t="str">
            <v>Jeff Wilson Jr.</v>
          </cell>
          <cell r="C1638" t="str">
            <v>RB</v>
          </cell>
          <cell r="D1638" t="str">
            <v>Week 4</v>
          </cell>
          <cell r="E1638">
            <v>0</v>
          </cell>
        </row>
        <row r="1639">
          <cell r="B1639" t="str">
            <v>Devin Gray</v>
          </cell>
          <cell r="C1639" t="str">
            <v>WR</v>
          </cell>
          <cell r="D1639" t="str">
            <v>Week 4</v>
          </cell>
          <cell r="E1639">
            <v>0</v>
          </cell>
        </row>
        <row r="1640">
          <cell r="B1640" t="str">
            <v>Christian Blake</v>
          </cell>
          <cell r="C1640" t="str">
            <v>WR</v>
          </cell>
          <cell r="D1640" t="str">
            <v>Week 4</v>
          </cell>
          <cell r="E1640">
            <v>0</v>
          </cell>
        </row>
        <row r="1641">
          <cell r="B1641" t="str">
            <v>Kurt Benkert</v>
          </cell>
          <cell r="C1641" t="str">
            <v>QB</v>
          </cell>
          <cell r="D1641" t="str">
            <v>Week 4</v>
          </cell>
          <cell r="E1641">
            <v>0</v>
          </cell>
        </row>
        <row r="1642">
          <cell r="B1642" t="str">
            <v>Andrew Vollert</v>
          </cell>
          <cell r="C1642" t="str">
            <v>TE</v>
          </cell>
          <cell r="D1642" t="str">
            <v>Week 4</v>
          </cell>
          <cell r="E1642">
            <v>0</v>
          </cell>
        </row>
        <row r="1643">
          <cell r="B1643" t="str">
            <v>Graham Adomitis</v>
          </cell>
          <cell r="C1643" t="str">
            <v>TE</v>
          </cell>
          <cell r="D1643" t="str">
            <v>Week 4</v>
          </cell>
          <cell r="E1643">
            <v>0</v>
          </cell>
        </row>
        <row r="1644">
          <cell r="B1644" t="str">
            <v>Gus Edwards</v>
          </cell>
          <cell r="C1644" t="str">
            <v>RB</v>
          </cell>
          <cell r="D1644" t="str">
            <v>Week 4</v>
          </cell>
          <cell r="E1644">
            <v>0</v>
          </cell>
        </row>
        <row r="1645">
          <cell r="B1645" t="str">
            <v>Reggie Bonnafon</v>
          </cell>
          <cell r="C1645" t="str">
            <v>RB</v>
          </cell>
          <cell r="D1645" t="str">
            <v>Week 4</v>
          </cell>
          <cell r="E1645">
            <v>0</v>
          </cell>
        </row>
        <row r="1646">
          <cell r="B1646" t="str">
            <v>Kyle Allen</v>
          </cell>
          <cell r="C1646" t="str">
            <v>QB</v>
          </cell>
          <cell r="D1646" t="str">
            <v>Week 4</v>
          </cell>
          <cell r="E1646">
            <v>0</v>
          </cell>
        </row>
        <row r="1647">
          <cell r="B1647" t="str">
            <v>David Wells</v>
          </cell>
          <cell r="C1647" t="str">
            <v>TE</v>
          </cell>
          <cell r="D1647" t="str">
            <v>Week 4</v>
          </cell>
          <cell r="E1647">
            <v>0</v>
          </cell>
        </row>
        <row r="1648">
          <cell r="B1648" t="str">
            <v>Jordan Chunn</v>
          </cell>
          <cell r="C1648" t="str">
            <v>RB</v>
          </cell>
          <cell r="D1648" t="str">
            <v>Week 4</v>
          </cell>
          <cell r="E1648">
            <v>0</v>
          </cell>
        </row>
        <row r="1649">
          <cell r="B1649" t="str">
            <v>Tanner Hudson</v>
          </cell>
          <cell r="C1649" t="str">
            <v>TE</v>
          </cell>
          <cell r="D1649" t="str">
            <v>Week 4</v>
          </cell>
          <cell r="E1649">
            <v>0</v>
          </cell>
        </row>
        <row r="1650">
          <cell r="B1650" t="str">
            <v>Donnie Ernsberger</v>
          </cell>
          <cell r="C1650" t="str">
            <v>TE</v>
          </cell>
          <cell r="D1650" t="str">
            <v>Week 4</v>
          </cell>
          <cell r="E1650">
            <v>0</v>
          </cell>
        </row>
        <row r="1651">
          <cell r="B1651" t="str">
            <v>Mike Boone</v>
          </cell>
          <cell r="C1651" t="str">
            <v>RB</v>
          </cell>
          <cell r="D1651" t="str">
            <v>Week 4</v>
          </cell>
          <cell r="E1651">
            <v>0</v>
          </cell>
        </row>
        <row r="1652">
          <cell r="B1652" t="str">
            <v>Tyler Bass</v>
          </cell>
          <cell r="C1652" t="str">
            <v>K</v>
          </cell>
          <cell r="D1652" t="str">
            <v>Week 4</v>
          </cell>
          <cell r="E1652">
            <v>16</v>
          </cell>
        </row>
        <row r="1653">
          <cell r="B1653" t="str">
            <v>Matt Prater</v>
          </cell>
          <cell r="C1653" t="str">
            <v>K</v>
          </cell>
          <cell r="D1653" t="str">
            <v>Week 4</v>
          </cell>
          <cell r="E1653">
            <v>15</v>
          </cell>
        </row>
        <row r="1654">
          <cell r="B1654" t="str">
            <v>Ryan Succop</v>
          </cell>
          <cell r="C1654" t="str">
            <v>K</v>
          </cell>
          <cell r="D1654" t="str">
            <v>Week 4</v>
          </cell>
          <cell r="E1654">
            <v>15</v>
          </cell>
        </row>
        <row r="1655">
          <cell r="B1655" t="str">
            <v>Justin Tucker</v>
          </cell>
          <cell r="C1655" t="str">
            <v>K</v>
          </cell>
          <cell r="D1655" t="str">
            <v>Week 4</v>
          </cell>
          <cell r="E1655">
            <v>13</v>
          </cell>
        </row>
        <row r="1656">
          <cell r="B1656" t="str">
            <v>Randy Bullock</v>
          </cell>
          <cell r="C1656" t="str">
            <v>K</v>
          </cell>
          <cell r="D1656" t="str">
            <v>Week 4</v>
          </cell>
          <cell r="E1656">
            <v>12</v>
          </cell>
        </row>
        <row r="1657">
          <cell r="B1657" t="str">
            <v>Jake Elliott</v>
          </cell>
          <cell r="C1657" t="str">
            <v>K</v>
          </cell>
          <cell r="D1657" t="str">
            <v>Week 4</v>
          </cell>
          <cell r="E1657">
            <v>12</v>
          </cell>
        </row>
        <row r="1658">
          <cell r="B1658" t="str">
            <v>Rodrigo Blankenship</v>
          </cell>
          <cell r="C1658" t="str">
            <v>K</v>
          </cell>
          <cell r="D1658" t="str">
            <v>Week 4</v>
          </cell>
          <cell r="E1658">
            <v>10</v>
          </cell>
        </row>
        <row r="1659">
          <cell r="B1659" t="str">
            <v>Chase McLaughlin</v>
          </cell>
          <cell r="C1659" t="str">
            <v>K</v>
          </cell>
          <cell r="D1659" t="str">
            <v>Week 4</v>
          </cell>
          <cell r="E1659">
            <v>9</v>
          </cell>
        </row>
        <row r="1660">
          <cell r="B1660" t="str">
            <v>Matt Gay</v>
          </cell>
          <cell r="C1660" t="str">
            <v>K</v>
          </cell>
          <cell r="D1660" t="str">
            <v>Week 4</v>
          </cell>
          <cell r="E1660">
            <v>9</v>
          </cell>
        </row>
        <row r="1661">
          <cell r="B1661" t="str">
            <v>Matt Ammendola</v>
          </cell>
          <cell r="C1661" t="str">
            <v>K</v>
          </cell>
          <cell r="D1661" t="str">
            <v>Week 4</v>
          </cell>
          <cell r="E1661">
            <v>9</v>
          </cell>
        </row>
        <row r="1662">
          <cell r="B1662" t="str">
            <v>Mason Crosby</v>
          </cell>
          <cell r="C1662" t="str">
            <v>K</v>
          </cell>
          <cell r="D1662" t="str">
            <v>Week 4</v>
          </cell>
          <cell r="E1662">
            <v>9</v>
          </cell>
        </row>
        <row r="1663">
          <cell r="B1663" t="str">
            <v>Graham Gano</v>
          </cell>
          <cell r="C1663" t="str">
            <v>K</v>
          </cell>
          <cell r="D1663" t="str">
            <v>Week 4</v>
          </cell>
          <cell r="E1663">
            <v>8</v>
          </cell>
        </row>
        <row r="1664">
          <cell r="B1664" t="str">
            <v>Chris Boswell</v>
          </cell>
          <cell r="C1664" t="str">
            <v>K</v>
          </cell>
          <cell r="D1664" t="str">
            <v>Week 4</v>
          </cell>
          <cell r="E1664">
            <v>7</v>
          </cell>
        </row>
        <row r="1665">
          <cell r="B1665" t="str">
            <v>Younghoe Koo</v>
          </cell>
          <cell r="C1665" t="str">
            <v>K</v>
          </cell>
          <cell r="D1665" t="str">
            <v>Week 4</v>
          </cell>
          <cell r="E1665">
            <v>6</v>
          </cell>
        </row>
        <row r="1666">
          <cell r="B1666" t="str">
            <v>Harrison Butker</v>
          </cell>
          <cell r="C1666" t="str">
            <v>K</v>
          </cell>
          <cell r="D1666" t="str">
            <v>Week 4</v>
          </cell>
          <cell r="E1666">
            <v>6</v>
          </cell>
        </row>
        <row r="1667">
          <cell r="B1667" t="str">
            <v>Evan McPherson</v>
          </cell>
          <cell r="C1667" t="str">
            <v>K</v>
          </cell>
          <cell r="D1667" t="str">
            <v>Week 4</v>
          </cell>
          <cell r="E1667">
            <v>6</v>
          </cell>
        </row>
        <row r="1668">
          <cell r="B1668" t="str">
            <v>Cairo Santos</v>
          </cell>
          <cell r="C1668" t="str">
            <v>K</v>
          </cell>
          <cell r="D1668" t="str">
            <v>Week 4</v>
          </cell>
          <cell r="E1668">
            <v>6</v>
          </cell>
        </row>
        <row r="1669">
          <cell r="B1669" t="str">
            <v>Greg Zuerlein</v>
          </cell>
          <cell r="C1669" t="str">
            <v>K</v>
          </cell>
          <cell r="D1669" t="str">
            <v>Week 4</v>
          </cell>
          <cell r="E1669">
            <v>6</v>
          </cell>
        </row>
        <row r="1670">
          <cell r="B1670" t="str">
            <v>Jason Sanders</v>
          </cell>
          <cell r="C1670" t="str">
            <v>K</v>
          </cell>
          <cell r="D1670" t="str">
            <v>Week 4</v>
          </cell>
          <cell r="E1670">
            <v>5</v>
          </cell>
        </row>
        <row r="1671">
          <cell r="B1671" t="str">
            <v>Nick Folk</v>
          </cell>
          <cell r="C1671" t="str">
            <v>K</v>
          </cell>
          <cell r="D1671" t="str">
            <v>Week 4</v>
          </cell>
          <cell r="E1671">
            <v>5</v>
          </cell>
        </row>
        <row r="1672">
          <cell r="B1672" t="str">
            <v>Jason Myers</v>
          </cell>
          <cell r="C1672" t="str">
            <v>K</v>
          </cell>
          <cell r="D1672" t="str">
            <v>Week 4</v>
          </cell>
          <cell r="E1672">
            <v>4</v>
          </cell>
        </row>
        <row r="1673">
          <cell r="B1673" t="str">
            <v>Tristan Vizcaino</v>
          </cell>
          <cell r="C1673" t="str">
            <v>K</v>
          </cell>
          <cell r="D1673" t="str">
            <v>Week 4</v>
          </cell>
          <cell r="E1673">
            <v>4</v>
          </cell>
        </row>
        <row r="1674">
          <cell r="B1674" t="str">
            <v>Dustin Hopkins</v>
          </cell>
          <cell r="C1674" t="str">
            <v>K</v>
          </cell>
          <cell r="D1674" t="str">
            <v>Week 4</v>
          </cell>
          <cell r="E1674">
            <v>4</v>
          </cell>
        </row>
        <row r="1675">
          <cell r="B1675" t="str">
            <v>Zane Gonzalez</v>
          </cell>
          <cell r="C1675" t="str">
            <v>K</v>
          </cell>
          <cell r="D1675" t="str">
            <v>Week 4</v>
          </cell>
          <cell r="E1675">
            <v>4</v>
          </cell>
        </row>
        <row r="1676">
          <cell r="B1676" t="str">
            <v>Matthew Wright</v>
          </cell>
          <cell r="C1676" t="str">
            <v>K</v>
          </cell>
          <cell r="D1676" t="str">
            <v>Week 4</v>
          </cell>
          <cell r="E1676">
            <v>3</v>
          </cell>
        </row>
        <row r="1677">
          <cell r="B1677" t="str">
            <v>Aldrick Rosas</v>
          </cell>
          <cell r="C1677" t="str">
            <v>K</v>
          </cell>
          <cell r="D1677" t="str">
            <v>Week 4</v>
          </cell>
          <cell r="E1677">
            <v>3</v>
          </cell>
        </row>
        <row r="1678">
          <cell r="B1678" t="str">
            <v>Daniel Carlson</v>
          </cell>
          <cell r="C1678" t="str">
            <v>K</v>
          </cell>
          <cell r="D1678" t="str">
            <v>Week 4</v>
          </cell>
          <cell r="E1678">
            <v>2</v>
          </cell>
        </row>
        <row r="1679">
          <cell r="B1679" t="str">
            <v>Ryan Santoso</v>
          </cell>
          <cell r="C1679" t="str">
            <v>K</v>
          </cell>
          <cell r="D1679" t="str">
            <v>Week 4</v>
          </cell>
          <cell r="E1679">
            <v>2</v>
          </cell>
        </row>
        <row r="1680">
          <cell r="B1680" t="str">
            <v>Greg Joseph</v>
          </cell>
          <cell r="C1680" t="str">
            <v>K</v>
          </cell>
          <cell r="D1680" t="str">
            <v>Week 4</v>
          </cell>
          <cell r="E1680">
            <v>1</v>
          </cell>
        </row>
        <row r="1681">
          <cell r="B1681" t="str">
            <v>Brandon McManus</v>
          </cell>
          <cell r="C1681" t="str">
            <v>K</v>
          </cell>
          <cell r="D1681" t="str">
            <v>Week 4</v>
          </cell>
          <cell r="E1681">
            <v>1</v>
          </cell>
        </row>
        <row r="1682">
          <cell r="B1682" t="str">
            <v>Tucker McCann</v>
          </cell>
          <cell r="C1682" t="str">
            <v>K</v>
          </cell>
          <cell r="D1682" t="str">
            <v>Week 4</v>
          </cell>
          <cell r="E1682">
            <v>0</v>
          </cell>
        </row>
        <row r="1683">
          <cell r="B1683" t="str">
            <v>Sam Sloman</v>
          </cell>
          <cell r="C1683" t="str">
            <v>K</v>
          </cell>
          <cell r="D1683" t="str">
            <v>Week 4</v>
          </cell>
          <cell r="E1683">
            <v>0</v>
          </cell>
        </row>
        <row r="1684">
          <cell r="B1684" t="str">
            <v>Robbie Gould</v>
          </cell>
          <cell r="C1684" t="str">
            <v>K</v>
          </cell>
          <cell r="D1684" t="str">
            <v>Week 4</v>
          </cell>
          <cell r="E1684">
            <v>0</v>
          </cell>
        </row>
        <row r="1685">
          <cell r="B1685" t="str">
            <v>Dominik Eberle</v>
          </cell>
          <cell r="C1685" t="str">
            <v>K</v>
          </cell>
          <cell r="D1685" t="str">
            <v>Week 4</v>
          </cell>
          <cell r="E1685">
            <v>0</v>
          </cell>
        </row>
        <row r="1686">
          <cell r="B1686" t="str">
            <v>JJ Molson</v>
          </cell>
          <cell r="C1686" t="str">
            <v>K</v>
          </cell>
          <cell r="D1686" t="str">
            <v>Week 4</v>
          </cell>
          <cell r="E1686">
            <v>0</v>
          </cell>
        </row>
        <row r="1687">
          <cell r="B1687" t="str">
            <v>Chris Naggar</v>
          </cell>
          <cell r="C1687" t="str">
            <v>K</v>
          </cell>
          <cell r="D1687" t="str">
            <v>Week 4</v>
          </cell>
          <cell r="E1687">
            <v>0</v>
          </cell>
        </row>
        <row r="1688">
          <cell r="B1688" t="str">
            <v>Riley Patterson</v>
          </cell>
          <cell r="C1688" t="str">
            <v>K</v>
          </cell>
          <cell r="D1688" t="str">
            <v>Week 4</v>
          </cell>
          <cell r="E1688">
            <v>0</v>
          </cell>
        </row>
        <row r="1689">
          <cell r="B1689" t="str">
            <v>Quinn Nordin</v>
          </cell>
          <cell r="C1689" t="str">
            <v>K</v>
          </cell>
          <cell r="D1689" t="str">
            <v>Week 4</v>
          </cell>
          <cell r="E1689">
            <v>0</v>
          </cell>
        </row>
        <row r="1690">
          <cell r="B1690" t="str">
            <v>Blake Haubeil</v>
          </cell>
          <cell r="C1690" t="str">
            <v>K</v>
          </cell>
          <cell r="D1690" t="str">
            <v>Week 4</v>
          </cell>
          <cell r="E1690">
            <v>0</v>
          </cell>
        </row>
        <row r="1691">
          <cell r="B1691" t="str">
            <v>Jose Borregales</v>
          </cell>
          <cell r="C1691" t="str">
            <v>K</v>
          </cell>
          <cell r="D1691" t="str">
            <v>Week 4</v>
          </cell>
          <cell r="E1691">
            <v>0</v>
          </cell>
        </row>
        <row r="1692">
          <cell r="B1692" t="str">
            <v>Brian Johnson</v>
          </cell>
          <cell r="C1692" t="str">
            <v>K</v>
          </cell>
          <cell r="D1692" t="str">
            <v>Week 4</v>
          </cell>
          <cell r="E1692">
            <v>0</v>
          </cell>
        </row>
        <row r="1693">
          <cell r="B1693" t="str">
            <v>Alex Kessman</v>
          </cell>
          <cell r="C1693" t="str">
            <v>K</v>
          </cell>
          <cell r="D1693" t="str">
            <v>Week 4</v>
          </cell>
          <cell r="E1693">
            <v>0</v>
          </cell>
        </row>
        <row r="1694">
          <cell r="B1694" t="str">
            <v>Matt McCrane</v>
          </cell>
          <cell r="C1694" t="str">
            <v>K</v>
          </cell>
          <cell r="D1694" t="str">
            <v>Week 4</v>
          </cell>
          <cell r="E1694">
            <v>0</v>
          </cell>
        </row>
        <row r="1695">
          <cell r="B1695" t="str">
            <v>Lirim Hajrullahu</v>
          </cell>
          <cell r="C1695" t="str">
            <v>K</v>
          </cell>
          <cell r="D1695" t="str">
            <v>Week 4</v>
          </cell>
          <cell r="E1695">
            <v>0</v>
          </cell>
        </row>
        <row r="1696">
          <cell r="B1696" t="str">
            <v>Ka'imi Fairbairn</v>
          </cell>
          <cell r="C1696" t="str">
            <v>K</v>
          </cell>
          <cell r="D1696" t="str">
            <v>Week 4</v>
          </cell>
          <cell r="E1696">
            <v>0</v>
          </cell>
        </row>
        <row r="1697">
          <cell r="B1697" t="str">
            <v>Dan Bailey</v>
          </cell>
          <cell r="C1697" t="str">
            <v>K</v>
          </cell>
          <cell r="D1697" t="str">
            <v>Week 4</v>
          </cell>
          <cell r="E1697">
            <v>0</v>
          </cell>
        </row>
        <row r="1698">
          <cell r="B1698" t="str">
            <v>Brett Maher</v>
          </cell>
          <cell r="C1698" t="str">
            <v>K</v>
          </cell>
          <cell r="D1698" t="str">
            <v>Week 4</v>
          </cell>
          <cell r="E1698">
            <v>0</v>
          </cell>
        </row>
        <row r="1699">
          <cell r="B1699" t="str">
            <v>Cody Parkey</v>
          </cell>
          <cell r="C1699" t="str">
            <v>K</v>
          </cell>
          <cell r="D1699" t="str">
            <v>Week 4</v>
          </cell>
          <cell r="E1699">
            <v>0</v>
          </cell>
        </row>
        <row r="1700">
          <cell r="B1700" t="str">
            <v>Josh Lambo</v>
          </cell>
          <cell r="C1700" t="str">
            <v>K</v>
          </cell>
          <cell r="D1700" t="str">
            <v>Week 4</v>
          </cell>
          <cell r="E1700">
            <v>0</v>
          </cell>
        </row>
        <row r="1701">
          <cell r="B1701" t="str">
            <v>Roberto Aguayo</v>
          </cell>
          <cell r="C1701" t="str">
            <v>K</v>
          </cell>
          <cell r="D1701" t="str">
            <v>Week 4</v>
          </cell>
          <cell r="E1701">
            <v>0</v>
          </cell>
        </row>
        <row r="1702">
          <cell r="B1702" t="str">
            <v>Buffalo</v>
          </cell>
          <cell r="C1702" t="str">
            <v>DEF</v>
          </cell>
          <cell r="D1702" t="str">
            <v>Week 4</v>
          </cell>
          <cell r="E1702">
            <v>23</v>
          </cell>
        </row>
        <row r="1703">
          <cell r="B1703" t="str">
            <v>Baltimore</v>
          </cell>
          <cell r="C1703" t="str">
            <v>DEF</v>
          </cell>
          <cell r="D1703" t="str">
            <v>Week 4</v>
          </cell>
          <cell r="E1703">
            <v>11</v>
          </cell>
        </row>
        <row r="1704">
          <cell r="B1704" t="str">
            <v>Tampa Bay</v>
          </cell>
          <cell r="C1704" t="str">
            <v>DEF</v>
          </cell>
          <cell r="D1704" t="str">
            <v>Week 4</v>
          </cell>
          <cell r="E1704">
            <v>9</v>
          </cell>
        </row>
        <row r="1705">
          <cell r="B1705" t="str">
            <v>Chicago</v>
          </cell>
          <cell r="C1705" t="str">
            <v>DEF</v>
          </cell>
          <cell r="D1705" t="str">
            <v>Week 4</v>
          </cell>
          <cell r="E1705">
            <v>9</v>
          </cell>
        </row>
        <row r="1706">
          <cell r="B1706" t="str">
            <v>Dallas</v>
          </cell>
          <cell r="C1706" t="str">
            <v>DEF</v>
          </cell>
          <cell r="D1706" t="str">
            <v>Week 4</v>
          </cell>
          <cell r="E1706">
            <v>8</v>
          </cell>
        </row>
        <row r="1707">
          <cell r="B1707" t="str">
            <v>Cleveland</v>
          </cell>
          <cell r="C1707" t="str">
            <v>DEF</v>
          </cell>
          <cell r="D1707" t="str">
            <v>Week 4</v>
          </cell>
          <cell r="E1707">
            <v>8</v>
          </cell>
        </row>
        <row r="1708">
          <cell r="B1708" t="str">
            <v>Indianapolis</v>
          </cell>
          <cell r="C1708" t="str">
            <v>DEF</v>
          </cell>
          <cell r="D1708" t="str">
            <v>Week 4</v>
          </cell>
          <cell r="E1708">
            <v>8</v>
          </cell>
        </row>
        <row r="1709">
          <cell r="B1709" t="str">
            <v>New York Jets</v>
          </cell>
          <cell r="C1709" t="str">
            <v>DEF</v>
          </cell>
          <cell r="D1709" t="str">
            <v>Week 4</v>
          </cell>
          <cell r="E1709">
            <v>7</v>
          </cell>
        </row>
        <row r="1710">
          <cell r="B1710" t="str">
            <v>Los Angeles Chargers</v>
          </cell>
          <cell r="C1710" t="str">
            <v>DEF</v>
          </cell>
          <cell r="D1710" t="str">
            <v>Week 4</v>
          </cell>
          <cell r="E1710">
            <v>7</v>
          </cell>
        </row>
        <row r="1711">
          <cell r="B1711" t="str">
            <v>Green Bay</v>
          </cell>
          <cell r="C1711" t="str">
            <v>DEF</v>
          </cell>
          <cell r="D1711" t="str">
            <v>Week 4</v>
          </cell>
          <cell r="E1711">
            <v>7</v>
          </cell>
        </row>
        <row r="1712">
          <cell r="B1712" t="str">
            <v>Washington</v>
          </cell>
          <cell r="C1712" t="str">
            <v>DEF</v>
          </cell>
          <cell r="D1712" t="str">
            <v>Week 4</v>
          </cell>
          <cell r="E1712">
            <v>6</v>
          </cell>
        </row>
        <row r="1713">
          <cell r="B1713" t="str">
            <v>Seattle</v>
          </cell>
          <cell r="C1713" t="str">
            <v>DEF</v>
          </cell>
          <cell r="D1713" t="str">
            <v>Week 4</v>
          </cell>
          <cell r="E1713">
            <v>6</v>
          </cell>
        </row>
        <row r="1714">
          <cell r="B1714" t="str">
            <v>Pittsburgh</v>
          </cell>
          <cell r="C1714" t="str">
            <v>DEF</v>
          </cell>
          <cell r="D1714" t="str">
            <v>Week 4</v>
          </cell>
          <cell r="E1714">
            <v>5</v>
          </cell>
        </row>
        <row r="1715">
          <cell r="B1715" t="str">
            <v>Arizona</v>
          </cell>
          <cell r="C1715" t="str">
            <v>DEF</v>
          </cell>
          <cell r="D1715" t="str">
            <v>Week 4</v>
          </cell>
          <cell r="E1715">
            <v>5</v>
          </cell>
        </row>
        <row r="1716">
          <cell r="B1716" t="str">
            <v>Miami</v>
          </cell>
          <cell r="C1716" t="str">
            <v>DEF</v>
          </cell>
          <cell r="D1716" t="str">
            <v>Week 4</v>
          </cell>
          <cell r="E1716">
            <v>4</v>
          </cell>
        </row>
        <row r="1717">
          <cell r="B1717" t="str">
            <v>Minnesota</v>
          </cell>
          <cell r="C1717" t="str">
            <v>DEF</v>
          </cell>
          <cell r="D1717" t="str">
            <v>Week 4</v>
          </cell>
          <cell r="E1717">
            <v>4</v>
          </cell>
        </row>
        <row r="1718">
          <cell r="B1718" t="str">
            <v>Tennessee</v>
          </cell>
          <cell r="C1718" t="str">
            <v>DEF</v>
          </cell>
          <cell r="D1718" t="str">
            <v>Week 4</v>
          </cell>
          <cell r="E1718">
            <v>3</v>
          </cell>
        </row>
        <row r="1719">
          <cell r="B1719" t="str">
            <v>Detroit</v>
          </cell>
          <cell r="C1719" t="str">
            <v>DEF</v>
          </cell>
          <cell r="D1719" t="str">
            <v>Week 4</v>
          </cell>
          <cell r="E1719">
            <v>3</v>
          </cell>
        </row>
        <row r="1720">
          <cell r="B1720" t="str">
            <v>Denver</v>
          </cell>
          <cell r="C1720" t="str">
            <v>DEF</v>
          </cell>
          <cell r="D1720" t="str">
            <v>Week 4</v>
          </cell>
          <cell r="E1720">
            <v>3</v>
          </cell>
        </row>
        <row r="1721">
          <cell r="B1721" t="str">
            <v>San Francisco</v>
          </cell>
          <cell r="C1721" t="str">
            <v>DEF</v>
          </cell>
          <cell r="D1721" t="str">
            <v>Week 4</v>
          </cell>
          <cell r="E1721">
            <v>2</v>
          </cell>
        </row>
        <row r="1722">
          <cell r="B1722" t="str">
            <v>New England</v>
          </cell>
          <cell r="C1722" t="str">
            <v>DEF</v>
          </cell>
          <cell r="D1722" t="str">
            <v>Week 4</v>
          </cell>
          <cell r="E1722">
            <v>2</v>
          </cell>
        </row>
        <row r="1723">
          <cell r="B1723" t="str">
            <v>New York Giants</v>
          </cell>
          <cell r="C1723" t="str">
            <v>DEF</v>
          </cell>
          <cell r="D1723" t="str">
            <v>Week 4</v>
          </cell>
          <cell r="E1723">
            <v>2</v>
          </cell>
        </row>
        <row r="1724">
          <cell r="B1724" t="str">
            <v>New Orleans</v>
          </cell>
          <cell r="C1724" t="str">
            <v>DEF</v>
          </cell>
          <cell r="D1724" t="str">
            <v>Week 4</v>
          </cell>
          <cell r="E1724">
            <v>2</v>
          </cell>
        </row>
        <row r="1725">
          <cell r="B1725" t="str">
            <v>Kansas City</v>
          </cell>
          <cell r="C1725" t="str">
            <v>DEF</v>
          </cell>
          <cell r="D1725" t="str">
            <v>Week 4</v>
          </cell>
          <cell r="E1725">
            <v>2</v>
          </cell>
        </row>
        <row r="1726">
          <cell r="B1726" t="str">
            <v>Jacksonville</v>
          </cell>
          <cell r="C1726" t="str">
            <v>DEF</v>
          </cell>
          <cell r="D1726" t="str">
            <v>Week 4</v>
          </cell>
          <cell r="E1726">
            <v>1</v>
          </cell>
        </row>
        <row r="1727">
          <cell r="B1727" t="str">
            <v>Las Vegas</v>
          </cell>
          <cell r="C1727" t="str">
            <v>DEF</v>
          </cell>
          <cell r="D1727" t="str">
            <v>Week 4</v>
          </cell>
          <cell r="E1727">
            <v>1</v>
          </cell>
        </row>
        <row r="1728">
          <cell r="B1728" t="str">
            <v>Cincinnati</v>
          </cell>
          <cell r="C1728" t="str">
            <v>DEF</v>
          </cell>
          <cell r="D1728" t="str">
            <v>Week 4</v>
          </cell>
          <cell r="E1728">
            <v>1</v>
          </cell>
        </row>
        <row r="1729">
          <cell r="B1729" t="str">
            <v>Atlanta</v>
          </cell>
          <cell r="C1729" t="str">
            <v>DEF</v>
          </cell>
          <cell r="D1729" t="str">
            <v>Week 4</v>
          </cell>
          <cell r="E1729">
            <v>0</v>
          </cell>
        </row>
        <row r="1730">
          <cell r="B1730" t="str">
            <v>Los Angeles Rams</v>
          </cell>
          <cell r="C1730" t="str">
            <v>DEF</v>
          </cell>
          <cell r="D1730" t="str">
            <v>Week 4</v>
          </cell>
          <cell r="E1730">
            <v>-1</v>
          </cell>
        </row>
        <row r="1731">
          <cell r="B1731" t="str">
            <v>Philadelphia</v>
          </cell>
          <cell r="C1731" t="str">
            <v>DEF</v>
          </cell>
          <cell r="D1731" t="str">
            <v>Week 4</v>
          </cell>
          <cell r="E1731">
            <v>-1</v>
          </cell>
        </row>
        <row r="1732">
          <cell r="B1732" t="str">
            <v>Houston</v>
          </cell>
          <cell r="C1732" t="str">
            <v>DEF</v>
          </cell>
          <cell r="D1732" t="str">
            <v>Week 4</v>
          </cell>
          <cell r="E1732">
            <v>-1</v>
          </cell>
        </row>
        <row r="1733">
          <cell r="B1733" t="str">
            <v>Carolina</v>
          </cell>
          <cell r="C1733" t="str">
            <v>DEF</v>
          </cell>
          <cell r="D1733" t="str">
            <v>Week 4</v>
          </cell>
          <cell r="E1733">
            <v>-4</v>
          </cell>
        </row>
        <row r="1734">
          <cell r="B1734" t="str">
            <v>Justin Herbert</v>
          </cell>
          <cell r="C1734" t="str">
            <v>QB</v>
          </cell>
          <cell r="D1734" t="str">
            <v>Week 5</v>
          </cell>
          <cell r="E1734">
            <v>46.82</v>
          </cell>
        </row>
        <row r="1735">
          <cell r="B1735" t="str">
            <v>Lamar Jackson</v>
          </cell>
          <cell r="C1735" t="str">
            <v>QB</v>
          </cell>
          <cell r="D1735" t="str">
            <v>Week 5</v>
          </cell>
          <cell r="E1735">
            <v>45.88</v>
          </cell>
        </row>
        <row r="1736">
          <cell r="B1736" t="str">
            <v>Tom Brady</v>
          </cell>
          <cell r="C1736" t="str">
            <v>QB</v>
          </cell>
          <cell r="D1736" t="str">
            <v>Week 5</v>
          </cell>
          <cell r="E1736">
            <v>42.74</v>
          </cell>
        </row>
        <row r="1737">
          <cell r="B1737" t="str">
            <v>Josh Allen</v>
          </cell>
          <cell r="C1737" t="str">
            <v>QB</v>
          </cell>
          <cell r="D1737" t="str">
            <v>Week 5</v>
          </cell>
          <cell r="E1737">
            <v>39.5</v>
          </cell>
        </row>
        <row r="1738">
          <cell r="B1738" t="str">
            <v>Mark Andrews</v>
          </cell>
          <cell r="C1738" t="str">
            <v>TE</v>
          </cell>
          <cell r="D1738" t="str">
            <v>Week 5</v>
          </cell>
          <cell r="E1738">
            <v>36.200000000000003</v>
          </cell>
        </row>
        <row r="1739">
          <cell r="B1739" t="str">
            <v>Mike Williams</v>
          </cell>
          <cell r="C1739" t="str">
            <v>WR</v>
          </cell>
          <cell r="D1739" t="str">
            <v>Week 5</v>
          </cell>
          <cell r="E1739">
            <v>32.5</v>
          </cell>
        </row>
        <row r="1740">
          <cell r="B1740" t="str">
            <v>Davante Adams</v>
          </cell>
          <cell r="C1740" t="str">
            <v>WR</v>
          </cell>
          <cell r="D1740" t="str">
            <v>Week 5</v>
          </cell>
          <cell r="E1740">
            <v>32.1</v>
          </cell>
        </row>
        <row r="1741">
          <cell r="B1741" t="str">
            <v>Derrick Henry</v>
          </cell>
          <cell r="C1741" t="str">
            <v>RB</v>
          </cell>
          <cell r="D1741" t="str">
            <v>Week 5</v>
          </cell>
          <cell r="E1741">
            <v>31</v>
          </cell>
        </row>
        <row r="1742">
          <cell r="B1742" t="str">
            <v>Austin Ekeler</v>
          </cell>
          <cell r="C1742" t="str">
            <v>RB</v>
          </cell>
          <cell r="D1742" t="str">
            <v>Week 5</v>
          </cell>
          <cell r="E1742">
            <v>30.4</v>
          </cell>
        </row>
        <row r="1743">
          <cell r="B1743" t="str">
            <v>Jonathan Taylor</v>
          </cell>
          <cell r="C1743" t="str">
            <v>RB</v>
          </cell>
          <cell r="D1743" t="str">
            <v>Week 5</v>
          </cell>
          <cell r="E1743">
            <v>30.4</v>
          </cell>
        </row>
        <row r="1744">
          <cell r="B1744" t="str">
            <v>Jameis Winston</v>
          </cell>
          <cell r="C1744" t="str">
            <v>QB</v>
          </cell>
          <cell r="D1744" t="str">
            <v>Week 5</v>
          </cell>
          <cell r="E1744">
            <v>29.76</v>
          </cell>
        </row>
        <row r="1745">
          <cell r="B1745" t="str">
            <v>Marquise Brown</v>
          </cell>
          <cell r="C1745" t="str">
            <v>WR</v>
          </cell>
          <cell r="D1745" t="str">
            <v>Week 5</v>
          </cell>
          <cell r="E1745">
            <v>29</v>
          </cell>
        </row>
        <row r="1746">
          <cell r="B1746" t="str">
            <v>Antonio Brown</v>
          </cell>
          <cell r="C1746" t="str">
            <v>WR</v>
          </cell>
          <cell r="D1746" t="str">
            <v>Week 5</v>
          </cell>
          <cell r="E1746">
            <v>27.9</v>
          </cell>
        </row>
        <row r="1747">
          <cell r="B1747" t="str">
            <v>Davis Mills</v>
          </cell>
          <cell r="C1747" t="str">
            <v>QB</v>
          </cell>
          <cell r="D1747" t="str">
            <v>Week 5</v>
          </cell>
          <cell r="E1747">
            <v>27.68</v>
          </cell>
        </row>
        <row r="1748">
          <cell r="B1748" t="str">
            <v>Myles Gaskin</v>
          </cell>
          <cell r="C1748" t="str">
            <v>RB</v>
          </cell>
          <cell r="D1748" t="str">
            <v>Week 5</v>
          </cell>
          <cell r="E1748">
            <v>26.9</v>
          </cell>
        </row>
        <row r="1749">
          <cell r="B1749" t="str">
            <v>Alvin Kamara</v>
          </cell>
          <cell r="C1749" t="str">
            <v>RB</v>
          </cell>
          <cell r="D1749" t="str">
            <v>Week 5</v>
          </cell>
          <cell r="E1749">
            <v>26.7</v>
          </cell>
        </row>
        <row r="1750">
          <cell r="B1750" t="str">
            <v>Mike Evans</v>
          </cell>
          <cell r="C1750" t="str">
            <v>WR</v>
          </cell>
          <cell r="D1750" t="str">
            <v>Week 5</v>
          </cell>
          <cell r="E1750">
            <v>26.3</v>
          </cell>
        </row>
        <row r="1751">
          <cell r="B1751" t="str">
            <v>Baker Mayfield</v>
          </cell>
          <cell r="C1751" t="str">
            <v>QB</v>
          </cell>
          <cell r="D1751" t="str">
            <v>Week 5</v>
          </cell>
          <cell r="E1751">
            <v>25</v>
          </cell>
        </row>
        <row r="1752">
          <cell r="B1752" t="str">
            <v>Ja'Marr Chase</v>
          </cell>
          <cell r="C1752" t="str">
            <v>WR</v>
          </cell>
          <cell r="D1752" t="str">
            <v>Week 5</v>
          </cell>
          <cell r="E1752">
            <v>24.9</v>
          </cell>
        </row>
        <row r="1753">
          <cell r="B1753" t="str">
            <v>Kadarius Toney</v>
          </cell>
          <cell r="C1753" t="str">
            <v>WR</v>
          </cell>
          <cell r="D1753" t="str">
            <v>Week 5</v>
          </cell>
          <cell r="E1753">
            <v>24.6</v>
          </cell>
        </row>
        <row r="1754">
          <cell r="B1754" t="str">
            <v>Carson Wentz</v>
          </cell>
          <cell r="C1754" t="str">
            <v>QB</v>
          </cell>
          <cell r="D1754" t="str">
            <v>Week 5</v>
          </cell>
          <cell r="E1754">
            <v>24.58</v>
          </cell>
        </row>
        <row r="1755">
          <cell r="B1755" t="str">
            <v>David Njoku</v>
          </cell>
          <cell r="C1755" t="str">
            <v>TE</v>
          </cell>
          <cell r="D1755" t="str">
            <v>Week 5</v>
          </cell>
          <cell r="E1755">
            <v>24.4</v>
          </cell>
        </row>
        <row r="1756">
          <cell r="B1756" t="str">
            <v>DK Metcalf</v>
          </cell>
          <cell r="C1756" t="str">
            <v>WR</v>
          </cell>
          <cell r="D1756" t="str">
            <v>Week 5</v>
          </cell>
          <cell r="E1756">
            <v>24.3</v>
          </cell>
        </row>
        <row r="1757">
          <cell r="B1757" t="str">
            <v>Ezekiel Elliott</v>
          </cell>
          <cell r="C1757" t="str">
            <v>RB</v>
          </cell>
          <cell r="D1757" t="str">
            <v>Week 5</v>
          </cell>
          <cell r="E1757">
            <v>24.2</v>
          </cell>
        </row>
        <row r="1758">
          <cell r="B1758" t="str">
            <v>Dak Prescott</v>
          </cell>
          <cell r="C1758" t="str">
            <v>QB</v>
          </cell>
          <cell r="D1758" t="str">
            <v>Week 5</v>
          </cell>
          <cell r="E1758">
            <v>23.68</v>
          </cell>
        </row>
        <row r="1759">
          <cell r="B1759" t="str">
            <v>Matt Ryan</v>
          </cell>
          <cell r="C1759" t="str">
            <v>QB</v>
          </cell>
          <cell r="D1759" t="str">
            <v>Week 5</v>
          </cell>
          <cell r="E1759">
            <v>23.58</v>
          </cell>
        </row>
        <row r="1760">
          <cell r="B1760" t="str">
            <v>Nick Chubb</v>
          </cell>
          <cell r="C1760" t="str">
            <v>RB</v>
          </cell>
          <cell r="D1760" t="str">
            <v>Week 5</v>
          </cell>
          <cell r="E1760">
            <v>23.5</v>
          </cell>
        </row>
        <row r="1761">
          <cell r="B1761" t="str">
            <v>Kareem Hunt</v>
          </cell>
          <cell r="C1761" t="str">
            <v>RB</v>
          </cell>
          <cell r="D1761" t="str">
            <v>Week 5</v>
          </cell>
          <cell r="E1761">
            <v>23.4</v>
          </cell>
        </row>
        <row r="1762">
          <cell r="B1762" t="str">
            <v>Jalen Hurts</v>
          </cell>
          <cell r="C1762" t="str">
            <v>QB</v>
          </cell>
          <cell r="D1762" t="str">
            <v>Week 5</v>
          </cell>
          <cell r="E1762">
            <v>22.92</v>
          </cell>
        </row>
        <row r="1763">
          <cell r="B1763" t="str">
            <v>Alexander Mattison</v>
          </cell>
          <cell r="C1763" t="str">
            <v>RB</v>
          </cell>
          <cell r="D1763" t="str">
            <v>Week 5</v>
          </cell>
          <cell r="E1763">
            <v>22.8</v>
          </cell>
        </row>
        <row r="1764">
          <cell r="B1764" t="str">
            <v>Trevor Lawrence</v>
          </cell>
          <cell r="C1764" t="str">
            <v>QB</v>
          </cell>
          <cell r="D1764" t="str">
            <v>Week 5</v>
          </cell>
          <cell r="E1764">
            <v>22.72</v>
          </cell>
        </row>
        <row r="1765">
          <cell r="B1765" t="str">
            <v>Marquez Callaway</v>
          </cell>
          <cell r="C1765" t="str">
            <v>WR</v>
          </cell>
          <cell r="D1765" t="str">
            <v>Week 5</v>
          </cell>
          <cell r="E1765">
            <v>22.5</v>
          </cell>
        </row>
        <row r="1766">
          <cell r="B1766" t="str">
            <v>Kyle Pitts</v>
          </cell>
          <cell r="C1766" t="str">
            <v>TE</v>
          </cell>
          <cell r="D1766" t="str">
            <v>Week 5</v>
          </cell>
          <cell r="E1766">
            <v>22.4</v>
          </cell>
        </row>
        <row r="1767">
          <cell r="B1767" t="str">
            <v>Aaron Rodgers</v>
          </cell>
          <cell r="C1767" t="str">
            <v>QB</v>
          </cell>
          <cell r="D1767" t="str">
            <v>Week 5</v>
          </cell>
          <cell r="E1767">
            <v>21.76</v>
          </cell>
        </row>
        <row r="1768">
          <cell r="B1768" t="str">
            <v>Courtland Sutton</v>
          </cell>
          <cell r="C1768" t="str">
            <v>WR</v>
          </cell>
          <cell r="D1768" t="str">
            <v>Week 5</v>
          </cell>
          <cell r="E1768">
            <v>21.5</v>
          </cell>
        </row>
        <row r="1769">
          <cell r="B1769" t="str">
            <v>Chase Claypool</v>
          </cell>
          <cell r="C1769" t="str">
            <v>WR</v>
          </cell>
          <cell r="D1769" t="str">
            <v>Week 5</v>
          </cell>
          <cell r="E1769">
            <v>21.5</v>
          </cell>
        </row>
        <row r="1770">
          <cell r="B1770" t="str">
            <v>Najee Harris</v>
          </cell>
          <cell r="C1770" t="str">
            <v>RB</v>
          </cell>
          <cell r="D1770" t="str">
            <v>Week 5</v>
          </cell>
          <cell r="E1770">
            <v>21.2</v>
          </cell>
        </row>
        <row r="1771">
          <cell r="B1771" t="str">
            <v>James Robinson</v>
          </cell>
          <cell r="C1771" t="str">
            <v>RB</v>
          </cell>
          <cell r="D1771" t="str">
            <v>Week 5</v>
          </cell>
          <cell r="E1771">
            <v>21.2</v>
          </cell>
        </row>
        <row r="1772">
          <cell r="B1772" t="str">
            <v>Robert Woods</v>
          </cell>
          <cell r="C1772" t="str">
            <v>WR</v>
          </cell>
          <cell r="D1772" t="str">
            <v>Week 5</v>
          </cell>
          <cell r="E1772">
            <v>21</v>
          </cell>
        </row>
        <row r="1773">
          <cell r="B1773" t="str">
            <v>Patrick Mahomes</v>
          </cell>
          <cell r="C1773" t="str">
            <v>QB</v>
          </cell>
          <cell r="D1773" t="str">
            <v>Week 5</v>
          </cell>
          <cell r="E1773">
            <v>20.98</v>
          </cell>
        </row>
        <row r="1774">
          <cell r="B1774" t="str">
            <v>Teddy Bridgewater</v>
          </cell>
          <cell r="C1774" t="str">
            <v>QB</v>
          </cell>
          <cell r="D1774" t="str">
            <v>Week 5</v>
          </cell>
          <cell r="E1774">
            <v>20.62</v>
          </cell>
        </row>
        <row r="1775">
          <cell r="B1775" t="str">
            <v>Joe Burrow</v>
          </cell>
          <cell r="C1775" t="str">
            <v>QB</v>
          </cell>
          <cell r="D1775" t="str">
            <v>Week 5</v>
          </cell>
          <cell r="E1775">
            <v>20.34</v>
          </cell>
        </row>
        <row r="1776">
          <cell r="B1776" t="str">
            <v>Antonio Gibson</v>
          </cell>
          <cell r="C1776" t="str">
            <v>RB</v>
          </cell>
          <cell r="D1776" t="str">
            <v>Week 5</v>
          </cell>
          <cell r="E1776">
            <v>20.2</v>
          </cell>
        </row>
        <row r="1777">
          <cell r="B1777" t="str">
            <v>D'Andre Swift</v>
          </cell>
          <cell r="C1777" t="str">
            <v>RB</v>
          </cell>
          <cell r="D1777" t="str">
            <v>Week 5</v>
          </cell>
          <cell r="E1777">
            <v>19.399999999999999</v>
          </cell>
        </row>
        <row r="1778">
          <cell r="B1778" t="str">
            <v>Chris Moore</v>
          </cell>
          <cell r="C1778" t="str">
            <v>WR</v>
          </cell>
          <cell r="D1778" t="str">
            <v>Week 5</v>
          </cell>
          <cell r="E1778">
            <v>19.399999999999999</v>
          </cell>
        </row>
        <row r="1779">
          <cell r="B1779" t="str">
            <v>Devontae Booker</v>
          </cell>
          <cell r="C1779" t="str">
            <v>RB</v>
          </cell>
          <cell r="D1779" t="str">
            <v>Week 5</v>
          </cell>
          <cell r="E1779">
            <v>19.3</v>
          </cell>
        </row>
        <row r="1780">
          <cell r="B1780" t="str">
            <v>Dawson Knox</v>
          </cell>
          <cell r="C1780" t="str">
            <v>TE</v>
          </cell>
          <cell r="D1780" t="str">
            <v>Week 5</v>
          </cell>
          <cell r="E1780">
            <v>19.2</v>
          </cell>
        </row>
        <row r="1781">
          <cell r="B1781" t="str">
            <v>Leonard Fournette</v>
          </cell>
          <cell r="C1781" t="str">
            <v>RB</v>
          </cell>
          <cell r="D1781" t="str">
            <v>Week 5</v>
          </cell>
          <cell r="E1781">
            <v>19</v>
          </cell>
        </row>
        <row r="1782">
          <cell r="B1782" t="str">
            <v>Emmanuel Sanders</v>
          </cell>
          <cell r="C1782" t="str">
            <v>WR</v>
          </cell>
          <cell r="D1782" t="str">
            <v>Week 5</v>
          </cell>
          <cell r="E1782">
            <v>18.899999999999999</v>
          </cell>
        </row>
        <row r="1783">
          <cell r="B1783" t="str">
            <v>Ben Roethlisberger</v>
          </cell>
          <cell r="C1783" t="str">
            <v>QB</v>
          </cell>
          <cell r="D1783" t="str">
            <v>Week 5</v>
          </cell>
          <cell r="E1783">
            <v>18.02</v>
          </cell>
        </row>
        <row r="1784">
          <cell r="B1784" t="str">
            <v>Michael Pittman Jr.</v>
          </cell>
          <cell r="C1784" t="str">
            <v>WR</v>
          </cell>
          <cell r="D1784" t="str">
            <v>Week 5</v>
          </cell>
          <cell r="E1784">
            <v>17.899999999999999</v>
          </cell>
        </row>
        <row r="1785">
          <cell r="B1785" t="str">
            <v>DeAndre Hopkins</v>
          </cell>
          <cell r="C1785" t="str">
            <v>WR</v>
          </cell>
          <cell r="D1785" t="str">
            <v>Week 5</v>
          </cell>
          <cell r="E1785">
            <v>17.7</v>
          </cell>
        </row>
        <row r="1786">
          <cell r="B1786" t="str">
            <v>Matthew Stafford</v>
          </cell>
          <cell r="C1786" t="str">
            <v>QB</v>
          </cell>
          <cell r="D1786" t="str">
            <v>Week 5</v>
          </cell>
          <cell r="E1786">
            <v>17.5</v>
          </cell>
        </row>
        <row r="1787">
          <cell r="B1787" t="str">
            <v>Jacoby Brissett</v>
          </cell>
          <cell r="C1787" t="str">
            <v>QB</v>
          </cell>
          <cell r="D1787" t="str">
            <v>Week 5</v>
          </cell>
          <cell r="E1787">
            <v>17</v>
          </cell>
        </row>
        <row r="1788">
          <cell r="B1788" t="str">
            <v>CeeDee Lamb</v>
          </cell>
          <cell r="C1788" t="str">
            <v>WR</v>
          </cell>
          <cell r="D1788" t="str">
            <v>Week 5</v>
          </cell>
          <cell r="E1788">
            <v>16.8</v>
          </cell>
        </row>
        <row r="1789">
          <cell r="B1789" t="str">
            <v>Hunter Henry</v>
          </cell>
          <cell r="C1789" t="str">
            <v>TE</v>
          </cell>
          <cell r="D1789" t="str">
            <v>Week 5</v>
          </cell>
          <cell r="E1789">
            <v>16.5</v>
          </cell>
        </row>
        <row r="1790">
          <cell r="B1790" t="str">
            <v>Darrell Henderson Jr.</v>
          </cell>
          <cell r="C1790" t="str">
            <v>RB</v>
          </cell>
          <cell r="D1790" t="str">
            <v>Week 5</v>
          </cell>
          <cell r="E1790">
            <v>16.399999999999999</v>
          </cell>
        </row>
        <row r="1791">
          <cell r="B1791" t="str">
            <v>Samaje Perine</v>
          </cell>
          <cell r="C1791" t="str">
            <v>RB</v>
          </cell>
          <cell r="D1791" t="str">
            <v>Week 5</v>
          </cell>
          <cell r="E1791">
            <v>16.3</v>
          </cell>
        </row>
        <row r="1792">
          <cell r="B1792" t="str">
            <v>Justin Jefferson</v>
          </cell>
          <cell r="C1792" t="str">
            <v>WR</v>
          </cell>
          <cell r="D1792" t="str">
            <v>Week 5</v>
          </cell>
          <cell r="E1792">
            <v>15.9</v>
          </cell>
        </row>
        <row r="1793">
          <cell r="B1793" t="str">
            <v>AJ Dillon</v>
          </cell>
          <cell r="C1793" t="str">
            <v>RB</v>
          </cell>
          <cell r="D1793" t="str">
            <v>Week 5</v>
          </cell>
          <cell r="E1793">
            <v>15.9</v>
          </cell>
        </row>
        <row r="1794">
          <cell r="B1794" t="str">
            <v>Chuba Hubbard</v>
          </cell>
          <cell r="C1794" t="str">
            <v>RB</v>
          </cell>
          <cell r="D1794" t="str">
            <v>Week 5</v>
          </cell>
          <cell r="E1794">
            <v>15.9</v>
          </cell>
        </row>
        <row r="1795">
          <cell r="B1795" t="str">
            <v>Damien Williams</v>
          </cell>
          <cell r="C1795" t="str">
            <v>RB</v>
          </cell>
          <cell r="D1795" t="str">
            <v>Week 5</v>
          </cell>
          <cell r="E1795">
            <v>15.4</v>
          </cell>
        </row>
        <row r="1796">
          <cell r="B1796" t="str">
            <v>Ryan Tannehill</v>
          </cell>
          <cell r="C1796" t="str">
            <v>QB</v>
          </cell>
          <cell r="D1796" t="str">
            <v>Week 5</v>
          </cell>
          <cell r="E1796">
            <v>14.98</v>
          </cell>
        </row>
        <row r="1797">
          <cell r="B1797" t="str">
            <v>Cordarrelle Patterson</v>
          </cell>
          <cell r="C1797" t="str">
            <v>WR,RB</v>
          </cell>
          <cell r="D1797" t="str">
            <v>Week 5</v>
          </cell>
          <cell r="E1797">
            <v>14.9</v>
          </cell>
        </row>
        <row r="1798">
          <cell r="B1798" t="str">
            <v>Josh Jacobs</v>
          </cell>
          <cell r="C1798" t="str">
            <v>RB</v>
          </cell>
          <cell r="D1798" t="str">
            <v>Week 5</v>
          </cell>
          <cell r="E1798">
            <v>14.7</v>
          </cell>
        </row>
        <row r="1799">
          <cell r="B1799" t="str">
            <v>Travis Kelce</v>
          </cell>
          <cell r="C1799" t="str">
            <v>TE</v>
          </cell>
          <cell r="D1799" t="str">
            <v>Week 5</v>
          </cell>
          <cell r="E1799">
            <v>14.7</v>
          </cell>
        </row>
        <row r="1800">
          <cell r="B1800" t="str">
            <v>Kyler Murray</v>
          </cell>
          <cell r="C1800" t="str">
            <v>QB</v>
          </cell>
          <cell r="D1800" t="str">
            <v>Week 5</v>
          </cell>
          <cell r="E1800">
            <v>14.66</v>
          </cell>
        </row>
        <row r="1801">
          <cell r="B1801" t="str">
            <v>Deebo Samuel</v>
          </cell>
          <cell r="C1801" t="str">
            <v>WR</v>
          </cell>
          <cell r="D1801" t="str">
            <v>Week 5</v>
          </cell>
          <cell r="E1801">
            <v>14.6</v>
          </cell>
        </row>
        <row r="1802">
          <cell r="B1802" t="str">
            <v>Trey Lance</v>
          </cell>
          <cell r="C1802" t="str">
            <v>QB</v>
          </cell>
          <cell r="D1802" t="str">
            <v>Week 5</v>
          </cell>
          <cell r="E1802">
            <v>14.58</v>
          </cell>
        </row>
        <row r="1803">
          <cell r="B1803" t="str">
            <v>Kirk Cousins</v>
          </cell>
          <cell r="C1803" t="str">
            <v>QB</v>
          </cell>
          <cell r="D1803" t="str">
            <v>Week 5</v>
          </cell>
          <cell r="E1803">
            <v>14.4</v>
          </cell>
        </row>
        <row r="1804">
          <cell r="B1804" t="str">
            <v>Diontae Johnson</v>
          </cell>
          <cell r="C1804" t="str">
            <v>WR</v>
          </cell>
          <cell r="D1804" t="str">
            <v>Week 5</v>
          </cell>
          <cell r="E1804">
            <v>14.2</v>
          </cell>
        </row>
        <row r="1805">
          <cell r="B1805" t="str">
            <v>Chris Conley</v>
          </cell>
          <cell r="C1805" t="str">
            <v>WR</v>
          </cell>
          <cell r="D1805" t="str">
            <v>Week 5</v>
          </cell>
          <cell r="E1805">
            <v>13.9</v>
          </cell>
        </row>
        <row r="1806">
          <cell r="B1806" t="str">
            <v>Deonte Harris</v>
          </cell>
          <cell r="C1806" t="str">
            <v>WR</v>
          </cell>
          <cell r="D1806" t="str">
            <v>Week 5</v>
          </cell>
          <cell r="E1806">
            <v>13.7</v>
          </cell>
        </row>
        <row r="1807">
          <cell r="B1807" t="str">
            <v>Amari Cooper</v>
          </cell>
          <cell r="C1807" t="str">
            <v>WR</v>
          </cell>
          <cell r="D1807" t="str">
            <v>Week 5</v>
          </cell>
          <cell r="E1807">
            <v>13.5</v>
          </cell>
        </row>
        <row r="1808">
          <cell r="B1808" t="str">
            <v>Michael Carter</v>
          </cell>
          <cell r="C1808" t="str">
            <v>RB</v>
          </cell>
          <cell r="D1808" t="str">
            <v>Week 5</v>
          </cell>
          <cell r="E1808">
            <v>13.3</v>
          </cell>
        </row>
        <row r="1809">
          <cell r="B1809" t="str">
            <v>Aaron Jones</v>
          </cell>
          <cell r="C1809" t="str">
            <v>RB</v>
          </cell>
          <cell r="D1809" t="str">
            <v>Week 5</v>
          </cell>
          <cell r="E1809">
            <v>12.9</v>
          </cell>
        </row>
        <row r="1810">
          <cell r="B1810" t="str">
            <v>Cooper Kupp</v>
          </cell>
          <cell r="C1810" t="str">
            <v>WR</v>
          </cell>
          <cell r="D1810" t="str">
            <v>Week 5</v>
          </cell>
          <cell r="E1810">
            <v>12.7</v>
          </cell>
        </row>
        <row r="1811">
          <cell r="B1811" t="str">
            <v>Mac Jones</v>
          </cell>
          <cell r="C1811" t="str">
            <v>QB</v>
          </cell>
          <cell r="D1811" t="str">
            <v>Week 5</v>
          </cell>
          <cell r="E1811">
            <v>12.54</v>
          </cell>
        </row>
        <row r="1812">
          <cell r="B1812" t="str">
            <v>Tim Patrick</v>
          </cell>
          <cell r="C1812" t="str">
            <v>WR</v>
          </cell>
          <cell r="D1812" t="str">
            <v>Week 5</v>
          </cell>
          <cell r="E1812">
            <v>12.4</v>
          </cell>
        </row>
        <row r="1813">
          <cell r="B1813" t="str">
            <v>Tony Pollard</v>
          </cell>
          <cell r="C1813" t="str">
            <v>RB</v>
          </cell>
          <cell r="D1813" t="str">
            <v>Week 5</v>
          </cell>
          <cell r="E1813">
            <v>12.3</v>
          </cell>
        </row>
        <row r="1814">
          <cell r="B1814" t="str">
            <v>Rondale Moore</v>
          </cell>
          <cell r="C1814" t="str">
            <v>WR</v>
          </cell>
          <cell r="D1814" t="str">
            <v>Week 5</v>
          </cell>
          <cell r="E1814">
            <v>12.2</v>
          </cell>
        </row>
        <row r="1815">
          <cell r="B1815" t="str">
            <v>Mecole Hardman</v>
          </cell>
          <cell r="C1815" t="str">
            <v>WR</v>
          </cell>
          <cell r="D1815" t="str">
            <v>Week 5</v>
          </cell>
          <cell r="E1815">
            <v>12.1</v>
          </cell>
        </row>
        <row r="1816">
          <cell r="B1816" t="str">
            <v>Donald Parham Jr.</v>
          </cell>
          <cell r="C1816" t="str">
            <v>TE</v>
          </cell>
          <cell r="D1816" t="str">
            <v>Week 5</v>
          </cell>
          <cell r="E1816">
            <v>11.9</v>
          </cell>
        </row>
        <row r="1817">
          <cell r="B1817" t="str">
            <v>Tyreek Hill</v>
          </cell>
          <cell r="C1817" t="str">
            <v>WR</v>
          </cell>
          <cell r="D1817" t="str">
            <v>Week 5</v>
          </cell>
          <cell r="E1817">
            <v>11.3</v>
          </cell>
        </row>
        <row r="1818">
          <cell r="B1818" t="str">
            <v>DeVonta Smith</v>
          </cell>
          <cell r="C1818" t="str">
            <v>WR</v>
          </cell>
          <cell r="D1818" t="str">
            <v>Week 5</v>
          </cell>
          <cell r="E1818">
            <v>11.2</v>
          </cell>
        </row>
        <row r="1819">
          <cell r="B1819" t="str">
            <v>Mike Davis</v>
          </cell>
          <cell r="C1819" t="str">
            <v>RB</v>
          </cell>
          <cell r="D1819" t="str">
            <v>Week 5</v>
          </cell>
          <cell r="E1819">
            <v>11.1</v>
          </cell>
        </row>
        <row r="1820">
          <cell r="B1820" t="str">
            <v>Sony Michel</v>
          </cell>
          <cell r="C1820" t="str">
            <v>RB</v>
          </cell>
          <cell r="D1820" t="str">
            <v>Week 5</v>
          </cell>
          <cell r="E1820">
            <v>11</v>
          </cell>
        </row>
        <row r="1821">
          <cell r="B1821" t="str">
            <v>Dalton Schultz</v>
          </cell>
          <cell r="C1821" t="str">
            <v>TE</v>
          </cell>
          <cell r="D1821" t="str">
            <v>Week 5</v>
          </cell>
          <cell r="E1821">
            <v>10.9</v>
          </cell>
        </row>
        <row r="1822">
          <cell r="B1822" t="str">
            <v>Zack Moss</v>
          </cell>
          <cell r="C1822" t="str">
            <v>RB</v>
          </cell>
          <cell r="D1822" t="str">
            <v>Week 5</v>
          </cell>
          <cell r="E1822">
            <v>10.7</v>
          </cell>
        </row>
        <row r="1823">
          <cell r="B1823" t="str">
            <v>Geno Smith</v>
          </cell>
          <cell r="C1823" t="str">
            <v>QB</v>
          </cell>
          <cell r="D1823" t="str">
            <v>Week 5</v>
          </cell>
          <cell r="E1823">
            <v>10.54</v>
          </cell>
        </row>
        <row r="1824">
          <cell r="B1824" t="str">
            <v>Giovani Bernard</v>
          </cell>
          <cell r="C1824" t="str">
            <v>RB</v>
          </cell>
          <cell r="D1824" t="str">
            <v>Week 5</v>
          </cell>
          <cell r="E1824">
            <v>10.5</v>
          </cell>
        </row>
        <row r="1825">
          <cell r="B1825" t="str">
            <v>Chris Godwin</v>
          </cell>
          <cell r="C1825" t="str">
            <v>WR</v>
          </cell>
          <cell r="D1825" t="str">
            <v>Week 5</v>
          </cell>
          <cell r="E1825">
            <v>10.5</v>
          </cell>
        </row>
        <row r="1826">
          <cell r="B1826" t="str">
            <v>Keenan Allen</v>
          </cell>
          <cell r="C1826" t="str">
            <v>WR</v>
          </cell>
          <cell r="D1826" t="str">
            <v>Week 5</v>
          </cell>
          <cell r="E1826">
            <v>10.5</v>
          </cell>
        </row>
        <row r="1827">
          <cell r="B1827" t="str">
            <v>Rashard Higgins</v>
          </cell>
          <cell r="C1827" t="str">
            <v>WR</v>
          </cell>
          <cell r="D1827" t="str">
            <v>Week 5</v>
          </cell>
          <cell r="E1827">
            <v>10.4</v>
          </cell>
        </row>
        <row r="1828">
          <cell r="B1828" t="str">
            <v>Ty Johnson</v>
          </cell>
          <cell r="C1828" t="str">
            <v>RB</v>
          </cell>
          <cell r="D1828" t="str">
            <v>Week 5</v>
          </cell>
          <cell r="E1828">
            <v>10.4</v>
          </cell>
        </row>
        <row r="1829">
          <cell r="B1829" t="str">
            <v>James Conner</v>
          </cell>
          <cell r="C1829" t="str">
            <v>RB</v>
          </cell>
          <cell r="D1829" t="str">
            <v>Week 5</v>
          </cell>
          <cell r="E1829">
            <v>10.199999999999999</v>
          </cell>
        </row>
        <row r="1830">
          <cell r="B1830" t="str">
            <v>Javonte Williams</v>
          </cell>
          <cell r="C1830" t="str">
            <v>RB</v>
          </cell>
          <cell r="D1830" t="str">
            <v>Week 5</v>
          </cell>
          <cell r="E1830">
            <v>10.1</v>
          </cell>
        </row>
        <row r="1831">
          <cell r="B1831" t="str">
            <v>Russell Wilson</v>
          </cell>
          <cell r="C1831" t="str">
            <v>QB</v>
          </cell>
          <cell r="D1831" t="str">
            <v>Week 5</v>
          </cell>
          <cell r="E1831">
            <v>10.08</v>
          </cell>
        </row>
        <row r="1832">
          <cell r="B1832" t="str">
            <v>Joe Mixon</v>
          </cell>
          <cell r="C1832" t="str">
            <v>RB</v>
          </cell>
          <cell r="D1832" t="str">
            <v>Week 5</v>
          </cell>
          <cell r="E1832">
            <v>10</v>
          </cell>
        </row>
        <row r="1833">
          <cell r="B1833" t="str">
            <v>Hayden Hurst</v>
          </cell>
          <cell r="C1833" t="str">
            <v>TE</v>
          </cell>
          <cell r="D1833" t="str">
            <v>Week 5</v>
          </cell>
          <cell r="E1833">
            <v>10</v>
          </cell>
        </row>
        <row r="1834">
          <cell r="B1834" t="str">
            <v>Amon-Ra St. Brown</v>
          </cell>
          <cell r="C1834" t="str">
            <v>WR</v>
          </cell>
          <cell r="D1834" t="str">
            <v>Week 5</v>
          </cell>
          <cell r="E1834">
            <v>10</v>
          </cell>
        </row>
        <row r="1835">
          <cell r="B1835" t="str">
            <v>Taylor Heinicke</v>
          </cell>
          <cell r="C1835" t="str">
            <v>QB</v>
          </cell>
          <cell r="D1835" t="str">
            <v>Week 5</v>
          </cell>
          <cell r="E1835">
            <v>9.92</v>
          </cell>
        </row>
        <row r="1836">
          <cell r="B1836" t="str">
            <v>Justin Fields</v>
          </cell>
          <cell r="C1836" t="str">
            <v>QB</v>
          </cell>
          <cell r="D1836" t="str">
            <v>Week 5</v>
          </cell>
          <cell r="E1836">
            <v>9.84</v>
          </cell>
        </row>
        <row r="1837">
          <cell r="B1837" t="str">
            <v>Damien Harris</v>
          </cell>
          <cell r="C1837" t="str">
            <v>RB</v>
          </cell>
          <cell r="D1837" t="str">
            <v>Week 5</v>
          </cell>
          <cell r="E1837">
            <v>9.8000000000000007</v>
          </cell>
        </row>
        <row r="1838">
          <cell r="B1838" t="str">
            <v>Donovan Peoples-Jones</v>
          </cell>
          <cell r="C1838" t="str">
            <v>WR</v>
          </cell>
          <cell r="D1838" t="str">
            <v>Week 5</v>
          </cell>
          <cell r="E1838">
            <v>9.5</v>
          </cell>
        </row>
        <row r="1839">
          <cell r="B1839" t="str">
            <v>Kendall Hinton</v>
          </cell>
          <cell r="C1839" t="str">
            <v>WR</v>
          </cell>
          <cell r="D1839" t="str">
            <v>Week 5</v>
          </cell>
          <cell r="E1839">
            <v>9.5</v>
          </cell>
        </row>
        <row r="1840">
          <cell r="B1840" t="str">
            <v>DeAndre Carter</v>
          </cell>
          <cell r="C1840" t="str">
            <v>WR</v>
          </cell>
          <cell r="D1840" t="str">
            <v>Week 5</v>
          </cell>
          <cell r="E1840">
            <v>9.3000000000000007</v>
          </cell>
        </row>
        <row r="1841">
          <cell r="B1841" t="str">
            <v>Mike Glennon</v>
          </cell>
          <cell r="C1841" t="str">
            <v>QB</v>
          </cell>
          <cell r="D1841" t="str">
            <v>Week 5</v>
          </cell>
          <cell r="E1841">
            <v>9.0399999999999991</v>
          </cell>
        </row>
        <row r="1842">
          <cell r="B1842" t="str">
            <v>Adam Humphries</v>
          </cell>
          <cell r="C1842" t="str">
            <v>WR</v>
          </cell>
          <cell r="D1842" t="str">
            <v>Week 5</v>
          </cell>
          <cell r="E1842">
            <v>8.8000000000000007</v>
          </cell>
        </row>
        <row r="1843">
          <cell r="B1843" t="str">
            <v>Hunter Renfrow</v>
          </cell>
          <cell r="C1843" t="str">
            <v>WR</v>
          </cell>
          <cell r="D1843" t="str">
            <v>Week 5</v>
          </cell>
          <cell r="E1843">
            <v>8.6</v>
          </cell>
        </row>
        <row r="1844">
          <cell r="B1844" t="str">
            <v>Tyler Higbee</v>
          </cell>
          <cell r="C1844" t="str">
            <v>TE</v>
          </cell>
          <cell r="D1844" t="str">
            <v>Week 5</v>
          </cell>
          <cell r="E1844">
            <v>8.4</v>
          </cell>
        </row>
        <row r="1845">
          <cell r="B1845" t="str">
            <v>Tommy Tremble</v>
          </cell>
          <cell r="C1845" t="str">
            <v>TE</v>
          </cell>
          <cell r="D1845" t="str">
            <v>Week 5</v>
          </cell>
          <cell r="E1845">
            <v>8.1999999999999993</v>
          </cell>
        </row>
        <row r="1846">
          <cell r="B1846" t="str">
            <v>Tyler Lockett</v>
          </cell>
          <cell r="C1846" t="str">
            <v>WR</v>
          </cell>
          <cell r="D1846" t="str">
            <v>Week 5</v>
          </cell>
          <cell r="E1846">
            <v>8.1999999999999993</v>
          </cell>
        </row>
        <row r="1847">
          <cell r="B1847" t="str">
            <v>Alex Collins</v>
          </cell>
          <cell r="C1847" t="str">
            <v>RB</v>
          </cell>
          <cell r="D1847" t="str">
            <v>Week 5</v>
          </cell>
          <cell r="E1847">
            <v>8.1999999999999993</v>
          </cell>
        </row>
        <row r="1848">
          <cell r="B1848" t="str">
            <v>Preston Williams</v>
          </cell>
          <cell r="C1848" t="str">
            <v>WR</v>
          </cell>
          <cell r="D1848" t="str">
            <v>Week 5</v>
          </cell>
          <cell r="E1848">
            <v>8.1999999999999993</v>
          </cell>
        </row>
        <row r="1849">
          <cell r="B1849" t="str">
            <v>Zach Wilson</v>
          </cell>
          <cell r="C1849" t="str">
            <v>QB</v>
          </cell>
          <cell r="D1849" t="str">
            <v>Week 5</v>
          </cell>
          <cell r="E1849">
            <v>7.98</v>
          </cell>
        </row>
        <row r="1850">
          <cell r="B1850" t="str">
            <v>Tavon Austin</v>
          </cell>
          <cell r="C1850" t="str">
            <v>WR</v>
          </cell>
          <cell r="D1850" t="str">
            <v>Week 5</v>
          </cell>
          <cell r="E1850">
            <v>7.9</v>
          </cell>
        </row>
        <row r="1851">
          <cell r="B1851" t="str">
            <v>Stefon Diggs</v>
          </cell>
          <cell r="C1851" t="str">
            <v>WR</v>
          </cell>
          <cell r="D1851" t="str">
            <v>Week 5</v>
          </cell>
          <cell r="E1851">
            <v>7.9</v>
          </cell>
        </row>
        <row r="1852">
          <cell r="B1852" t="str">
            <v>MyCole Pruitt</v>
          </cell>
          <cell r="C1852" t="str">
            <v>TE</v>
          </cell>
          <cell r="D1852" t="str">
            <v>Week 5</v>
          </cell>
          <cell r="E1852">
            <v>7.9</v>
          </cell>
        </row>
        <row r="1853">
          <cell r="B1853" t="str">
            <v>Jamal Agnew</v>
          </cell>
          <cell r="C1853" t="str">
            <v>WR</v>
          </cell>
          <cell r="D1853" t="str">
            <v>Week 5</v>
          </cell>
          <cell r="E1853">
            <v>7.9</v>
          </cell>
        </row>
        <row r="1854">
          <cell r="B1854" t="str">
            <v>Tee Higgins</v>
          </cell>
          <cell r="C1854" t="str">
            <v>WR</v>
          </cell>
          <cell r="D1854" t="str">
            <v>Week 5</v>
          </cell>
          <cell r="E1854">
            <v>7.7</v>
          </cell>
        </row>
        <row r="1855">
          <cell r="B1855" t="str">
            <v>David Johnson</v>
          </cell>
          <cell r="C1855" t="str">
            <v>RB</v>
          </cell>
          <cell r="D1855" t="str">
            <v>Week 5</v>
          </cell>
          <cell r="E1855">
            <v>7.6</v>
          </cell>
        </row>
        <row r="1856">
          <cell r="B1856" t="str">
            <v>Miles Sanders</v>
          </cell>
          <cell r="C1856" t="str">
            <v>RB</v>
          </cell>
          <cell r="D1856" t="str">
            <v>Week 5</v>
          </cell>
          <cell r="E1856">
            <v>7.6</v>
          </cell>
        </row>
        <row r="1857">
          <cell r="B1857" t="str">
            <v>Antony Auclair</v>
          </cell>
          <cell r="C1857" t="str">
            <v>TE</v>
          </cell>
          <cell r="D1857" t="str">
            <v>Week 5</v>
          </cell>
          <cell r="E1857">
            <v>7.6</v>
          </cell>
        </row>
        <row r="1858">
          <cell r="B1858" t="str">
            <v>Parris Campbell</v>
          </cell>
          <cell r="C1858" t="str">
            <v>WR</v>
          </cell>
          <cell r="D1858" t="str">
            <v>Week 5</v>
          </cell>
          <cell r="E1858">
            <v>7.6</v>
          </cell>
        </row>
        <row r="1859">
          <cell r="B1859" t="str">
            <v>Jakobi Meyers</v>
          </cell>
          <cell r="C1859" t="str">
            <v>WR</v>
          </cell>
          <cell r="D1859" t="str">
            <v>Week 5</v>
          </cell>
          <cell r="E1859">
            <v>7.6</v>
          </cell>
        </row>
        <row r="1860">
          <cell r="B1860" t="str">
            <v>Christian Kirk</v>
          </cell>
          <cell r="C1860" t="str">
            <v>WR</v>
          </cell>
          <cell r="D1860" t="str">
            <v>Week 5</v>
          </cell>
          <cell r="E1860">
            <v>7.5</v>
          </cell>
        </row>
        <row r="1861">
          <cell r="B1861" t="str">
            <v>Evan Engram</v>
          </cell>
          <cell r="C1861" t="str">
            <v>TE</v>
          </cell>
          <cell r="D1861" t="str">
            <v>Week 5</v>
          </cell>
          <cell r="E1861">
            <v>7.5</v>
          </cell>
        </row>
        <row r="1862">
          <cell r="B1862" t="str">
            <v>Khalil Herbert</v>
          </cell>
          <cell r="C1862" t="str">
            <v>RB</v>
          </cell>
          <cell r="D1862" t="str">
            <v>Week 5</v>
          </cell>
          <cell r="E1862">
            <v>7.5</v>
          </cell>
        </row>
        <row r="1863">
          <cell r="B1863" t="str">
            <v>Jamaal Williams</v>
          </cell>
          <cell r="C1863" t="str">
            <v>RB</v>
          </cell>
          <cell r="D1863" t="str">
            <v>Week 5</v>
          </cell>
          <cell r="E1863">
            <v>7.5</v>
          </cell>
        </row>
        <row r="1864">
          <cell r="B1864" t="str">
            <v>Dan Arnold</v>
          </cell>
          <cell r="C1864" t="str">
            <v>TE</v>
          </cell>
          <cell r="D1864" t="str">
            <v>Week 5</v>
          </cell>
          <cell r="E1864">
            <v>7.4</v>
          </cell>
        </row>
        <row r="1865">
          <cell r="B1865" t="str">
            <v>Tajae Sharpe</v>
          </cell>
          <cell r="C1865" t="str">
            <v>WR</v>
          </cell>
          <cell r="D1865" t="str">
            <v>Week 5</v>
          </cell>
          <cell r="E1865">
            <v>7.3</v>
          </cell>
        </row>
        <row r="1866">
          <cell r="B1866" t="str">
            <v>DeSean Jackson</v>
          </cell>
          <cell r="C1866" t="str">
            <v>WR</v>
          </cell>
          <cell r="D1866" t="str">
            <v>Week 5</v>
          </cell>
          <cell r="E1866">
            <v>7.3</v>
          </cell>
        </row>
        <row r="1867">
          <cell r="B1867" t="str">
            <v>Derek Carr</v>
          </cell>
          <cell r="C1867" t="str">
            <v>QB</v>
          </cell>
          <cell r="D1867" t="str">
            <v>Week 5</v>
          </cell>
          <cell r="E1867">
            <v>7.24</v>
          </cell>
        </row>
        <row r="1868">
          <cell r="B1868" t="str">
            <v>Eli Mitchell</v>
          </cell>
          <cell r="C1868" t="str">
            <v>RB</v>
          </cell>
          <cell r="D1868" t="str">
            <v>Week 5</v>
          </cell>
          <cell r="E1868">
            <v>7.2</v>
          </cell>
        </row>
        <row r="1869">
          <cell r="B1869" t="str">
            <v>Sam Darnold</v>
          </cell>
          <cell r="C1869" t="str">
            <v>QB</v>
          </cell>
          <cell r="D1869" t="str">
            <v>Week 5</v>
          </cell>
          <cell r="E1869">
            <v>7.08</v>
          </cell>
        </row>
        <row r="1870">
          <cell r="B1870" t="str">
            <v>Marcus Johnson</v>
          </cell>
          <cell r="C1870" t="str">
            <v>WR</v>
          </cell>
          <cell r="D1870" t="str">
            <v>Week 5</v>
          </cell>
          <cell r="E1870">
            <v>6.7</v>
          </cell>
        </row>
        <row r="1871">
          <cell r="B1871" t="str">
            <v>Jesper Horsted</v>
          </cell>
          <cell r="C1871" t="str">
            <v>TE</v>
          </cell>
          <cell r="D1871" t="str">
            <v>Week 5</v>
          </cell>
          <cell r="E1871">
            <v>6.7</v>
          </cell>
        </row>
        <row r="1872">
          <cell r="B1872" t="str">
            <v>Ricky Seals-Jones</v>
          </cell>
          <cell r="C1872" t="str">
            <v>TE</v>
          </cell>
          <cell r="D1872" t="str">
            <v>Week 5</v>
          </cell>
          <cell r="E1872">
            <v>6.6</v>
          </cell>
        </row>
        <row r="1873">
          <cell r="B1873" t="str">
            <v>Henry Ruggs III</v>
          </cell>
          <cell r="C1873" t="str">
            <v>WR</v>
          </cell>
          <cell r="D1873" t="str">
            <v>Week 5</v>
          </cell>
          <cell r="E1873">
            <v>6.6</v>
          </cell>
        </row>
        <row r="1874">
          <cell r="B1874" t="str">
            <v>Jacob Hollister</v>
          </cell>
          <cell r="C1874" t="str">
            <v>TE</v>
          </cell>
          <cell r="D1874" t="str">
            <v>Week 5</v>
          </cell>
          <cell r="E1874">
            <v>6.6</v>
          </cell>
        </row>
        <row r="1875">
          <cell r="B1875" t="str">
            <v>Terry McLaurin</v>
          </cell>
          <cell r="C1875" t="str">
            <v>WR</v>
          </cell>
          <cell r="D1875" t="str">
            <v>Week 5</v>
          </cell>
          <cell r="E1875">
            <v>6.6</v>
          </cell>
        </row>
        <row r="1876">
          <cell r="B1876" t="str">
            <v>Corey Davis</v>
          </cell>
          <cell r="C1876" t="str">
            <v>WR</v>
          </cell>
          <cell r="D1876" t="str">
            <v>Week 5</v>
          </cell>
          <cell r="E1876">
            <v>6.5</v>
          </cell>
        </row>
        <row r="1877">
          <cell r="B1877" t="str">
            <v>Darren Waller</v>
          </cell>
          <cell r="C1877" t="str">
            <v>TE</v>
          </cell>
          <cell r="D1877" t="str">
            <v>Week 5</v>
          </cell>
          <cell r="E1877">
            <v>6.5</v>
          </cell>
        </row>
        <row r="1878">
          <cell r="B1878" t="str">
            <v>Mo Alie-Cox</v>
          </cell>
          <cell r="C1878" t="str">
            <v>TE</v>
          </cell>
          <cell r="D1878" t="str">
            <v>Week 5</v>
          </cell>
          <cell r="E1878">
            <v>6.5</v>
          </cell>
        </row>
        <row r="1879">
          <cell r="B1879" t="str">
            <v>Devin Duvernay</v>
          </cell>
          <cell r="C1879" t="str">
            <v>WR</v>
          </cell>
          <cell r="D1879" t="str">
            <v>Week 5</v>
          </cell>
          <cell r="E1879">
            <v>6.5</v>
          </cell>
        </row>
        <row r="1880">
          <cell r="B1880" t="str">
            <v>Jamison Crowder</v>
          </cell>
          <cell r="C1880" t="str">
            <v>WR</v>
          </cell>
          <cell r="D1880" t="str">
            <v>Week 5</v>
          </cell>
          <cell r="E1880">
            <v>6.4</v>
          </cell>
        </row>
        <row r="1881">
          <cell r="B1881" t="str">
            <v>DJ Moore</v>
          </cell>
          <cell r="C1881" t="str">
            <v>WR</v>
          </cell>
          <cell r="D1881" t="str">
            <v>Week 5</v>
          </cell>
          <cell r="E1881">
            <v>6.3</v>
          </cell>
        </row>
        <row r="1882">
          <cell r="B1882" t="str">
            <v>Quez Watkins</v>
          </cell>
          <cell r="C1882" t="str">
            <v>WR</v>
          </cell>
          <cell r="D1882" t="str">
            <v>Week 5</v>
          </cell>
          <cell r="E1882">
            <v>6.3</v>
          </cell>
        </row>
        <row r="1883">
          <cell r="B1883" t="str">
            <v>Laviska Shenault Jr.</v>
          </cell>
          <cell r="C1883" t="str">
            <v>WR</v>
          </cell>
          <cell r="D1883" t="str">
            <v>Week 5</v>
          </cell>
          <cell r="E1883">
            <v>6.3</v>
          </cell>
        </row>
        <row r="1884">
          <cell r="B1884" t="str">
            <v>Mike Gesicki</v>
          </cell>
          <cell r="C1884" t="str">
            <v>TE</v>
          </cell>
          <cell r="D1884" t="str">
            <v>Week 5</v>
          </cell>
          <cell r="E1884">
            <v>6.3</v>
          </cell>
        </row>
        <row r="1885">
          <cell r="B1885" t="str">
            <v>Zach Pascal</v>
          </cell>
          <cell r="C1885" t="str">
            <v>WR</v>
          </cell>
          <cell r="D1885" t="str">
            <v>Week 5</v>
          </cell>
          <cell r="E1885">
            <v>6.3</v>
          </cell>
        </row>
        <row r="1886">
          <cell r="B1886" t="str">
            <v>Jared Goff</v>
          </cell>
          <cell r="C1886" t="str">
            <v>QB</v>
          </cell>
          <cell r="D1886" t="str">
            <v>Week 5</v>
          </cell>
          <cell r="E1886">
            <v>6.12</v>
          </cell>
        </row>
        <row r="1887">
          <cell r="B1887" t="str">
            <v>Byron Pringle</v>
          </cell>
          <cell r="C1887" t="str">
            <v>WR</v>
          </cell>
          <cell r="D1887" t="str">
            <v>Week 5</v>
          </cell>
          <cell r="E1887">
            <v>6.1</v>
          </cell>
        </row>
        <row r="1888">
          <cell r="B1888" t="str">
            <v>Darrel Williams</v>
          </cell>
          <cell r="C1888" t="str">
            <v>RB</v>
          </cell>
          <cell r="D1888" t="str">
            <v>Week 5</v>
          </cell>
          <cell r="E1888">
            <v>6</v>
          </cell>
        </row>
        <row r="1889">
          <cell r="B1889" t="str">
            <v>Ian Thomas</v>
          </cell>
          <cell r="C1889" t="str">
            <v>TE</v>
          </cell>
          <cell r="D1889" t="str">
            <v>Week 5</v>
          </cell>
          <cell r="E1889">
            <v>6</v>
          </cell>
        </row>
        <row r="1890">
          <cell r="B1890" t="str">
            <v>Marlon Mack</v>
          </cell>
          <cell r="C1890" t="str">
            <v>RB</v>
          </cell>
          <cell r="D1890" t="str">
            <v>Week 5</v>
          </cell>
          <cell r="E1890">
            <v>5.9</v>
          </cell>
        </row>
        <row r="1891">
          <cell r="B1891" t="str">
            <v>Tyler Johnson</v>
          </cell>
          <cell r="C1891" t="str">
            <v>WR</v>
          </cell>
          <cell r="D1891" t="str">
            <v>Week 5</v>
          </cell>
          <cell r="E1891">
            <v>5.7</v>
          </cell>
        </row>
        <row r="1892">
          <cell r="B1892" t="str">
            <v>Cedrick Wilson</v>
          </cell>
          <cell r="C1892" t="str">
            <v>WR</v>
          </cell>
          <cell r="D1892" t="str">
            <v>Week 5</v>
          </cell>
          <cell r="E1892">
            <v>5.48</v>
          </cell>
        </row>
        <row r="1893">
          <cell r="B1893" t="str">
            <v>Kendrick Bourne</v>
          </cell>
          <cell r="C1893" t="str">
            <v>WR</v>
          </cell>
          <cell r="D1893" t="str">
            <v>Week 5</v>
          </cell>
          <cell r="E1893">
            <v>5.3</v>
          </cell>
        </row>
        <row r="1894">
          <cell r="B1894" t="str">
            <v>Melvin Gordon III</v>
          </cell>
          <cell r="C1894" t="str">
            <v>RB</v>
          </cell>
          <cell r="D1894" t="str">
            <v>Week 5</v>
          </cell>
          <cell r="E1894">
            <v>5.3</v>
          </cell>
        </row>
        <row r="1895">
          <cell r="B1895" t="str">
            <v>Quintez Cephus</v>
          </cell>
          <cell r="C1895" t="str">
            <v>WR</v>
          </cell>
          <cell r="D1895" t="str">
            <v>Week 5</v>
          </cell>
          <cell r="E1895">
            <v>5.3</v>
          </cell>
        </row>
        <row r="1896">
          <cell r="B1896" t="str">
            <v>A.J. Brown</v>
          </cell>
          <cell r="C1896" t="str">
            <v>WR</v>
          </cell>
          <cell r="D1896" t="str">
            <v>Week 5</v>
          </cell>
          <cell r="E1896">
            <v>5.3</v>
          </cell>
        </row>
        <row r="1897">
          <cell r="B1897" t="str">
            <v>Adam Trautman</v>
          </cell>
          <cell r="C1897" t="str">
            <v>TE</v>
          </cell>
          <cell r="D1897" t="str">
            <v>Week 5</v>
          </cell>
          <cell r="E1897">
            <v>5.3</v>
          </cell>
        </row>
        <row r="1898">
          <cell r="B1898" t="str">
            <v>Allen Robinson II</v>
          </cell>
          <cell r="C1898" t="str">
            <v>WR</v>
          </cell>
          <cell r="D1898" t="str">
            <v>Week 5</v>
          </cell>
          <cell r="E1898">
            <v>5.2</v>
          </cell>
        </row>
        <row r="1899">
          <cell r="B1899" t="str">
            <v>Noah Brown</v>
          </cell>
          <cell r="C1899" t="str">
            <v>WR</v>
          </cell>
          <cell r="D1899" t="str">
            <v>Week 5</v>
          </cell>
          <cell r="E1899">
            <v>5.0999999999999996</v>
          </cell>
        </row>
        <row r="1900">
          <cell r="B1900" t="str">
            <v>Brandon Bolden</v>
          </cell>
          <cell r="C1900" t="str">
            <v>RB</v>
          </cell>
          <cell r="D1900" t="str">
            <v>Week 5</v>
          </cell>
          <cell r="E1900">
            <v>5.0999999999999996</v>
          </cell>
        </row>
        <row r="1901">
          <cell r="B1901" t="str">
            <v>Darnell Mooney</v>
          </cell>
          <cell r="C1901" t="str">
            <v>WR</v>
          </cell>
          <cell r="D1901" t="str">
            <v>Week 5</v>
          </cell>
          <cell r="E1901">
            <v>5</v>
          </cell>
        </row>
        <row r="1902">
          <cell r="B1902" t="str">
            <v>Adam Thielen</v>
          </cell>
          <cell r="C1902" t="str">
            <v>WR</v>
          </cell>
          <cell r="D1902" t="str">
            <v>Week 5</v>
          </cell>
          <cell r="E1902">
            <v>5</v>
          </cell>
        </row>
        <row r="1903">
          <cell r="B1903" t="str">
            <v>Devonta Freeman</v>
          </cell>
          <cell r="C1903" t="str">
            <v>RB</v>
          </cell>
          <cell r="D1903" t="str">
            <v>Week 5</v>
          </cell>
          <cell r="E1903">
            <v>5</v>
          </cell>
        </row>
        <row r="1904">
          <cell r="B1904" t="str">
            <v>Kyle Juszczyk</v>
          </cell>
          <cell r="C1904" t="str">
            <v>RB</v>
          </cell>
          <cell r="D1904" t="str">
            <v>Week 5</v>
          </cell>
          <cell r="E1904">
            <v>5</v>
          </cell>
        </row>
        <row r="1905">
          <cell r="B1905" t="str">
            <v>DeeJay Dallas</v>
          </cell>
          <cell r="C1905" t="str">
            <v>RB</v>
          </cell>
          <cell r="D1905" t="str">
            <v>Week 5</v>
          </cell>
          <cell r="E1905">
            <v>4.9000000000000004</v>
          </cell>
        </row>
        <row r="1906">
          <cell r="B1906" t="str">
            <v>Daniel Jones</v>
          </cell>
          <cell r="C1906" t="str">
            <v>QB</v>
          </cell>
          <cell r="D1906" t="str">
            <v>Week 5</v>
          </cell>
          <cell r="E1906">
            <v>4.82</v>
          </cell>
        </row>
        <row r="1907">
          <cell r="B1907" t="str">
            <v>Keelan Cole Sr.</v>
          </cell>
          <cell r="C1907" t="str">
            <v>WR</v>
          </cell>
          <cell r="D1907" t="str">
            <v>Week 5</v>
          </cell>
          <cell r="E1907">
            <v>4.8</v>
          </cell>
        </row>
        <row r="1908">
          <cell r="B1908" t="str">
            <v>Anthony Firkser</v>
          </cell>
          <cell r="C1908" t="str">
            <v>TE</v>
          </cell>
          <cell r="D1908" t="str">
            <v>Week 5</v>
          </cell>
          <cell r="E1908">
            <v>4.8</v>
          </cell>
        </row>
        <row r="1909">
          <cell r="B1909" t="str">
            <v>Nelson Agholor</v>
          </cell>
          <cell r="C1909" t="str">
            <v>WR</v>
          </cell>
          <cell r="D1909" t="str">
            <v>Week 5</v>
          </cell>
          <cell r="E1909">
            <v>4.7</v>
          </cell>
        </row>
        <row r="1910">
          <cell r="B1910" t="str">
            <v>Jeremy McNichols</v>
          </cell>
          <cell r="C1910" t="str">
            <v>RB</v>
          </cell>
          <cell r="D1910" t="str">
            <v>Week 5</v>
          </cell>
          <cell r="E1910">
            <v>4.5</v>
          </cell>
        </row>
        <row r="1911">
          <cell r="B1911" t="str">
            <v>Jalen Guyton</v>
          </cell>
          <cell r="C1911" t="str">
            <v>WR</v>
          </cell>
          <cell r="D1911" t="str">
            <v>Week 5</v>
          </cell>
          <cell r="E1911">
            <v>4.5</v>
          </cell>
        </row>
        <row r="1912">
          <cell r="B1912" t="str">
            <v>Sammy Watkins</v>
          </cell>
          <cell r="C1912" t="str">
            <v>WR</v>
          </cell>
          <cell r="D1912" t="str">
            <v>Week 5</v>
          </cell>
          <cell r="E1912">
            <v>4.5</v>
          </cell>
        </row>
        <row r="1913">
          <cell r="B1913" t="str">
            <v>Lee Smith</v>
          </cell>
          <cell r="C1913" t="str">
            <v>TE</v>
          </cell>
          <cell r="D1913" t="str">
            <v>Week 5</v>
          </cell>
          <cell r="E1913">
            <v>4.5</v>
          </cell>
        </row>
        <row r="1914">
          <cell r="B1914" t="str">
            <v>Marcedes Lewis</v>
          </cell>
          <cell r="C1914" t="str">
            <v>TE</v>
          </cell>
          <cell r="D1914" t="str">
            <v>Week 5</v>
          </cell>
          <cell r="E1914">
            <v>4.4000000000000004</v>
          </cell>
        </row>
        <row r="1915">
          <cell r="B1915" t="str">
            <v>Tyler Boyd</v>
          </cell>
          <cell r="C1915" t="str">
            <v>WR</v>
          </cell>
          <cell r="D1915" t="str">
            <v>Week 5</v>
          </cell>
          <cell r="E1915">
            <v>4.4000000000000004</v>
          </cell>
        </row>
        <row r="1916">
          <cell r="B1916" t="str">
            <v>Jaylen Waddle</v>
          </cell>
          <cell r="C1916" t="str">
            <v>WR</v>
          </cell>
          <cell r="D1916" t="str">
            <v>Week 5</v>
          </cell>
          <cell r="E1916">
            <v>4.3</v>
          </cell>
        </row>
        <row r="1917">
          <cell r="B1917" t="str">
            <v>Denzel Mims</v>
          </cell>
          <cell r="C1917" t="str">
            <v>WR</v>
          </cell>
          <cell r="D1917" t="str">
            <v>Week 5</v>
          </cell>
          <cell r="E1917">
            <v>4.3</v>
          </cell>
        </row>
        <row r="1918">
          <cell r="B1918" t="str">
            <v>Jonnu Smith</v>
          </cell>
          <cell r="C1918" t="str">
            <v>TE</v>
          </cell>
          <cell r="D1918" t="str">
            <v>Week 5</v>
          </cell>
          <cell r="E1918">
            <v>4.2</v>
          </cell>
        </row>
        <row r="1919">
          <cell r="B1919" t="str">
            <v>KhaDarel Hodge</v>
          </cell>
          <cell r="C1919" t="str">
            <v>WR</v>
          </cell>
          <cell r="D1919" t="str">
            <v>Week 5</v>
          </cell>
          <cell r="E1919">
            <v>4.2</v>
          </cell>
        </row>
        <row r="1920">
          <cell r="B1920" t="str">
            <v>Brandon Aiyuk</v>
          </cell>
          <cell r="C1920" t="str">
            <v>WR</v>
          </cell>
          <cell r="D1920" t="str">
            <v>Week 5</v>
          </cell>
          <cell r="E1920">
            <v>4.2</v>
          </cell>
        </row>
        <row r="1921">
          <cell r="B1921" t="str">
            <v>Mark Ingram II</v>
          </cell>
          <cell r="C1921" t="str">
            <v>RB</v>
          </cell>
          <cell r="D1921" t="str">
            <v>Week 5</v>
          </cell>
          <cell r="E1921">
            <v>4.0999999999999996</v>
          </cell>
        </row>
        <row r="1922">
          <cell r="B1922" t="str">
            <v>Ronald Jones II</v>
          </cell>
          <cell r="C1922" t="str">
            <v>RB</v>
          </cell>
          <cell r="D1922" t="str">
            <v>Week 5</v>
          </cell>
          <cell r="E1922">
            <v>4.0999999999999996</v>
          </cell>
        </row>
        <row r="1923">
          <cell r="B1923" t="str">
            <v>Latavius Murray</v>
          </cell>
          <cell r="C1923" t="str">
            <v>RB</v>
          </cell>
          <cell r="D1923" t="str">
            <v>Week 5</v>
          </cell>
          <cell r="E1923">
            <v>4</v>
          </cell>
        </row>
        <row r="1924">
          <cell r="B1924" t="str">
            <v>Chester Rogers</v>
          </cell>
          <cell r="C1924" t="str">
            <v>WR</v>
          </cell>
          <cell r="D1924" t="str">
            <v>Week 5</v>
          </cell>
          <cell r="E1924">
            <v>4</v>
          </cell>
        </row>
        <row r="1925">
          <cell r="B1925" t="str">
            <v>Robby Anderson</v>
          </cell>
          <cell r="C1925" t="str">
            <v>WR</v>
          </cell>
          <cell r="D1925" t="str">
            <v>Week 5</v>
          </cell>
          <cell r="E1925">
            <v>4</v>
          </cell>
        </row>
        <row r="1926">
          <cell r="B1926" t="str">
            <v>Randall Cobb</v>
          </cell>
          <cell r="C1926" t="str">
            <v>WR</v>
          </cell>
          <cell r="D1926" t="str">
            <v>Week 5</v>
          </cell>
          <cell r="E1926">
            <v>4</v>
          </cell>
        </row>
        <row r="1927">
          <cell r="B1927" t="str">
            <v>Will Dissly</v>
          </cell>
          <cell r="C1927" t="str">
            <v>TE</v>
          </cell>
          <cell r="D1927" t="str">
            <v>Week 5</v>
          </cell>
          <cell r="E1927">
            <v>3.9</v>
          </cell>
        </row>
        <row r="1928">
          <cell r="B1928" t="str">
            <v>Jalen Reagor</v>
          </cell>
          <cell r="C1928" t="str">
            <v>WR</v>
          </cell>
          <cell r="D1928" t="str">
            <v>Week 5</v>
          </cell>
          <cell r="E1928">
            <v>3.9</v>
          </cell>
        </row>
        <row r="1929">
          <cell r="B1929" t="str">
            <v>Brandin Cooks</v>
          </cell>
          <cell r="C1929" t="str">
            <v>WR</v>
          </cell>
          <cell r="D1929" t="str">
            <v>Week 5</v>
          </cell>
          <cell r="E1929">
            <v>3.8</v>
          </cell>
        </row>
        <row r="1930">
          <cell r="B1930" t="str">
            <v>Dallas Goedert</v>
          </cell>
          <cell r="C1930" t="str">
            <v>TE</v>
          </cell>
          <cell r="D1930" t="str">
            <v>Week 5</v>
          </cell>
          <cell r="E1930">
            <v>3.8</v>
          </cell>
        </row>
        <row r="1931">
          <cell r="B1931" t="str">
            <v>Noah Fant</v>
          </cell>
          <cell r="C1931" t="str">
            <v>TE</v>
          </cell>
          <cell r="D1931" t="str">
            <v>Week 5</v>
          </cell>
          <cell r="E1931">
            <v>3.5</v>
          </cell>
        </row>
        <row r="1932">
          <cell r="B1932" t="str">
            <v>Tyler Conklin</v>
          </cell>
          <cell r="C1932" t="str">
            <v>TE</v>
          </cell>
          <cell r="D1932" t="str">
            <v>Week 5</v>
          </cell>
          <cell r="E1932">
            <v>3.5</v>
          </cell>
        </row>
        <row r="1933">
          <cell r="B1933" t="str">
            <v>Ross Dwelley</v>
          </cell>
          <cell r="C1933" t="str">
            <v>TE</v>
          </cell>
          <cell r="D1933" t="str">
            <v>Week 5</v>
          </cell>
          <cell r="E1933">
            <v>3.5</v>
          </cell>
        </row>
        <row r="1934">
          <cell r="B1934" t="str">
            <v>Jared Cook</v>
          </cell>
          <cell r="C1934" t="str">
            <v>TE</v>
          </cell>
          <cell r="D1934" t="str">
            <v>Week 5</v>
          </cell>
          <cell r="E1934">
            <v>3.4</v>
          </cell>
        </row>
        <row r="1935">
          <cell r="B1935" t="str">
            <v>Dede Westbrook</v>
          </cell>
          <cell r="C1935" t="str">
            <v>WR</v>
          </cell>
          <cell r="D1935" t="str">
            <v>Week 5</v>
          </cell>
          <cell r="E1935">
            <v>3.3</v>
          </cell>
        </row>
        <row r="1936">
          <cell r="B1936" t="str">
            <v>Durham Smythe</v>
          </cell>
          <cell r="C1936" t="str">
            <v>TE</v>
          </cell>
          <cell r="D1936" t="str">
            <v>Week 5</v>
          </cell>
          <cell r="E1936">
            <v>3.3</v>
          </cell>
        </row>
        <row r="1937">
          <cell r="B1937" t="str">
            <v>T.J. Hockenson</v>
          </cell>
          <cell r="C1937" t="str">
            <v>TE</v>
          </cell>
          <cell r="D1937" t="str">
            <v>Week 5</v>
          </cell>
          <cell r="E1937">
            <v>3.2</v>
          </cell>
        </row>
        <row r="1938">
          <cell r="B1938" t="str">
            <v>Bryan Edwards</v>
          </cell>
          <cell r="C1938" t="str">
            <v>WR</v>
          </cell>
          <cell r="D1938" t="str">
            <v>Week 5</v>
          </cell>
          <cell r="E1938">
            <v>3.2</v>
          </cell>
        </row>
        <row r="1939">
          <cell r="B1939" t="str">
            <v>Cole Kmet</v>
          </cell>
          <cell r="C1939" t="str">
            <v>TE</v>
          </cell>
          <cell r="D1939" t="str">
            <v>Week 5</v>
          </cell>
          <cell r="E1939">
            <v>3.2</v>
          </cell>
        </row>
        <row r="1940">
          <cell r="B1940" t="str">
            <v>Pharaoh Brown</v>
          </cell>
          <cell r="C1940" t="str">
            <v>TE</v>
          </cell>
          <cell r="D1940" t="str">
            <v>Week 5</v>
          </cell>
          <cell r="E1940">
            <v>3.2</v>
          </cell>
        </row>
        <row r="1941">
          <cell r="B1941" t="str">
            <v>Ty'Son Williams</v>
          </cell>
          <cell r="C1941" t="str">
            <v>RB</v>
          </cell>
          <cell r="D1941" t="str">
            <v>Week 5</v>
          </cell>
          <cell r="E1941">
            <v>3.1</v>
          </cell>
        </row>
        <row r="1942">
          <cell r="B1942" t="str">
            <v>Salvon Ahmed</v>
          </cell>
          <cell r="C1942" t="str">
            <v>RB</v>
          </cell>
          <cell r="D1942" t="str">
            <v>Week 5</v>
          </cell>
          <cell r="E1942">
            <v>3.1</v>
          </cell>
        </row>
        <row r="1943">
          <cell r="B1943" t="str">
            <v>Odell Beckham Jr.</v>
          </cell>
          <cell r="C1943" t="str">
            <v>WR</v>
          </cell>
          <cell r="D1943" t="str">
            <v>Week 5</v>
          </cell>
          <cell r="E1943">
            <v>3</v>
          </cell>
        </row>
        <row r="1944">
          <cell r="B1944" t="str">
            <v>Marvin Jones Jr.</v>
          </cell>
          <cell r="C1944" t="str">
            <v>WR</v>
          </cell>
          <cell r="D1944" t="str">
            <v>Week 5</v>
          </cell>
          <cell r="E1944">
            <v>3</v>
          </cell>
        </row>
        <row r="1945">
          <cell r="B1945" t="str">
            <v>Olamide Zaccheaus</v>
          </cell>
          <cell r="C1945" t="str">
            <v>WR</v>
          </cell>
          <cell r="D1945" t="str">
            <v>Week 5</v>
          </cell>
          <cell r="E1945">
            <v>3</v>
          </cell>
        </row>
        <row r="1946">
          <cell r="B1946" t="str">
            <v>Chase Edmonds</v>
          </cell>
          <cell r="C1946" t="str">
            <v>RB</v>
          </cell>
          <cell r="D1946" t="str">
            <v>Week 5</v>
          </cell>
          <cell r="E1946">
            <v>2.9</v>
          </cell>
        </row>
        <row r="1947">
          <cell r="B1947" t="str">
            <v>Kenneth Gainwell</v>
          </cell>
          <cell r="C1947" t="str">
            <v>RB</v>
          </cell>
          <cell r="D1947" t="str">
            <v>Week 5</v>
          </cell>
          <cell r="E1947">
            <v>2.9</v>
          </cell>
        </row>
        <row r="1948">
          <cell r="B1948" t="str">
            <v>Clyde Edwards-Helaire</v>
          </cell>
          <cell r="C1948" t="str">
            <v>RB</v>
          </cell>
          <cell r="D1948" t="str">
            <v>Week 5</v>
          </cell>
          <cell r="E1948">
            <v>2.9</v>
          </cell>
        </row>
        <row r="1949">
          <cell r="B1949" t="str">
            <v>Mohamed Sanu</v>
          </cell>
          <cell r="C1949" t="str">
            <v>WR</v>
          </cell>
          <cell r="D1949" t="str">
            <v>Week 5</v>
          </cell>
          <cell r="E1949">
            <v>2.9</v>
          </cell>
        </row>
        <row r="1950">
          <cell r="B1950" t="str">
            <v>K.J. Osborn</v>
          </cell>
          <cell r="C1950" t="str">
            <v>WR</v>
          </cell>
          <cell r="D1950" t="str">
            <v>Week 5</v>
          </cell>
          <cell r="E1950">
            <v>2.9</v>
          </cell>
        </row>
        <row r="1951">
          <cell r="B1951" t="str">
            <v>Kylen Granson</v>
          </cell>
          <cell r="C1951" t="str">
            <v>TE</v>
          </cell>
          <cell r="D1951" t="str">
            <v>Week 5</v>
          </cell>
          <cell r="E1951">
            <v>2.9</v>
          </cell>
        </row>
        <row r="1952">
          <cell r="B1952" t="str">
            <v>Penny Hart</v>
          </cell>
          <cell r="C1952" t="str">
            <v>WR</v>
          </cell>
          <cell r="D1952" t="str">
            <v>Week 5</v>
          </cell>
          <cell r="E1952">
            <v>2.9</v>
          </cell>
        </row>
        <row r="1953">
          <cell r="B1953" t="str">
            <v>O.J. Howard</v>
          </cell>
          <cell r="C1953" t="str">
            <v>TE</v>
          </cell>
          <cell r="D1953" t="str">
            <v>Week 5</v>
          </cell>
          <cell r="E1953">
            <v>2.9</v>
          </cell>
        </row>
        <row r="1954">
          <cell r="B1954" t="str">
            <v>Kenny Stills</v>
          </cell>
          <cell r="C1954" t="str">
            <v>WR</v>
          </cell>
          <cell r="D1954" t="str">
            <v>Week 5</v>
          </cell>
          <cell r="E1954">
            <v>2.8</v>
          </cell>
        </row>
        <row r="1955">
          <cell r="B1955" t="str">
            <v>Devin Singletary</v>
          </cell>
          <cell r="C1955" t="str">
            <v>RB</v>
          </cell>
          <cell r="D1955" t="str">
            <v>Week 5</v>
          </cell>
          <cell r="E1955">
            <v>2.8</v>
          </cell>
        </row>
        <row r="1956">
          <cell r="B1956" t="str">
            <v>Jordan Akins</v>
          </cell>
          <cell r="C1956" t="str">
            <v>TE</v>
          </cell>
          <cell r="D1956" t="str">
            <v>Week 5</v>
          </cell>
          <cell r="E1956">
            <v>2.7</v>
          </cell>
        </row>
        <row r="1957">
          <cell r="B1957" t="str">
            <v>C.J. Uzomah</v>
          </cell>
          <cell r="C1957" t="str">
            <v>TE</v>
          </cell>
          <cell r="D1957" t="str">
            <v>Week 5</v>
          </cell>
          <cell r="E1957">
            <v>2.6</v>
          </cell>
        </row>
        <row r="1958">
          <cell r="B1958" t="str">
            <v>James Proche</v>
          </cell>
          <cell r="C1958" t="str">
            <v>WR</v>
          </cell>
          <cell r="D1958" t="str">
            <v>Week 5</v>
          </cell>
          <cell r="E1958">
            <v>2.5</v>
          </cell>
        </row>
        <row r="1959">
          <cell r="B1959" t="str">
            <v>Adam Shaheen</v>
          </cell>
          <cell r="C1959" t="str">
            <v>TE</v>
          </cell>
          <cell r="D1959" t="str">
            <v>Week 5</v>
          </cell>
          <cell r="E1959">
            <v>2.5</v>
          </cell>
        </row>
        <row r="1960">
          <cell r="B1960" t="str">
            <v>Jerick McKinnon</v>
          </cell>
          <cell r="C1960" t="str">
            <v>RB</v>
          </cell>
          <cell r="D1960" t="str">
            <v>Week 5</v>
          </cell>
          <cell r="E1960">
            <v>2.5</v>
          </cell>
        </row>
        <row r="1961">
          <cell r="B1961" t="str">
            <v>Chris Evans</v>
          </cell>
          <cell r="C1961" t="str">
            <v>RB</v>
          </cell>
          <cell r="D1961" t="str">
            <v>Week 5</v>
          </cell>
          <cell r="E1961">
            <v>2.5</v>
          </cell>
        </row>
        <row r="1962">
          <cell r="B1962" t="str">
            <v>Dare Ogunbowale</v>
          </cell>
          <cell r="C1962" t="str">
            <v>RB</v>
          </cell>
          <cell r="D1962" t="str">
            <v>Week 5</v>
          </cell>
          <cell r="E1962">
            <v>2.4</v>
          </cell>
        </row>
        <row r="1963">
          <cell r="B1963" t="str">
            <v>Terrace Marshall Jr.</v>
          </cell>
          <cell r="C1963" t="str">
            <v>WR</v>
          </cell>
          <cell r="D1963" t="str">
            <v>Week 5</v>
          </cell>
          <cell r="E1963">
            <v>2.4</v>
          </cell>
        </row>
        <row r="1964">
          <cell r="B1964" t="str">
            <v>Ashton Dulin</v>
          </cell>
          <cell r="C1964" t="str">
            <v>WR</v>
          </cell>
          <cell r="D1964" t="str">
            <v>Week 5</v>
          </cell>
          <cell r="E1964">
            <v>2.2999999999999998</v>
          </cell>
        </row>
        <row r="1965">
          <cell r="B1965" t="str">
            <v>Travis Homer</v>
          </cell>
          <cell r="C1965" t="str">
            <v>RB</v>
          </cell>
          <cell r="D1965" t="str">
            <v>Week 5</v>
          </cell>
          <cell r="E1965">
            <v>2.2999999999999998</v>
          </cell>
        </row>
        <row r="1966">
          <cell r="B1966" t="str">
            <v>Rhamondre Stevenson</v>
          </cell>
          <cell r="C1966" t="str">
            <v>RB</v>
          </cell>
          <cell r="D1966" t="str">
            <v>Week 5</v>
          </cell>
          <cell r="E1966">
            <v>2.2999999999999998</v>
          </cell>
        </row>
        <row r="1967">
          <cell r="B1967" t="str">
            <v>Josh Oliver</v>
          </cell>
          <cell r="C1967" t="str">
            <v>TE</v>
          </cell>
          <cell r="D1967" t="str">
            <v>Week 5</v>
          </cell>
          <cell r="E1967">
            <v>2.2999999999999998</v>
          </cell>
        </row>
        <row r="1968">
          <cell r="B1968" t="str">
            <v>Joshua Palmer</v>
          </cell>
          <cell r="C1968" t="str">
            <v>WR</v>
          </cell>
          <cell r="D1968" t="str">
            <v>Week 5</v>
          </cell>
          <cell r="E1968">
            <v>2.2000000000000002</v>
          </cell>
        </row>
        <row r="1969">
          <cell r="B1969" t="str">
            <v>Christian Blake</v>
          </cell>
          <cell r="C1969" t="str">
            <v>WR</v>
          </cell>
          <cell r="D1969" t="str">
            <v>Week 5</v>
          </cell>
          <cell r="E1969">
            <v>2.2000000000000002</v>
          </cell>
        </row>
        <row r="1970">
          <cell r="B1970" t="str">
            <v>Gabriel Davis</v>
          </cell>
          <cell r="C1970" t="str">
            <v>WR</v>
          </cell>
          <cell r="D1970" t="str">
            <v>Week 5</v>
          </cell>
          <cell r="E1970">
            <v>2.1</v>
          </cell>
        </row>
        <row r="1971">
          <cell r="B1971" t="str">
            <v>Van Jefferson Jr.</v>
          </cell>
          <cell r="C1971" t="str">
            <v>WR</v>
          </cell>
          <cell r="D1971" t="str">
            <v>Week 5</v>
          </cell>
          <cell r="E1971">
            <v>2.1</v>
          </cell>
        </row>
        <row r="1972">
          <cell r="B1972" t="str">
            <v>Benny Snell Jr.</v>
          </cell>
          <cell r="C1972" t="str">
            <v>RB</v>
          </cell>
          <cell r="D1972" t="str">
            <v>Week 5</v>
          </cell>
          <cell r="E1972">
            <v>2</v>
          </cell>
        </row>
        <row r="1973">
          <cell r="B1973" t="str">
            <v>Austin Hooper</v>
          </cell>
          <cell r="C1973" t="str">
            <v>TE</v>
          </cell>
          <cell r="D1973" t="str">
            <v>Week 5</v>
          </cell>
          <cell r="E1973">
            <v>2</v>
          </cell>
        </row>
        <row r="1974">
          <cell r="B1974" t="str">
            <v>Eric Ebron</v>
          </cell>
          <cell r="C1974" t="str">
            <v>TE</v>
          </cell>
          <cell r="D1974" t="str">
            <v>Week 5</v>
          </cell>
          <cell r="E1974">
            <v>2</v>
          </cell>
        </row>
        <row r="1975">
          <cell r="B1975" t="str">
            <v>C.J. Ham</v>
          </cell>
          <cell r="C1975" t="str">
            <v>RB</v>
          </cell>
          <cell r="D1975" t="str">
            <v>Week 5</v>
          </cell>
          <cell r="E1975">
            <v>2</v>
          </cell>
        </row>
        <row r="1976">
          <cell r="B1976" t="str">
            <v>Kyle Rudolph</v>
          </cell>
          <cell r="C1976" t="str">
            <v>TE</v>
          </cell>
          <cell r="D1976" t="str">
            <v>Week 5</v>
          </cell>
          <cell r="E1976">
            <v>1.9</v>
          </cell>
        </row>
        <row r="1977">
          <cell r="B1977" t="str">
            <v>Phillip Lindsay</v>
          </cell>
          <cell r="C1977" t="str">
            <v>RB</v>
          </cell>
          <cell r="D1977" t="str">
            <v>Week 5</v>
          </cell>
          <cell r="E1977">
            <v>1.9</v>
          </cell>
        </row>
        <row r="1978">
          <cell r="B1978" t="str">
            <v>Drew Sample</v>
          </cell>
          <cell r="C1978" t="str">
            <v>TE</v>
          </cell>
          <cell r="D1978" t="str">
            <v>Week 5</v>
          </cell>
          <cell r="E1978">
            <v>1.9</v>
          </cell>
        </row>
        <row r="1979">
          <cell r="B1979" t="str">
            <v>Maxx Williams</v>
          </cell>
          <cell r="C1979" t="str">
            <v>TE</v>
          </cell>
          <cell r="D1979" t="str">
            <v>Week 5</v>
          </cell>
          <cell r="E1979">
            <v>1.9</v>
          </cell>
        </row>
        <row r="1980">
          <cell r="B1980" t="str">
            <v>A.J. Green</v>
          </cell>
          <cell r="C1980" t="str">
            <v>WR</v>
          </cell>
          <cell r="D1980" t="str">
            <v>Week 5</v>
          </cell>
          <cell r="E1980">
            <v>1.8</v>
          </cell>
        </row>
        <row r="1981">
          <cell r="B1981" t="str">
            <v>Luke Farrell</v>
          </cell>
          <cell r="C1981" t="str">
            <v>TE</v>
          </cell>
          <cell r="D1981" t="str">
            <v>Week 5</v>
          </cell>
          <cell r="E1981">
            <v>1.8</v>
          </cell>
        </row>
        <row r="1982">
          <cell r="B1982" t="str">
            <v>Nyheim Hines</v>
          </cell>
          <cell r="C1982" t="str">
            <v>RB</v>
          </cell>
          <cell r="D1982" t="str">
            <v>Week 5</v>
          </cell>
          <cell r="E1982">
            <v>1.8</v>
          </cell>
        </row>
        <row r="1983">
          <cell r="B1983" t="str">
            <v>Zach Gentry</v>
          </cell>
          <cell r="C1983" t="str">
            <v>TE</v>
          </cell>
          <cell r="D1983" t="str">
            <v>Week 5</v>
          </cell>
          <cell r="E1983">
            <v>1.8</v>
          </cell>
        </row>
        <row r="1984">
          <cell r="B1984" t="str">
            <v>John Ross III</v>
          </cell>
          <cell r="C1984" t="str">
            <v>WR</v>
          </cell>
          <cell r="D1984" t="str">
            <v>Week 5</v>
          </cell>
          <cell r="E1984">
            <v>1.8</v>
          </cell>
        </row>
        <row r="1985">
          <cell r="B1985" t="str">
            <v>Joshua Kelley</v>
          </cell>
          <cell r="C1985" t="str">
            <v>RB</v>
          </cell>
          <cell r="D1985" t="str">
            <v>Week 5</v>
          </cell>
          <cell r="E1985">
            <v>1.7</v>
          </cell>
        </row>
        <row r="1986">
          <cell r="B1986" t="str">
            <v>Cameron Brate</v>
          </cell>
          <cell r="C1986" t="str">
            <v>TE</v>
          </cell>
          <cell r="D1986" t="str">
            <v>Week 5</v>
          </cell>
          <cell r="E1986">
            <v>1.7</v>
          </cell>
        </row>
        <row r="1987">
          <cell r="B1987" t="str">
            <v>Pat Freiermuth</v>
          </cell>
          <cell r="C1987" t="str">
            <v>TE</v>
          </cell>
          <cell r="D1987" t="str">
            <v>Week 5</v>
          </cell>
          <cell r="E1987">
            <v>1.7</v>
          </cell>
        </row>
        <row r="1988">
          <cell r="B1988" t="str">
            <v>C.J. Board</v>
          </cell>
          <cell r="C1988" t="str">
            <v>WR</v>
          </cell>
          <cell r="D1988" t="str">
            <v>Week 5</v>
          </cell>
          <cell r="E1988">
            <v>1.7</v>
          </cell>
        </row>
        <row r="1989">
          <cell r="B1989" t="str">
            <v>Allen Lazard</v>
          </cell>
          <cell r="C1989" t="str">
            <v>WR</v>
          </cell>
          <cell r="D1989" t="str">
            <v>Week 5</v>
          </cell>
          <cell r="E1989">
            <v>1.6</v>
          </cell>
        </row>
        <row r="1990">
          <cell r="B1990" t="str">
            <v>Taysom Hill</v>
          </cell>
          <cell r="C1990" t="str">
            <v>QB</v>
          </cell>
          <cell r="D1990" t="str">
            <v>Week 5</v>
          </cell>
          <cell r="E1990">
            <v>1.6</v>
          </cell>
        </row>
        <row r="1991">
          <cell r="B1991" t="str">
            <v>Josh Gordon</v>
          </cell>
          <cell r="C1991" t="str">
            <v>WR</v>
          </cell>
          <cell r="D1991" t="str">
            <v>Week 5</v>
          </cell>
          <cell r="E1991">
            <v>1.6</v>
          </cell>
        </row>
        <row r="1992">
          <cell r="B1992" t="str">
            <v>Blaine Gabbert</v>
          </cell>
          <cell r="C1992" t="str">
            <v>QB</v>
          </cell>
          <cell r="D1992" t="str">
            <v>Week 5</v>
          </cell>
          <cell r="E1992">
            <v>1.54</v>
          </cell>
        </row>
        <row r="1993">
          <cell r="B1993" t="str">
            <v>Cameron Batson</v>
          </cell>
          <cell r="C1993" t="str">
            <v>WR</v>
          </cell>
          <cell r="D1993" t="str">
            <v>Week 5</v>
          </cell>
          <cell r="E1993">
            <v>1.5</v>
          </cell>
        </row>
        <row r="1994">
          <cell r="B1994" t="str">
            <v>Mack Hollins</v>
          </cell>
          <cell r="C1994" t="str">
            <v>WR</v>
          </cell>
          <cell r="D1994" t="str">
            <v>Week 5</v>
          </cell>
          <cell r="E1994">
            <v>1.5</v>
          </cell>
        </row>
        <row r="1995">
          <cell r="B1995" t="str">
            <v>Freddie Swain</v>
          </cell>
          <cell r="C1995" t="str">
            <v>WR</v>
          </cell>
          <cell r="D1995" t="str">
            <v>Week 5</v>
          </cell>
          <cell r="E1995">
            <v>1.4</v>
          </cell>
        </row>
        <row r="1996">
          <cell r="B1996" t="str">
            <v>N'Keal Harry</v>
          </cell>
          <cell r="C1996" t="str">
            <v>WR</v>
          </cell>
          <cell r="D1996" t="str">
            <v>Week 5</v>
          </cell>
          <cell r="E1996">
            <v>1.4</v>
          </cell>
        </row>
        <row r="1997">
          <cell r="B1997" t="str">
            <v>Demarcus Robinson</v>
          </cell>
          <cell r="C1997" t="str">
            <v>WR</v>
          </cell>
          <cell r="D1997" t="str">
            <v>Week 5</v>
          </cell>
          <cell r="E1997">
            <v>1.3</v>
          </cell>
        </row>
        <row r="1998">
          <cell r="B1998" t="str">
            <v>Carlos Hyde</v>
          </cell>
          <cell r="C1998" t="str">
            <v>RB</v>
          </cell>
          <cell r="D1998" t="str">
            <v>Week 5</v>
          </cell>
          <cell r="E1998">
            <v>1.3</v>
          </cell>
        </row>
        <row r="1999">
          <cell r="B1999" t="str">
            <v>Josh Reynolds</v>
          </cell>
          <cell r="C1999" t="str">
            <v>WR</v>
          </cell>
          <cell r="D1999" t="str">
            <v>Week 5</v>
          </cell>
          <cell r="E1999">
            <v>1.3</v>
          </cell>
        </row>
        <row r="2000">
          <cell r="B2000" t="str">
            <v>Jaret Patterson</v>
          </cell>
          <cell r="C2000" t="str">
            <v>RB</v>
          </cell>
          <cell r="D2000" t="str">
            <v>Week 5</v>
          </cell>
          <cell r="E2000">
            <v>1.3</v>
          </cell>
        </row>
        <row r="2001">
          <cell r="B2001" t="str">
            <v>Robert Tonyan</v>
          </cell>
          <cell r="C2001" t="str">
            <v>TE</v>
          </cell>
          <cell r="D2001" t="str">
            <v>Week 5</v>
          </cell>
          <cell r="E2001">
            <v>1.3</v>
          </cell>
        </row>
        <row r="2002">
          <cell r="B2002" t="str">
            <v>Marquise Goodwin</v>
          </cell>
          <cell r="C2002" t="str">
            <v>WR</v>
          </cell>
          <cell r="D2002" t="str">
            <v>Week 5</v>
          </cell>
          <cell r="E2002">
            <v>1.3</v>
          </cell>
        </row>
        <row r="2003">
          <cell r="B2003" t="str">
            <v>Royce Freeman</v>
          </cell>
          <cell r="C2003" t="str">
            <v>RB</v>
          </cell>
          <cell r="D2003" t="str">
            <v>Week 5</v>
          </cell>
          <cell r="E2003">
            <v>1.3</v>
          </cell>
        </row>
        <row r="2004">
          <cell r="B2004" t="str">
            <v>J.D. McKissic</v>
          </cell>
          <cell r="C2004" t="str">
            <v>RB</v>
          </cell>
          <cell r="D2004" t="str">
            <v>Week 5</v>
          </cell>
          <cell r="E2004">
            <v>1.2</v>
          </cell>
        </row>
        <row r="2005">
          <cell r="B2005" t="str">
            <v>Zach Ertz</v>
          </cell>
          <cell r="C2005" t="str">
            <v>TE</v>
          </cell>
          <cell r="D2005" t="str">
            <v>Week 5</v>
          </cell>
          <cell r="E2005">
            <v>1.2</v>
          </cell>
        </row>
        <row r="2006">
          <cell r="B2006" t="str">
            <v>Tevin Coleman</v>
          </cell>
          <cell r="C2006" t="str">
            <v>RB</v>
          </cell>
          <cell r="D2006" t="str">
            <v>Week 5</v>
          </cell>
          <cell r="E2006">
            <v>1.1000000000000001</v>
          </cell>
        </row>
        <row r="2007">
          <cell r="B2007" t="str">
            <v>Kenyan Drake</v>
          </cell>
          <cell r="C2007" t="str">
            <v>RB</v>
          </cell>
          <cell r="D2007" t="str">
            <v>Week 5</v>
          </cell>
          <cell r="E2007">
            <v>1.1000000000000001</v>
          </cell>
        </row>
        <row r="2008">
          <cell r="B2008" t="str">
            <v>Dax Milne</v>
          </cell>
          <cell r="C2008" t="str">
            <v>WR</v>
          </cell>
          <cell r="D2008" t="str">
            <v>Week 5</v>
          </cell>
          <cell r="E2008">
            <v>1.1000000000000001</v>
          </cell>
        </row>
        <row r="2009">
          <cell r="B2009" t="str">
            <v>Zay Jones</v>
          </cell>
          <cell r="C2009" t="str">
            <v>WR</v>
          </cell>
          <cell r="D2009" t="str">
            <v>Week 5</v>
          </cell>
          <cell r="E2009">
            <v>1.1000000000000001</v>
          </cell>
        </row>
        <row r="2010">
          <cell r="B2010" t="str">
            <v>Braxton Berrios</v>
          </cell>
          <cell r="C2010" t="str">
            <v>WR</v>
          </cell>
          <cell r="D2010" t="str">
            <v>Week 5</v>
          </cell>
          <cell r="E2010">
            <v>1.1000000000000001</v>
          </cell>
        </row>
        <row r="2011">
          <cell r="B2011" t="str">
            <v>Kylin Hill</v>
          </cell>
          <cell r="C2011" t="str">
            <v>RB</v>
          </cell>
          <cell r="D2011" t="str">
            <v>Week 5</v>
          </cell>
          <cell r="E2011">
            <v>1</v>
          </cell>
        </row>
        <row r="2012">
          <cell r="B2012" t="str">
            <v>Cole Beasley</v>
          </cell>
          <cell r="C2012" t="str">
            <v>WR</v>
          </cell>
          <cell r="D2012" t="str">
            <v>Week 5</v>
          </cell>
          <cell r="E2012">
            <v>1</v>
          </cell>
        </row>
        <row r="2013">
          <cell r="B2013" t="str">
            <v>Jalen Richard</v>
          </cell>
          <cell r="C2013" t="str">
            <v>RB</v>
          </cell>
          <cell r="D2013" t="str">
            <v>Week 5</v>
          </cell>
          <cell r="E2013">
            <v>0.9</v>
          </cell>
        </row>
        <row r="2014">
          <cell r="B2014" t="str">
            <v>Charlie Woerner</v>
          </cell>
          <cell r="C2014" t="str">
            <v>TE</v>
          </cell>
          <cell r="D2014" t="str">
            <v>Week 5</v>
          </cell>
          <cell r="E2014">
            <v>0.9</v>
          </cell>
        </row>
        <row r="2015">
          <cell r="B2015" t="str">
            <v>Ryan Griffin</v>
          </cell>
          <cell r="C2015" t="str">
            <v>TE</v>
          </cell>
          <cell r="D2015" t="str">
            <v>Week 5</v>
          </cell>
          <cell r="E2015">
            <v>0.9</v>
          </cell>
        </row>
        <row r="2016">
          <cell r="B2016" t="str">
            <v>Saquon Barkley</v>
          </cell>
          <cell r="C2016" t="str">
            <v>RB</v>
          </cell>
          <cell r="D2016" t="str">
            <v>Week 5</v>
          </cell>
          <cell r="E2016">
            <v>0.9</v>
          </cell>
        </row>
        <row r="2017">
          <cell r="B2017" t="str">
            <v>Blake Bell</v>
          </cell>
          <cell r="C2017" t="str">
            <v>TE</v>
          </cell>
          <cell r="D2017" t="str">
            <v>Week 5</v>
          </cell>
          <cell r="E2017">
            <v>0.9</v>
          </cell>
        </row>
        <row r="2018">
          <cell r="B2018" t="str">
            <v>Jack Doyle</v>
          </cell>
          <cell r="C2018" t="str">
            <v>TE</v>
          </cell>
          <cell r="D2018" t="str">
            <v>Week 5</v>
          </cell>
          <cell r="E2018">
            <v>0.9</v>
          </cell>
        </row>
        <row r="2019">
          <cell r="B2019" t="str">
            <v>Isaiah Ford</v>
          </cell>
          <cell r="C2019" t="str">
            <v>WR</v>
          </cell>
          <cell r="D2019" t="str">
            <v>Week 5</v>
          </cell>
          <cell r="E2019">
            <v>0.8</v>
          </cell>
        </row>
        <row r="2020">
          <cell r="B2020" t="str">
            <v>Willie Snead IV</v>
          </cell>
          <cell r="C2020" t="str">
            <v>WR</v>
          </cell>
          <cell r="D2020" t="str">
            <v>Week 5</v>
          </cell>
          <cell r="E2020">
            <v>0.8</v>
          </cell>
        </row>
        <row r="2021">
          <cell r="B2021" t="str">
            <v>Curtis Samuel</v>
          </cell>
          <cell r="C2021" t="str">
            <v>WR</v>
          </cell>
          <cell r="D2021" t="str">
            <v>Week 5</v>
          </cell>
          <cell r="E2021">
            <v>0.8</v>
          </cell>
        </row>
        <row r="2022">
          <cell r="B2022" t="str">
            <v>Trey Sermon</v>
          </cell>
          <cell r="C2022" t="str">
            <v>RB</v>
          </cell>
          <cell r="D2022" t="str">
            <v>Week 5</v>
          </cell>
          <cell r="E2022">
            <v>0.7</v>
          </cell>
        </row>
        <row r="2023">
          <cell r="B2023" t="str">
            <v>JuJu Smith-Schuster</v>
          </cell>
          <cell r="C2023" t="str">
            <v>WR</v>
          </cell>
          <cell r="D2023" t="str">
            <v>Week 5</v>
          </cell>
          <cell r="E2023">
            <v>0.6</v>
          </cell>
        </row>
        <row r="2024">
          <cell r="B2024" t="str">
            <v>Colby Parkinson</v>
          </cell>
          <cell r="C2024" t="str">
            <v>TE</v>
          </cell>
          <cell r="D2024" t="str">
            <v>Week 5</v>
          </cell>
          <cell r="E2024">
            <v>0.6</v>
          </cell>
        </row>
        <row r="2025">
          <cell r="B2025" t="str">
            <v>Ray-Ray McCloud III</v>
          </cell>
          <cell r="C2025" t="str">
            <v>WR</v>
          </cell>
          <cell r="D2025" t="str">
            <v>Week 5</v>
          </cell>
          <cell r="E2025">
            <v>0.6</v>
          </cell>
        </row>
        <row r="2026">
          <cell r="B2026" t="str">
            <v>Tommy Sweeney</v>
          </cell>
          <cell r="C2026" t="str">
            <v>TE</v>
          </cell>
          <cell r="D2026" t="str">
            <v>Week 5</v>
          </cell>
          <cell r="E2026">
            <v>0.6</v>
          </cell>
        </row>
        <row r="2027">
          <cell r="B2027" t="str">
            <v>Codey McElroy</v>
          </cell>
          <cell r="C2027" t="str">
            <v>TE</v>
          </cell>
          <cell r="D2027" t="str">
            <v>Week 5</v>
          </cell>
          <cell r="E2027">
            <v>0.5</v>
          </cell>
        </row>
        <row r="2028">
          <cell r="B2028" t="str">
            <v>Eli Penny</v>
          </cell>
          <cell r="C2028" t="str">
            <v>RB</v>
          </cell>
          <cell r="D2028" t="str">
            <v>Week 5</v>
          </cell>
          <cell r="E2028">
            <v>0.4</v>
          </cell>
        </row>
        <row r="2029">
          <cell r="B2029" t="str">
            <v>Andy Dalton</v>
          </cell>
          <cell r="C2029" t="str">
            <v>QB</v>
          </cell>
          <cell r="D2029" t="str">
            <v>Week 5</v>
          </cell>
          <cell r="E2029">
            <v>0.32</v>
          </cell>
        </row>
        <row r="2030">
          <cell r="B2030" t="str">
            <v>Nathan Peterman</v>
          </cell>
          <cell r="C2030" t="str">
            <v>QB</v>
          </cell>
          <cell r="D2030" t="str">
            <v>Week 5</v>
          </cell>
          <cell r="E2030">
            <v>0.2</v>
          </cell>
        </row>
        <row r="2031">
          <cell r="B2031" t="str">
            <v>Wayne Gallman Jr.</v>
          </cell>
          <cell r="C2031" t="str">
            <v>RB</v>
          </cell>
          <cell r="D2031" t="str">
            <v>Week 5</v>
          </cell>
          <cell r="E2031">
            <v>0.2</v>
          </cell>
        </row>
        <row r="2032">
          <cell r="B2032" t="str">
            <v>Ameer Abdullah</v>
          </cell>
          <cell r="C2032" t="str">
            <v>RB</v>
          </cell>
          <cell r="D2032" t="str">
            <v>Week 5</v>
          </cell>
          <cell r="E2032">
            <v>0.2</v>
          </cell>
        </row>
        <row r="2033">
          <cell r="B2033" t="str">
            <v>Michael Burton</v>
          </cell>
          <cell r="C2033" t="str">
            <v>RB</v>
          </cell>
          <cell r="D2033" t="str">
            <v>Week 5</v>
          </cell>
          <cell r="E2033">
            <v>0.2</v>
          </cell>
        </row>
        <row r="2034">
          <cell r="B2034" t="str">
            <v>Greg Joseph</v>
          </cell>
          <cell r="C2034" t="str">
            <v>K</v>
          </cell>
          <cell r="D2034" t="str">
            <v>Week 5</v>
          </cell>
          <cell r="E2034">
            <v>17</v>
          </cell>
        </row>
        <row r="2035">
          <cell r="B2035" t="str">
            <v>Nick Folk</v>
          </cell>
          <cell r="C2035" t="str">
            <v>K</v>
          </cell>
          <cell r="D2035" t="str">
            <v>Week 5</v>
          </cell>
          <cell r="E2035">
            <v>17</v>
          </cell>
        </row>
        <row r="2036">
          <cell r="B2036" t="str">
            <v>Mason Crosby</v>
          </cell>
          <cell r="C2036" t="str">
            <v>K</v>
          </cell>
          <cell r="D2036" t="str">
            <v>Week 5</v>
          </cell>
          <cell r="E2036">
            <v>16</v>
          </cell>
        </row>
        <row r="2037">
          <cell r="B2037" t="str">
            <v>Greg Zuerlein</v>
          </cell>
          <cell r="C2037" t="str">
            <v>K</v>
          </cell>
          <cell r="D2037" t="str">
            <v>Week 5</v>
          </cell>
          <cell r="E2037">
            <v>14</v>
          </cell>
        </row>
        <row r="2038">
          <cell r="B2038" t="str">
            <v>Zane Gonzalez</v>
          </cell>
          <cell r="C2038" t="str">
            <v>K</v>
          </cell>
          <cell r="D2038" t="str">
            <v>Week 5</v>
          </cell>
          <cell r="E2038">
            <v>14</v>
          </cell>
        </row>
        <row r="2039">
          <cell r="B2039" t="str">
            <v>Austin Seibert</v>
          </cell>
          <cell r="C2039" t="str">
            <v>K</v>
          </cell>
          <cell r="D2039" t="str">
            <v>Week 5</v>
          </cell>
          <cell r="E2039">
            <v>12</v>
          </cell>
        </row>
        <row r="2040">
          <cell r="B2040" t="str">
            <v>Graham Gano</v>
          </cell>
          <cell r="C2040" t="str">
            <v>K</v>
          </cell>
          <cell r="D2040" t="str">
            <v>Week 5</v>
          </cell>
          <cell r="E2040">
            <v>12</v>
          </cell>
        </row>
        <row r="2041">
          <cell r="B2041" t="str">
            <v>Chris Boswell</v>
          </cell>
          <cell r="C2041" t="str">
            <v>K</v>
          </cell>
          <cell r="D2041" t="str">
            <v>Week 5</v>
          </cell>
          <cell r="E2041">
            <v>11</v>
          </cell>
        </row>
        <row r="2042">
          <cell r="B2042" t="str">
            <v>Younghoe Koo</v>
          </cell>
          <cell r="C2042" t="str">
            <v>K</v>
          </cell>
          <cell r="D2042" t="str">
            <v>Week 5</v>
          </cell>
          <cell r="E2042">
            <v>11</v>
          </cell>
        </row>
        <row r="2043">
          <cell r="B2043" t="str">
            <v>Dustin Hopkins</v>
          </cell>
          <cell r="C2043" t="str">
            <v>K</v>
          </cell>
          <cell r="D2043" t="str">
            <v>Week 5</v>
          </cell>
          <cell r="E2043">
            <v>11</v>
          </cell>
        </row>
        <row r="2044">
          <cell r="B2044" t="str">
            <v>Cairo Santos</v>
          </cell>
          <cell r="C2044" t="str">
            <v>K</v>
          </cell>
          <cell r="D2044" t="str">
            <v>Week 5</v>
          </cell>
          <cell r="E2044">
            <v>10</v>
          </cell>
        </row>
        <row r="2045">
          <cell r="B2045" t="str">
            <v>Chase McLaughlin</v>
          </cell>
          <cell r="C2045" t="str">
            <v>K</v>
          </cell>
          <cell r="D2045" t="str">
            <v>Week 5</v>
          </cell>
          <cell r="E2045">
            <v>10</v>
          </cell>
        </row>
        <row r="2046">
          <cell r="B2046" t="str">
            <v>Harrison Butker</v>
          </cell>
          <cell r="C2046" t="str">
            <v>K</v>
          </cell>
          <cell r="D2046" t="str">
            <v>Week 5</v>
          </cell>
          <cell r="E2046">
            <v>10</v>
          </cell>
        </row>
        <row r="2047">
          <cell r="B2047" t="str">
            <v>Ryan Succop</v>
          </cell>
          <cell r="C2047" t="str">
            <v>K</v>
          </cell>
          <cell r="D2047" t="str">
            <v>Week 5</v>
          </cell>
          <cell r="E2047">
            <v>10</v>
          </cell>
        </row>
        <row r="2048">
          <cell r="B2048" t="str">
            <v>Jake Elliott</v>
          </cell>
          <cell r="C2048" t="str">
            <v>K</v>
          </cell>
          <cell r="D2048" t="str">
            <v>Week 5</v>
          </cell>
          <cell r="E2048">
            <v>9</v>
          </cell>
        </row>
        <row r="2049">
          <cell r="B2049" t="str">
            <v>Matt Gay</v>
          </cell>
          <cell r="C2049" t="str">
            <v>K</v>
          </cell>
          <cell r="D2049" t="str">
            <v>Week 5</v>
          </cell>
          <cell r="E2049">
            <v>9</v>
          </cell>
        </row>
        <row r="2050">
          <cell r="B2050" t="str">
            <v>Tyler Bass</v>
          </cell>
          <cell r="C2050" t="str">
            <v>K</v>
          </cell>
          <cell r="D2050" t="str">
            <v>Week 5</v>
          </cell>
          <cell r="E2050">
            <v>8</v>
          </cell>
        </row>
        <row r="2051">
          <cell r="B2051" t="str">
            <v>Rodrigo Blankenship</v>
          </cell>
          <cell r="C2051" t="str">
            <v>K</v>
          </cell>
          <cell r="D2051" t="str">
            <v>Week 5</v>
          </cell>
          <cell r="E2051">
            <v>8</v>
          </cell>
        </row>
        <row r="2052">
          <cell r="B2052" t="str">
            <v>Brandon McManus</v>
          </cell>
          <cell r="C2052" t="str">
            <v>K</v>
          </cell>
          <cell r="D2052" t="str">
            <v>Week 5</v>
          </cell>
          <cell r="E2052">
            <v>7</v>
          </cell>
        </row>
        <row r="2053">
          <cell r="B2053" t="str">
            <v>Randy Bullock</v>
          </cell>
          <cell r="C2053" t="str">
            <v>K</v>
          </cell>
          <cell r="D2053" t="str">
            <v>Week 5</v>
          </cell>
          <cell r="E2053">
            <v>7</v>
          </cell>
        </row>
        <row r="2054">
          <cell r="B2054" t="str">
            <v>Matt Ammendola</v>
          </cell>
          <cell r="C2054" t="str">
            <v>K</v>
          </cell>
          <cell r="D2054" t="str">
            <v>Week 5</v>
          </cell>
          <cell r="E2054">
            <v>7</v>
          </cell>
        </row>
        <row r="2055">
          <cell r="B2055" t="str">
            <v>Jason Sanders</v>
          </cell>
          <cell r="C2055" t="str">
            <v>K</v>
          </cell>
          <cell r="D2055" t="str">
            <v>Week 5</v>
          </cell>
          <cell r="E2055">
            <v>5</v>
          </cell>
        </row>
        <row r="2056">
          <cell r="B2056" t="str">
            <v>Jason Myers</v>
          </cell>
          <cell r="C2056" t="str">
            <v>K</v>
          </cell>
          <cell r="D2056" t="str">
            <v>Week 5</v>
          </cell>
          <cell r="E2056">
            <v>5</v>
          </cell>
        </row>
        <row r="2057">
          <cell r="B2057" t="str">
            <v>Matt Prater</v>
          </cell>
          <cell r="C2057" t="str">
            <v>K</v>
          </cell>
          <cell r="D2057" t="str">
            <v>Week 5</v>
          </cell>
          <cell r="E2057">
            <v>5</v>
          </cell>
        </row>
        <row r="2058">
          <cell r="B2058" t="str">
            <v>Joey Slye</v>
          </cell>
          <cell r="C2058" t="str">
            <v>K</v>
          </cell>
          <cell r="D2058" t="str">
            <v>Week 5</v>
          </cell>
          <cell r="E2058">
            <v>5</v>
          </cell>
        </row>
        <row r="2059">
          <cell r="B2059" t="str">
            <v>Ka'imi Fairbairn</v>
          </cell>
          <cell r="C2059" t="str">
            <v>K</v>
          </cell>
          <cell r="D2059" t="str">
            <v>Week 5</v>
          </cell>
          <cell r="E2059">
            <v>4</v>
          </cell>
        </row>
        <row r="2060">
          <cell r="B2060" t="str">
            <v>Tristan Vizcaino</v>
          </cell>
          <cell r="C2060" t="str">
            <v>K</v>
          </cell>
          <cell r="D2060" t="str">
            <v>Week 5</v>
          </cell>
          <cell r="E2060">
            <v>3</v>
          </cell>
        </row>
        <row r="2061">
          <cell r="B2061" t="str">
            <v>Cody Parkey</v>
          </cell>
          <cell r="C2061" t="str">
            <v>K</v>
          </cell>
          <cell r="D2061" t="str">
            <v>Week 5</v>
          </cell>
          <cell r="E2061">
            <v>3</v>
          </cell>
        </row>
        <row r="2062">
          <cell r="B2062" t="str">
            <v>Daniel Carlson</v>
          </cell>
          <cell r="C2062" t="str">
            <v>K</v>
          </cell>
          <cell r="D2062" t="str">
            <v>Week 5</v>
          </cell>
          <cell r="E2062">
            <v>3</v>
          </cell>
        </row>
        <row r="2063">
          <cell r="B2063" t="str">
            <v>Justin Tucker</v>
          </cell>
          <cell r="C2063" t="str">
            <v>K</v>
          </cell>
          <cell r="D2063" t="str">
            <v>Week 5</v>
          </cell>
          <cell r="E2063">
            <v>3</v>
          </cell>
        </row>
        <row r="2064">
          <cell r="B2064" t="str">
            <v>Evan McPherson</v>
          </cell>
          <cell r="C2064" t="str">
            <v>K</v>
          </cell>
          <cell r="D2064" t="str">
            <v>Week 5</v>
          </cell>
          <cell r="E2064">
            <v>2</v>
          </cell>
        </row>
        <row r="2065">
          <cell r="B2065" t="str">
            <v>Matthew Wright</v>
          </cell>
          <cell r="C2065" t="str">
            <v>K</v>
          </cell>
          <cell r="D2065" t="str">
            <v>Week 5</v>
          </cell>
          <cell r="E2065">
            <v>1</v>
          </cell>
        </row>
        <row r="2066">
          <cell r="B2066" t="str">
            <v>Tucker McCann</v>
          </cell>
          <cell r="C2066" t="str">
            <v>K</v>
          </cell>
          <cell r="D2066" t="str">
            <v>Week 5</v>
          </cell>
          <cell r="E2066">
            <v>0</v>
          </cell>
        </row>
        <row r="2067">
          <cell r="B2067" t="str">
            <v>Robbie Gould</v>
          </cell>
          <cell r="C2067" t="str">
            <v>K</v>
          </cell>
          <cell r="D2067" t="str">
            <v>Week 5</v>
          </cell>
          <cell r="E2067">
            <v>0</v>
          </cell>
        </row>
        <row r="2068">
          <cell r="B2068" t="str">
            <v>Chris Naggar</v>
          </cell>
          <cell r="C2068" t="str">
            <v>K</v>
          </cell>
          <cell r="D2068" t="str">
            <v>Week 5</v>
          </cell>
          <cell r="E2068">
            <v>0</v>
          </cell>
        </row>
        <row r="2069">
          <cell r="B2069" t="str">
            <v>Dominik Eberle</v>
          </cell>
          <cell r="C2069" t="str">
            <v>K</v>
          </cell>
          <cell r="D2069" t="str">
            <v>Week 5</v>
          </cell>
          <cell r="E2069">
            <v>0</v>
          </cell>
        </row>
        <row r="2070">
          <cell r="B2070" t="str">
            <v>JJ Molson</v>
          </cell>
          <cell r="C2070" t="str">
            <v>K</v>
          </cell>
          <cell r="D2070" t="str">
            <v>Week 5</v>
          </cell>
          <cell r="E2070">
            <v>0</v>
          </cell>
        </row>
        <row r="2071">
          <cell r="B2071" t="str">
            <v>Alex Kessman</v>
          </cell>
          <cell r="C2071" t="str">
            <v>K</v>
          </cell>
          <cell r="D2071" t="str">
            <v>Week 5</v>
          </cell>
          <cell r="E2071">
            <v>0</v>
          </cell>
        </row>
        <row r="2072">
          <cell r="B2072" t="str">
            <v>Riley Patterson</v>
          </cell>
          <cell r="C2072" t="str">
            <v>K</v>
          </cell>
          <cell r="D2072" t="str">
            <v>Week 5</v>
          </cell>
          <cell r="E2072">
            <v>0</v>
          </cell>
        </row>
        <row r="2073">
          <cell r="B2073" t="str">
            <v>Quinn Nordin</v>
          </cell>
          <cell r="C2073" t="str">
            <v>K</v>
          </cell>
          <cell r="D2073" t="str">
            <v>Week 5</v>
          </cell>
          <cell r="E2073">
            <v>0</v>
          </cell>
        </row>
        <row r="2074">
          <cell r="B2074" t="str">
            <v>Blake Haubeil</v>
          </cell>
          <cell r="C2074" t="str">
            <v>K</v>
          </cell>
          <cell r="D2074" t="str">
            <v>Week 5</v>
          </cell>
          <cell r="E2074">
            <v>0</v>
          </cell>
        </row>
        <row r="2075">
          <cell r="B2075" t="str">
            <v>Jose Borregales</v>
          </cell>
          <cell r="C2075" t="str">
            <v>K</v>
          </cell>
          <cell r="D2075" t="str">
            <v>Week 5</v>
          </cell>
          <cell r="E2075">
            <v>0</v>
          </cell>
        </row>
        <row r="2076">
          <cell r="B2076" t="str">
            <v>Brian Johnson</v>
          </cell>
          <cell r="C2076" t="str">
            <v>K</v>
          </cell>
          <cell r="D2076" t="str">
            <v>Week 5</v>
          </cell>
          <cell r="E2076">
            <v>0</v>
          </cell>
        </row>
        <row r="2077">
          <cell r="B2077" t="str">
            <v>Sam Sloman</v>
          </cell>
          <cell r="C2077" t="str">
            <v>K</v>
          </cell>
          <cell r="D2077" t="str">
            <v>Week 5</v>
          </cell>
          <cell r="E2077">
            <v>0</v>
          </cell>
        </row>
        <row r="2078">
          <cell r="B2078" t="str">
            <v>Matt McCrane</v>
          </cell>
          <cell r="C2078" t="str">
            <v>K</v>
          </cell>
          <cell r="D2078" t="str">
            <v>Week 5</v>
          </cell>
          <cell r="E2078">
            <v>0</v>
          </cell>
        </row>
        <row r="2079">
          <cell r="B2079" t="str">
            <v>Lirim Hajrullahu</v>
          </cell>
          <cell r="C2079" t="str">
            <v>K</v>
          </cell>
          <cell r="D2079" t="str">
            <v>Week 5</v>
          </cell>
          <cell r="E2079">
            <v>0</v>
          </cell>
        </row>
        <row r="2080">
          <cell r="B2080" t="str">
            <v>Austin MacGinnis</v>
          </cell>
          <cell r="C2080" t="str">
            <v>K</v>
          </cell>
          <cell r="D2080" t="str">
            <v>Week 5</v>
          </cell>
          <cell r="E2080">
            <v>0</v>
          </cell>
        </row>
        <row r="2081">
          <cell r="B2081" t="str">
            <v>Elliott Fry</v>
          </cell>
          <cell r="C2081" t="str">
            <v>K</v>
          </cell>
          <cell r="D2081" t="str">
            <v>Week 5</v>
          </cell>
          <cell r="E2081">
            <v>0</v>
          </cell>
        </row>
        <row r="2082">
          <cell r="B2082" t="str">
            <v>Ryan Santoso</v>
          </cell>
          <cell r="C2082" t="str">
            <v>K</v>
          </cell>
          <cell r="D2082" t="str">
            <v>Week 5</v>
          </cell>
          <cell r="E2082">
            <v>0</v>
          </cell>
        </row>
        <row r="2083">
          <cell r="B2083" t="str">
            <v>Eddy Pineiro</v>
          </cell>
          <cell r="C2083" t="str">
            <v>K</v>
          </cell>
          <cell r="D2083" t="str">
            <v>Week 5</v>
          </cell>
          <cell r="E2083">
            <v>0</v>
          </cell>
        </row>
        <row r="2084">
          <cell r="B2084" t="str">
            <v>Buffalo</v>
          </cell>
          <cell r="C2084" t="str">
            <v>DEF</v>
          </cell>
          <cell r="D2084" t="str">
            <v>Week 5</v>
          </cell>
          <cell r="E2084">
            <v>17</v>
          </cell>
        </row>
        <row r="2085">
          <cell r="B2085" t="str">
            <v>Tennessee</v>
          </cell>
          <cell r="C2085" t="str">
            <v>DEF</v>
          </cell>
          <cell r="D2085" t="str">
            <v>Week 5</v>
          </cell>
          <cell r="E2085">
            <v>13</v>
          </cell>
        </row>
        <row r="2086">
          <cell r="B2086" t="str">
            <v>Philadelphia</v>
          </cell>
          <cell r="C2086" t="str">
            <v>DEF</v>
          </cell>
          <cell r="D2086" t="str">
            <v>Week 5</v>
          </cell>
          <cell r="E2086">
            <v>12</v>
          </cell>
        </row>
        <row r="2087">
          <cell r="B2087" t="str">
            <v>Dallas</v>
          </cell>
          <cell r="C2087" t="str">
            <v>DEF</v>
          </cell>
          <cell r="D2087" t="str">
            <v>Week 5</v>
          </cell>
          <cell r="E2087">
            <v>11</v>
          </cell>
        </row>
        <row r="2088">
          <cell r="B2088" t="str">
            <v>Chicago</v>
          </cell>
          <cell r="C2088" t="str">
            <v>DEF</v>
          </cell>
          <cell r="D2088" t="str">
            <v>Week 5</v>
          </cell>
          <cell r="E2088">
            <v>9</v>
          </cell>
        </row>
        <row r="2089">
          <cell r="B2089" t="str">
            <v>Minnesota</v>
          </cell>
          <cell r="C2089" t="str">
            <v>DEF</v>
          </cell>
          <cell r="D2089" t="str">
            <v>Week 5</v>
          </cell>
          <cell r="E2089">
            <v>9</v>
          </cell>
        </row>
        <row r="2090">
          <cell r="B2090" t="str">
            <v>Carolina</v>
          </cell>
          <cell r="C2090" t="str">
            <v>DEF</v>
          </cell>
          <cell r="D2090" t="str">
            <v>Week 5</v>
          </cell>
          <cell r="E2090">
            <v>8</v>
          </cell>
        </row>
        <row r="2091">
          <cell r="B2091" t="str">
            <v>Tampa Bay</v>
          </cell>
          <cell r="C2091" t="str">
            <v>DEF</v>
          </cell>
          <cell r="D2091" t="str">
            <v>Week 5</v>
          </cell>
          <cell r="E2091">
            <v>8</v>
          </cell>
        </row>
        <row r="2092">
          <cell r="B2092" t="str">
            <v>Arizona</v>
          </cell>
          <cell r="C2092" t="str">
            <v>DEF</v>
          </cell>
          <cell r="D2092" t="str">
            <v>Week 5</v>
          </cell>
          <cell r="E2092">
            <v>8</v>
          </cell>
        </row>
        <row r="2093">
          <cell r="B2093" t="str">
            <v>Los Angeles Rams</v>
          </cell>
          <cell r="C2093" t="str">
            <v>DEF</v>
          </cell>
          <cell r="D2093" t="str">
            <v>Week 5</v>
          </cell>
          <cell r="E2093">
            <v>7</v>
          </cell>
        </row>
        <row r="2094">
          <cell r="B2094" t="str">
            <v>Detroit</v>
          </cell>
          <cell r="C2094" t="str">
            <v>DEF</v>
          </cell>
          <cell r="D2094" t="str">
            <v>Week 5</v>
          </cell>
          <cell r="E2094">
            <v>7</v>
          </cell>
        </row>
        <row r="2095">
          <cell r="B2095" t="str">
            <v>Green Bay</v>
          </cell>
          <cell r="C2095" t="str">
            <v>DEF</v>
          </cell>
          <cell r="D2095" t="str">
            <v>Week 5</v>
          </cell>
          <cell r="E2095">
            <v>7</v>
          </cell>
        </row>
        <row r="2096">
          <cell r="B2096" t="str">
            <v>New Orleans</v>
          </cell>
          <cell r="C2096" t="str">
            <v>DEF</v>
          </cell>
          <cell r="D2096" t="str">
            <v>Week 5</v>
          </cell>
          <cell r="E2096">
            <v>6</v>
          </cell>
        </row>
        <row r="2097">
          <cell r="B2097" t="str">
            <v>Baltimore</v>
          </cell>
          <cell r="C2097" t="str">
            <v>DEF</v>
          </cell>
          <cell r="D2097" t="str">
            <v>Week 5</v>
          </cell>
          <cell r="E2097">
            <v>6</v>
          </cell>
        </row>
        <row r="2098">
          <cell r="B2098" t="str">
            <v>Pittsburgh</v>
          </cell>
          <cell r="C2098" t="str">
            <v>DEF</v>
          </cell>
          <cell r="D2098" t="str">
            <v>Week 5</v>
          </cell>
          <cell r="E2098">
            <v>5</v>
          </cell>
        </row>
        <row r="2099">
          <cell r="B2099" t="str">
            <v>San Francisco</v>
          </cell>
          <cell r="C2099" t="str">
            <v>DEF</v>
          </cell>
          <cell r="D2099" t="str">
            <v>Week 5</v>
          </cell>
          <cell r="E2099">
            <v>5</v>
          </cell>
        </row>
        <row r="2100">
          <cell r="B2100" t="str">
            <v>Washington</v>
          </cell>
          <cell r="C2100" t="str">
            <v>DEF</v>
          </cell>
          <cell r="D2100" t="str">
            <v>Week 5</v>
          </cell>
          <cell r="E2100">
            <v>5</v>
          </cell>
        </row>
        <row r="2101">
          <cell r="B2101" t="str">
            <v>Atlanta</v>
          </cell>
          <cell r="C2101" t="str">
            <v>DEF</v>
          </cell>
          <cell r="D2101" t="str">
            <v>Week 5</v>
          </cell>
          <cell r="E2101">
            <v>5</v>
          </cell>
        </row>
        <row r="2102">
          <cell r="B2102" t="str">
            <v>New England</v>
          </cell>
          <cell r="C2102" t="str">
            <v>DEF</v>
          </cell>
          <cell r="D2102" t="str">
            <v>Week 5</v>
          </cell>
          <cell r="E2102">
            <v>5</v>
          </cell>
        </row>
        <row r="2103">
          <cell r="B2103" t="str">
            <v>Houston</v>
          </cell>
          <cell r="C2103" t="str">
            <v>DEF</v>
          </cell>
          <cell r="D2103" t="str">
            <v>Week 5</v>
          </cell>
          <cell r="E2103">
            <v>5</v>
          </cell>
        </row>
        <row r="2104">
          <cell r="B2104" t="str">
            <v>New York Jets</v>
          </cell>
          <cell r="C2104" t="str">
            <v>DEF</v>
          </cell>
          <cell r="D2104" t="str">
            <v>Week 5</v>
          </cell>
          <cell r="E2104">
            <v>4</v>
          </cell>
        </row>
        <row r="2105">
          <cell r="B2105" t="str">
            <v>Cincinnati</v>
          </cell>
          <cell r="C2105" t="str">
            <v>DEF</v>
          </cell>
          <cell r="D2105" t="str">
            <v>Week 5</v>
          </cell>
          <cell r="E2105">
            <v>4</v>
          </cell>
        </row>
        <row r="2106">
          <cell r="B2106" t="str">
            <v>Las Vegas</v>
          </cell>
          <cell r="C2106" t="str">
            <v>DEF</v>
          </cell>
          <cell r="D2106" t="str">
            <v>Week 5</v>
          </cell>
          <cell r="E2106">
            <v>3</v>
          </cell>
        </row>
        <row r="2107">
          <cell r="B2107" t="str">
            <v>Seattle</v>
          </cell>
          <cell r="C2107" t="str">
            <v>DEF</v>
          </cell>
          <cell r="D2107" t="str">
            <v>Week 5</v>
          </cell>
          <cell r="E2107">
            <v>3</v>
          </cell>
        </row>
        <row r="2108">
          <cell r="B2108" t="str">
            <v>Indianapolis</v>
          </cell>
          <cell r="C2108" t="str">
            <v>DEF</v>
          </cell>
          <cell r="D2108" t="str">
            <v>Week 5</v>
          </cell>
          <cell r="E2108">
            <v>3</v>
          </cell>
        </row>
        <row r="2109">
          <cell r="B2109" t="str">
            <v>Denver</v>
          </cell>
          <cell r="C2109" t="str">
            <v>DEF</v>
          </cell>
          <cell r="D2109" t="str">
            <v>Week 5</v>
          </cell>
          <cell r="E2109">
            <v>3</v>
          </cell>
        </row>
        <row r="2110">
          <cell r="B2110" t="str">
            <v>New York Giants</v>
          </cell>
          <cell r="C2110" t="str">
            <v>DEF</v>
          </cell>
          <cell r="D2110" t="str">
            <v>Week 5</v>
          </cell>
          <cell r="E2110">
            <v>2</v>
          </cell>
        </row>
        <row r="2111">
          <cell r="B2111" t="str">
            <v>Jacksonville</v>
          </cell>
          <cell r="C2111" t="str">
            <v>DEF</v>
          </cell>
          <cell r="D2111" t="str">
            <v>Week 5</v>
          </cell>
          <cell r="E2111">
            <v>2</v>
          </cell>
        </row>
        <row r="2112">
          <cell r="B2112" t="str">
            <v>Cleveland</v>
          </cell>
          <cell r="C2112" t="str">
            <v>DEF</v>
          </cell>
          <cell r="D2112" t="str">
            <v>Week 5</v>
          </cell>
          <cell r="E2112">
            <v>0</v>
          </cell>
        </row>
        <row r="2113">
          <cell r="B2113" t="str">
            <v>Kansas City</v>
          </cell>
          <cell r="C2113" t="str">
            <v>DEF</v>
          </cell>
          <cell r="D2113" t="str">
            <v>Week 5</v>
          </cell>
          <cell r="E2113">
            <v>-1</v>
          </cell>
        </row>
        <row r="2114">
          <cell r="B2114" t="str">
            <v>Miami</v>
          </cell>
          <cell r="C2114" t="str">
            <v>DEF</v>
          </cell>
          <cell r="D2114" t="str">
            <v>Week 5</v>
          </cell>
          <cell r="E2114">
            <v>-2</v>
          </cell>
        </row>
        <row r="2115">
          <cell r="B2115" t="str">
            <v>Los Angeles Chargers</v>
          </cell>
          <cell r="C2115" t="str">
            <v>DEF</v>
          </cell>
          <cell r="D2115" t="str">
            <v>Week 5</v>
          </cell>
          <cell r="E2115">
            <v>-3</v>
          </cell>
        </row>
        <row r="2116">
          <cell r="B2116" t="str">
            <v>Derrick Henry</v>
          </cell>
          <cell r="C2116" t="str">
            <v>RB</v>
          </cell>
          <cell r="D2116" t="str">
            <v>Week 6</v>
          </cell>
          <cell r="E2116">
            <v>34.6</v>
          </cell>
        </row>
        <row r="2117">
          <cell r="B2117" t="str">
            <v>Josh Allen</v>
          </cell>
          <cell r="C2117" t="str">
            <v>QB</v>
          </cell>
          <cell r="D2117" t="str">
            <v>Week 6</v>
          </cell>
          <cell r="E2117">
            <v>31.72</v>
          </cell>
        </row>
        <row r="2118">
          <cell r="B2118" t="str">
            <v>CeeDee Lamb</v>
          </cell>
          <cell r="C2118" t="str">
            <v>WR</v>
          </cell>
          <cell r="D2118" t="str">
            <v>Week 6</v>
          </cell>
          <cell r="E2118">
            <v>31.6</v>
          </cell>
        </row>
        <row r="2119">
          <cell r="B2119" t="str">
            <v>Kirk Cousins</v>
          </cell>
          <cell r="C2119" t="str">
            <v>QB</v>
          </cell>
          <cell r="D2119" t="str">
            <v>Week 6</v>
          </cell>
          <cell r="E2119">
            <v>31.52</v>
          </cell>
        </row>
        <row r="2120">
          <cell r="B2120" t="str">
            <v>Dak Prescott</v>
          </cell>
          <cell r="C2120" t="str">
            <v>QB</v>
          </cell>
          <cell r="D2120" t="str">
            <v>Week 6</v>
          </cell>
          <cell r="E2120">
            <v>29.8</v>
          </cell>
        </row>
        <row r="2121">
          <cell r="B2121" t="str">
            <v>Kyler Murray</v>
          </cell>
          <cell r="C2121" t="str">
            <v>QB</v>
          </cell>
          <cell r="D2121" t="str">
            <v>Week 6</v>
          </cell>
          <cell r="E2121">
            <v>29.76</v>
          </cell>
        </row>
        <row r="2122">
          <cell r="B2122" t="str">
            <v>Cooper Kupp</v>
          </cell>
          <cell r="C2122" t="str">
            <v>WR</v>
          </cell>
          <cell r="D2122" t="str">
            <v>Week 6</v>
          </cell>
          <cell r="E2122">
            <v>29.5</v>
          </cell>
        </row>
        <row r="2123">
          <cell r="B2123" t="str">
            <v>Matthew Stafford</v>
          </cell>
          <cell r="C2123" t="str">
            <v>QB</v>
          </cell>
          <cell r="D2123" t="str">
            <v>Week 6</v>
          </cell>
          <cell r="E2123">
            <v>29.24</v>
          </cell>
        </row>
        <row r="2124">
          <cell r="B2124" t="str">
            <v>Jonathan Taylor</v>
          </cell>
          <cell r="C2124" t="str">
            <v>RB</v>
          </cell>
          <cell r="D2124" t="str">
            <v>Week 6</v>
          </cell>
          <cell r="E2124">
            <v>28.3</v>
          </cell>
        </row>
        <row r="2125">
          <cell r="B2125" t="str">
            <v>Leonard Fournette</v>
          </cell>
          <cell r="C2125" t="str">
            <v>RB</v>
          </cell>
          <cell r="D2125" t="str">
            <v>Week 6</v>
          </cell>
          <cell r="E2125">
            <v>27.7</v>
          </cell>
        </row>
        <row r="2126">
          <cell r="B2126" t="str">
            <v>Jalen Hurts</v>
          </cell>
          <cell r="C2126" t="str">
            <v>QB</v>
          </cell>
          <cell r="D2126" t="str">
            <v>Week 6</v>
          </cell>
          <cell r="E2126">
            <v>26</v>
          </cell>
        </row>
        <row r="2127">
          <cell r="B2127" t="str">
            <v>Joe Burrow</v>
          </cell>
          <cell r="C2127" t="str">
            <v>QB</v>
          </cell>
          <cell r="D2127" t="str">
            <v>Week 6</v>
          </cell>
          <cell r="E2127">
            <v>25.84</v>
          </cell>
        </row>
        <row r="2128">
          <cell r="B2128" t="str">
            <v>Aaron Rodgers</v>
          </cell>
          <cell r="C2128" t="str">
            <v>QB</v>
          </cell>
          <cell r="D2128" t="str">
            <v>Week 6</v>
          </cell>
          <cell r="E2128">
            <v>25.7</v>
          </cell>
        </row>
        <row r="2129">
          <cell r="B2129" t="str">
            <v>Patrick Mahomes</v>
          </cell>
          <cell r="C2129" t="str">
            <v>QB</v>
          </cell>
          <cell r="D2129" t="str">
            <v>Week 6</v>
          </cell>
          <cell r="E2129">
            <v>24.98</v>
          </cell>
        </row>
        <row r="2130">
          <cell r="B2130" t="str">
            <v>Adam Thielen</v>
          </cell>
          <cell r="C2130" t="str">
            <v>WR</v>
          </cell>
          <cell r="D2130" t="str">
            <v>Week 6</v>
          </cell>
          <cell r="E2130">
            <v>24.3</v>
          </cell>
        </row>
        <row r="2131">
          <cell r="B2131" t="str">
            <v>Donovan Peoples-Jones</v>
          </cell>
          <cell r="C2131" t="str">
            <v>WR</v>
          </cell>
          <cell r="D2131" t="str">
            <v>Week 6</v>
          </cell>
          <cell r="E2131">
            <v>24.1</v>
          </cell>
        </row>
        <row r="2132">
          <cell r="B2132" t="str">
            <v>Jaylen Waddle</v>
          </cell>
          <cell r="C2132" t="str">
            <v>WR</v>
          </cell>
          <cell r="D2132" t="str">
            <v>Week 6</v>
          </cell>
          <cell r="E2132">
            <v>24</v>
          </cell>
        </row>
        <row r="2133">
          <cell r="B2133" t="str">
            <v>Joe Mixon</v>
          </cell>
          <cell r="C2133" t="str">
            <v>RB</v>
          </cell>
          <cell r="D2133" t="str">
            <v>Week 6</v>
          </cell>
          <cell r="E2133">
            <v>23.8</v>
          </cell>
        </row>
        <row r="2134">
          <cell r="B2134" t="str">
            <v>Darrell Henderson Jr.</v>
          </cell>
          <cell r="C2134" t="str">
            <v>RB</v>
          </cell>
          <cell r="D2134" t="str">
            <v>Week 6</v>
          </cell>
          <cell r="E2134">
            <v>23.7</v>
          </cell>
        </row>
        <row r="2135">
          <cell r="B2135" t="str">
            <v>Derek Carr</v>
          </cell>
          <cell r="C2135" t="str">
            <v>QB</v>
          </cell>
          <cell r="D2135" t="str">
            <v>Week 6</v>
          </cell>
          <cell r="E2135">
            <v>23.54</v>
          </cell>
        </row>
        <row r="2136">
          <cell r="B2136" t="str">
            <v>Tua Tagovailoa</v>
          </cell>
          <cell r="C2136" t="str">
            <v>QB</v>
          </cell>
          <cell r="D2136" t="str">
            <v>Week 6</v>
          </cell>
          <cell r="E2136">
            <v>23.36</v>
          </cell>
        </row>
        <row r="2137">
          <cell r="B2137" t="str">
            <v>Darrel Williams</v>
          </cell>
          <cell r="C2137" t="str">
            <v>RB</v>
          </cell>
          <cell r="D2137" t="str">
            <v>Week 6</v>
          </cell>
          <cell r="E2137">
            <v>22.4</v>
          </cell>
        </row>
        <row r="2138">
          <cell r="B2138" t="str">
            <v>Najee Harris</v>
          </cell>
          <cell r="C2138" t="str">
            <v>RB</v>
          </cell>
          <cell r="D2138" t="str">
            <v>Week 6</v>
          </cell>
          <cell r="E2138">
            <v>21.7</v>
          </cell>
        </row>
        <row r="2139">
          <cell r="B2139" t="str">
            <v>Dalvin Cook</v>
          </cell>
          <cell r="C2139" t="str">
            <v>RB</v>
          </cell>
          <cell r="D2139" t="str">
            <v>Week 6</v>
          </cell>
          <cell r="E2139">
            <v>21.3</v>
          </cell>
        </row>
        <row r="2140">
          <cell r="B2140" t="str">
            <v>Teddy Bridgewater</v>
          </cell>
          <cell r="C2140" t="str">
            <v>QB</v>
          </cell>
          <cell r="D2140" t="str">
            <v>Week 6</v>
          </cell>
          <cell r="E2140">
            <v>21.26</v>
          </cell>
        </row>
        <row r="2141">
          <cell r="B2141" t="str">
            <v>Kenyan Drake</v>
          </cell>
          <cell r="C2141" t="str">
            <v>RB</v>
          </cell>
          <cell r="D2141" t="str">
            <v>Week 6</v>
          </cell>
          <cell r="E2141">
            <v>20.3</v>
          </cell>
        </row>
        <row r="2142">
          <cell r="B2142" t="str">
            <v>Noah Fant</v>
          </cell>
          <cell r="C2142" t="str">
            <v>TE</v>
          </cell>
          <cell r="D2142" t="str">
            <v>Week 6</v>
          </cell>
          <cell r="E2142">
            <v>20.2</v>
          </cell>
        </row>
        <row r="2143">
          <cell r="B2143" t="str">
            <v>Tom Brady</v>
          </cell>
          <cell r="C2143" t="str">
            <v>QB</v>
          </cell>
          <cell r="D2143" t="str">
            <v>Week 6</v>
          </cell>
          <cell r="E2143">
            <v>19.98</v>
          </cell>
        </row>
        <row r="2144">
          <cell r="B2144" t="str">
            <v>Antonio Brown</v>
          </cell>
          <cell r="C2144" t="str">
            <v>WR</v>
          </cell>
          <cell r="D2144" t="str">
            <v>Week 6</v>
          </cell>
          <cell r="E2144">
            <v>19.8</v>
          </cell>
        </row>
        <row r="2145">
          <cell r="B2145" t="str">
            <v>Marvin Jones Jr.</v>
          </cell>
          <cell r="C2145" t="str">
            <v>WR</v>
          </cell>
          <cell r="D2145" t="str">
            <v>Week 6</v>
          </cell>
          <cell r="E2145">
            <v>19.5</v>
          </cell>
        </row>
        <row r="2146">
          <cell r="B2146" t="str">
            <v>Stefon Diggs</v>
          </cell>
          <cell r="C2146" t="str">
            <v>WR</v>
          </cell>
          <cell r="D2146" t="str">
            <v>Week 6</v>
          </cell>
          <cell r="E2146">
            <v>19.399999999999999</v>
          </cell>
        </row>
        <row r="2147">
          <cell r="B2147" t="str">
            <v>Courtland Sutton</v>
          </cell>
          <cell r="C2147" t="str">
            <v>WR</v>
          </cell>
          <cell r="D2147" t="str">
            <v>Week 6</v>
          </cell>
          <cell r="E2147">
            <v>19.399999999999999</v>
          </cell>
        </row>
        <row r="2148">
          <cell r="B2148" t="str">
            <v>Carson Wentz</v>
          </cell>
          <cell r="C2148" t="str">
            <v>QB</v>
          </cell>
          <cell r="D2148" t="str">
            <v>Week 6</v>
          </cell>
          <cell r="E2148">
            <v>19.02</v>
          </cell>
        </row>
        <row r="2149">
          <cell r="B2149" t="str">
            <v>DeAndre Hopkins</v>
          </cell>
          <cell r="C2149" t="str">
            <v>WR</v>
          </cell>
          <cell r="D2149" t="str">
            <v>Week 6</v>
          </cell>
          <cell r="E2149">
            <v>19</v>
          </cell>
        </row>
        <row r="2150">
          <cell r="B2150" t="str">
            <v>Aaron Jones</v>
          </cell>
          <cell r="C2150" t="str">
            <v>RB</v>
          </cell>
          <cell r="D2150" t="str">
            <v>Week 6</v>
          </cell>
          <cell r="E2150">
            <v>19</v>
          </cell>
        </row>
        <row r="2151">
          <cell r="B2151" t="str">
            <v>Cole Beasley</v>
          </cell>
          <cell r="C2151" t="str">
            <v>WR</v>
          </cell>
          <cell r="D2151" t="str">
            <v>Week 6</v>
          </cell>
          <cell r="E2151">
            <v>18.3</v>
          </cell>
        </row>
        <row r="2152">
          <cell r="B2152" t="str">
            <v>Khalil Herbert</v>
          </cell>
          <cell r="C2152" t="str">
            <v>RB</v>
          </cell>
          <cell r="D2152" t="str">
            <v>Week 6</v>
          </cell>
          <cell r="E2152">
            <v>18.2</v>
          </cell>
        </row>
        <row r="2153">
          <cell r="B2153" t="str">
            <v>Tyreek Hill</v>
          </cell>
          <cell r="C2153" t="str">
            <v>WR</v>
          </cell>
          <cell r="D2153" t="str">
            <v>Week 6</v>
          </cell>
          <cell r="E2153">
            <v>18.100000000000001</v>
          </cell>
        </row>
        <row r="2154">
          <cell r="B2154" t="str">
            <v>James Robinson</v>
          </cell>
          <cell r="C2154" t="str">
            <v>RB</v>
          </cell>
          <cell r="D2154" t="str">
            <v>Week 6</v>
          </cell>
          <cell r="E2154">
            <v>17.600000000000001</v>
          </cell>
        </row>
        <row r="2155">
          <cell r="B2155" t="str">
            <v>Damien Harris</v>
          </cell>
          <cell r="C2155" t="str">
            <v>RB</v>
          </cell>
          <cell r="D2155" t="str">
            <v>Week 6</v>
          </cell>
          <cell r="E2155">
            <v>17.3</v>
          </cell>
        </row>
        <row r="2156">
          <cell r="B2156" t="str">
            <v>Henry Ruggs III</v>
          </cell>
          <cell r="C2156" t="str">
            <v>WR</v>
          </cell>
          <cell r="D2156" t="str">
            <v>Week 6</v>
          </cell>
          <cell r="E2156">
            <v>17.2</v>
          </cell>
        </row>
        <row r="2157">
          <cell r="B2157" t="str">
            <v>Trevor Lawrence</v>
          </cell>
          <cell r="C2157" t="str">
            <v>QB</v>
          </cell>
          <cell r="D2157" t="str">
            <v>Week 6</v>
          </cell>
          <cell r="E2157">
            <v>16.86</v>
          </cell>
        </row>
        <row r="2158">
          <cell r="B2158" t="str">
            <v>K.J. Osborn</v>
          </cell>
          <cell r="C2158" t="str">
            <v>WR</v>
          </cell>
          <cell r="D2158" t="str">
            <v>Week 6</v>
          </cell>
          <cell r="E2158">
            <v>16.8</v>
          </cell>
        </row>
        <row r="2159">
          <cell r="B2159" t="str">
            <v>Mac Jones</v>
          </cell>
          <cell r="C2159" t="str">
            <v>QB</v>
          </cell>
          <cell r="D2159" t="str">
            <v>Week 6</v>
          </cell>
          <cell r="E2159">
            <v>16.760000000000002</v>
          </cell>
        </row>
        <row r="2160">
          <cell r="B2160" t="str">
            <v>A.J. Green</v>
          </cell>
          <cell r="C2160" t="str">
            <v>WR</v>
          </cell>
          <cell r="D2160" t="str">
            <v>Week 6</v>
          </cell>
          <cell r="E2160">
            <v>16.399999999999999</v>
          </cell>
        </row>
        <row r="2161">
          <cell r="B2161" t="str">
            <v>Alex Collins</v>
          </cell>
          <cell r="C2161" t="str">
            <v>RB</v>
          </cell>
          <cell r="D2161" t="str">
            <v>Week 6</v>
          </cell>
          <cell r="E2161">
            <v>16.3</v>
          </cell>
        </row>
        <row r="2162">
          <cell r="B2162" t="str">
            <v>Sam Darnold</v>
          </cell>
          <cell r="C2162" t="str">
            <v>QB</v>
          </cell>
          <cell r="D2162" t="str">
            <v>Week 6</v>
          </cell>
          <cell r="E2162">
            <v>16.079999999999998</v>
          </cell>
        </row>
        <row r="2163">
          <cell r="B2163" t="str">
            <v>Christian Kirk</v>
          </cell>
          <cell r="C2163" t="str">
            <v>WR</v>
          </cell>
          <cell r="D2163" t="str">
            <v>Week 6</v>
          </cell>
          <cell r="E2163">
            <v>16</v>
          </cell>
        </row>
        <row r="2164">
          <cell r="B2164" t="str">
            <v>Mike Gesicki</v>
          </cell>
          <cell r="C2164" t="str">
            <v>TE</v>
          </cell>
          <cell r="D2164" t="str">
            <v>Week 6</v>
          </cell>
          <cell r="E2164">
            <v>15.5</v>
          </cell>
        </row>
        <row r="2165">
          <cell r="B2165" t="str">
            <v>Ezekiel Elliott</v>
          </cell>
          <cell r="C2165" t="str">
            <v>RB</v>
          </cell>
          <cell r="D2165" t="str">
            <v>Week 6</v>
          </cell>
          <cell r="E2165">
            <v>15.4</v>
          </cell>
        </row>
        <row r="2166">
          <cell r="B2166" t="str">
            <v>Mark Andrews</v>
          </cell>
          <cell r="C2166" t="str">
            <v>TE</v>
          </cell>
          <cell r="D2166" t="str">
            <v>Week 6</v>
          </cell>
          <cell r="E2166">
            <v>15.3</v>
          </cell>
        </row>
        <row r="2167">
          <cell r="B2167" t="str">
            <v>D'Andre Swift</v>
          </cell>
          <cell r="C2167" t="str">
            <v>RB</v>
          </cell>
          <cell r="D2167" t="str">
            <v>Week 6</v>
          </cell>
          <cell r="E2167">
            <v>15.2</v>
          </cell>
        </row>
        <row r="2168">
          <cell r="B2168" t="str">
            <v>J.D. McKissic</v>
          </cell>
          <cell r="C2168" t="str">
            <v>RB</v>
          </cell>
          <cell r="D2168" t="str">
            <v>Week 6</v>
          </cell>
          <cell r="E2168">
            <v>15</v>
          </cell>
        </row>
        <row r="2169">
          <cell r="B2169" t="str">
            <v>Josh Jacobs</v>
          </cell>
          <cell r="C2169" t="str">
            <v>RB</v>
          </cell>
          <cell r="D2169" t="str">
            <v>Week 6</v>
          </cell>
          <cell r="E2169">
            <v>14.7</v>
          </cell>
        </row>
        <row r="2170">
          <cell r="B2170" t="str">
            <v>Justin Fields</v>
          </cell>
          <cell r="C2170" t="str">
            <v>QB</v>
          </cell>
          <cell r="D2170" t="str">
            <v>Week 6</v>
          </cell>
          <cell r="E2170">
            <v>14.26</v>
          </cell>
        </row>
        <row r="2171">
          <cell r="B2171" t="str">
            <v>Chris Evans</v>
          </cell>
          <cell r="C2171" t="str">
            <v>RB</v>
          </cell>
          <cell r="D2171" t="str">
            <v>Week 6</v>
          </cell>
          <cell r="E2171">
            <v>14.2</v>
          </cell>
        </row>
        <row r="2172">
          <cell r="B2172" t="str">
            <v>Baker Mayfield</v>
          </cell>
          <cell r="C2172" t="str">
            <v>QB</v>
          </cell>
          <cell r="D2172" t="str">
            <v>Week 6</v>
          </cell>
          <cell r="E2172">
            <v>14.16</v>
          </cell>
        </row>
        <row r="2173">
          <cell r="B2173" t="str">
            <v>Diontae Johnson</v>
          </cell>
          <cell r="C2173" t="str">
            <v>WR</v>
          </cell>
          <cell r="D2173" t="str">
            <v>Week 6</v>
          </cell>
          <cell r="E2173">
            <v>14.1</v>
          </cell>
        </row>
        <row r="2174">
          <cell r="B2174" t="str">
            <v>Kendrick Bourne</v>
          </cell>
          <cell r="C2174" t="str">
            <v>WR</v>
          </cell>
          <cell r="D2174" t="str">
            <v>Week 6</v>
          </cell>
          <cell r="E2174">
            <v>14</v>
          </cell>
        </row>
        <row r="2175">
          <cell r="B2175" t="str">
            <v>O.J. Howard</v>
          </cell>
          <cell r="C2175" t="str">
            <v>TE</v>
          </cell>
          <cell r="D2175" t="str">
            <v>Week 6</v>
          </cell>
          <cell r="E2175">
            <v>13.9</v>
          </cell>
        </row>
        <row r="2176">
          <cell r="B2176" t="str">
            <v>Travis Kelce</v>
          </cell>
          <cell r="C2176" t="str">
            <v>TE</v>
          </cell>
          <cell r="D2176" t="str">
            <v>Week 6</v>
          </cell>
          <cell r="E2176">
            <v>13.9</v>
          </cell>
        </row>
        <row r="2177">
          <cell r="B2177" t="str">
            <v>Ricky Seals-Jones</v>
          </cell>
          <cell r="C2177" t="str">
            <v>TE</v>
          </cell>
          <cell r="D2177" t="str">
            <v>Week 6</v>
          </cell>
          <cell r="E2177">
            <v>13.8</v>
          </cell>
        </row>
        <row r="2178">
          <cell r="B2178" t="str">
            <v>Rhamondre Stevenson</v>
          </cell>
          <cell r="C2178" t="str">
            <v>RB</v>
          </cell>
          <cell r="D2178" t="str">
            <v>Week 6</v>
          </cell>
          <cell r="E2178">
            <v>13.7</v>
          </cell>
        </row>
        <row r="2179">
          <cell r="B2179" t="str">
            <v>Brandin Cooks</v>
          </cell>
          <cell r="C2179" t="str">
            <v>WR</v>
          </cell>
          <cell r="D2179" t="str">
            <v>Week 6</v>
          </cell>
          <cell r="E2179">
            <v>13.4</v>
          </cell>
        </row>
        <row r="2180">
          <cell r="B2180" t="str">
            <v>Darnell Mooney</v>
          </cell>
          <cell r="C2180" t="str">
            <v>WR</v>
          </cell>
          <cell r="D2180" t="str">
            <v>Week 6</v>
          </cell>
          <cell r="E2180">
            <v>13</v>
          </cell>
        </row>
        <row r="2181">
          <cell r="B2181" t="str">
            <v>Chuba Hubbard</v>
          </cell>
          <cell r="C2181" t="str">
            <v>RB</v>
          </cell>
          <cell r="D2181" t="str">
            <v>Week 6</v>
          </cell>
          <cell r="E2181">
            <v>13</v>
          </cell>
        </row>
        <row r="2182">
          <cell r="B2182" t="str">
            <v>Ryan Tannehill</v>
          </cell>
          <cell r="C2182" t="str">
            <v>QB</v>
          </cell>
          <cell r="D2182" t="str">
            <v>Week 6</v>
          </cell>
          <cell r="E2182">
            <v>12.94</v>
          </cell>
        </row>
        <row r="2183">
          <cell r="B2183" t="str">
            <v>Lamar Jackson</v>
          </cell>
          <cell r="C2183" t="str">
            <v>QB</v>
          </cell>
          <cell r="D2183" t="str">
            <v>Week 6</v>
          </cell>
          <cell r="E2183">
            <v>12.78</v>
          </cell>
        </row>
        <row r="2184">
          <cell r="B2184" t="str">
            <v>A.J. Brown</v>
          </cell>
          <cell r="C2184" t="str">
            <v>WR</v>
          </cell>
          <cell r="D2184" t="str">
            <v>Week 6</v>
          </cell>
          <cell r="E2184">
            <v>12.6</v>
          </cell>
        </row>
        <row r="2185">
          <cell r="B2185" t="str">
            <v>Latavius Murray</v>
          </cell>
          <cell r="C2185" t="str">
            <v>RB</v>
          </cell>
          <cell r="D2185" t="str">
            <v>Week 6</v>
          </cell>
          <cell r="E2185">
            <v>12.6</v>
          </cell>
        </row>
        <row r="2186">
          <cell r="B2186" t="str">
            <v>Sterling Shepard</v>
          </cell>
          <cell r="C2186" t="str">
            <v>WR</v>
          </cell>
          <cell r="D2186" t="str">
            <v>Week 6</v>
          </cell>
          <cell r="E2186">
            <v>12.6</v>
          </cell>
        </row>
        <row r="2187">
          <cell r="B2187" t="str">
            <v>Demarcus Robinson</v>
          </cell>
          <cell r="C2187" t="str">
            <v>WR</v>
          </cell>
          <cell r="D2187" t="str">
            <v>Week 6</v>
          </cell>
          <cell r="E2187">
            <v>12.1</v>
          </cell>
        </row>
        <row r="2188">
          <cell r="B2188" t="str">
            <v>Justin Herbert</v>
          </cell>
          <cell r="C2188" t="str">
            <v>QB</v>
          </cell>
          <cell r="D2188" t="str">
            <v>Week 6</v>
          </cell>
          <cell r="E2188">
            <v>12</v>
          </cell>
        </row>
        <row r="2189">
          <cell r="B2189" t="str">
            <v>Ben Roethlisberger</v>
          </cell>
          <cell r="C2189" t="str">
            <v>QB</v>
          </cell>
          <cell r="D2189" t="str">
            <v>Week 6</v>
          </cell>
          <cell r="E2189">
            <v>11.86</v>
          </cell>
        </row>
        <row r="2190">
          <cell r="B2190" t="str">
            <v>Tim Patrick</v>
          </cell>
          <cell r="C2190" t="str">
            <v>WR</v>
          </cell>
          <cell r="D2190" t="str">
            <v>Week 6</v>
          </cell>
          <cell r="E2190">
            <v>11.7</v>
          </cell>
        </row>
        <row r="2191">
          <cell r="B2191" t="str">
            <v>Ja'Marr Chase</v>
          </cell>
          <cell r="C2191" t="str">
            <v>WR</v>
          </cell>
          <cell r="D2191" t="str">
            <v>Week 6</v>
          </cell>
          <cell r="E2191">
            <v>11.7</v>
          </cell>
        </row>
        <row r="2192">
          <cell r="B2192" t="str">
            <v>Emmanuel Sanders</v>
          </cell>
          <cell r="C2192" t="str">
            <v>WR</v>
          </cell>
          <cell r="D2192" t="str">
            <v>Week 6</v>
          </cell>
          <cell r="E2192">
            <v>11.6</v>
          </cell>
        </row>
        <row r="2193">
          <cell r="B2193" t="str">
            <v>Parris Campbell</v>
          </cell>
          <cell r="C2193" t="str">
            <v>WR</v>
          </cell>
          <cell r="D2193" t="str">
            <v>Week 6</v>
          </cell>
          <cell r="E2193">
            <v>11.6</v>
          </cell>
        </row>
        <row r="2194">
          <cell r="B2194" t="str">
            <v>T.J. Hockenson</v>
          </cell>
          <cell r="C2194" t="str">
            <v>TE</v>
          </cell>
          <cell r="D2194" t="str">
            <v>Week 6</v>
          </cell>
          <cell r="E2194">
            <v>11.4</v>
          </cell>
        </row>
        <row r="2195">
          <cell r="B2195" t="str">
            <v>Devonta Freeman</v>
          </cell>
          <cell r="C2195" t="str">
            <v>RB</v>
          </cell>
          <cell r="D2195" t="str">
            <v>Week 6</v>
          </cell>
          <cell r="E2195">
            <v>11.3</v>
          </cell>
        </row>
        <row r="2196">
          <cell r="B2196" t="str">
            <v>Geno Smith</v>
          </cell>
          <cell r="C2196" t="str">
            <v>QB</v>
          </cell>
          <cell r="D2196" t="str">
            <v>Week 6</v>
          </cell>
          <cell r="E2196">
            <v>11.26</v>
          </cell>
        </row>
        <row r="2197">
          <cell r="B2197" t="str">
            <v>Davante Adams</v>
          </cell>
          <cell r="C2197" t="str">
            <v>WR</v>
          </cell>
          <cell r="D2197" t="str">
            <v>Week 6</v>
          </cell>
          <cell r="E2197">
            <v>10.9</v>
          </cell>
        </row>
        <row r="2198">
          <cell r="B2198" t="str">
            <v>Zach Ertz</v>
          </cell>
          <cell r="C2198" t="str">
            <v>TE</v>
          </cell>
          <cell r="D2198" t="str">
            <v>Week 6</v>
          </cell>
          <cell r="E2198">
            <v>10.9</v>
          </cell>
        </row>
        <row r="2199">
          <cell r="B2199" t="str">
            <v>Jared Cook</v>
          </cell>
          <cell r="C2199" t="str">
            <v>TE</v>
          </cell>
          <cell r="D2199" t="str">
            <v>Week 6</v>
          </cell>
          <cell r="E2199">
            <v>10.5</v>
          </cell>
        </row>
        <row r="2200">
          <cell r="B2200" t="str">
            <v>Odell Beckham Jr.</v>
          </cell>
          <cell r="C2200" t="str">
            <v>WR</v>
          </cell>
          <cell r="D2200" t="str">
            <v>Week 6</v>
          </cell>
          <cell r="E2200">
            <v>10.4</v>
          </cell>
        </row>
        <row r="2201">
          <cell r="B2201" t="str">
            <v>Dalton Schultz</v>
          </cell>
          <cell r="C2201" t="str">
            <v>TE</v>
          </cell>
          <cell r="D2201" t="str">
            <v>Week 6</v>
          </cell>
          <cell r="E2201">
            <v>10.4</v>
          </cell>
        </row>
        <row r="2202">
          <cell r="B2202" t="str">
            <v>Jamal Agnew</v>
          </cell>
          <cell r="C2202" t="str">
            <v>WR</v>
          </cell>
          <cell r="D2202" t="str">
            <v>Week 6</v>
          </cell>
          <cell r="E2202">
            <v>10.3</v>
          </cell>
        </row>
        <row r="2203">
          <cell r="B2203" t="str">
            <v>Taylor Heinicke</v>
          </cell>
          <cell r="C2203" t="str">
            <v>QB</v>
          </cell>
          <cell r="D2203" t="str">
            <v>Week 6</v>
          </cell>
          <cell r="E2203">
            <v>10.28</v>
          </cell>
        </row>
        <row r="2204">
          <cell r="B2204" t="str">
            <v>Allen Lazard</v>
          </cell>
          <cell r="C2204" t="str">
            <v>WR</v>
          </cell>
          <cell r="D2204" t="str">
            <v>Week 6</v>
          </cell>
          <cell r="E2204">
            <v>10.199999999999999</v>
          </cell>
        </row>
        <row r="2205">
          <cell r="B2205" t="str">
            <v>Robert Woods</v>
          </cell>
          <cell r="C2205" t="str">
            <v>WR</v>
          </cell>
          <cell r="D2205" t="str">
            <v>Week 6</v>
          </cell>
          <cell r="E2205">
            <v>10.1</v>
          </cell>
        </row>
        <row r="2206">
          <cell r="B2206" t="str">
            <v>Justin Jefferson</v>
          </cell>
          <cell r="C2206" t="str">
            <v>WR</v>
          </cell>
          <cell r="D2206" t="str">
            <v>Week 6</v>
          </cell>
          <cell r="E2206">
            <v>10</v>
          </cell>
        </row>
        <row r="2207">
          <cell r="B2207" t="str">
            <v>T.Y. Hilton</v>
          </cell>
          <cell r="C2207" t="str">
            <v>WR</v>
          </cell>
          <cell r="D2207" t="str">
            <v>Week 6</v>
          </cell>
          <cell r="E2207">
            <v>10</v>
          </cell>
        </row>
        <row r="2208">
          <cell r="B2208" t="str">
            <v>Hunter Henry</v>
          </cell>
          <cell r="C2208" t="str">
            <v>TE</v>
          </cell>
          <cell r="D2208" t="str">
            <v>Week 6</v>
          </cell>
          <cell r="E2208">
            <v>9.5</v>
          </cell>
        </row>
        <row r="2209">
          <cell r="B2209" t="str">
            <v>Kareem Hunt</v>
          </cell>
          <cell r="C2209" t="str">
            <v>RB</v>
          </cell>
          <cell r="D2209" t="str">
            <v>Week 6</v>
          </cell>
          <cell r="E2209">
            <v>9.3000000000000007</v>
          </cell>
        </row>
        <row r="2210">
          <cell r="B2210" t="str">
            <v>Mo Alie-Cox</v>
          </cell>
          <cell r="C2210" t="str">
            <v>TE</v>
          </cell>
          <cell r="D2210" t="str">
            <v>Week 6</v>
          </cell>
          <cell r="E2210">
            <v>9.3000000000000007</v>
          </cell>
        </row>
        <row r="2211">
          <cell r="B2211" t="str">
            <v>Pat Freiermuth</v>
          </cell>
          <cell r="C2211" t="str">
            <v>TE</v>
          </cell>
          <cell r="D2211" t="str">
            <v>Week 6</v>
          </cell>
          <cell r="E2211">
            <v>9.3000000000000007</v>
          </cell>
        </row>
        <row r="2212">
          <cell r="B2212" t="str">
            <v>Mark Ingram II</v>
          </cell>
          <cell r="C2212" t="str">
            <v>RB</v>
          </cell>
          <cell r="D2212" t="str">
            <v>Week 6</v>
          </cell>
          <cell r="E2212">
            <v>9.1</v>
          </cell>
        </row>
        <row r="2213">
          <cell r="B2213" t="str">
            <v>C.J. Uzomah</v>
          </cell>
          <cell r="C2213" t="str">
            <v>TE</v>
          </cell>
          <cell r="D2213" t="str">
            <v>Week 6</v>
          </cell>
          <cell r="E2213">
            <v>9</v>
          </cell>
        </row>
        <row r="2214">
          <cell r="B2214" t="str">
            <v>Jakobi Meyers</v>
          </cell>
          <cell r="C2214" t="str">
            <v>WR</v>
          </cell>
          <cell r="D2214" t="str">
            <v>Week 6</v>
          </cell>
          <cell r="E2214">
            <v>8.9</v>
          </cell>
        </row>
        <row r="2215">
          <cell r="B2215" t="str">
            <v>Devontae Booker</v>
          </cell>
          <cell r="C2215" t="str">
            <v>RB</v>
          </cell>
          <cell r="D2215" t="str">
            <v>Week 6</v>
          </cell>
          <cell r="E2215">
            <v>8.9</v>
          </cell>
        </row>
        <row r="2216">
          <cell r="B2216" t="str">
            <v>DK Metcalf</v>
          </cell>
          <cell r="C2216" t="str">
            <v>WR</v>
          </cell>
          <cell r="D2216" t="str">
            <v>Week 6</v>
          </cell>
          <cell r="E2216">
            <v>8.8000000000000007</v>
          </cell>
        </row>
        <row r="2217">
          <cell r="B2217" t="str">
            <v>Melvin Gordon III</v>
          </cell>
          <cell r="C2217" t="str">
            <v>RB</v>
          </cell>
          <cell r="D2217" t="str">
            <v>Week 6</v>
          </cell>
          <cell r="E2217">
            <v>8.8000000000000007</v>
          </cell>
        </row>
        <row r="2218">
          <cell r="B2218" t="str">
            <v>Robby Anderson</v>
          </cell>
          <cell r="C2218" t="str">
            <v>WR</v>
          </cell>
          <cell r="D2218" t="str">
            <v>Week 6</v>
          </cell>
          <cell r="E2218">
            <v>8.6</v>
          </cell>
        </row>
        <row r="2219">
          <cell r="B2219" t="str">
            <v>Tyler Conklin</v>
          </cell>
          <cell r="C2219" t="str">
            <v>TE</v>
          </cell>
          <cell r="D2219" t="str">
            <v>Week 6</v>
          </cell>
          <cell r="E2219">
            <v>8.6</v>
          </cell>
        </row>
        <row r="2220">
          <cell r="B2220" t="str">
            <v>Durham Smythe</v>
          </cell>
          <cell r="C2220" t="str">
            <v>TE</v>
          </cell>
          <cell r="D2220" t="str">
            <v>Week 6</v>
          </cell>
          <cell r="E2220">
            <v>8.4</v>
          </cell>
        </row>
        <row r="2221">
          <cell r="B2221" t="str">
            <v>DJ Moore</v>
          </cell>
          <cell r="C2221" t="str">
            <v>WR</v>
          </cell>
          <cell r="D2221" t="str">
            <v>Week 6</v>
          </cell>
          <cell r="E2221">
            <v>8.4</v>
          </cell>
        </row>
        <row r="2222">
          <cell r="B2222" t="str">
            <v>Darren Waller</v>
          </cell>
          <cell r="C2222" t="str">
            <v>TE</v>
          </cell>
          <cell r="D2222" t="str">
            <v>Week 6</v>
          </cell>
          <cell r="E2222">
            <v>8.4</v>
          </cell>
        </row>
        <row r="2223">
          <cell r="B2223" t="str">
            <v>Laviska Shenault Jr.</v>
          </cell>
          <cell r="C2223" t="str">
            <v>WR</v>
          </cell>
          <cell r="D2223" t="str">
            <v>Week 6</v>
          </cell>
          <cell r="E2223">
            <v>8.4</v>
          </cell>
        </row>
        <row r="2224">
          <cell r="B2224" t="str">
            <v>Javonte Williams</v>
          </cell>
          <cell r="C2224" t="str">
            <v>RB</v>
          </cell>
          <cell r="D2224" t="str">
            <v>Week 6</v>
          </cell>
          <cell r="E2224">
            <v>8.3000000000000007</v>
          </cell>
        </row>
        <row r="2225">
          <cell r="B2225" t="str">
            <v>Jared Goff</v>
          </cell>
          <cell r="C2225" t="str">
            <v>QB</v>
          </cell>
          <cell r="D2225" t="str">
            <v>Week 6</v>
          </cell>
          <cell r="E2225">
            <v>8.18</v>
          </cell>
        </row>
        <row r="2226">
          <cell r="B2226" t="str">
            <v>Eli Penny</v>
          </cell>
          <cell r="C2226" t="str">
            <v>RB</v>
          </cell>
          <cell r="D2226" t="str">
            <v>Week 6</v>
          </cell>
          <cell r="E2226">
            <v>8.1</v>
          </cell>
        </row>
        <row r="2227">
          <cell r="B2227" t="str">
            <v>Eric Ebron</v>
          </cell>
          <cell r="C2227" t="str">
            <v>TE</v>
          </cell>
          <cell r="D2227" t="str">
            <v>Week 6</v>
          </cell>
          <cell r="E2227">
            <v>8.1</v>
          </cell>
        </row>
        <row r="2228">
          <cell r="B2228" t="str">
            <v>Mack Hollins</v>
          </cell>
          <cell r="C2228" t="str">
            <v>WR</v>
          </cell>
          <cell r="D2228" t="str">
            <v>Week 6</v>
          </cell>
          <cell r="E2228">
            <v>8.1</v>
          </cell>
        </row>
        <row r="2229">
          <cell r="B2229" t="str">
            <v>Amari Cooper</v>
          </cell>
          <cell r="C2229" t="str">
            <v>WR</v>
          </cell>
          <cell r="D2229" t="str">
            <v>Week 6</v>
          </cell>
          <cell r="E2229">
            <v>8</v>
          </cell>
        </row>
        <row r="2230">
          <cell r="B2230" t="str">
            <v>Quez Watkins</v>
          </cell>
          <cell r="C2230" t="str">
            <v>WR</v>
          </cell>
          <cell r="D2230" t="str">
            <v>Week 6</v>
          </cell>
          <cell r="E2230">
            <v>7.9</v>
          </cell>
        </row>
        <row r="2231">
          <cell r="B2231" t="str">
            <v>Tony Pollard</v>
          </cell>
          <cell r="C2231" t="str">
            <v>RB</v>
          </cell>
          <cell r="D2231" t="str">
            <v>Week 6</v>
          </cell>
          <cell r="E2231">
            <v>7.8</v>
          </cell>
        </row>
        <row r="2232">
          <cell r="B2232" t="str">
            <v>Will Dissly</v>
          </cell>
          <cell r="C2232" t="str">
            <v>TE</v>
          </cell>
          <cell r="D2232" t="str">
            <v>Week 6</v>
          </cell>
          <cell r="E2232">
            <v>7.8</v>
          </cell>
        </row>
        <row r="2233">
          <cell r="B2233" t="str">
            <v>Le'Veon Bell</v>
          </cell>
          <cell r="C2233" t="str">
            <v>RB</v>
          </cell>
          <cell r="D2233" t="str">
            <v>Week 6</v>
          </cell>
          <cell r="E2233">
            <v>7.8</v>
          </cell>
        </row>
        <row r="2234">
          <cell r="B2234" t="str">
            <v>Bryan Edwards</v>
          </cell>
          <cell r="C2234" t="str">
            <v>WR</v>
          </cell>
          <cell r="D2234" t="str">
            <v>Week 6</v>
          </cell>
          <cell r="E2234">
            <v>7.7</v>
          </cell>
        </row>
        <row r="2235">
          <cell r="B2235" t="str">
            <v>Miles Sanders</v>
          </cell>
          <cell r="C2235" t="str">
            <v>RB</v>
          </cell>
          <cell r="D2235" t="str">
            <v>Week 6</v>
          </cell>
          <cell r="E2235">
            <v>7.6</v>
          </cell>
        </row>
        <row r="2236">
          <cell r="B2236" t="str">
            <v>James Conner</v>
          </cell>
          <cell r="C2236" t="str">
            <v>RB</v>
          </cell>
          <cell r="D2236" t="str">
            <v>Week 6</v>
          </cell>
          <cell r="E2236">
            <v>7.6</v>
          </cell>
        </row>
        <row r="2237">
          <cell r="B2237" t="str">
            <v>Keenan Allen</v>
          </cell>
          <cell r="C2237" t="str">
            <v>WR</v>
          </cell>
          <cell r="D2237" t="str">
            <v>Week 6</v>
          </cell>
          <cell r="E2237">
            <v>7.5</v>
          </cell>
        </row>
        <row r="2238">
          <cell r="B2238" t="str">
            <v>Austin Ekeler</v>
          </cell>
          <cell r="C2238" t="str">
            <v>RB</v>
          </cell>
          <cell r="D2238" t="str">
            <v>Week 6</v>
          </cell>
          <cell r="E2238">
            <v>7.5</v>
          </cell>
        </row>
        <row r="2239">
          <cell r="B2239" t="str">
            <v>DeeJay Dallas</v>
          </cell>
          <cell r="C2239" t="str">
            <v>RB</v>
          </cell>
          <cell r="D2239" t="str">
            <v>Week 6</v>
          </cell>
          <cell r="E2239">
            <v>7.5</v>
          </cell>
        </row>
        <row r="2240">
          <cell r="B2240" t="str">
            <v>Julio Jones</v>
          </cell>
          <cell r="C2240" t="str">
            <v>WR</v>
          </cell>
          <cell r="D2240" t="str">
            <v>Week 6</v>
          </cell>
          <cell r="E2240">
            <v>7.4</v>
          </cell>
        </row>
        <row r="2241">
          <cell r="B2241" t="str">
            <v>Dante Pettis</v>
          </cell>
          <cell r="C2241" t="str">
            <v>WR</v>
          </cell>
          <cell r="D2241" t="str">
            <v>Week 6</v>
          </cell>
          <cell r="E2241">
            <v>7.3</v>
          </cell>
        </row>
        <row r="2242">
          <cell r="B2242" t="str">
            <v>Allen Robinson II</v>
          </cell>
          <cell r="C2242" t="str">
            <v>WR</v>
          </cell>
          <cell r="D2242" t="str">
            <v>Week 6</v>
          </cell>
          <cell r="E2242">
            <v>7.3</v>
          </cell>
        </row>
        <row r="2243">
          <cell r="B2243" t="str">
            <v>Auden Tate</v>
          </cell>
          <cell r="C2243" t="str">
            <v>WR</v>
          </cell>
          <cell r="D2243" t="str">
            <v>Week 6</v>
          </cell>
          <cell r="E2243">
            <v>7.2</v>
          </cell>
        </row>
        <row r="2244">
          <cell r="B2244" t="str">
            <v>Amon-Ra St. Brown</v>
          </cell>
          <cell r="C2244" t="str">
            <v>WR</v>
          </cell>
          <cell r="D2244" t="str">
            <v>Week 6</v>
          </cell>
          <cell r="E2244">
            <v>7.1</v>
          </cell>
        </row>
        <row r="2245">
          <cell r="B2245" t="str">
            <v>Byron Pringle</v>
          </cell>
          <cell r="C2245" t="str">
            <v>WR</v>
          </cell>
          <cell r="D2245" t="str">
            <v>Week 6</v>
          </cell>
          <cell r="E2245">
            <v>7</v>
          </cell>
        </row>
        <row r="2246">
          <cell r="B2246" t="str">
            <v>Cole Kmet</v>
          </cell>
          <cell r="C2246" t="str">
            <v>TE</v>
          </cell>
          <cell r="D2246" t="str">
            <v>Week 6</v>
          </cell>
          <cell r="E2246">
            <v>6.9</v>
          </cell>
        </row>
        <row r="2247">
          <cell r="B2247" t="str">
            <v>Mecole Hardman</v>
          </cell>
          <cell r="C2247" t="str">
            <v>WR</v>
          </cell>
          <cell r="D2247" t="str">
            <v>Week 6</v>
          </cell>
          <cell r="E2247">
            <v>6.8</v>
          </cell>
        </row>
        <row r="2248">
          <cell r="B2248" t="str">
            <v>Chris Godwin</v>
          </cell>
          <cell r="C2248" t="str">
            <v>WR</v>
          </cell>
          <cell r="D2248" t="str">
            <v>Week 6</v>
          </cell>
          <cell r="E2248">
            <v>6.8</v>
          </cell>
        </row>
        <row r="2249">
          <cell r="B2249" t="str">
            <v>Devin Singletary</v>
          </cell>
          <cell r="C2249" t="str">
            <v>RB</v>
          </cell>
          <cell r="D2249" t="str">
            <v>Week 6</v>
          </cell>
          <cell r="E2249">
            <v>6.8</v>
          </cell>
        </row>
        <row r="2250">
          <cell r="B2250" t="str">
            <v>Chris Herndon</v>
          </cell>
          <cell r="C2250" t="str">
            <v>TE</v>
          </cell>
          <cell r="D2250" t="str">
            <v>Week 6</v>
          </cell>
          <cell r="E2250">
            <v>6.7</v>
          </cell>
        </row>
        <row r="2251">
          <cell r="B2251" t="str">
            <v>Kalif Raymond</v>
          </cell>
          <cell r="C2251" t="str">
            <v>WR</v>
          </cell>
          <cell r="D2251" t="str">
            <v>Week 6</v>
          </cell>
          <cell r="E2251">
            <v>6.7</v>
          </cell>
        </row>
        <row r="2252">
          <cell r="B2252" t="str">
            <v>Blake Jarwin</v>
          </cell>
          <cell r="C2252" t="str">
            <v>TE</v>
          </cell>
          <cell r="D2252" t="str">
            <v>Week 6</v>
          </cell>
          <cell r="E2252">
            <v>6.6</v>
          </cell>
        </row>
        <row r="2253">
          <cell r="B2253" t="str">
            <v>Tommy Sweeney</v>
          </cell>
          <cell r="C2253" t="str">
            <v>TE</v>
          </cell>
          <cell r="D2253" t="str">
            <v>Week 6</v>
          </cell>
          <cell r="E2253">
            <v>6.6</v>
          </cell>
        </row>
        <row r="2254">
          <cell r="B2254" t="str">
            <v>Chase Edmonds</v>
          </cell>
          <cell r="C2254" t="str">
            <v>RB</v>
          </cell>
          <cell r="D2254" t="str">
            <v>Week 6</v>
          </cell>
          <cell r="E2254">
            <v>6.5</v>
          </cell>
        </row>
        <row r="2255">
          <cell r="B2255" t="str">
            <v>Nico Collins</v>
          </cell>
          <cell r="C2255" t="str">
            <v>WR</v>
          </cell>
          <cell r="D2255" t="str">
            <v>Week 6</v>
          </cell>
          <cell r="E2255">
            <v>6.4</v>
          </cell>
        </row>
        <row r="2256">
          <cell r="B2256" t="str">
            <v>Phillip Lindsay</v>
          </cell>
          <cell r="C2256" t="str">
            <v>RB</v>
          </cell>
          <cell r="D2256" t="str">
            <v>Week 6</v>
          </cell>
          <cell r="E2256">
            <v>6.4</v>
          </cell>
        </row>
        <row r="2257">
          <cell r="B2257" t="str">
            <v>Davis Mills</v>
          </cell>
          <cell r="C2257" t="str">
            <v>QB</v>
          </cell>
          <cell r="D2257" t="str">
            <v>Week 6</v>
          </cell>
          <cell r="E2257">
            <v>6.22</v>
          </cell>
        </row>
        <row r="2258">
          <cell r="B2258" t="str">
            <v>Kendall Hinton</v>
          </cell>
          <cell r="C2258" t="str">
            <v>WR</v>
          </cell>
          <cell r="D2258" t="str">
            <v>Week 6</v>
          </cell>
          <cell r="E2258">
            <v>6.2</v>
          </cell>
        </row>
        <row r="2259">
          <cell r="B2259" t="str">
            <v>Cedrick Wilson</v>
          </cell>
          <cell r="C2259" t="str">
            <v>WR</v>
          </cell>
          <cell r="D2259" t="str">
            <v>Week 6</v>
          </cell>
          <cell r="E2259">
            <v>6.2</v>
          </cell>
        </row>
        <row r="2260">
          <cell r="B2260" t="str">
            <v>Jordan Akins</v>
          </cell>
          <cell r="C2260" t="str">
            <v>TE</v>
          </cell>
          <cell r="D2260" t="str">
            <v>Week 6</v>
          </cell>
          <cell r="E2260">
            <v>6.1</v>
          </cell>
        </row>
        <row r="2261">
          <cell r="B2261" t="str">
            <v>Tyler Higbee</v>
          </cell>
          <cell r="C2261" t="str">
            <v>TE</v>
          </cell>
          <cell r="D2261" t="str">
            <v>Week 6</v>
          </cell>
          <cell r="E2261">
            <v>6.1</v>
          </cell>
        </row>
        <row r="2262">
          <cell r="B2262" t="str">
            <v>Dawson Knox</v>
          </cell>
          <cell r="C2262" t="str">
            <v>TE</v>
          </cell>
          <cell r="D2262" t="str">
            <v>Week 6</v>
          </cell>
          <cell r="E2262">
            <v>6</v>
          </cell>
        </row>
        <row r="2263">
          <cell r="B2263" t="str">
            <v>Travis Homer</v>
          </cell>
          <cell r="C2263" t="str">
            <v>RB</v>
          </cell>
          <cell r="D2263" t="str">
            <v>Week 6</v>
          </cell>
          <cell r="E2263">
            <v>5.9</v>
          </cell>
        </row>
        <row r="2264">
          <cell r="B2264" t="str">
            <v>Tee Higgins</v>
          </cell>
          <cell r="C2264" t="str">
            <v>WR</v>
          </cell>
          <cell r="D2264" t="str">
            <v>Week 6</v>
          </cell>
          <cell r="E2264">
            <v>5.9</v>
          </cell>
        </row>
        <row r="2265">
          <cell r="B2265" t="str">
            <v>AJ Dillon</v>
          </cell>
          <cell r="C2265" t="str">
            <v>RB</v>
          </cell>
          <cell r="D2265" t="str">
            <v>Week 6</v>
          </cell>
          <cell r="E2265">
            <v>5.9</v>
          </cell>
        </row>
        <row r="2266">
          <cell r="B2266" t="str">
            <v>Noah Brown</v>
          </cell>
          <cell r="C2266" t="str">
            <v>WR</v>
          </cell>
          <cell r="D2266" t="str">
            <v>Week 6</v>
          </cell>
          <cell r="E2266">
            <v>5.7</v>
          </cell>
        </row>
        <row r="2267">
          <cell r="B2267" t="str">
            <v>Marquise Brown</v>
          </cell>
          <cell r="C2267" t="str">
            <v>WR</v>
          </cell>
          <cell r="D2267" t="str">
            <v>Week 6</v>
          </cell>
          <cell r="E2267">
            <v>5.5</v>
          </cell>
        </row>
        <row r="2268">
          <cell r="B2268" t="str">
            <v>Kadarius Toney</v>
          </cell>
          <cell r="C2268" t="str">
            <v>WR</v>
          </cell>
          <cell r="D2268" t="str">
            <v>Week 6</v>
          </cell>
          <cell r="E2268">
            <v>5.0999999999999996</v>
          </cell>
        </row>
        <row r="2269">
          <cell r="B2269" t="str">
            <v>Hunter Renfrow</v>
          </cell>
          <cell r="C2269" t="str">
            <v>WR</v>
          </cell>
          <cell r="D2269" t="str">
            <v>Week 6</v>
          </cell>
          <cell r="E2269">
            <v>5.0999999999999996</v>
          </cell>
        </row>
        <row r="2270">
          <cell r="B2270" t="str">
            <v>Gerald Everett</v>
          </cell>
          <cell r="C2270" t="str">
            <v>TE</v>
          </cell>
          <cell r="D2270" t="str">
            <v>Week 6</v>
          </cell>
          <cell r="E2270">
            <v>5</v>
          </cell>
        </row>
        <row r="2271">
          <cell r="B2271" t="str">
            <v>Brandon Allen</v>
          </cell>
          <cell r="C2271" t="str">
            <v>QB</v>
          </cell>
          <cell r="D2271" t="str">
            <v>Week 6</v>
          </cell>
          <cell r="E2271">
            <v>4.9800000000000004</v>
          </cell>
        </row>
        <row r="2272">
          <cell r="B2272" t="str">
            <v>Zack Moss</v>
          </cell>
          <cell r="C2272" t="str">
            <v>RB</v>
          </cell>
          <cell r="D2272" t="str">
            <v>Week 6</v>
          </cell>
          <cell r="E2272">
            <v>4.9000000000000004</v>
          </cell>
        </row>
        <row r="2273">
          <cell r="B2273" t="str">
            <v>Rashod Bateman</v>
          </cell>
          <cell r="C2273" t="str">
            <v>WR</v>
          </cell>
          <cell r="D2273" t="str">
            <v>Week 6</v>
          </cell>
          <cell r="E2273">
            <v>4.9000000000000004</v>
          </cell>
        </row>
        <row r="2274">
          <cell r="B2274" t="str">
            <v>Michael Pittman Jr.</v>
          </cell>
          <cell r="C2274" t="str">
            <v>WR</v>
          </cell>
          <cell r="D2274" t="str">
            <v>Week 6</v>
          </cell>
          <cell r="E2274">
            <v>4.8</v>
          </cell>
        </row>
        <row r="2275">
          <cell r="B2275" t="str">
            <v>Terry McLaurin</v>
          </cell>
          <cell r="C2275" t="str">
            <v>WR</v>
          </cell>
          <cell r="D2275" t="str">
            <v>Week 6</v>
          </cell>
          <cell r="E2275">
            <v>4.8</v>
          </cell>
        </row>
        <row r="2276">
          <cell r="B2276" t="str">
            <v>Brandon Zylstra</v>
          </cell>
          <cell r="C2276" t="str">
            <v>WR</v>
          </cell>
          <cell r="D2276" t="str">
            <v>Week 6</v>
          </cell>
          <cell r="E2276">
            <v>4.7</v>
          </cell>
        </row>
        <row r="2277">
          <cell r="B2277" t="str">
            <v>Ian Thomas</v>
          </cell>
          <cell r="C2277" t="str">
            <v>TE</v>
          </cell>
          <cell r="D2277" t="str">
            <v>Week 6</v>
          </cell>
          <cell r="E2277">
            <v>4.5999999999999996</v>
          </cell>
        </row>
        <row r="2278">
          <cell r="B2278" t="str">
            <v>Dyami Brown</v>
          </cell>
          <cell r="C2278" t="str">
            <v>WR</v>
          </cell>
          <cell r="D2278" t="str">
            <v>Week 6</v>
          </cell>
          <cell r="E2278">
            <v>4.5</v>
          </cell>
        </row>
        <row r="2279">
          <cell r="B2279" t="str">
            <v>Tyler Lockett</v>
          </cell>
          <cell r="C2279" t="str">
            <v>WR</v>
          </cell>
          <cell r="D2279" t="str">
            <v>Week 6</v>
          </cell>
          <cell r="E2279">
            <v>4.5</v>
          </cell>
        </row>
        <row r="2280">
          <cell r="B2280" t="str">
            <v>Sony Michel</v>
          </cell>
          <cell r="C2280" t="str">
            <v>RB</v>
          </cell>
          <cell r="D2280" t="str">
            <v>Week 6</v>
          </cell>
          <cell r="E2280">
            <v>4.2</v>
          </cell>
        </row>
        <row r="2281">
          <cell r="B2281" t="str">
            <v>Salvon Ahmed</v>
          </cell>
          <cell r="C2281" t="str">
            <v>RB</v>
          </cell>
          <cell r="D2281" t="str">
            <v>Week 6</v>
          </cell>
          <cell r="E2281">
            <v>4.2</v>
          </cell>
        </row>
        <row r="2282">
          <cell r="B2282" t="str">
            <v>Nick Westbrook-Ikhine</v>
          </cell>
          <cell r="C2282" t="str">
            <v>WR</v>
          </cell>
          <cell r="D2282" t="str">
            <v>Week 6</v>
          </cell>
          <cell r="E2282">
            <v>4.2</v>
          </cell>
        </row>
        <row r="2283">
          <cell r="B2283" t="str">
            <v>Cameron Brate</v>
          </cell>
          <cell r="C2283" t="str">
            <v>TE</v>
          </cell>
          <cell r="D2283" t="str">
            <v>Week 6</v>
          </cell>
          <cell r="E2283">
            <v>4.0999999999999996</v>
          </cell>
        </row>
        <row r="2284">
          <cell r="B2284" t="str">
            <v>Rondale Moore</v>
          </cell>
          <cell r="C2284" t="str">
            <v>WR</v>
          </cell>
          <cell r="D2284" t="str">
            <v>Week 6</v>
          </cell>
          <cell r="E2284">
            <v>4.0999999999999996</v>
          </cell>
        </row>
        <row r="2285">
          <cell r="B2285" t="str">
            <v>DeVonta Smith</v>
          </cell>
          <cell r="C2285" t="str">
            <v>WR</v>
          </cell>
          <cell r="D2285" t="str">
            <v>Week 6</v>
          </cell>
          <cell r="E2285">
            <v>4.0999999999999996</v>
          </cell>
        </row>
        <row r="2286">
          <cell r="B2286" t="str">
            <v>Daniel Jones</v>
          </cell>
          <cell r="C2286" t="str">
            <v>QB</v>
          </cell>
          <cell r="D2286" t="str">
            <v>Week 6</v>
          </cell>
          <cell r="E2286">
            <v>4.08</v>
          </cell>
        </row>
        <row r="2287">
          <cell r="B2287" t="str">
            <v>Evan Engram</v>
          </cell>
          <cell r="C2287" t="str">
            <v>TE</v>
          </cell>
          <cell r="D2287" t="str">
            <v>Week 6</v>
          </cell>
          <cell r="E2287">
            <v>3.9</v>
          </cell>
        </row>
        <row r="2288">
          <cell r="B2288" t="str">
            <v>Eric Saubert</v>
          </cell>
          <cell r="C2288" t="str">
            <v>TE</v>
          </cell>
          <cell r="D2288" t="str">
            <v>Week 6</v>
          </cell>
          <cell r="E2288">
            <v>3.8</v>
          </cell>
        </row>
        <row r="2289">
          <cell r="B2289" t="str">
            <v>Mike Evans</v>
          </cell>
          <cell r="C2289" t="str">
            <v>WR</v>
          </cell>
          <cell r="D2289" t="str">
            <v>Week 6</v>
          </cell>
          <cell r="E2289">
            <v>3.7</v>
          </cell>
        </row>
        <row r="2290">
          <cell r="B2290" t="str">
            <v>Mike Williams</v>
          </cell>
          <cell r="C2290" t="str">
            <v>WR</v>
          </cell>
          <cell r="D2290" t="str">
            <v>Week 6</v>
          </cell>
          <cell r="E2290">
            <v>3.7</v>
          </cell>
        </row>
        <row r="2291">
          <cell r="B2291" t="str">
            <v>Dan Arnold</v>
          </cell>
          <cell r="C2291" t="str">
            <v>TE</v>
          </cell>
          <cell r="D2291" t="str">
            <v>Week 6</v>
          </cell>
          <cell r="E2291">
            <v>3.7</v>
          </cell>
        </row>
        <row r="2292">
          <cell r="B2292" t="str">
            <v>Malcolm Brown</v>
          </cell>
          <cell r="C2292" t="str">
            <v>RB</v>
          </cell>
          <cell r="D2292" t="str">
            <v>Week 6</v>
          </cell>
          <cell r="E2292">
            <v>3.6</v>
          </cell>
        </row>
        <row r="2293">
          <cell r="B2293" t="str">
            <v>Devin Duvernay</v>
          </cell>
          <cell r="C2293" t="str">
            <v>WR</v>
          </cell>
          <cell r="D2293" t="str">
            <v>Week 6</v>
          </cell>
          <cell r="E2293">
            <v>3.6</v>
          </cell>
        </row>
        <row r="2294">
          <cell r="B2294" t="str">
            <v>Gabriel Davis</v>
          </cell>
          <cell r="C2294" t="str">
            <v>WR</v>
          </cell>
          <cell r="D2294" t="str">
            <v>Week 6</v>
          </cell>
          <cell r="E2294">
            <v>3.5</v>
          </cell>
        </row>
        <row r="2295">
          <cell r="B2295" t="str">
            <v>Ronald Jones II</v>
          </cell>
          <cell r="C2295" t="str">
            <v>RB</v>
          </cell>
          <cell r="D2295" t="str">
            <v>Week 6</v>
          </cell>
          <cell r="E2295">
            <v>3.4</v>
          </cell>
        </row>
        <row r="2296">
          <cell r="B2296" t="str">
            <v>Van Jefferson Jr.</v>
          </cell>
          <cell r="C2296" t="str">
            <v>WR</v>
          </cell>
          <cell r="D2296" t="str">
            <v>Week 6</v>
          </cell>
          <cell r="E2296">
            <v>3.4</v>
          </cell>
        </row>
        <row r="2297">
          <cell r="B2297" t="str">
            <v>Antonio Gibson</v>
          </cell>
          <cell r="C2297" t="str">
            <v>RB</v>
          </cell>
          <cell r="D2297" t="str">
            <v>Week 6</v>
          </cell>
          <cell r="E2297">
            <v>3.4</v>
          </cell>
        </row>
        <row r="2298">
          <cell r="B2298" t="str">
            <v>Chris Moore</v>
          </cell>
          <cell r="C2298" t="str">
            <v>WR</v>
          </cell>
          <cell r="D2298" t="str">
            <v>Week 6</v>
          </cell>
          <cell r="E2298">
            <v>3.4</v>
          </cell>
        </row>
        <row r="2299">
          <cell r="B2299" t="str">
            <v>Nelson Agholor</v>
          </cell>
          <cell r="C2299" t="str">
            <v>WR</v>
          </cell>
          <cell r="D2299" t="str">
            <v>Week 6</v>
          </cell>
          <cell r="E2299">
            <v>3.3</v>
          </cell>
        </row>
        <row r="2300">
          <cell r="B2300" t="str">
            <v>Kyle Rudolph</v>
          </cell>
          <cell r="C2300" t="str">
            <v>TE</v>
          </cell>
          <cell r="D2300" t="str">
            <v>Week 6</v>
          </cell>
          <cell r="E2300">
            <v>3.3</v>
          </cell>
        </row>
        <row r="2301">
          <cell r="B2301" t="str">
            <v>Jody Fortson</v>
          </cell>
          <cell r="C2301" t="str">
            <v>WR,TE</v>
          </cell>
          <cell r="D2301" t="str">
            <v>Week 6</v>
          </cell>
          <cell r="E2301">
            <v>3.2</v>
          </cell>
        </row>
        <row r="2302">
          <cell r="B2302" t="str">
            <v>Collin Johnson</v>
          </cell>
          <cell r="C2302" t="str">
            <v>WR</v>
          </cell>
          <cell r="D2302" t="str">
            <v>Week 6</v>
          </cell>
          <cell r="E2302">
            <v>3.1</v>
          </cell>
        </row>
        <row r="2303">
          <cell r="B2303" t="str">
            <v>Shi Smith</v>
          </cell>
          <cell r="C2303" t="str">
            <v>WR</v>
          </cell>
          <cell r="D2303" t="str">
            <v>Week 6</v>
          </cell>
          <cell r="E2303">
            <v>3</v>
          </cell>
        </row>
        <row r="2304">
          <cell r="B2304" t="str">
            <v>C.J. Ham</v>
          </cell>
          <cell r="C2304" t="str">
            <v>RB</v>
          </cell>
          <cell r="D2304" t="str">
            <v>Week 6</v>
          </cell>
          <cell r="E2304">
            <v>3</v>
          </cell>
        </row>
        <row r="2305">
          <cell r="B2305" t="str">
            <v>Ray-Ray McCloud III</v>
          </cell>
          <cell r="C2305" t="str">
            <v>WR</v>
          </cell>
          <cell r="D2305" t="str">
            <v>Week 6</v>
          </cell>
          <cell r="E2305">
            <v>2.8</v>
          </cell>
        </row>
        <row r="2306">
          <cell r="B2306" t="str">
            <v>Marcedes Lewis</v>
          </cell>
          <cell r="C2306" t="str">
            <v>TE</v>
          </cell>
          <cell r="D2306" t="str">
            <v>Week 6</v>
          </cell>
          <cell r="E2306">
            <v>2.7</v>
          </cell>
        </row>
        <row r="2307">
          <cell r="B2307" t="str">
            <v>Chase Claypool</v>
          </cell>
          <cell r="C2307" t="str">
            <v>WR</v>
          </cell>
          <cell r="D2307" t="str">
            <v>Week 6</v>
          </cell>
          <cell r="E2307">
            <v>2.7</v>
          </cell>
        </row>
        <row r="2308">
          <cell r="B2308" t="str">
            <v>Nyheim Hines</v>
          </cell>
          <cell r="C2308" t="str">
            <v>RB</v>
          </cell>
          <cell r="D2308" t="str">
            <v>Week 6</v>
          </cell>
          <cell r="E2308">
            <v>2.7</v>
          </cell>
        </row>
        <row r="2309">
          <cell r="B2309" t="str">
            <v>Luke Farrell</v>
          </cell>
          <cell r="C2309" t="str">
            <v>TE</v>
          </cell>
          <cell r="D2309" t="str">
            <v>Week 6</v>
          </cell>
          <cell r="E2309">
            <v>2.6</v>
          </cell>
        </row>
        <row r="2310">
          <cell r="B2310" t="str">
            <v>Myles Gaskin</v>
          </cell>
          <cell r="C2310" t="str">
            <v>RB</v>
          </cell>
          <cell r="D2310" t="str">
            <v>Week 6</v>
          </cell>
          <cell r="E2310">
            <v>2.4</v>
          </cell>
        </row>
        <row r="2311">
          <cell r="B2311" t="str">
            <v>Demetric Felton</v>
          </cell>
          <cell r="C2311" t="str">
            <v>WR,RB</v>
          </cell>
          <cell r="D2311" t="str">
            <v>Week 6</v>
          </cell>
          <cell r="E2311">
            <v>2.4</v>
          </cell>
        </row>
        <row r="2312">
          <cell r="B2312" t="str">
            <v>Albert Wilson</v>
          </cell>
          <cell r="C2312" t="str">
            <v>WR</v>
          </cell>
          <cell r="D2312" t="str">
            <v>Week 6</v>
          </cell>
          <cell r="E2312">
            <v>2.4</v>
          </cell>
        </row>
        <row r="2313">
          <cell r="B2313" t="str">
            <v>Dede Westbrook</v>
          </cell>
          <cell r="C2313" t="str">
            <v>WR</v>
          </cell>
          <cell r="D2313" t="str">
            <v>Week 6</v>
          </cell>
          <cell r="E2313">
            <v>2.2999999999999998</v>
          </cell>
        </row>
        <row r="2314">
          <cell r="B2314" t="str">
            <v>Alex Erickson</v>
          </cell>
          <cell r="C2314" t="str">
            <v>WR</v>
          </cell>
          <cell r="D2314" t="str">
            <v>Week 6</v>
          </cell>
          <cell r="E2314">
            <v>2.2000000000000002</v>
          </cell>
        </row>
        <row r="2315">
          <cell r="B2315" t="str">
            <v>Tommy Tremble</v>
          </cell>
          <cell r="C2315" t="str">
            <v>TE</v>
          </cell>
          <cell r="D2315" t="str">
            <v>Week 6</v>
          </cell>
          <cell r="E2315">
            <v>2</v>
          </cell>
        </row>
        <row r="2316">
          <cell r="B2316" t="str">
            <v>Jalen Guyton</v>
          </cell>
          <cell r="C2316" t="str">
            <v>WR</v>
          </cell>
          <cell r="D2316" t="str">
            <v>Week 6</v>
          </cell>
          <cell r="E2316">
            <v>2</v>
          </cell>
        </row>
        <row r="2317">
          <cell r="B2317" t="str">
            <v>Tom Kennedy</v>
          </cell>
          <cell r="C2317" t="str">
            <v>WR</v>
          </cell>
          <cell r="D2317" t="str">
            <v>Week 6</v>
          </cell>
          <cell r="E2317">
            <v>2</v>
          </cell>
        </row>
        <row r="2318">
          <cell r="B2318" t="str">
            <v>Robert Tonyan</v>
          </cell>
          <cell r="C2318" t="str">
            <v>TE</v>
          </cell>
          <cell r="D2318" t="str">
            <v>Week 6</v>
          </cell>
          <cell r="E2318">
            <v>2</v>
          </cell>
        </row>
        <row r="2319">
          <cell r="B2319" t="str">
            <v>Jerick McKinnon</v>
          </cell>
          <cell r="C2319" t="str">
            <v>RB</v>
          </cell>
          <cell r="D2319" t="str">
            <v>Week 6</v>
          </cell>
          <cell r="E2319">
            <v>2</v>
          </cell>
        </row>
        <row r="2320">
          <cell r="B2320" t="str">
            <v>Donald Parham Jr.</v>
          </cell>
          <cell r="C2320" t="str">
            <v>TE</v>
          </cell>
          <cell r="D2320" t="str">
            <v>Week 6</v>
          </cell>
          <cell r="E2320">
            <v>2</v>
          </cell>
        </row>
        <row r="2321">
          <cell r="B2321" t="str">
            <v>Amari Rodgers</v>
          </cell>
          <cell r="C2321" t="str">
            <v>WR</v>
          </cell>
          <cell r="D2321" t="str">
            <v>Week 6</v>
          </cell>
          <cell r="E2321">
            <v>1.9</v>
          </cell>
        </row>
        <row r="2322">
          <cell r="B2322" t="str">
            <v>KhaDarel Hodge</v>
          </cell>
          <cell r="C2322" t="str">
            <v>WR</v>
          </cell>
          <cell r="D2322" t="str">
            <v>Week 6</v>
          </cell>
          <cell r="E2322">
            <v>1.9</v>
          </cell>
        </row>
        <row r="2323">
          <cell r="B2323" t="str">
            <v>Anthony Schwartz</v>
          </cell>
          <cell r="C2323" t="str">
            <v>WR</v>
          </cell>
          <cell r="D2323" t="str">
            <v>Week 6</v>
          </cell>
          <cell r="E2323">
            <v>1.8</v>
          </cell>
        </row>
        <row r="2324">
          <cell r="B2324" t="str">
            <v>Pharaoh Brown</v>
          </cell>
          <cell r="C2324" t="str">
            <v>TE</v>
          </cell>
          <cell r="D2324" t="str">
            <v>Week 6</v>
          </cell>
          <cell r="E2324">
            <v>1.8</v>
          </cell>
        </row>
        <row r="2325">
          <cell r="B2325" t="str">
            <v>Penny Hart</v>
          </cell>
          <cell r="C2325" t="str">
            <v>WR</v>
          </cell>
          <cell r="D2325" t="str">
            <v>Week 6</v>
          </cell>
          <cell r="E2325">
            <v>1.7</v>
          </cell>
        </row>
        <row r="2326">
          <cell r="B2326" t="str">
            <v>Marquise Goodwin</v>
          </cell>
          <cell r="C2326" t="str">
            <v>WR</v>
          </cell>
          <cell r="D2326" t="str">
            <v>Week 6</v>
          </cell>
          <cell r="E2326">
            <v>1.7</v>
          </cell>
        </row>
        <row r="2327">
          <cell r="B2327" t="str">
            <v>Foster Moreau</v>
          </cell>
          <cell r="C2327" t="str">
            <v>TE</v>
          </cell>
          <cell r="D2327" t="str">
            <v>Week 6</v>
          </cell>
          <cell r="E2327">
            <v>1.6</v>
          </cell>
        </row>
        <row r="2328">
          <cell r="B2328" t="str">
            <v>Anthony Firkser</v>
          </cell>
          <cell r="C2328" t="str">
            <v>TE</v>
          </cell>
          <cell r="D2328" t="str">
            <v>Week 6</v>
          </cell>
          <cell r="E2328">
            <v>1.6</v>
          </cell>
        </row>
        <row r="2329">
          <cell r="B2329" t="str">
            <v>Chris Manhertz</v>
          </cell>
          <cell r="C2329" t="str">
            <v>TE</v>
          </cell>
          <cell r="D2329" t="str">
            <v>Week 6</v>
          </cell>
          <cell r="E2329">
            <v>1.6</v>
          </cell>
        </row>
        <row r="2330">
          <cell r="B2330" t="str">
            <v>Chris Conley</v>
          </cell>
          <cell r="C2330" t="str">
            <v>WR</v>
          </cell>
          <cell r="D2330" t="str">
            <v>Week 6</v>
          </cell>
          <cell r="E2330">
            <v>1.5</v>
          </cell>
        </row>
        <row r="2331">
          <cell r="B2331" t="str">
            <v>Kalen Ballage</v>
          </cell>
          <cell r="C2331" t="str">
            <v>RB</v>
          </cell>
          <cell r="D2331" t="str">
            <v>Week 6</v>
          </cell>
          <cell r="E2331">
            <v>1.5</v>
          </cell>
        </row>
        <row r="2332">
          <cell r="B2332" t="str">
            <v>D'Ernest Johnson</v>
          </cell>
          <cell r="C2332" t="str">
            <v>RB</v>
          </cell>
          <cell r="D2332" t="str">
            <v>Week 6</v>
          </cell>
          <cell r="E2332">
            <v>1.4</v>
          </cell>
        </row>
        <row r="2333">
          <cell r="B2333" t="str">
            <v>Terrace Marshall Jr.</v>
          </cell>
          <cell r="C2333" t="str">
            <v>WR</v>
          </cell>
          <cell r="D2333" t="str">
            <v>Week 6</v>
          </cell>
          <cell r="E2333">
            <v>1.4</v>
          </cell>
        </row>
        <row r="2334">
          <cell r="B2334" t="str">
            <v>James Washington</v>
          </cell>
          <cell r="C2334" t="str">
            <v>WR</v>
          </cell>
          <cell r="D2334" t="str">
            <v>Week 6</v>
          </cell>
          <cell r="E2334">
            <v>1.4</v>
          </cell>
        </row>
        <row r="2335">
          <cell r="B2335" t="str">
            <v>Giovani Bernard</v>
          </cell>
          <cell r="C2335" t="str">
            <v>RB</v>
          </cell>
          <cell r="D2335" t="str">
            <v>Week 6</v>
          </cell>
          <cell r="E2335">
            <v>1.4</v>
          </cell>
        </row>
        <row r="2336">
          <cell r="B2336" t="str">
            <v>Jamaal Williams</v>
          </cell>
          <cell r="C2336" t="str">
            <v>RB</v>
          </cell>
          <cell r="D2336" t="str">
            <v>Week 6</v>
          </cell>
          <cell r="E2336">
            <v>1.4</v>
          </cell>
        </row>
        <row r="2337">
          <cell r="B2337" t="str">
            <v>Jonnu Smith</v>
          </cell>
          <cell r="C2337" t="str">
            <v>TE</v>
          </cell>
          <cell r="D2337" t="str">
            <v>Week 6</v>
          </cell>
          <cell r="E2337">
            <v>1.4</v>
          </cell>
        </row>
        <row r="2338">
          <cell r="B2338" t="str">
            <v>Jonathan Ward</v>
          </cell>
          <cell r="C2338" t="str">
            <v>RB</v>
          </cell>
          <cell r="D2338" t="str">
            <v>Week 6</v>
          </cell>
          <cell r="E2338">
            <v>1.4</v>
          </cell>
        </row>
        <row r="2339">
          <cell r="B2339" t="str">
            <v>Cethan Carter</v>
          </cell>
          <cell r="C2339" t="str">
            <v>TE</v>
          </cell>
          <cell r="D2339" t="str">
            <v>Week 6</v>
          </cell>
          <cell r="E2339">
            <v>1.3</v>
          </cell>
        </row>
        <row r="2340">
          <cell r="B2340" t="str">
            <v>Joshua Palmer</v>
          </cell>
          <cell r="C2340" t="str">
            <v>WR</v>
          </cell>
          <cell r="D2340" t="str">
            <v>Week 6</v>
          </cell>
          <cell r="E2340">
            <v>1.3</v>
          </cell>
        </row>
        <row r="2341">
          <cell r="B2341" t="str">
            <v>Geoff Swaim</v>
          </cell>
          <cell r="C2341" t="str">
            <v>TE</v>
          </cell>
          <cell r="D2341" t="str">
            <v>Week 6</v>
          </cell>
          <cell r="E2341">
            <v>1.3</v>
          </cell>
        </row>
        <row r="2342">
          <cell r="B2342" t="str">
            <v>Trayveon Williams</v>
          </cell>
          <cell r="C2342" t="str">
            <v>RB</v>
          </cell>
          <cell r="D2342" t="str">
            <v>Week 6</v>
          </cell>
          <cell r="E2342">
            <v>1.3</v>
          </cell>
        </row>
        <row r="2343">
          <cell r="B2343" t="str">
            <v>Isaiah McKenzie</v>
          </cell>
          <cell r="C2343" t="str">
            <v>WR</v>
          </cell>
          <cell r="D2343" t="str">
            <v>Week 6</v>
          </cell>
          <cell r="E2343">
            <v>1.3</v>
          </cell>
        </row>
        <row r="2344">
          <cell r="B2344" t="str">
            <v>Tyler Boyd</v>
          </cell>
          <cell r="C2344" t="str">
            <v>WR</v>
          </cell>
          <cell r="D2344" t="str">
            <v>Week 6</v>
          </cell>
          <cell r="E2344">
            <v>1.2</v>
          </cell>
        </row>
        <row r="2345">
          <cell r="B2345" t="str">
            <v>Marlon Mack</v>
          </cell>
          <cell r="C2345" t="str">
            <v>RB</v>
          </cell>
          <cell r="D2345" t="str">
            <v>Week 6</v>
          </cell>
          <cell r="E2345">
            <v>1.2</v>
          </cell>
        </row>
        <row r="2346">
          <cell r="B2346" t="str">
            <v>Chester Rogers</v>
          </cell>
          <cell r="C2346" t="str">
            <v>WR</v>
          </cell>
          <cell r="D2346" t="str">
            <v>Week 6</v>
          </cell>
          <cell r="E2346">
            <v>1.2</v>
          </cell>
        </row>
        <row r="2347">
          <cell r="B2347" t="str">
            <v>Ashton Dulin</v>
          </cell>
          <cell r="C2347" t="str">
            <v>WR</v>
          </cell>
          <cell r="D2347" t="str">
            <v>Week 6</v>
          </cell>
          <cell r="E2347">
            <v>1.2</v>
          </cell>
        </row>
        <row r="2348">
          <cell r="B2348" t="str">
            <v>Justin Jackson</v>
          </cell>
          <cell r="C2348" t="str">
            <v>RB</v>
          </cell>
          <cell r="D2348" t="str">
            <v>Week 6</v>
          </cell>
          <cell r="E2348">
            <v>1.2</v>
          </cell>
        </row>
        <row r="2349">
          <cell r="B2349" t="str">
            <v>John Bates</v>
          </cell>
          <cell r="C2349" t="str">
            <v>TE</v>
          </cell>
          <cell r="D2349" t="str">
            <v>Week 6</v>
          </cell>
          <cell r="E2349">
            <v>1.2</v>
          </cell>
        </row>
        <row r="2350">
          <cell r="B2350" t="str">
            <v>Johnny Stanton IV</v>
          </cell>
          <cell r="C2350" t="str">
            <v>RB</v>
          </cell>
          <cell r="D2350" t="str">
            <v>Week 6</v>
          </cell>
          <cell r="E2350">
            <v>1.1000000000000001</v>
          </cell>
        </row>
        <row r="2351">
          <cell r="B2351" t="str">
            <v>David Njoku</v>
          </cell>
          <cell r="C2351" t="str">
            <v>TE</v>
          </cell>
          <cell r="D2351" t="str">
            <v>Week 6</v>
          </cell>
          <cell r="E2351">
            <v>1.1000000000000001</v>
          </cell>
        </row>
        <row r="2352">
          <cell r="B2352" t="str">
            <v>Miles Boykin</v>
          </cell>
          <cell r="C2352" t="str">
            <v>WR</v>
          </cell>
          <cell r="D2352" t="str">
            <v>Week 6</v>
          </cell>
          <cell r="E2352">
            <v>1.1000000000000001</v>
          </cell>
        </row>
        <row r="2353">
          <cell r="B2353" t="str">
            <v>Gabe Nabers</v>
          </cell>
          <cell r="C2353" t="str">
            <v>RB</v>
          </cell>
          <cell r="D2353" t="str">
            <v>Week 6</v>
          </cell>
          <cell r="E2353">
            <v>1.1000000000000001</v>
          </cell>
        </row>
        <row r="2354">
          <cell r="B2354" t="str">
            <v>DeSean Jackson</v>
          </cell>
          <cell r="C2354" t="str">
            <v>WR</v>
          </cell>
          <cell r="D2354" t="str">
            <v>Week 6</v>
          </cell>
          <cell r="E2354">
            <v>1.1000000000000001</v>
          </cell>
        </row>
        <row r="2355">
          <cell r="B2355" t="str">
            <v>Jacoby Brissett</v>
          </cell>
          <cell r="C2355" t="str">
            <v>QB</v>
          </cell>
          <cell r="D2355" t="str">
            <v>Week 6</v>
          </cell>
          <cell r="E2355">
            <v>1</v>
          </cell>
        </row>
        <row r="2356">
          <cell r="B2356" t="str">
            <v>Tyler Huntley</v>
          </cell>
          <cell r="C2356" t="str">
            <v>QB</v>
          </cell>
          <cell r="D2356" t="str">
            <v>Week 6</v>
          </cell>
          <cell r="E2356">
            <v>1</v>
          </cell>
        </row>
        <row r="2357">
          <cell r="B2357" t="str">
            <v>Alexander Mattison</v>
          </cell>
          <cell r="C2357" t="str">
            <v>RB</v>
          </cell>
          <cell r="D2357" t="str">
            <v>Week 6</v>
          </cell>
          <cell r="E2357">
            <v>1</v>
          </cell>
        </row>
        <row r="2358">
          <cell r="B2358" t="str">
            <v>Austin Hooper</v>
          </cell>
          <cell r="C2358" t="str">
            <v>TE</v>
          </cell>
          <cell r="D2358" t="str">
            <v>Week 6</v>
          </cell>
          <cell r="E2358">
            <v>0.9</v>
          </cell>
        </row>
        <row r="2359">
          <cell r="B2359" t="str">
            <v>Josiah Deguara</v>
          </cell>
          <cell r="C2359" t="str">
            <v>TE</v>
          </cell>
          <cell r="D2359" t="str">
            <v>Week 6</v>
          </cell>
          <cell r="E2359">
            <v>0.9</v>
          </cell>
        </row>
        <row r="2360">
          <cell r="B2360" t="str">
            <v>Phillip Dorsett II</v>
          </cell>
          <cell r="C2360" t="str">
            <v>WR</v>
          </cell>
          <cell r="D2360" t="str">
            <v>Week 6</v>
          </cell>
          <cell r="E2360">
            <v>0.8</v>
          </cell>
        </row>
        <row r="2361">
          <cell r="B2361" t="str">
            <v>Mike Boone</v>
          </cell>
          <cell r="C2361" t="str">
            <v>RB</v>
          </cell>
          <cell r="D2361" t="str">
            <v>Week 6</v>
          </cell>
          <cell r="E2361">
            <v>0.8</v>
          </cell>
        </row>
        <row r="2362">
          <cell r="B2362" t="str">
            <v>Jaret Patterson</v>
          </cell>
          <cell r="C2362" t="str">
            <v>RB</v>
          </cell>
          <cell r="D2362" t="str">
            <v>Week 6</v>
          </cell>
          <cell r="E2362">
            <v>0.8</v>
          </cell>
        </row>
        <row r="2363">
          <cell r="B2363" t="str">
            <v>Jalen Richard</v>
          </cell>
          <cell r="C2363" t="str">
            <v>RB</v>
          </cell>
          <cell r="D2363" t="str">
            <v>Week 6</v>
          </cell>
          <cell r="E2363">
            <v>0.8</v>
          </cell>
        </row>
        <row r="2364">
          <cell r="B2364" t="str">
            <v>Joshua Kelley</v>
          </cell>
          <cell r="C2364" t="str">
            <v>RB</v>
          </cell>
          <cell r="D2364" t="str">
            <v>Week 6</v>
          </cell>
          <cell r="E2364">
            <v>0.7</v>
          </cell>
        </row>
        <row r="2365">
          <cell r="B2365" t="str">
            <v>Josh Oliver</v>
          </cell>
          <cell r="C2365" t="str">
            <v>TE</v>
          </cell>
          <cell r="D2365" t="str">
            <v>Week 6</v>
          </cell>
          <cell r="E2365">
            <v>0.7</v>
          </cell>
        </row>
        <row r="2366">
          <cell r="B2366" t="str">
            <v>Brandon Bolden</v>
          </cell>
          <cell r="C2366" t="str">
            <v>RB</v>
          </cell>
          <cell r="D2366" t="str">
            <v>Week 6</v>
          </cell>
          <cell r="E2366">
            <v>0.7</v>
          </cell>
        </row>
        <row r="2367">
          <cell r="B2367" t="str">
            <v>Freddie Swain</v>
          </cell>
          <cell r="C2367" t="str">
            <v>WR</v>
          </cell>
          <cell r="D2367" t="str">
            <v>Week 6</v>
          </cell>
          <cell r="E2367">
            <v>0.6</v>
          </cell>
        </row>
        <row r="2368">
          <cell r="B2368" t="str">
            <v>Kenneth Gainwell</v>
          </cell>
          <cell r="C2368" t="str">
            <v>RB</v>
          </cell>
          <cell r="D2368" t="str">
            <v>Week 6</v>
          </cell>
          <cell r="E2368">
            <v>0.6</v>
          </cell>
        </row>
        <row r="2369">
          <cell r="B2369" t="str">
            <v>David Johnson</v>
          </cell>
          <cell r="C2369" t="str">
            <v>RB</v>
          </cell>
          <cell r="D2369" t="str">
            <v>Week 6</v>
          </cell>
          <cell r="E2369">
            <v>0.6</v>
          </cell>
        </row>
        <row r="2370">
          <cell r="B2370" t="str">
            <v>Stephen Anderson</v>
          </cell>
          <cell r="C2370" t="str">
            <v>TE</v>
          </cell>
          <cell r="D2370" t="str">
            <v>Week 6</v>
          </cell>
          <cell r="E2370">
            <v>0.4</v>
          </cell>
        </row>
        <row r="2371">
          <cell r="B2371" t="str">
            <v>Royce Freeman</v>
          </cell>
          <cell r="C2371" t="str">
            <v>RB</v>
          </cell>
          <cell r="D2371" t="str">
            <v>Week 6</v>
          </cell>
          <cell r="E2371">
            <v>0.3</v>
          </cell>
        </row>
        <row r="2372">
          <cell r="B2372" t="str">
            <v>Case Keenum</v>
          </cell>
          <cell r="C2372" t="str">
            <v>QB</v>
          </cell>
          <cell r="D2372" t="str">
            <v>Week 6</v>
          </cell>
          <cell r="E2372">
            <v>0.24</v>
          </cell>
        </row>
        <row r="2373">
          <cell r="B2373" t="str">
            <v>Adam Humphries</v>
          </cell>
          <cell r="C2373" t="str">
            <v>WR</v>
          </cell>
          <cell r="D2373" t="str">
            <v>Week 6</v>
          </cell>
          <cell r="E2373">
            <v>0.1</v>
          </cell>
        </row>
        <row r="2374">
          <cell r="B2374" t="str">
            <v>Jared Pinkney</v>
          </cell>
          <cell r="C2374" t="str">
            <v>TE</v>
          </cell>
          <cell r="D2374" t="str">
            <v>Week 6</v>
          </cell>
          <cell r="E2374">
            <v>0</v>
          </cell>
        </row>
        <row r="2375">
          <cell r="B2375" t="str">
            <v>Stephen Sullivan</v>
          </cell>
          <cell r="C2375" t="str">
            <v>WR,TE</v>
          </cell>
          <cell r="D2375" t="str">
            <v>Week 6</v>
          </cell>
          <cell r="E2375">
            <v>0</v>
          </cell>
        </row>
        <row r="2376">
          <cell r="B2376" t="str">
            <v>Andre Baccellia</v>
          </cell>
          <cell r="C2376" t="str">
            <v>WR</v>
          </cell>
          <cell r="D2376" t="str">
            <v>Week 6</v>
          </cell>
          <cell r="E2376">
            <v>0</v>
          </cell>
        </row>
        <row r="2377">
          <cell r="B2377" t="str">
            <v>Cody White</v>
          </cell>
          <cell r="C2377" t="str">
            <v>WR</v>
          </cell>
          <cell r="D2377" t="str">
            <v>Week 6</v>
          </cell>
          <cell r="E2377">
            <v>0</v>
          </cell>
        </row>
        <row r="2378">
          <cell r="B2378" t="str">
            <v>Kalija Lipscomb</v>
          </cell>
          <cell r="C2378" t="str">
            <v>WR</v>
          </cell>
          <cell r="D2378" t="str">
            <v>Week 6</v>
          </cell>
          <cell r="E2378">
            <v>0</v>
          </cell>
        </row>
        <row r="2379">
          <cell r="B2379" t="str">
            <v>Tyrie Cleveland</v>
          </cell>
          <cell r="C2379" t="str">
            <v>WR</v>
          </cell>
          <cell r="D2379" t="str">
            <v>Week 6</v>
          </cell>
          <cell r="E2379">
            <v>0</v>
          </cell>
        </row>
        <row r="2380">
          <cell r="B2380" t="str">
            <v>LeVante Bellamy</v>
          </cell>
          <cell r="C2380" t="str">
            <v>RB</v>
          </cell>
          <cell r="D2380" t="str">
            <v>Week 6</v>
          </cell>
          <cell r="E2380">
            <v>0</v>
          </cell>
        </row>
        <row r="2381">
          <cell r="B2381" t="str">
            <v>Aleva Hifo</v>
          </cell>
          <cell r="C2381" t="str">
            <v>WR</v>
          </cell>
          <cell r="D2381" t="str">
            <v>Week 6</v>
          </cell>
          <cell r="E2381">
            <v>0</v>
          </cell>
        </row>
        <row r="2382">
          <cell r="B2382" t="str">
            <v>Brian Lewerke</v>
          </cell>
          <cell r="C2382" t="str">
            <v>QB</v>
          </cell>
          <cell r="D2382" t="str">
            <v>Week 6</v>
          </cell>
          <cell r="E2382">
            <v>0</v>
          </cell>
        </row>
        <row r="2383">
          <cell r="B2383" t="str">
            <v>Maurice Ffrench</v>
          </cell>
          <cell r="C2383" t="str">
            <v>WR</v>
          </cell>
          <cell r="D2383" t="str">
            <v>Week 6</v>
          </cell>
          <cell r="E2383">
            <v>0</v>
          </cell>
        </row>
        <row r="2384">
          <cell r="B2384" t="str">
            <v>Nakia Griffin-Stewart</v>
          </cell>
          <cell r="C2384" t="str">
            <v>TE</v>
          </cell>
          <cell r="D2384" t="str">
            <v>Week 6</v>
          </cell>
          <cell r="E2384">
            <v>0</v>
          </cell>
        </row>
        <row r="2385">
          <cell r="B2385" t="str">
            <v>Rashod Berry</v>
          </cell>
          <cell r="C2385" t="str">
            <v>TE</v>
          </cell>
          <cell r="D2385" t="str">
            <v>Week 6</v>
          </cell>
          <cell r="E2385">
            <v>0</v>
          </cell>
        </row>
        <row r="2386">
          <cell r="B2386" t="str">
            <v>Dalton Schoen</v>
          </cell>
          <cell r="C2386" t="str">
            <v>WR</v>
          </cell>
          <cell r="D2386" t="str">
            <v>Week 6</v>
          </cell>
          <cell r="E2386">
            <v>0</v>
          </cell>
        </row>
        <row r="2387">
          <cell r="B2387" t="str">
            <v>John Wolford</v>
          </cell>
          <cell r="C2387" t="str">
            <v>QB</v>
          </cell>
          <cell r="D2387" t="str">
            <v>Week 6</v>
          </cell>
          <cell r="E2387">
            <v>-2.1</v>
          </cell>
        </row>
        <row r="2388">
          <cell r="B2388" t="str">
            <v>Colt McCoy</v>
          </cell>
          <cell r="C2388" t="str">
            <v>QB</v>
          </cell>
          <cell r="D2388" t="str">
            <v>Week 6</v>
          </cell>
          <cell r="E2388">
            <v>-0.3</v>
          </cell>
        </row>
        <row r="2389">
          <cell r="B2389" t="str">
            <v>Graham Adomitis</v>
          </cell>
          <cell r="C2389" t="str">
            <v>TE</v>
          </cell>
          <cell r="D2389" t="str">
            <v>Week 6</v>
          </cell>
          <cell r="E2389">
            <v>0</v>
          </cell>
        </row>
        <row r="2390">
          <cell r="B2390" t="str">
            <v>Logan Woodside</v>
          </cell>
          <cell r="C2390" t="str">
            <v>QB</v>
          </cell>
          <cell r="D2390" t="str">
            <v>Week 6</v>
          </cell>
          <cell r="E2390">
            <v>0</v>
          </cell>
        </row>
        <row r="2391">
          <cell r="B2391" t="str">
            <v>Bo Scarbrough</v>
          </cell>
          <cell r="C2391" t="str">
            <v>RB</v>
          </cell>
          <cell r="D2391" t="str">
            <v>Week 6</v>
          </cell>
          <cell r="E2391">
            <v>0</v>
          </cell>
        </row>
        <row r="2392">
          <cell r="B2392" t="str">
            <v>Marcell Ateman</v>
          </cell>
          <cell r="C2392" t="str">
            <v>WR</v>
          </cell>
          <cell r="D2392" t="str">
            <v>Week 6</v>
          </cell>
          <cell r="E2392">
            <v>0</v>
          </cell>
        </row>
        <row r="2393">
          <cell r="B2393" t="str">
            <v>Javon Wims</v>
          </cell>
          <cell r="C2393" t="str">
            <v>WR</v>
          </cell>
          <cell r="D2393" t="str">
            <v>Week 6</v>
          </cell>
          <cell r="E2393">
            <v>0</v>
          </cell>
        </row>
        <row r="2394">
          <cell r="B2394" t="str">
            <v>Alex McGough</v>
          </cell>
          <cell r="C2394" t="str">
            <v>QB</v>
          </cell>
          <cell r="D2394" t="str">
            <v>Week 6</v>
          </cell>
          <cell r="E2394">
            <v>0</v>
          </cell>
        </row>
        <row r="2395">
          <cell r="B2395" t="str">
            <v>Danny Etling</v>
          </cell>
          <cell r="C2395" t="str">
            <v>QB</v>
          </cell>
          <cell r="D2395" t="str">
            <v>Week 6</v>
          </cell>
          <cell r="E2395">
            <v>0</v>
          </cell>
        </row>
        <row r="2396">
          <cell r="B2396" t="str">
            <v>Jordan Thomas</v>
          </cell>
          <cell r="C2396" t="str">
            <v>TE</v>
          </cell>
          <cell r="D2396" t="str">
            <v>Week 6</v>
          </cell>
          <cell r="E2396">
            <v>0</v>
          </cell>
        </row>
        <row r="2397">
          <cell r="B2397" t="str">
            <v>Ryan Izzo</v>
          </cell>
          <cell r="C2397" t="str">
            <v>TE</v>
          </cell>
          <cell r="D2397" t="str">
            <v>Week 6</v>
          </cell>
          <cell r="E2397">
            <v>0</v>
          </cell>
        </row>
        <row r="2398">
          <cell r="B2398" t="str">
            <v>Equanimeous St. Brown</v>
          </cell>
          <cell r="C2398" t="str">
            <v>WR</v>
          </cell>
          <cell r="D2398" t="str">
            <v>Week 6</v>
          </cell>
          <cell r="E2398">
            <v>0</v>
          </cell>
        </row>
        <row r="2399">
          <cell r="B2399" t="str">
            <v>Boston Scott</v>
          </cell>
          <cell r="C2399" t="str">
            <v>RB</v>
          </cell>
          <cell r="D2399" t="str">
            <v>Week 6</v>
          </cell>
          <cell r="E2399">
            <v>0</v>
          </cell>
        </row>
        <row r="2400">
          <cell r="B2400" t="str">
            <v>Dylan Cantrell</v>
          </cell>
          <cell r="C2400" t="str">
            <v>TE</v>
          </cell>
          <cell r="D2400" t="str">
            <v>Week 6</v>
          </cell>
          <cell r="E2400">
            <v>0</v>
          </cell>
        </row>
        <row r="2401">
          <cell r="B2401" t="str">
            <v>Deon Cain</v>
          </cell>
          <cell r="C2401" t="str">
            <v>WR</v>
          </cell>
          <cell r="D2401" t="str">
            <v>Week 6</v>
          </cell>
          <cell r="E2401">
            <v>0</v>
          </cell>
        </row>
        <row r="2402">
          <cell r="B2402" t="str">
            <v>Damion Ratley</v>
          </cell>
          <cell r="C2402" t="str">
            <v>WR</v>
          </cell>
          <cell r="D2402" t="str">
            <v>Week 6</v>
          </cell>
          <cell r="E2402">
            <v>0</v>
          </cell>
        </row>
        <row r="2403">
          <cell r="B2403" t="str">
            <v>John Kelly</v>
          </cell>
          <cell r="C2403" t="str">
            <v>RB</v>
          </cell>
          <cell r="D2403" t="str">
            <v>Week 6</v>
          </cell>
          <cell r="E2403">
            <v>0</v>
          </cell>
        </row>
        <row r="2404">
          <cell r="B2404" t="str">
            <v>Marquez Valdes-Scantling</v>
          </cell>
          <cell r="C2404" t="str">
            <v>WR</v>
          </cell>
          <cell r="D2404" t="str">
            <v>Week 6</v>
          </cell>
          <cell r="E2404">
            <v>0</v>
          </cell>
        </row>
        <row r="2405">
          <cell r="B2405" t="str">
            <v>Jordan Wilkins</v>
          </cell>
          <cell r="C2405" t="str">
            <v>RB</v>
          </cell>
          <cell r="D2405" t="str">
            <v>Week 6</v>
          </cell>
          <cell r="E2405">
            <v>0</v>
          </cell>
        </row>
        <row r="2406">
          <cell r="B2406" t="str">
            <v>Jaylen Samuels</v>
          </cell>
          <cell r="C2406" t="str">
            <v>RB</v>
          </cell>
          <cell r="D2406" t="str">
            <v>Week 6</v>
          </cell>
          <cell r="E2406">
            <v>0</v>
          </cell>
        </row>
        <row r="2407">
          <cell r="B2407" t="str">
            <v>Matthew Wright</v>
          </cell>
          <cell r="C2407" t="str">
            <v>K</v>
          </cell>
          <cell r="D2407" t="str">
            <v>Week 6</v>
          </cell>
          <cell r="E2407">
            <v>16</v>
          </cell>
        </row>
        <row r="2408">
          <cell r="B2408" t="str">
            <v>Matt Prater</v>
          </cell>
          <cell r="C2408" t="str">
            <v>K</v>
          </cell>
          <cell r="D2408" t="str">
            <v>Week 6</v>
          </cell>
          <cell r="E2408">
            <v>15</v>
          </cell>
        </row>
        <row r="2409">
          <cell r="B2409" t="str">
            <v>Greg Zuerlein</v>
          </cell>
          <cell r="C2409" t="str">
            <v>K</v>
          </cell>
          <cell r="D2409" t="str">
            <v>Week 6</v>
          </cell>
          <cell r="E2409">
            <v>13</v>
          </cell>
        </row>
        <row r="2410">
          <cell r="B2410" t="str">
            <v>Chris Boswell</v>
          </cell>
          <cell r="C2410" t="str">
            <v>K</v>
          </cell>
          <cell r="D2410" t="str">
            <v>Week 6</v>
          </cell>
          <cell r="E2410">
            <v>13</v>
          </cell>
        </row>
        <row r="2411">
          <cell r="B2411" t="str">
            <v>Tyler Bass</v>
          </cell>
          <cell r="C2411" t="str">
            <v>K</v>
          </cell>
          <cell r="D2411" t="str">
            <v>Week 6</v>
          </cell>
          <cell r="E2411">
            <v>13</v>
          </cell>
        </row>
        <row r="2412">
          <cell r="B2412" t="str">
            <v>Daniel Carlson</v>
          </cell>
          <cell r="C2412" t="str">
            <v>K</v>
          </cell>
          <cell r="D2412" t="str">
            <v>Week 6</v>
          </cell>
          <cell r="E2412">
            <v>12</v>
          </cell>
        </row>
        <row r="2413">
          <cell r="B2413" t="str">
            <v>Justin Tucker</v>
          </cell>
          <cell r="C2413" t="str">
            <v>K</v>
          </cell>
          <cell r="D2413" t="str">
            <v>Week 6</v>
          </cell>
          <cell r="E2413">
            <v>12</v>
          </cell>
        </row>
        <row r="2414">
          <cell r="B2414" t="str">
            <v>Evan McPherson</v>
          </cell>
          <cell r="C2414" t="str">
            <v>K</v>
          </cell>
          <cell r="D2414" t="str">
            <v>Week 6</v>
          </cell>
          <cell r="E2414">
            <v>11</v>
          </cell>
        </row>
        <row r="2415">
          <cell r="B2415" t="str">
            <v>Randy Bullock</v>
          </cell>
          <cell r="C2415" t="str">
            <v>K</v>
          </cell>
          <cell r="D2415" t="str">
            <v>Week 6</v>
          </cell>
          <cell r="E2415">
            <v>11</v>
          </cell>
        </row>
        <row r="2416">
          <cell r="B2416" t="str">
            <v>Jason Myers</v>
          </cell>
          <cell r="C2416" t="str">
            <v>K</v>
          </cell>
          <cell r="D2416" t="str">
            <v>Week 6</v>
          </cell>
          <cell r="E2416">
            <v>10</v>
          </cell>
        </row>
        <row r="2417">
          <cell r="B2417" t="str">
            <v>Dustin Hopkins</v>
          </cell>
          <cell r="C2417" t="str">
            <v>K</v>
          </cell>
          <cell r="D2417" t="str">
            <v>Week 6</v>
          </cell>
          <cell r="E2417">
            <v>10</v>
          </cell>
        </row>
        <row r="2418">
          <cell r="B2418" t="str">
            <v>Greg Joseph</v>
          </cell>
          <cell r="C2418" t="str">
            <v>K</v>
          </cell>
          <cell r="D2418" t="str">
            <v>Week 6</v>
          </cell>
          <cell r="E2418">
            <v>10</v>
          </cell>
        </row>
        <row r="2419">
          <cell r="B2419" t="str">
            <v>Zane Gonzalez</v>
          </cell>
          <cell r="C2419" t="str">
            <v>K</v>
          </cell>
          <cell r="D2419" t="str">
            <v>Week 6</v>
          </cell>
          <cell r="E2419">
            <v>9</v>
          </cell>
        </row>
        <row r="2420">
          <cell r="B2420" t="str">
            <v>Harrison Butker</v>
          </cell>
          <cell r="C2420" t="str">
            <v>K</v>
          </cell>
          <cell r="D2420" t="str">
            <v>Week 6</v>
          </cell>
          <cell r="E2420">
            <v>9</v>
          </cell>
        </row>
        <row r="2421">
          <cell r="B2421" t="str">
            <v>Michael Badgley</v>
          </cell>
          <cell r="C2421" t="str">
            <v>K</v>
          </cell>
          <cell r="D2421" t="str">
            <v>Week 6</v>
          </cell>
          <cell r="E2421">
            <v>8</v>
          </cell>
        </row>
        <row r="2422">
          <cell r="B2422" t="str">
            <v>Jason Sanders</v>
          </cell>
          <cell r="C2422" t="str">
            <v>K</v>
          </cell>
          <cell r="D2422" t="str">
            <v>Week 6</v>
          </cell>
          <cell r="E2422">
            <v>8</v>
          </cell>
        </row>
        <row r="2423">
          <cell r="B2423" t="str">
            <v>Matt Gay</v>
          </cell>
          <cell r="C2423" t="str">
            <v>K</v>
          </cell>
          <cell r="D2423" t="str">
            <v>Week 6</v>
          </cell>
          <cell r="E2423">
            <v>8</v>
          </cell>
        </row>
        <row r="2424">
          <cell r="B2424" t="str">
            <v>Brandon McManus</v>
          </cell>
          <cell r="C2424" t="str">
            <v>K</v>
          </cell>
          <cell r="D2424" t="str">
            <v>Week 6</v>
          </cell>
          <cell r="E2424">
            <v>6</v>
          </cell>
        </row>
        <row r="2425">
          <cell r="B2425" t="str">
            <v>Mason Crosby</v>
          </cell>
          <cell r="C2425" t="str">
            <v>K</v>
          </cell>
          <cell r="D2425" t="str">
            <v>Week 6</v>
          </cell>
          <cell r="E2425">
            <v>6</v>
          </cell>
        </row>
        <row r="2426">
          <cell r="B2426" t="str">
            <v>Ryan Succop</v>
          </cell>
          <cell r="C2426" t="str">
            <v>K</v>
          </cell>
          <cell r="D2426" t="str">
            <v>Week 6</v>
          </cell>
          <cell r="E2426">
            <v>4</v>
          </cell>
        </row>
        <row r="2427">
          <cell r="B2427" t="str">
            <v>Austin Seibert</v>
          </cell>
          <cell r="C2427" t="str">
            <v>K</v>
          </cell>
          <cell r="D2427" t="str">
            <v>Week 6</v>
          </cell>
          <cell r="E2427">
            <v>3</v>
          </cell>
        </row>
        <row r="2428">
          <cell r="B2428" t="str">
            <v>Graham Gano</v>
          </cell>
          <cell r="C2428" t="str">
            <v>K</v>
          </cell>
          <cell r="D2428" t="str">
            <v>Week 6</v>
          </cell>
          <cell r="E2428">
            <v>3</v>
          </cell>
        </row>
        <row r="2429">
          <cell r="B2429" t="str">
            <v>Nick Folk</v>
          </cell>
          <cell r="C2429" t="str">
            <v>K</v>
          </cell>
          <cell r="D2429" t="str">
            <v>Week 6</v>
          </cell>
          <cell r="E2429">
            <v>3</v>
          </cell>
        </row>
        <row r="2430">
          <cell r="B2430" t="str">
            <v>Ka'imi Fairbairn</v>
          </cell>
          <cell r="C2430" t="str">
            <v>K</v>
          </cell>
          <cell r="D2430" t="str">
            <v>Week 6</v>
          </cell>
          <cell r="E2430">
            <v>3</v>
          </cell>
        </row>
        <row r="2431">
          <cell r="B2431" t="str">
            <v>Chase McLaughlin</v>
          </cell>
          <cell r="C2431" t="str">
            <v>K</v>
          </cell>
          <cell r="D2431" t="str">
            <v>Week 6</v>
          </cell>
          <cell r="E2431">
            <v>2</v>
          </cell>
        </row>
        <row r="2432">
          <cell r="B2432" t="str">
            <v>Jake Elliott</v>
          </cell>
          <cell r="C2432" t="str">
            <v>K</v>
          </cell>
          <cell r="D2432" t="str">
            <v>Week 6</v>
          </cell>
          <cell r="E2432">
            <v>2</v>
          </cell>
        </row>
        <row r="2433">
          <cell r="B2433" t="str">
            <v>Cairo Santos</v>
          </cell>
          <cell r="C2433" t="str">
            <v>K</v>
          </cell>
          <cell r="D2433" t="str">
            <v>Week 6</v>
          </cell>
          <cell r="E2433">
            <v>2</v>
          </cell>
        </row>
        <row r="2434">
          <cell r="B2434" t="str">
            <v>Tucker McCann</v>
          </cell>
          <cell r="C2434" t="str">
            <v>K</v>
          </cell>
          <cell r="D2434" t="str">
            <v>Week 6</v>
          </cell>
          <cell r="E2434">
            <v>0</v>
          </cell>
        </row>
        <row r="2435">
          <cell r="B2435" t="str">
            <v>Jose Borregales</v>
          </cell>
          <cell r="C2435" t="str">
            <v>K</v>
          </cell>
          <cell r="D2435" t="str">
            <v>Week 6</v>
          </cell>
          <cell r="E2435">
            <v>0</v>
          </cell>
        </row>
        <row r="2436">
          <cell r="B2436" t="str">
            <v>Blake Haubeil</v>
          </cell>
          <cell r="C2436" t="str">
            <v>K</v>
          </cell>
          <cell r="D2436" t="str">
            <v>Week 6</v>
          </cell>
          <cell r="E2436">
            <v>0</v>
          </cell>
        </row>
        <row r="2437">
          <cell r="B2437" t="str">
            <v>Sam Sloman</v>
          </cell>
          <cell r="C2437" t="str">
            <v>K</v>
          </cell>
          <cell r="D2437" t="str">
            <v>Week 6</v>
          </cell>
          <cell r="E2437">
            <v>0</v>
          </cell>
        </row>
        <row r="2438">
          <cell r="B2438" t="str">
            <v>Rodrigo Blankenship</v>
          </cell>
          <cell r="C2438" t="str">
            <v>K</v>
          </cell>
          <cell r="D2438" t="str">
            <v>Week 6</v>
          </cell>
          <cell r="E2438">
            <v>0</v>
          </cell>
        </row>
        <row r="2439">
          <cell r="B2439" t="str">
            <v>Quinn Nordin</v>
          </cell>
          <cell r="C2439" t="str">
            <v>K</v>
          </cell>
          <cell r="D2439" t="str">
            <v>Week 6</v>
          </cell>
          <cell r="E2439">
            <v>0</v>
          </cell>
        </row>
        <row r="2440">
          <cell r="B2440" t="str">
            <v>Alex Kessman</v>
          </cell>
          <cell r="C2440" t="str">
            <v>K</v>
          </cell>
          <cell r="D2440" t="str">
            <v>Week 6</v>
          </cell>
          <cell r="E2440">
            <v>0</v>
          </cell>
        </row>
        <row r="2441">
          <cell r="B2441" t="str">
            <v>Dominik Eberle</v>
          </cell>
          <cell r="C2441" t="str">
            <v>K</v>
          </cell>
          <cell r="D2441" t="str">
            <v>Week 6</v>
          </cell>
          <cell r="E2441">
            <v>0</v>
          </cell>
        </row>
        <row r="2442">
          <cell r="B2442" t="str">
            <v>Riley Patterson</v>
          </cell>
          <cell r="C2442" t="str">
            <v>K</v>
          </cell>
          <cell r="D2442" t="str">
            <v>Week 6</v>
          </cell>
          <cell r="E2442">
            <v>0</v>
          </cell>
        </row>
        <row r="2443">
          <cell r="B2443" t="str">
            <v>JJ Molson</v>
          </cell>
          <cell r="C2443" t="str">
            <v>K</v>
          </cell>
          <cell r="D2443" t="str">
            <v>Week 6</v>
          </cell>
          <cell r="E2443">
            <v>0</v>
          </cell>
        </row>
        <row r="2444">
          <cell r="B2444" t="str">
            <v>Chris Naggar</v>
          </cell>
          <cell r="C2444" t="str">
            <v>K</v>
          </cell>
          <cell r="D2444" t="str">
            <v>Week 6</v>
          </cell>
          <cell r="E2444">
            <v>0</v>
          </cell>
        </row>
        <row r="2445">
          <cell r="B2445" t="str">
            <v>Lirim Hajrullahu</v>
          </cell>
          <cell r="C2445" t="str">
            <v>K</v>
          </cell>
          <cell r="D2445" t="str">
            <v>Week 6</v>
          </cell>
          <cell r="E2445">
            <v>0</v>
          </cell>
        </row>
        <row r="2446">
          <cell r="B2446" t="str">
            <v>Matt McCrane</v>
          </cell>
          <cell r="C2446" t="str">
            <v>K</v>
          </cell>
          <cell r="D2446" t="str">
            <v>Week 6</v>
          </cell>
          <cell r="E2446">
            <v>0</v>
          </cell>
        </row>
        <row r="2447">
          <cell r="B2447" t="str">
            <v>Austin MacGinnis</v>
          </cell>
          <cell r="C2447" t="str">
            <v>K</v>
          </cell>
          <cell r="D2447" t="str">
            <v>Week 6</v>
          </cell>
          <cell r="E2447">
            <v>0</v>
          </cell>
        </row>
        <row r="2448">
          <cell r="B2448" t="str">
            <v>Dan Bailey</v>
          </cell>
          <cell r="C2448" t="str">
            <v>K</v>
          </cell>
          <cell r="D2448" t="str">
            <v>Week 6</v>
          </cell>
          <cell r="E2448">
            <v>0</v>
          </cell>
        </row>
        <row r="2449">
          <cell r="B2449" t="str">
            <v>Josh Lambo</v>
          </cell>
          <cell r="C2449" t="str">
            <v>K</v>
          </cell>
          <cell r="D2449" t="str">
            <v>Week 6</v>
          </cell>
          <cell r="E2449">
            <v>0</v>
          </cell>
        </row>
        <row r="2450">
          <cell r="B2450" t="str">
            <v>Roberto Aguayo</v>
          </cell>
          <cell r="C2450" t="str">
            <v>K</v>
          </cell>
          <cell r="D2450" t="str">
            <v>Week 6</v>
          </cell>
          <cell r="E2450">
            <v>0</v>
          </cell>
        </row>
        <row r="2451">
          <cell r="B2451" t="str">
            <v>Los Angeles Rams</v>
          </cell>
          <cell r="C2451" t="str">
            <v>DEF</v>
          </cell>
          <cell r="D2451" t="str">
            <v>Week 6</v>
          </cell>
          <cell r="E2451">
            <v>16</v>
          </cell>
        </row>
        <row r="2452">
          <cell r="B2452" t="str">
            <v>Indianapolis</v>
          </cell>
          <cell r="C2452" t="str">
            <v>DEF</v>
          </cell>
          <cell r="D2452" t="str">
            <v>Week 6</v>
          </cell>
          <cell r="E2452">
            <v>15</v>
          </cell>
        </row>
        <row r="2453">
          <cell r="B2453" t="str">
            <v>Dallas</v>
          </cell>
          <cell r="C2453" t="str">
            <v>DEF</v>
          </cell>
          <cell r="D2453" t="str">
            <v>Week 6</v>
          </cell>
          <cell r="E2453">
            <v>13</v>
          </cell>
        </row>
        <row r="2454">
          <cell r="B2454" t="str">
            <v>Las Vegas</v>
          </cell>
          <cell r="C2454" t="str">
            <v>DEF</v>
          </cell>
          <cell r="D2454" t="str">
            <v>Week 6</v>
          </cell>
          <cell r="E2454">
            <v>13</v>
          </cell>
        </row>
        <row r="2455">
          <cell r="B2455" t="str">
            <v>Arizona</v>
          </cell>
          <cell r="C2455" t="str">
            <v>DEF</v>
          </cell>
          <cell r="D2455" t="str">
            <v>Week 6</v>
          </cell>
          <cell r="E2455">
            <v>12</v>
          </cell>
        </row>
        <row r="2456">
          <cell r="B2456" t="str">
            <v>Baltimore</v>
          </cell>
          <cell r="C2456" t="str">
            <v>DEF</v>
          </cell>
          <cell r="D2456" t="str">
            <v>Week 6</v>
          </cell>
          <cell r="E2456">
            <v>11</v>
          </cell>
        </row>
        <row r="2457">
          <cell r="B2457" t="str">
            <v>Carolina</v>
          </cell>
          <cell r="C2457" t="str">
            <v>DEF</v>
          </cell>
          <cell r="D2457" t="str">
            <v>Week 6</v>
          </cell>
          <cell r="E2457">
            <v>9</v>
          </cell>
        </row>
        <row r="2458">
          <cell r="B2458" t="str">
            <v>Minnesota</v>
          </cell>
          <cell r="C2458" t="str">
            <v>DEF</v>
          </cell>
          <cell r="D2458" t="str">
            <v>Week 6</v>
          </cell>
          <cell r="E2458">
            <v>9</v>
          </cell>
        </row>
        <row r="2459">
          <cell r="B2459" t="str">
            <v>Pittsburgh</v>
          </cell>
          <cell r="C2459" t="str">
            <v>DEF</v>
          </cell>
          <cell r="D2459" t="str">
            <v>Week 6</v>
          </cell>
          <cell r="E2459">
            <v>8</v>
          </cell>
        </row>
        <row r="2460">
          <cell r="B2460" t="str">
            <v>Washington</v>
          </cell>
          <cell r="C2460" t="str">
            <v>DEF</v>
          </cell>
          <cell r="D2460" t="str">
            <v>Week 6</v>
          </cell>
          <cell r="E2460">
            <v>8</v>
          </cell>
        </row>
        <row r="2461">
          <cell r="B2461" t="str">
            <v>Kansas City</v>
          </cell>
          <cell r="C2461" t="str">
            <v>DEF</v>
          </cell>
          <cell r="D2461" t="str">
            <v>Week 6</v>
          </cell>
          <cell r="E2461">
            <v>8</v>
          </cell>
        </row>
        <row r="2462">
          <cell r="B2462" t="str">
            <v>Cincinnati</v>
          </cell>
          <cell r="C2462" t="str">
            <v>DEF</v>
          </cell>
          <cell r="D2462" t="str">
            <v>Week 6</v>
          </cell>
          <cell r="E2462">
            <v>7</v>
          </cell>
        </row>
        <row r="2463">
          <cell r="B2463" t="str">
            <v>Green Bay</v>
          </cell>
          <cell r="C2463" t="str">
            <v>DEF</v>
          </cell>
          <cell r="D2463" t="str">
            <v>Week 6</v>
          </cell>
          <cell r="E2463">
            <v>7</v>
          </cell>
        </row>
        <row r="2464">
          <cell r="B2464" t="str">
            <v>Los Angeles Chargers</v>
          </cell>
          <cell r="C2464" t="str">
            <v>DEF</v>
          </cell>
          <cell r="D2464" t="str">
            <v>Week 6</v>
          </cell>
          <cell r="E2464">
            <v>6</v>
          </cell>
        </row>
        <row r="2465">
          <cell r="B2465" t="str">
            <v>Tennessee</v>
          </cell>
          <cell r="C2465" t="str">
            <v>DEF</v>
          </cell>
          <cell r="D2465" t="str">
            <v>Week 6</v>
          </cell>
          <cell r="E2465">
            <v>4</v>
          </cell>
        </row>
        <row r="2466">
          <cell r="B2466" t="str">
            <v>Miami</v>
          </cell>
          <cell r="C2466" t="str">
            <v>DEF</v>
          </cell>
          <cell r="D2466" t="str">
            <v>Week 6</v>
          </cell>
          <cell r="E2466">
            <v>4</v>
          </cell>
        </row>
        <row r="2467">
          <cell r="B2467" t="str">
            <v>Tampa Bay</v>
          </cell>
          <cell r="C2467" t="str">
            <v>DEF</v>
          </cell>
          <cell r="D2467" t="str">
            <v>Week 6</v>
          </cell>
          <cell r="E2467">
            <v>4</v>
          </cell>
        </row>
        <row r="2468">
          <cell r="B2468" t="str">
            <v>Detroit</v>
          </cell>
          <cell r="C2468" t="str">
            <v>DEF</v>
          </cell>
          <cell r="D2468" t="str">
            <v>Week 6</v>
          </cell>
          <cell r="E2468">
            <v>3</v>
          </cell>
        </row>
        <row r="2469">
          <cell r="B2469" t="str">
            <v>Jacksonville</v>
          </cell>
          <cell r="C2469" t="str">
            <v>DEF</v>
          </cell>
          <cell r="D2469" t="str">
            <v>Week 6</v>
          </cell>
          <cell r="E2469">
            <v>3</v>
          </cell>
        </row>
        <row r="2470">
          <cell r="B2470" t="str">
            <v>Seattle</v>
          </cell>
          <cell r="C2470" t="str">
            <v>DEF</v>
          </cell>
          <cell r="D2470" t="str">
            <v>Week 6</v>
          </cell>
          <cell r="E2470">
            <v>3</v>
          </cell>
        </row>
        <row r="2471">
          <cell r="B2471" t="str">
            <v>Chicago</v>
          </cell>
          <cell r="C2471" t="str">
            <v>DEF</v>
          </cell>
          <cell r="D2471" t="str">
            <v>Week 6</v>
          </cell>
          <cell r="E2471">
            <v>3</v>
          </cell>
        </row>
        <row r="2472">
          <cell r="B2472" t="str">
            <v>New England</v>
          </cell>
          <cell r="C2472" t="str">
            <v>DEF</v>
          </cell>
          <cell r="D2472" t="str">
            <v>Week 6</v>
          </cell>
          <cell r="E2472">
            <v>3</v>
          </cell>
        </row>
        <row r="2473">
          <cell r="B2473" t="str">
            <v>New York Giants</v>
          </cell>
          <cell r="C2473" t="str">
            <v>DEF</v>
          </cell>
          <cell r="D2473" t="str">
            <v>Week 6</v>
          </cell>
          <cell r="E2473">
            <v>2</v>
          </cell>
        </row>
        <row r="2474">
          <cell r="B2474" t="str">
            <v>Houston</v>
          </cell>
          <cell r="C2474" t="str">
            <v>DEF</v>
          </cell>
          <cell r="D2474" t="str">
            <v>Week 6</v>
          </cell>
          <cell r="E2474">
            <v>1</v>
          </cell>
        </row>
        <row r="2475">
          <cell r="B2475" t="str">
            <v>Philadelphia</v>
          </cell>
          <cell r="C2475" t="str">
            <v>DEF</v>
          </cell>
          <cell r="D2475" t="str">
            <v>Week 6</v>
          </cell>
          <cell r="E2475">
            <v>1</v>
          </cell>
        </row>
        <row r="2476">
          <cell r="B2476" t="str">
            <v>Buffalo</v>
          </cell>
          <cell r="C2476" t="str">
            <v>DEF</v>
          </cell>
          <cell r="D2476" t="str">
            <v>Week 6</v>
          </cell>
          <cell r="E2476">
            <v>1</v>
          </cell>
        </row>
        <row r="2477">
          <cell r="B2477" t="str">
            <v>Denver</v>
          </cell>
          <cell r="C2477" t="str">
            <v>DEF</v>
          </cell>
          <cell r="D2477" t="str">
            <v>Week 6</v>
          </cell>
          <cell r="E2477">
            <v>1</v>
          </cell>
        </row>
        <row r="2478">
          <cell r="B2478" t="str">
            <v>Cleveland</v>
          </cell>
          <cell r="C2478" t="str">
            <v>DEF</v>
          </cell>
          <cell r="D2478" t="str">
            <v>Week 6</v>
          </cell>
          <cell r="E2478">
            <v>-2</v>
          </cell>
        </row>
        <row r="2479">
          <cell r="B2479" t="str">
            <v>Cooper Kupp</v>
          </cell>
          <cell r="C2479" t="str">
            <v>WR</v>
          </cell>
          <cell r="D2479" t="str">
            <v>Week 7</v>
          </cell>
          <cell r="E2479">
            <v>32.6</v>
          </cell>
        </row>
        <row r="2480">
          <cell r="B2480" t="str">
            <v>Ja'Marr Chase</v>
          </cell>
          <cell r="C2480" t="str">
            <v>WR</v>
          </cell>
          <cell r="D2480" t="str">
            <v>Week 7</v>
          </cell>
          <cell r="E2480">
            <v>30.1</v>
          </cell>
        </row>
        <row r="2481">
          <cell r="B2481" t="str">
            <v>Alvin Kamara</v>
          </cell>
          <cell r="C2481" t="str">
            <v>RB</v>
          </cell>
          <cell r="D2481" t="str">
            <v>Week 7</v>
          </cell>
          <cell r="E2481">
            <v>28.9</v>
          </cell>
        </row>
        <row r="2482">
          <cell r="B2482" t="str">
            <v>Mike Evans</v>
          </cell>
          <cell r="C2482" t="str">
            <v>WR</v>
          </cell>
          <cell r="D2482" t="str">
            <v>Week 7</v>
          </cell>
          <cell r="E2482">
            <v>28.6</v>
          </cell>
        </row>
        <row r="2483">
          <cell r="B2483" t="str">
            <v>Tua Tagovailoa</v>
          </cell>
          <cell r="C2483" t="str">
            <v>QB</v>
          </cell>
          <cell r="D2483" t="str">
            <v>Week 7</v>
          </cell>
          <cell r="E2483">
            <v>28.54</v>
          </cell>
        </row>
        <row r="2484">
          <cell r="B2484" t="str">
            <v>Joe Burrow</v>
          </cell>
          <cell r="C2484" t="str">
            <v>QB</v>
          </cell>
          <cell r="D2484" t="str">
            <v>Week 7</v>
          </cell>
          <cell r="E2484">
            <v>27.64</v>
          </cell>
        </row>
        <row r="2485">
          <cell r="B2485" t="str">
            <v>Matthew Stafford</v>
          </cell>
          <cell r="C2485" t="str">
            <v>QB</v>
          </cell>
          <cell r="D2485" t="str">
            <v>Week 7</v>
          </cell>
          <cell r="E2485">
            <v>27.36</v>
          </cell>
        </row>
        <row r="2486">
          <cell r="B2486" t="str">
            <v>Aaron Rodgers</v>
          </cell>
          <cell r="C2486" t="str">
            <v>QB</v>
          </cell>
          <cell r="D2486" t="str">
            <v>Week 7</v>
          </cell>
          <cell r="E2486">
            <v>24.66</v>
          </cell>
        </row>
        <row r="2487">
          <cell r="B2487" t="str">
            <v>Tom Brady</v>
          </cell>
          <cell r="C2487" t="str">
            <v>QB</v>
          </cell>
          <cell r="D2487" t="str">
            <v>Week 7</v>
          </cell>
          <cell r="E2487">
            <v>24.44</v>
          </cell>
        </row>
        <row r="2488">
          <cell r="B2488" t="str">
            <v>D'Andre Swift</v>
          </cell>
          <cell r="C2488" t="str">
            <v>RB</v>
          </cell>
          <cell r="D2488" t="str">
            <v>Week 7</v>
          </cell>
          <cell r="E2488">
            <v>24.4</v>
          </cell>
        </row>
        <row r="2489">
          <cell r="B2489" t="str">
            <v>Damien Harris</v>
          </cell>
          <cell r="C2489" t="str">
            <v>RB</v>
          </cell>
          <cell r="D2489" t="str">
            <v>Week 7</v>
          </cell>
          <cell r="E2489">
            <v>24.3</v>
          </cell>
        </row>
        <row r="2490">
          <cell r="B2490" t="str">
            <v>D'Ernest Johnson</v>
          </cell>
          <cell r="C2490" t="str">
            <v>RB</v>
          </cell>
          <cell r="D2490" t="str">
            <v>Week 7</v>
          </cell>
          <cell r="E2490">
            <v>23.8</v>
          </cell>
        </row>
        <row r="2491">
          <cell r="B2491" t="str">
            <v>Jalen Hurts</v>
          </cell>
          <cell r="C2491" t="str">
            <v>QB</v>
          </cell>
          <cell r="D2491" t="str">
            <v>Week 7</v>
          </cell>
          <cell r="E2491">
            <v>23.54</v>
          </cell>
        </row>
        <row r="2492">
          <cell r="B2492" t="str">
            <v>A.J. Brown</v>
          </cell>
          <cell r="C2492" t="str">
            <v>WR</v>
          </cell>
          <cell r="D2492" t="str">
            <v>Week 7</v>
          </cell>
          <cell r="E2492">
            <v>23.3</v>
          </cell>
        </row>
        <row r="2493">
          <cell r="B2493" t="str">
            <v>Lamar Jackson</v>
          </cell>
          <cell r="C2493" t="str">
            <v>QB</v>
          </cell>
          <cell r="D2493" t="str">
            <v>Week 7</v>
          </cell>
          <cell r="E2493">
            <v>23.08</v>
          </cell>
        </row>
        <row r="2494">
          <cell r="B2494" t="str">
            <v>C.J. Uzomah</v>
          </cell>
          <cell r="C2494" t="str">
            <v>TE</v>
          </cell>
          <cell r="D2494" t="str">
            <v>Week 7</v>
          </cell>
          <cell r="E2494">
            <v>22.6</v>
          </cell>
        </row>
        <row r="2495">
          <cell r="B2495" t="str">
            <v>Kyler Murray</v>
          </cell>
          <cell r="C2495" t="str">
            <v>QB</v>
          </cell>
          <cell r="D2495" t="str">
            <v>Week 7</v>
          </cell>
          <cell r="E2495">
            <v>22.44</v>
          </cell>
        </row>
        <row r="2496">
          <cell r="B2496" t="str">
            <v>Mac Jones</v>
          </cell>
          <cell r="C2496" t="str">
            <v>QB</v>
          </cell>
          <cell r="D2496" t="str">
            <v>Week 7</v>
          </cell>
          <cell r="E2496">
            <v>22.18</v>
          </cell>
        </row>
        <row r="2497">
          <cell r="B2497" t="str">
            <v>Terry McLaurin</v>
          </cell>
          <cell r="C2497" t="str">
            <v>WR</v>
          </cell>
          <cell r="D2497" t="str">
            <v>Week 7</v>
          </cell>
          <cell r="E2497">
            <v>21.7</v>
          </cell>
        </row>
        <row r="2498">
          <cell r="B2498" t="str">
            <v>Taylor Heinicke</v>
          </cell>
          <cell r="C2498" t="str">
            <v>QB</v>
          </cell>
          <cell r="D2498" t="str">
            <v>Week 7</v>
          </cell>
          <cell r="E2498">
            <v>21.22</v>
          </cell>
        </row>
        <row r="2499">
          <cell r="B2499" t="str">
            <v>Chris Godwin</v>
          </cell>
          <cell r="C2499" t="str">
            <v>WR</v>
          </cell>
          <cell r="D2499" t="str">
            <v>Week 7</v>
          </cell>
          <cell r="E2499">
            <v>21.1</v>
          </cell>
        </row>
        <row r="2500">
          <cell r="B2500" t="str">
            <v>Ryan Tannehill</v>
          </cell>
          <cell r="C2500" t="str">
            <v>QB</v>
          </cell>
          <cell r="D2500" t="str">
            <v>Week 7</v>
          </cell>
          <cell r="E2500">
            <v>20.399999999999999</v>
          </cell>
        </row>
        <row r="2501">
          <cell r="B2501" t="str">
            <v>Carson Wentz</v>
          </cell>
          <cell r="C2501" t="str">
            <v>QB</v>
          </cell>
          <cell r="D2501" t="str">
            <v>Week 7</v>
          </cell>
          <cell r="E2501">
            <v>20.3</v>
          </cell>
        </row>
        <row r="2502">
          <cell r="B2502" t="str">
            <v>Derek Carr</v>
          </cell>
          <cell r="C2502" t="str">
            <v>QB</v>
          </cell>
          <cell r="D2502" t="str">
            <v>Week 7</v>
          </cell>
          <cell r="E2502">
            <v>20.02</v>
          </cell>
        </row>
        <row r="2503">
          <cell r="B2503" t="str">
            <v>Kyle Pitts</v>
          </cell>
          <cell r="C2503" t="str">
            <v>TE</v>
          </cell>
          <cell r="D2503" t="str">
            <v>Week 7</v>
          </cell>
          <cell r="E2503">
            <v>19.8</v>
          </cell>
        </row>
        <row r="2504">
          <cell r="B2504" t="str">
            <v>Michael Pittman Jr.</v>
          </cell>
          <cell r="C2504" t="str">
            <v>WR</v>
          </cell>
          <cell r="D2504" t="str">
            <v>Week 7</v>
          </cell>
          <cell r="E2504">
            <v>18.5</v>
          </cell>
        </row>
        <row r="2505">
          <cell r="B2505" t="str">
            <v>Matt Ryan</v>
          </cell>
          <cell r="C2505" t="str">
            <v>QB</v>
          </cell>
          <cell r="D2505" t="str">
            <v>Week 7</v>
          </cell>
          <cell r="E2505">
            <v>18.440000000000001</v>
          </cell>
        </row>
        <row r="2506">
          <cell r="B2506" t="str">
            <v>Mike Gesicki</v>
          </cell>
          <cell r="C2506" t="str">
            <v>TE</v>
          </cell>
          <cell r="D2506" t="str">
            <v>Week 7</v>
          </cell>
          <cell r="E2506">
            <v>18</v>
          </cell>
        </row>
        <row r="2507">
          <cell r="B2507" t="str">
            <v>Deebo Samuel</v>
          </cell>
          <cell r="C2507" t="str">
            <v>WR</v>
          </cell>
          <cell r="D2507" t="str">
            <v>Week 7</v>
          </cell>
          <cell r="E2507">
            <v>17.5</v>
          </cell>
        </row>
        <row r="2508">
          <cell r="B2508" t="str">
            <v>Daniel Jones</v>
          </cell>
          <cell r="C2508" t="str">
            <v>QB</v>
          </cell>
          <cell r="D2508" t="str">
            <v>Week 7</v>
          </cell>
          <cell r="E2508">
            <v>17.02</v>
          </cell>
        </row>
        <row r="2509">
          <cell r="B2509" t="str">
            <v>Brandon Bolden</v>
          </cell>
          <cell r="C2509" t="str">
            <v>RB</v>
          </cell>
          <cell r="D2509" t="str">
            <v>Week 7</v>
          </cell>
          <cell r="E2509">
            <v>16.899999999999999</v>
          </cell>
        </row>
        <row r="2510">
          <cell r="B2510" t="str">
            <v>Jameis Winston</v>
          </cell>
          <cell r="C2510" t="str">
            <v>QB</v>
          </cell>
          <cell r="D2510" t="str">
            <v>Week 7</v>
          </cell>
          <cell r="E2510">
            <v>16.88</v>
          </cell>
        </row>
        <row r="2511">
          <cell r="B2511" t="str">
            <v>Eli Mitchell</v>
          </cell>
          <cell r="C2511" t="str">
            <v>RB</v>
          </cell>
          <cell r="D2511" t="str">
            <v>Week 7</v>
          </cell>
          <cell r="E2511">
            <v>16.7</v>
          </cell>
        </row>
        <row r="2512">
          <cell r="B2512" t="str">
            <v>DK Metcalf</v>
          </cell>
          <cell r="C2512" t="str">
            <v>WR</v>
          </cell>
          <cell r="D2512" t="str">
            <v>Week 7</v>
          </cell>
          <cell r="E2512">
            <v>16.600000000000001</v>
          </cell>
        </row>
        <row r="2513">
          <cell r="B2513" t="str">
            <v>Davante Adams</v>
          </cell>
          <cell r="C2513" t="str">
            <v>WR</v>
          </cell>
          <cell r="D2513" t="str">
            <v>Week 7</v>
          </cell>
          <cell r="E2513">
            <v>16.600000000000001</v>
          </cell>
        </row>
        <row r="2514">
          <cell r="B2514" t="str">
            <v>Jonathan Taylor</v>
          </cell>
          <cell r="C2514" t="str">
            <v>RB</v>
          </cell>
          <cell r="D2514" t="str">
            <v>Week 7</v>
          </cell>
          <cell r="E2514">
            <v>16.5</v>
          </cell>
        </row>
        <row r="2515">
          <cell r="B2515" t="str">
            <v>Marquise Brown</v>
          </cell>
          <cell r="C2515" t="str">
            <v>WR</v>
          </cell>
          <cell r="D2515" t="str">
            <v>Week 7</v>
          </cell>
          <cell r="E2515">
            <v>16.5</v>
          </cell>
        </row>
        <row r="2516">
          <cell r="B2516" t="str">
            <v>Leonard Fournette</v>
          </cell>
          <cell r="C2516" t="str">
            <v>RB</v>
          </cell>
          <cell r="D2516" t="str">
            <v>Week 7</v>
          </cell>
          <cell r="E2516">
            <v>16</v>
          </cell>
        </row>
        <row r="2517">
          <cell r="B2517" t="str">
            <v>Khalil Herbert</v>
          </cell>
          <cell r="C2517" t="str">
            <v>RB</v>
          </cell>
          <cell r="D2517" t="str">
            <v>Week 7</v>
          </cell>
          <cell r="E2517">
            <v>15.8</v>
          </cell>
        </row>
        <row r="2518">
          <cell r="B2518" t="str">
            <v>Myles Gaskin</v>
          </cell>
          <cell r="C2518" t="str">
            <v>RB</v>
          </cell>
          <cell r="D2518" t="str">
            <v>Week 7</v>
          </cell>
          <cell r="E2518">
            <v>15.7</v>
          </cell>
        </row>
        <row r="2519">
          <cell r="B2519" t="str">
            <v>Derrick Henry</v>
          </cell>
          <cell r="C2519" t="str">
            <v>RB</v>
          </cell>
          <cell r="D2519" t="str">
            <v>Week 7</v>
          </cell>
          <cell r="E2519">
            <v>15.4</v>
          </cell>
        </row>
        <row r="2520">
          <cell r="B2520" t="str">
            <v>Kenyan Drake</v>
          </cell>
          <cell r="C2520" t="str">
            <v>RB</v>
          </cell>
          <cell r="D2520" t="str">
            <v>Week 7</v>
          </cell>
          <cell r="E2520">
            <v>15.4</v>
          </cell>
        </row>
        <row r="2521">
          <cell r="B2521" t="str">
            <v>J.J. Taylor</v>
          </cell>
          <cell r="C2521" t="str">
            <v>RB</v>
          </cell>
          <cell r="D2521" t="str">
            <v>Week 7</v>
          </cell>
          <cell r="E2521">
            <v>15.1</v>
          </cell>
        </row>
        <row r="2522">
          <cell r="B2522" t="str">
            <v>Foster Moreau</v>
          </cell>
          <cell r="C2522" t="str">
            <v>TE</v>
          </cell>
          <cell r="D2522" t="str">
            <v>Week 7</v>
          </cell>
          <cell r="E2522">
            <v>15</v>
          </cell>
        </row>
        <row r="2523">
          <cell r="B2523" t="str">
            <v>DeAndre Hopkins</v>
          </cell>
          <cell r="C2523" t="str">
            <v>WR</v>
          </cell>
          <cell r="D2523" t="str">
            <v>Week 7</v>
          </cell>
          <cell r="E2523">
            <v>14.8</v>
          </cell>
        </row>
        <row r="2524">
          <cell r="B2524" t="str">
            <v>Teddy Bridgewater</v>
          </cell>
          <cell r="C2524" t="str">
            <v>QB</v>
          </cell>
          <cell r="D2524" t="str">
            <v>Week 7</v>
          </cell>
          <cell r="E2524">
            <v>14.78</v>
          </cell>
        </row>
        <row r="2525">
          <cell r="B2525" t="str">
            <v>Russell Gage</v>
          </cell>
          <cell r="C2525" t="str">
            <v>WR</v>
          </cell>
          <cell r="D2525" t="str">
            <v>Week 7</v>
          </cell>
          <cell r="E2525">
            <v>14.7</v>
          </cell>
        </row>
        <row r="2526">
          <cell r="B2526" t="str">
            <v>Kalif Raymond</v>
          </cell>
          <cell r="C2526" t="str">
            <v>WR</v>
          </cell>
          <cell r="D2526" t="str">
            <v>Week 7</v>
          </cell>
          <cell r="E2526">
            <v>14.6</v>
          </cell>
        </row>
        <row r="2527">
          <cell r="B2527" t="str">
            <v>Zach Ertz</v>
          </cell>
          <cell r="C2527" t="str">
            <v>TE</v>
          </cell>
          <cell r="D2527" t="str">
            <v>Week 7</v>
          </cell>
          <cell r="E2527">
            <v>14.5</v>
          </cell>
        </row>
        <row r="2528">
          <cell r="B2528" t="str">
            <v>Allen Lazard</v>
          </cell>
          <cell r="C2528" t="str">
            <v>WR</v>
          </cell>
          <cell r="D2528" t="str">
            <v>Week 7</v>
          </cell>
          <cell r="E2528">
            <v>14.5</v>
          </cell>
        </row>
        <row r="2529">
          <cell r="B2529" t="str">
            <v>Robert Tonyan</v>
          </cell>
          <cell r="C2529" t="str">
            <v>TE</v>
          </cell>
          <cell r="D2529" t="str">
            <v>Week 7</v>
          </cell>
          <cell r="E2529">
            <v>14.3</v>
          </cell>
        </row>
        <row r="2530">
          <cell r="B2530" t="str">
            <v>Josh Jacobs</v>
          </cell>
          <cell r="C2530" t="str">
            <v>RB</v>
          </cell>
          <cell r="D2530" t="str">
            <v>Week 7</v>
          </cell>
          <cell r="E2530">
            <v>14.3</v>
          </cell>
        </row>
        <row r="2531">
          <cell r="B2531" t="str">
            <v>Javonte Williams</v>
          </cell>
          <cell r="C2531" t="str">
            <v>RB</v>
          </cell>
          <cell r="D2531" t="str">
            <v>Week 7</v>
          </cell>
          <cell r="E2531">
            <v>14.2</v>
          </cell>
        </row>
        <row r="2532">
          <cell r="B2532" t="str">
            <v>Samaje Perine</v>
          </cell>
          <cell r="C2532" t="str">
            <v>RB</v>
          </cell>
          <cell r="D2532" t="str">
            <v>Week 7</v>
          </cell>
          <cell r="E2532">
            <v>14</v>
          </cell>
        </row>
        <row r="2533">
          <cell r="B2533" t="str">
            <v>Kendrick Bourne</v>
          </cell>
          <cell r="C2533" t="str">
            <v>WR</v>
          </cell>
          <cell r="D2533" t="str">
            <v>Week 7</v>
          </cell>
          <cell r="E2533">
            <v>13.8</v>
          </cell>
        </row>
        <row r="2534">
          <cell r="B2534" t="str">
            <v>Devontae Booker</v>
          </cell>
          <cell r="C2534" t="str">
            <v>RB</v>
          </cell>
          <cell r="D2534" t="str">
            <v>Week 7</v>
          </cell>
          <cell r="E2534">
            <v>13.6</v>
          </cell>
        </row>
        <row r="2535">
          <cell r="B2535" t="str">
            <v>Cordarrelle Patterson</v>
          </cell>
          <cell r="C2535" t="str">
            <v>WR,RB</v>
          </cell>
          <cell r="D2535" t="str">
            <v>Week 7</v>
          </cell>
          <cell r="E2535">
            <v>13.1</v>
          </cell>
        </row>
        <row r="2536">
          <cell r="B2536" t="str">
            <v>Dante Pettis</v>
          </cell>
          <cell r="C2536" t="str">
            <v>WR</v>
          </cell>
          <cell r="D2536" t="str">
            <v>Week 7</v>
          </cell>
          <cell r="E2536">
            <v>13.04</v>
          </cell>
        </row>
        <row r="2537">
          <cell r="B2537" t="str">
            <v>Jared Goff</v>
          </cell>
          <cell r="C2537" t="str">
            <v>QB</v>
          </cell>
          <cell r="D2537" t="str">
            <v>Week 7</v>
          </cell>
          <cell r="E2537">
            <v>13.02</v>
          </cell>
        </row>
        <row r="2538">
          <cell r="B2538" t="str">
            <v>Christian Kirk</v>
          </cell>
          <cell r="C2538" t="str">
            <v>WR</v>
          </cell>
          <cell r="D2538" t="str">
            <v>Week 7</v>
          </cell>
          <cell r="E2538">
            <v>13</v>
          </cell>
        </row>
        <row r="2539">
          <cell r="B2539" t="str">
            <v>Corey Davis</v>
          </cell>
          <cell r="C2539" t="str">
            <v>WR</v>
          </cell>
          <cell r="D2539" t="str">
            <v>Week 7</v>
          </cell>
          <cell r="E2539">
            <v>12.7</v>
          </cell>
        </row>
        <row r="2540">
          <cell r="B2540" t="str">
            <v>Case Keenum</v>
          </cell>
          <cell r="C2540" t="str">
            <v>QB</v>
          </cell>
          <cell r="D2540" t="str">
            <v>Week 7</v>
          </cell>
          <cell r="E2540">
            <v>12.66</v>
          </cell>
        </row>
        <row r="2541">
          <cell r="B2541" t="str">
            <v>James Conner</v>
          </cell>
          <cell r="C2541" t="str">
            <v>RB</v>
          </cell>
          <cell r="D2541" t="str">
            <v>Week 7</v>
          </cell>
          <cell r="E2541">
            <v>12.4</v>
          </cell>
        </row>
        <row r="2542">
          <cell r="B2542" t="str">
            <v>Michael Carter</v>
          </cell>
          <cell r="C2542" t="str">
            <v>RB</v>
          </cell>
          <cell r="D2542" t="str">
            <v>Week 7</v>
          </cell>
          <cell r="E2542">
            <v>12.4</v>
          </cell>
        </row>
        <row r="2543">
          <cell r="B2543" t="str">
            <v>Van Jefferson Jr.</v>
          </cell>
          <cell r="C2543" t="str">
            <v>WR</v>
          </cell>
          <cell r="D2543" t="str">
            <v>Week 7</v>
          </cell>
          <cell r="E2543">
            <v>12.3</v>
          </cell>
        </row>
        <row r="2544">
          <cell r="B2544" t="str">
            <v>Kenneth Gainwell</v>
          </cell>
          <cell r="C2544" t="str">
            <v>RB</v>
          </cell>
          <cell r="D2544" t="str">
            <v>Week 7</v>
          </cell>
          <cell r="E2544">
            <v>12.1</v>
          </cell>
        </row>
        <row r="2545">
          <cell r="B2545" t="str">
            <v>Nelson Agholor</v>
          </cell>
          <cell r="C2545" t="str">
            <v>WR</v>
          </cell>
          <cell r="D2545" t="str">
            <v>Week 7</v>
          </cell>
          <cell r="E2545">
            <v>12.1</v>
          </cell>
        </row>
        <row r="2546">
          <cell r="B2546" t="str">
            <v>Robert Woods</v>
          </cell>
          <cell r="C2546" t="str">
            <v>WR</v>
          </cell>
          <cell r="D2546" t="str">
            <v>Week 7</v>
          </cell>
          <cell r="E2546">
            <v>12</v>
          </cell>
        </row>
        <row r="2547">
          <cell r="B2547" t="str">
            <v>Joe Mixon</v>
          </cell>
          <cell r="C2547" t="str">
            <v>RB</v>
          </cell>
          <cell r="D2547" t="str">
            <v>Week 7</v>
          </cell>
          <cell r="E2547">
            <v>11.9</v>
          </cell>
        </row>
        <row r="2548">
          <cell r="B2548" t="str">
            <v>Geno Smith</v>
          </cell>
          <cell r="C2548" t="str">
            <v>QB</v>
          </cell>
          <cell r="D2548" t="str">
            <v>Week 7</v>
          </cell>
          <cell r="E2548">
            <v>11.88</v>
          </cell>
        </row>
        <row r="2549">
          <cell r="B2549" t="str">
            <v>Jaylen Waddle</v>
          </cell>
          <cell r="C2549" t="str">
            <v>WR</v>
          </cell>
          <cell r="D2549" t="str">
            <v>Week 7</v>
          </cell>
          <cell r="E2549">
            <v>11.8</v>
          </cell>
        </row>
        <row r="2550">
          <cell r="B2550" t="str">
            <v>Bryan Edwards</v>
          </cell>
          <cell r="C2550" t="str">
            <v>WR</v>
          </cell>
          <cell r="D2550" t="str">
            <v>Week 7</v>
          </cell>
          <cell r="E2550">
            <v>11.8</v>
          </cell>
        </row>
        <row r="2551">
          <cell r="B2551" t="str">
            <v>Devonta Freeman</v>
          </cell>
          <cell r="C2551" t="str">
            <v>RB</v>
          </cell>
          <cell r="D2551" t="str">
            <v>Week 7</v>
          </cell>
          <cell r="E2551">
            <v>11.4</v>
          </cell>
        </row>
        <row r="2552">
          <cell r="B2552" t="str">
            <v>Calvin Ridley</v>
          </cell>
          <cell r="C2552" t="str">
            <v>WR</v>
          </cell>
          <cell r="D2552" t="str">
            <v>Week 7</v>
          </cell>
          <cell r="E2552">
            <v>10.6</v>
          </cell>
        </row>
        <row r="2553">
          <cell r="B2553" t="str">
            <v>Dallas Goedert</v>
          </cell>
          <cell r="C2553" t="str">
            <v>TE</v>
          </cell>
          <cell r="D2553" t="str">
            <v>Week 7</v>
          </cell>
          <cell r="E2553">
            <v>10.5</v>
          </cell>
        </row>
        <row r="2554">
          <cell r="B2554" t="str">
            <v>DJ Moore</v>
          </cell>
          <cell r="C2554" t="str">
            <v>WR</v>
          </cell>
          <cell r="D2554" t="str">
            <v>Week 7</v>
          </cell>
          <cell r="E2554">
            <v>10.3</v>
          </cell>
        </row>
        <row r="2555">
          <cell r="B2555" t="str">
            <v>Melvin Gordon III</v>
          </cell>
          <cell r="C2555" t="str">
            <v>RB</v>
          </cell>
          <cell r="D2555" t="str">
            <v>Week 7</v>
          </cell>
          <cell r="E2555">
            <v>10.199999999999999</v>
          </cell>
        </row>
        <row r="2556">
          <cell r="B2556" t="str">
            <v>Ty Johnson</v>
          </cell>
          <cell r="C2556" t="str">
            <v>RB</v>
          </cell>
          <cell r="D2556" t="str">
            <v>Week 7</v>
          </cell>
          <cell r="E2556">
            <v>10.1</v>
          </cell>
        </row>
        <row r="2557">
          <cell r="B2557" t="str">
            <v>Mike White</v>
          </cell>
          <cell r="C2557" t="str">
            <v>QB</v>
          </cell>
          <cell r="D2557" t="str">
            <v>Week 7</v>
          </cell>
          <cell r="E2557">
            <v>10.08</v>
          </cell>
        </row>
        <row r="2558">
          <cell r="B2558" t="str">
            <v>Travis Kelce</v>
          </cell>
          <cell r="C2558" t="str">
            <v>TE</v>
          </cell>
          <cell r="D2558" t="str">
            <v>Week 7</v>
          </cell>
          <cell r="E2558">
            <v>10</v>
          </cell>
        </row>
        <row r="2559">
          <cell r="B2559" t="str">
            <v>Mo Alie-Cox</v>
          </cell>
          <cell r="C2559" t="str">
            <v>TE</v>
          </cell>
          <cell r="D2559" t="str">
            <v>Week 7</v>
          </cell>
          <cell r="E2559">
            <v>10</v>
          </cell>
        </row>
        <row r="2560">
          <cell r="B2560" t="str">
            <v>Byron Pringle</v>
          </cell>
          <cell r="C2560" t="str">
            <v>WR</v>
          </cell>
          <cell r="D2560" t="str">
            <v>Week 7</v>
          </cell>
          <cell r="E2560">
            <v>9.8000000000000007</v>
          </cell>
        </row>
        <row r="2561">
          <cell r="B2561" t="str">
            <v>Elijah Moore</v>
          </cell>
          <cell r="C2561" t="str">
            <v>WR</v>
          </cell>
          <cell r="D2561" t="str">
            <v>Week 7</v>
          </cell>
          <cell r="E2561">
            <v>9.6999999999999993</v>
          </cell>
        </row>
        <row r="2562">
          <cell r="B2562" t="str">
            <v>MyCole Pruitt</v>
          </cell>
          <cell r="C2562" t="str">
            <v>TE</v>
          </cell>
          <cell r="D2562" t="str">
            <v>Week 7</v>
          </cell>
          <cell r="E2562">
            <v>9.6999999999999993</v>
          </cell>
        </row>
        <row r="2563">
          <cell r="B2563" t="str">
            <v>Tee Higgins</v>
          </cell>
          <cell r="C2563" t="str">
            <v>WR</v>
          </cell>
          <cell r="D2563" t="str">
            <v>Week 7</v>
          </cell>
          <cell r="E2563">
            <v>9.6999999999999993</v>
          </cell>
        </row>
        <row r="2564">
          <cell r="B2564" t="str">
            <v>Tyreek Hill</v>
          </cell>
          <cell r="C2564" t="str">
            <v>WR</v>
          </cell>
          <cell r="D2564" t="str">
            <v>Week 7</v>
          </cell>
          <cell r="E2564">
            <v>9.6999999999999993</v>
          </cell>
        </row>
        <row r="2565">
          <cell r="B2565" t="str">
            <v>Jalen Reagor</v>
          </cell>
          <cell r="C2565" t="str">
            <v>WR</v>
          </cell>
          <cell r="D2565" t="str">
            <v>Week 7</v>
          </cell>
          <cell r="E2565">
            <v>9.5</v>
          </cell>
        </row>
        <row r="2566">
          <cell r="B2566" t="str">
            <v>Chase Edmonds</v>
          </cell>
          <cell r="C2566" t="str">
            <v>RB</v>
          </cell>
          <cell r="D2566" t="str">
            <v>Week 7</v>
          </cell>
          <cell r="E2566">
            <v>9.5</v>
          </cell>
        </row>
        <row r="2567">
          <cell r="B2567" t="str">
            <v>Rashod Bateman</v>
          </cell>
          <cell r="C2567" t="str">
            <v>WR</v>
          </cell>
          <cell r="D2567" t="str">
            <v>Week 7</v>
          </cell>
          <cell r="E2567">
            <v>9.5</v>
          </cell>
        </row>
        <row r="2568">
          <cell r="B2568" t="str">
            <v>Boston Scott</v>
          </cell>
          <cell r="C2568" t="str">
            <v>RB</v>
          </cell>
          <cell r="D2568" t="str">
            <v>Week 7</v>
          </cell>
          <cell r="E2568">
            <v>9.4</v>
          </cell>
        </row>
        <row r="2569">
          <cell r="B2569" t="str">
            <v>Hunter Henry</v>
          </cell>
          <cell r="C2569" t="str">
            <v>TE</v>
          </cell>
          <cell r="D2569" t="str">
            <v>Week 7</v>
          </cell>
          <cell r="E2569">
            <v>9.3000000000000007</v>
          </cell>
        </row>
        <row r="2570">
          <cell r="B2570" t="str">
            <v>Courtland Sutton</v>
          </cell>
          <cell r="C2570" t="str">
            <v>WR</v>
          </cell>
          <cell r="D2570" t="str">
            <v>Week 7</v>
          </cell>
          <cell r="E2570">
            <v>9.3000000000000007</v>
          </cell>
        </row>
        <row r="2571">
          <cell r="B2571" t="str">
            <v>Hunter Renfrow</v>
          </cell>
          <cell r="C2571" t="str">
            <v>WR</v>
          </cell>
          <cell r="D2571" t="str">
            <v>Week 7</v>
          </cell>
          <cell r="E2571">
            <v>9.3000000000000007</v>
          </cell>
        </row>
        <row r="2572">
          <cell r="B2572" t="str">
            <v>Darius Slayton</v>
          </cell>
          <cell r="C2572" t="str">
            <v>WR</v>
          </cell>
          <cell r="D2572" t="str">
            <v>Week 7</v>
          </cell>
          <cell r="E2572">
            <v>8.8000000000000007</v>
          </cell>
        </row>
        <row r="2573">
          <cell r="B2573" t="str">
            <v>Patrick Mahomes</v>
          </cell>
          <cell r="C2573" t="str">
            <v>QB</v>
          </cell>
          <cell r="D2573" t="str">
            <v>Week 7</v>
          </cell>
          <cell r="E2573">
            <v>8.74</v>
          </cell>
        </row>
        <row r="2574">
          <cell r="B2574" t="str">
            <v>DeVonta Smith</v>
          </cell>
          <cell r="C2574" t="str">
            <v>WR</v>
          </cell>
          <cell r="D2574" t="str">
            <v>Week 7</v>
          </cell>
          <cell r="E2574">
            <v>8.6</v>
          </cell>
        </row>
        <row r="2575">
          <cell r="B2575" t="str">
            <v>Mack Hollins</v>
          </cell>
          <cell r="C2575" t="str">
            <v>WR</v>
          </cell>
          <cell r="D2575" t="str">
            <v>Week 7</v>
          </cell>
          <cell r="E2575">
            <v>8.3000000000000007</v>
          </cell>
        </row>
        <row r="2576">
          <cell r="B2576" t="str">
            <v>Ricky Seals-Jones</v>
          </cell>
          <cell r="C2576" t="str">
            <v>TE</v>
          </cell>
          <cell r="D2576" t="str">
            <v>Week 7</v>
          </cell>
          <cell r="E2576">
            <v>8.1</v>
          </cell>
        </row>
        <row r="2577">
          <cell r="B2577" t="str">
            <v>A.J. Green</v>
          </cell>
          <cell r="C2577" t="str">
            <v>WR</v>
          </cell>
          <cell r="D2577" t="str">
            <v>Week 7</v>
          </cell>
          <cell r="E2577">
            <v>8.1</v>
          </cell>
        </row>
        <row r="2578">
          <cell r="B2578" t="str">
            <v>Darrell Henderson Jr.</v>
          </cell>
          <cell r="C2578" t="str">
            <v>RB</v>
          </cell>
          <cell r="D2578" t="str">
            <v>Week 7</v>
          </cell>
          <cell r="E2578">
            <v>7.9</v>
          </cell>
        </row>
        <row r="2579">
          <cell r="B2579" t="str">
            <v>T.J. Hockenson</v>
          </cell>
          <cell r="C2579" t="str">
            <v>TE</v>
          </cell>
          <cell r="D2579" t="str">
            <v>Week 7</v>
          </cell>
          <cell r="E2579">
            <v>7.8</v>
          </cell>
        </row>
        <row r="2580">
          <cell r="B2580" t="str">
            <v>David Johnson</v>
          </cell>
          <cell r="C2580" t="str">
            <v>RB</v>
          </cell>
          <cell r="D2580" t="str">
            <v>Week 7</v>
          </cell>
          <cell r="E2580">
            <v>7.7</v>
          </cell>
        </row>
        <row r="2581">
          <cell r="B2581" t="str">
            <v>J.D. McKissic</v>
          </cell>
          <cell r="C2581" t="str">
            <v>RB</v>
          </cell>
          <cell r="D2581" t="str">
            <v>Week 7</v>
          </cell>
          <cell r="E2581">
            <v>7.6</v>
          </cell>
        </row>
        <row r="2582">
          <cell r="B2582" t="str">
            <v>Chuba Hubbard</v>
          </cell>
          <cell r="C2582" t="str">
            <v>RB</v>
          </cell>
          <cell r="D2582" t="str">
            <v>Week 7</v>
          </cell>
          <cell r="E2582">
            <v>7.6</v>
          </cell>
        </row>
        <row r="2583">
          <cell r="B2583" t="str">
            <v>Isaiah Ford</v>
          </cell>
          <cell r="C2583" t="str">
            <v>WR</v>
          </cell>
          <cell r="D2583" t="str">
            <v>Week 7</v>
          </cell>
          <cell r="E2583">
            <v>7.5</v>
          </cell>
        </row>
        <row r="2584">
          <cell r="B2584" t="str">
            <v>Evan Engram</v>
          </cell>
          <cell r="C2584" t="str">
            <v>TE</v>
          </cell>
          <cell r="D2584" t="str">
            <v>Week 7</v>
          </cell>
          <cell r="E2584">
            <v>7.4</v>
          </cell>
        </row>
        <row r="2585">
          <cell r="B2585" t="str">
            <v>Jimmy Garoppolo</v>
          </cell>
          <cell r="C2585" t="str">
            <v>QB</v>
          </cell>
          <cell r="D2585" t="str">
            <v>Week 7</v>
          </cell>
          <cell r="E2585">
            <v>7.24</v>
          </cell>
        </row>
        <row r="2586">
          <cell r="B2586" t="str">
            <v>Tyler Higbee</v>
          </cell>
          <cell r="C2586" t="str">
            <v>TE</v>
          </cell>
          <cell r="D2586" t="str">
            <v>Week 7</v>
          </cell>
          <cell r="E2586">
            <v>7.1</v>
          </cell>
        </row>
        <row r="2587">
          <cell r="B2587" t="str">
            <v>Johnny Stanton IV</v>
          </cell>
          <cell r="C2587" t="str">
            <v>RB</v>
          </cell>
          <cell r="D2587" t="str">
            <v>Week 7</v>
          </cell>
          <cell r="E2587">
            <v>7.1</v>
          </cell>
        </row>
        <row r="2588">
          <cell r="B2588" t="str">
            <v>Jakobi Meyers</v>
          </cell>
          <cell r="C2588" t="str">
            <v>WR</v>
          </cell>
          <cell r="D2588" t="str">
            <v>Week 7</v>
          </cell>
          <cell r="E2588">
            <v>6.9</v>
          </cell>
        </row>
        <row r="2589">
          <cell r="B2589" t="str">
            <v>Cole Kmet</v>
          </cell>
          <cell r="C2589" t="str">
            <v>TE</v>
          </cell>
          <cell r="D2589" t="str">
            <v>Week 7</v>
          </cell>
          <cell r="E2589">
            <v>6.8</v>
          </cell>
        </row>
        <row r="2590">
          <cell r="B2590" t="str">
            <v>Jonnu Smith</v>
          </cell>
          <cell r="C2590" t="str">
            <v>TE</v>
          </cell>
          <cell r="D2590" t="str">
            <v>Week 7</v>
          </cell>
          <cell r="E2590">
            <v>6.7</v>
          </cell>
        </row>
        <row r="2591">
          <cell r="B2591" t="str">
            <v>Freddie Swain</v>
          </cell>
          <cell r="C2591" t="str">
            <v>WR</v>
          </cell>
          <cell r="D2591" t="str">
            <v>Week 7</v>
          </cell>
          <cell r="E2591">
            <v>6.7</v>
          </cell>
        </row>
        <row r="2592">
          <cell r="B2592" t="str">
            <v>Antonio Gibson</v>
          </cell>
          <cell r="C2592" t="str">
            <v>RB</v>
          </cell>
          <cell r="D2592" t="str">
            <v>Week 7</v>
          </cell>
          <cell r="E2592">
            <v>6.6</v>
          </cell>
        </row>
        <row r="2593">
          <cell r="B2593" t="str">
            <v>Darrel Williams</v>
          </cell>
          <cell r="C2593" t="str">
            <v>RB</v>
          </cell>
          <cell r="D2593" t="str">
            <v>Week 7</v>
          </cell>
          <cell r="E2593">
            <v>6.5</v>
          </cell>
        </row>
        <row r="2594">
          <cell r="B2594" t="str">
            <v>Aaron Jones</v>
          </cell>
          <cell r="C2594" t="str">
            <v>RB</v>
          </cell>
          <cell r="D2594" t="str">
            <v>Week 7</v>
          </cell>
          <cell r="E2594">
            <v>6.4</v>
          </cell>
        </row>
        <row r="2595">
          <cell r="B2595" t="str">
            <v>Noah Fant</v>
          </cell>
          <cell r="C2595" t="str">
            <v>TE</v>
          </cell>
          <cell r="D2595" t="str">
            <v>Week 7</v>
          </cell>
          <cell r="E2595">
            <v>6.4</v>
          </cell>
        </row>
        <row r="2596">
          <cell r="B2596" t="str">
            <v>Mark Andrews</v>
          </cell>
          <cell r="C2596" t="str">
            <v>TE</v>
          </cell>
          <cell r="D2596" t="str">
            <v>Week 7</v>
          </cell>
          <cell r="E2596">
            <v>6.3</v>
          </cell>
        </row>
        <row r="2597">
          <cell r="B2597" t="str">
            <v>Jarvis Landry</v>
          </cell>
          <cell r="C2597" t="str">
            <v>WR</v>
          </cell>
          <cell r="D2597" t="str">
            <v>Week 7</v>
          </cell>
          <cell r="E2597">
            <v>6.2</v>
          </cell>
        </row>
        <row r="2598">
          <cell r="B2598" t="str">
            <v>Salvon Ahmed</v>
          </cell>
          <cell r="C2598" t="str">
            <v>RB</v>
          </cell>
          <cell r="D2598" t="str">
            <v>Week 7</v>
          </cell>
          <cell r="E2598">
            <v>6.2</v>
          </cell>
        </row>
        <row r="2599">
          <cell r="B2599" t="str">
            <v>Tyler Boyd</v>
          </cell>
          <cell r="C2599" t="str">
            <v>WR</v>
          </cell>
          <cell r="D2599" t="str">
            <v>Week 7</v>
          </cell>
          <cell r="E2599">
            <v>5.9</v>
          </cell>
        </row>
        <row r="2600">
          <cell r="B2600" t="str">
            <v>Jamaal Williams</v>
          </cell>
          <cell r="C2600" t="str">
            <v>RB</v>
          </cell>
          <cell r="D2600" t="str">
            <v>Week 7</v>
          </cell>
          <cell r="E2600">
            <v>5.7</v>
          </cell>
        </row>
        <row r="2601">
          <cell r="B2601" t="str">
            <v>Jamison Crowder</v>
          </cell>
          <cell r="C2601" t="str">
            <v>WR</v>
          </cell>
          <cell r="D2601" t="str">
            <v>Week 7</v>
          </cell>
          <cell r="E2601">
            <v>5.4</v>
          </cell>
        </row>
        <row r="2602">
          <cell r="B2602" t="str">
            <v>Durham Smythe</v>
          </cell>
          <cell r="C2602" t="str">
            <v>TE</v>
          </cell>
          <cell r="D2602" t="str">
            <v>Week 7</v>
          </cell>
          <cell r="E2602">
            <v>5.2</v>
          </cell>
        </row>
        <row r="2603">
          <cell r="B2603" t="str">
            <v>Austin Hooper</v>
          </cell>
          <cell r="C2603" t="str">
            <v>TE</v>
          </cell>
          <cell r="D2603" t="str">
            <v>Week 7</v>
          </cell>
          <cell r="E2603">
            <v>5.2</v>
          </cell>
        </row>
        <row r="2604">
          <cell r="B2604" t="str">
            <v>Adam Humphries</v>
          </cell>
          <cell r="C2604" t="str">
            <v>WR</v>
          </cell>
          <cell r="D2604" t="str">
            <v>Week 7</v>
          </cell>
          <cell r="E2604">
            <v>5.0999999999999996</v>
          </cell>
        </row>
        <row r="2605">
          <cell r="B2605" t="str">
            <v>Henry Ruggs III</v>
          </cell>
          <cell r="C2605" t="str">
            <v>WR</v>
          </cell>
          <cell r="D2605" t="str">
            <v>Week 7</v>
          </cell>
          <cell r="E2605">
            <v>5.0999999999999996</v>
          </cell>
        </row>
        <row r="2606">
          <cell r="B2606" t="str">
            <v>Hayden Hurst</v>
          </cell>
          <cell r="C2606" t="str">
            <v>TE</v>
          </cell>
          <cell r="D2606" t="str">
            <v>Week 7</v>
          </cell>
          <cell r="E2606">
            <v>5</v>
          </cell>
        </row>
        <row r="2607">
          <cell r="B2607" t="str">
            <v>Darnell Mooney</v>
          </cell>
          <cell r="C2607" t="str">
            <v>WR</v>
          </cell>
          <cell r="D2607" t="str">
            <v>Week 7</v>
          </cell>
          <cell r="E2607">
            <v>4.9000000000000004</v>
          </cell>
        </row>
        <row r="2608">
          <cell r="B2608" t="str">
            <v>Alex Collins</v>
          </cell>
          <cell r="C2608" t="str">
            <v>RB</v>
          </cell>
          <cell r="D2608" t="str">
            <v>Week 7</v>
          </cell>
          <cell r="E2608">
            <v>4.9000000000000004</v>
          </cell>
        </row>
        <row r="2609">
          <cell r="B2609" t="str">
            <v>Demetric Felton</v>
          </cell>
          <cell r="C2609" t="str">
            <v>WR,RB</v>
          </cell>
          <cell r="D2609" t="str">
            <v>Week 7</v>
          </cell>
          <cell r="E2609">
            <v>4.9000000000000004</v>
          </cell>
        </row>
        <row r="2610">
          <cell r="B2610" t="str">
            <v>Julio Jones</v>
          </cell>
          <cell r="C2610" t="str">
            <v>WR</v>
          </cell>
          <cell r="D2610" t="str">
            <v>Week 7</v>
          </cell>
          <cell r="E2610">
            <v>4.8</v>
          </cell>
        </row>
        <row r="2611">
          <cell r="B2611" t="str">
            <v>Zay Jones</v>
          </cell>
          <cell r="C2611" t="str">
            <v>WR</v>
          </cell>
          <cell r="D2611" t="str">
            <v>Week 7</v>
          </cell>
          <cell r="E2611">
            <v>4.8</v>
          </cell>
        </row>
        <row r="2612">
          <cell r="B2612" t="str">
            <v>Marquez Callaway</v>
          </cell>
          <cell r="C2612" t="str">
            <v>WR</v>
          </cell>
          <cell r="D2612" t="str">
            <v>Week 7</v>
          </cell>
          <cell r="E2612">
            <v>4.7</v>
          </cell>
        </row>
        <row r="2613">
          <cell r="B2613" t="str">
            <v>Quez Watkins</v>
          </cell>
          <cell r="C2613" t="str">
            <v>WR</v>
          </cell>
          <cell r="D2613" t="str">
            <v>Week 7</v>
          </cell>
          <cell r="E2613">
            <v>4.7</v>
          </cell>
        </row>
        <row r="2614">
          <cell r="B2614" t="str">
            <v>Marcedes Lewis</v>
          </cell>
          <cell r="C2614" t="str">
            <v>TE</v>
          </cell>
          <cell r="D2614" t="str">
            <v>Week 7</v>
          </cell>
          <cell r="E2614">
            <v>4.5999999999999996</v>
          </cell>
        </row>
        <row r="2615">
          <cell r="B2615" t="str">
            <v>Brandin Cooks</v>
          </cell>
          <cell r="C2615" t="str">
            <v>WR</v>
          </cell>
          <cell r="D2615" t="str">
            <v>Week 7</v>
          </cell>
          <cell r="E2615">
            <v>4.5999999999999996</v>
          </cell>
        </row>
        <row r="2616">
          <cell r="B2616" t="str">
            <v>Ty'Son Williams</v>
          </cell>
          <cell r="C2616" t="str">
            <v>RB</v>
          </cell>
          <cell r="D2616" t="str">
            <v>Week 7</v>
          </cell>
          <cell r="E2616">
            <v>4.4000000000000004</v>
          </cell>
        </row>
        <row r="2617">
          <cell r="B2617" t="str">
            <v>Ronald Jones II</v>
          </cell>
          <cell r="C2617" t="str">
            <v>RB</v>
          </cell>
          <cell r="D2617" t="str">
            <v>Week 7</v>
          </cell>
          <cell r="E2617">
            <v>4.3</v>
          </cell>
        </row>
        <row r="2618">
          <cell r="B2618" t="str">
            <v>Adam Shaheen</v>
          </cell>
          <cell r="C2618" t="str">
            <v>TE</v>
          </cell>
          <cell r="D2618" t="str">
            <v>Week 7</v>
          </cell>
          <cell r="E2618">
            <v>4.3</v>
          </cell>
        </row>
        <row r="2619">
          <cell r="B2619" t="str">
            <v>Mark Ingram II</v>
          </cell>
          <cell r="C2619" t="str">
            <v>RB</v>
          </cell>
          <cell r="D2619" t="str">
            <v>Week 7</v>
          </cell>
          <cell r="E2619">
            <v>4.2</v>
          </cell>
        </row>
        <row r="2620">
          <cell r="B2620" t="str">
            <v>Jakob Johnson</v>
          </cell>
          <cell r="C2620" t="str">
            <v>RB</v>
          </cell>
          <cell r="D2620" t="str">
            <v>Week 7</v>
          </cell>
          <cell r="E2620">
            <v>4.2</v>
          </cell>
        </row>
        <row r="2621">
          <cell r="B2621" t="str">
            <v>Justin Fields</v>
          </cell>
          <cell r="C2621" t="str">
            <v>QB</v>
          </cell>
          <cell r="D2621" t="str">
            <v>Week 7</v>
          </cell>
          <cell r="E2621">
            <v>4.16</v>
          </cell>
        </row>
        <row r="2622">
          <cell r="B2622" t="str">
            <v>Charlie Woerner</v>
          </cell>
          <cell r="C2622" t="str">
            <v>TE</v>
          </cell>
          <cell r="D2622" t="str">
            <v>Week 7</v>
          </cell>
          <cell r="E2622">
            <v>4</v>
          </cell>
        </row>
        <row r="2623">
          <cell r="B2623" t="str">
            <v>Jalen Richard</v>
          </cell>
          <cell r="C2623" t="str">
            <v>RB</v>
          </cell>
          <cell r="D2623" t="str">
            <v>Week 7</v>
          </cell>
          <cell r="E2623">
            <v>4</v>
          </cell>
        </row>
        <row r="2624">
          <cell r="B2624" t="str">
            <v>Josh Oliver</v>
          </cell>
          <cell r="C2624" t="str">
            <v>TE</v>
          </cell>
          <cell r="D2624" t="str">
            <v>Week 7</v>
          </cell>
          <cell r="E2624">
            <v>3.9</v>
          </cell>
        </row>
        <row r="2625">
          <cell r="B2625" t="str">
            <v>Gerald Everett</v>
          </cell>
          <cell r="C2625" t="str">
            <v>TE</v>
          </cell>
          <cell r="D2625" t="str">
            <v>Week 7</v>
          </cell>
          <cell r="E2625">
            <v>3.8</v>
          </cell>
        </row>
        <row r="2626">
          <cell r="B2626" t="str">
            <v>Josh Reynolds</v>
          </cell>
          <cell r="C2626" t="str">
            <v>WR</v>
          </cell>
          <cell r="D2626" t="str">
            <v>Week 7</v>
          </cell>
          <cell r="E2626">
            <v>3.8</v>
          </cell>
        </row>
        <row r="2627">
          <cell r="B2627" t="str">
            <v>Nico Collins</v>
          </cell>
          <cell r="C2627" t="str">
            <v>WR</v>
          </cell>
          <cell r="D2627" t="str">
            <v>Week 7</v>
          </cell>
          <cell r="E2627">
            <v>3.8</v>
          </cell>
        </row>
        <row r="2628">
          <cell r="B2628" t="str">
            <v>John Ross III</v>
          </cell>
          <cell r="C2628" t="str">
            <v>WR</v>
          </cell>
          <cell r="D2628" t="str">
            <v>Week 7</v>
          </cell>
          <cell r="E2628">
            <v>3.7</v>
          </cell>
        </row>
        <row r="2629">
          <cell r="B2629" t="str">
            <v>Randall Cobb</v>
          </cell>
          <cell r="C2629" t="str">
            <v>WR</v>
          </cell>
          <cell r="D2629" t="str">
            <v>Week 7</v>
          </cell>
          <cell r="E2629">
            <v>3.7</v>
          </cell>
        </row>
        <row r="2630">
          <cell r="B2630" t="str">
            <v>Chad Henne</v>
          </cell>
          <cell r="C2630" t="str">
            <v>QB</v>
          </cell>
          <cell r="D2630" t="str">
            <v>Week 7</v>
          </cell>
          <cell r="E2630">
            <v>3.68</v>
          </cell>
        </row>
        <row r="2631">
          <cell r="B2631" t="str">
            <v>DeAndre Carter</v>
          </cell>
          <cell r="C2631" t="str">
            <v>WR</v>
          </cell>
          <cell r="D2631" t="str">
            <v>Week 7</v>
          </cell>
          <cell r="E2631">
            <v>3.6</v>
          </cell>
        </row>
        <row r="2632">
          <cell r="B2632" t="str">
            <v>Jesse James</v>
          </cell>
          <cell r="C2632" t="str">
            <v>TE</v>
          </cell>
          <cell r="D2632" t="str">
            <v>Week 7</v>
          </cell>
          <cell r="E2632">
            <v>3.5</v>
          </cell>
        </row>
        <row r="2633">
          <cell r="B2633" t="str">
            <v>Alec Ingold</v>
          </cell>
          <cell r="C2633" t="str">
            <v>RB</v>
          </cell>
          <cell r="D2633" t="str">
            <v>Week 7</v>
          </cell>
          <cell r="E2633">
            <v>3.5</v>
          </cell>
        </row>
        <row r="2634">
          <cell r="B2634" t="str">
            <v>Miles Sanders</v>
          </cell>
          <cell r="C2634" t="str">
            <v>RB</v>
          </cell>
          <cell r="D2634" t="str">
            <v>Week 7</v>
          </cell>
          <cell r="E2634">
            <v>3.5</v>
          </cell>
        </row>
        <row r="2635">
          <cell r="B2635" t="str">
            <v>Sam Darnold</v>
          </cell>
          <cell r="C2635" t="str">
            <v>QB</v>
          </cell>
          <cell r="D2635" t="str">
            <v>Week 7</v>
          </cell>
          <cell r="E2635">
            <v>3.44</v>
          </cell>
        </row>
        <row r="2636">
          <cell r="B2636" t="str">
            <v>Davis Mills</v>
          </cell>
          <cell r="C2636" t="str">
            <v>QB</v>
          </cell>
          <cell r="D2636" t="str">
            <v>Week 7</v>
          </cell>
          <cell r="E2636">
            <v>3.4</v>
          </cell>
        </row>
        <row r="2637">
          <cell r="B2637" t="str">
            <v>N'Keal Harry</v>
          </cell>
          <cell r="C2637" t="str">
            <v>WR</v>
          </cell>
          <cell r="D2637" t="str">
            <v>Week 7</v>
          </cell>
          <cell r="E2637">
            <v>3.3</v>
          </cell>
        </row>
        <row r="2638">
          <cell r="B2638" t="str">
            <v>Odell Beckham Jr.</v>
          </cell>
          <cell r="C2638" t="str">
            <v>WR</v>
          </cell>
          <cell r="D2638" t="str">
            <v>Week 7</v>
          </cell>
          <cell r="E2638">
            <v>3.3</v>
          </cell>
        </row>
        <row r="2639">
          <cell r="B2639" t="str">
            <v>Danny Amendola</v>
          </cell>
          <cell r="C2639" t="str">
            <v>WR</v>
          </cell>
          <cell r="D2639" t="str">
            <v>Week 7</v>
          </cell>
          <cell r="E2639">
            <v>3.2</v>
          </cell>
        </row>
        <row r="2640">
          <cell r="B2640" t="str">
            <v>Anthony Schwartz</v>
          </cell>
          <cell r="C2640" t="str">
            <v>WR</v>
          </cell>
          <cell r="D2640" t="str">
            <v>Week 7</v>
          </cell>
          <cell r="E2640">
            <v>3.2</v>
          </cell>
        </row>
        <row r="2641">
          <cell r="B2641" t="str">
            <v>Brian Hoyer</v>
          </cell>
          <cell r="C2641" t="str">
            <v>QB</v>
          </cell>
          <cell r="D2641" t="str">
            <v>Week 7</v>
          </cell>
          <cell r="E2641">
            <v>3.16</v>
          </cell>
        </row>
        <row r="2642">
          <cell r="B2642" t="str">
            <v>Keith Kirkwood</v>
          </cell>
          <cell r="C2642" t="str">
            <v>WR</v>
          </cell>
          <cell r="D2642" t="str">
            <v>Week 7</v>
          </cell>
          <cell r="E2642">
            <v>3.1</v>
          </cell>
        </row>
        <row r="2643">
          <cell r="B2643" t="str">
            <v>JaMycal Hasty</v>
          </cell>
          <cell r="C2643" t="str">
            <v>RB</v>
          </cell>
          <cell r="D2643" t="str">
            <v>Week 7</v>
          </cell>
          <cell r="E2643">
            <v>3.1</v>
          </cell>
        </row>
        <row r="2644">
          <cell r="B2644" t="str">
            <v>Adam Trautman</v>
          </cell>
          <cell r="C2644" t="str">
            <v>TE</v>
          </cell>
          <cell r="D2644" t="str">
            <v>Week 7</v>
          </cell>
          <cell r="E2644">
            <v>3.1</v>
          </cell>
        </row>
        <row r="2645">
          <cell r="B2645" t="str">
            <v>Robby Anderson</v>
          </cell>
          <cell r="C2645" t="str">
            <v>WR</v>
          </cell>
          <cell r="D2645" t="str">
            <v>Week 7</v>
          </cell>
          <cell r="E2645">
            <v>2.9</v>
          </cell>
        </row>
        <row r="2646">
          <cell r="B2646" t="str">
            <v>Zach Pascal</v>
          </cell>
          <cell r="C2646" t="str">
            <v>WR</v>
          </cell>
          <cell r="D2646" t="str">
            <v>Week 7</v>
          </cell>
          <cell r="E2646">
            <v>2.9</v>
          </cell>
        </row>
        <row r="2647">
          <cell r="B2647" t="str">
            <v>David Njoku</v>
          </cell>
          <cell r="C2647" t="str">
            <v>TE</v>
          </cell>
          <cell r="D2647" t="str">
            <v>Week 7</v>
          </cell>
          <cell r="E2647">
            <v>2.8</v>
          </cell>
        </row>
        <row r="2648">
          <cell r="B2648" t="str">
            <v>Tajae Sharpe</v>
          </cell>
          <cell r="C2648" t="str">
            <v>WR</v>
          </cell>
          <cell r="D2648" t="str">
            <v>Week 7</v>
          </cell>
          <cell r="E2648">
            <v>2.8</v>
          </cell>
        </row>
        <row r="2649">
          <cell r="B2649" t="str">
            <v>Darrynton Evans</v>
          </cell>
          <cell r="C2649" t="str">
            <v>RB</v>
          </cell>
          <cell r="D2649" t="str">
            <v>Week 7</v>
          </cell>
          <cell r="E2649">
            <v>2.8</v>
          </cell>
        </row>
        <row r="2650">
          <cell r="B2650" t="str">
            <v>Mecole Hardman</v>
          </cell>
          <cell r="C2650" t="str">
            <v>WR</v>
          </cell>
          <cell r="D2650" t="str">
            <v>Week 7</v>
          </cell>
          <cell r="E2650">
            <v>2.8</v>
          </cell>
        </row>
        <row r="2651">
          <cell r="B2651" t="str">
            <v>Ke'Shawn Vaughn</v>
          </cell>
          <cell r="C2651" t="str">
            <v>RB</v>
          </cell>
          <cell r="D2651" t="str">
            <v>Week 7</v>
          </cell>
          <cell r="E2651">
            <v>2.7</v>
          </cell>
        </row>
        <row r="2652">
          <cell r="B2652" t="str">
            <v>Gunner Olszewski</v>
          </cell>
          <cell r="C2652" t="str">
            <v>WR</v>
          </cell>
          <cell r="D2652" t="str">
            <v>Week 7</v>
          </cell>
          <cell r="E2652">
            <v>2.7</v>
          </cell>
        </row>
        <row r="2653">
          <cell r="B2653" t="str">
            <v>Jerick McKinnon</v>
          </cell>
          <cell r="C2653" t="str">
            <v>RB</v>
          </cell>
          <cell r="D2653" t="str">
            <v>Week 7</v>
          </cell>
          <cell r="E2653">
            <v>2.7</v>
          </cell>
        </row>
        <row r="2654">
          <cell r="B2654" t="str">
            <v>Rondale Moore</v>
          </cell>
          <cell r="C2654" t="str">
            <v>WR</v>
          </cell>
          <cell r="D2654" t="str">
            <v>Week 7</v>
          </cell>
          <cell r="E2654">
            <v>2.7</v>
          </cell>
        </row>
        <row r="2655">
          <cell r="B2655" t="str">
            <v>P.J. Walker</v>
          </cell>
          <cell r="C2655" t="str">
            <v>QB</v>
          </cell>
          <cell r="D2655" t="str">
            <v>Week 7</v>
          </cell>
          <cell r="E2655">
            <v>2.62</v>
          </cell>
        </row>
        <row r="2656">
          <cell r="B2656" t="str">
            <v>Tim Patrick</v>
          </cell>
          <cell r="C2656" t="str">
            <v>WR</v>
          </cell>
          <cell r="D2656" t="str">
            <v>Week 7</v>
          </cell>
          <cell r="E2656">
            <v>2.6</v>
          </cell>
        </row>
        <row r="2657">
          <cell r="B2657" t="str">
            <v>Pharaoh Brown</v>
          </cell>
          <cell r="C2657" t="str">
            <v>TE</v>
          </cell>
          <cell r="D2657" t="str">
            <v>Week 7</v>
          </cell>
          <cell r="E2657">
            <v>2.6</v>
          </cell>
        </row>
        <row r="2658">
          <cell r="B2658" t="str">
            <v>Dax Milne</v>
          </cell>
          <cell r="C2658" t="str">
            <v>WR</v>
          </cell>
          <cell r="D2658" t="str">
            <v>Week 7</v>
          </cell>
          <cell r="E2658">
            <v>2.6</v>
          </cell>
        </row>
        <row r="2659">
          <cell r="B2659" t="str">
            <v>Marquise Goodwin</v>
          </cell>
          <cell r="C2659" t="str">
            <v>WR</v>
          </cell>
          <cell r="D2659" t="str">
            <v>Week 7</v>
          </cell>
          <cell r="E2659">
            <v>2.6</v>
          </cell>
        </row>
        <row r="2660">
          <cell r="B2660" t="str">
            <v>Allen Robinson II</v>
          </cell>
          <cell r="C2660" t="str">
            <v>WR</v>
          </cell>
          <cell r="D2660" t="str">
            <v>Week 7</v>
          </cell>
          <cell r="E2660">
            <v>2.6</v>
          </cell>
        </row>
        <row r="2661">
          <cell r="B2661" t="str">
            <v>Tyler Johnson</v>
          </cell>
          <cell r="C2661" t="str">
            <v>WR</v>
          </cell>
          <cell r="D2661" t="str">
            <v>Week 7</v>
          </cell>
          <cell r="E2661">
            <v>2.6</v>
          </cell>
        </row>
        <row r="2662">
          <cell r="B2662" t="str">
            <v>Kendall Hinton</v>
          </cell>
          <cell r="C2662" t="str">
            <v>WR</v>
          </cell>
          <cell r="D2662" t="str">
            <v>Week 7</v>
          </cell>
          <cell r="E2662">
            <v>2.5</v>
          </cell>
        </row>
        <row r="2663">
          <cell r="B2663" t="str">
            <v>Eli Penny</v>
          </cell>
          <cell r="C2663" t="str">
            <v>RB</v>
          </cell>
          <cell r="D2663" t="str">
            <v>Week 7</v>
          </cell>
          <cell r="E2663">
            <v>2.4</v>
          </cell>
        </row>
        <row r="2664">
          <cell r="B2664" t="str">
            <v>Royce Freeman</v>
          </cell>
          <cell r="C2664" t="str">
            <v>RB</v>
          </cell>
          <cell r="D2664" t="str">
            <v>Week 7</v>
          </cell>
          <cell r="E2664">
            <v>2.4</v>
          </cell>
        </row>
        <row r="2665">
          <cell r="B2665" t="str">
            <v>Jordan Akins</v>
          </cell>
          <cell r="C2665" t="str">
            <v>TE</v>
          </cell>
          <cell r="D2665" t="str">
            <v>Week 7</v>
          </cell>
          <cell r="E2665">
            <v>2.2999999999999998</v>
          </cell>
        </row>
        <row r="2666">
          <cell r="B2666" t="str">
            <v>Tyler Lockett</v>
          </cell>
          <cell r="C2666" t="str">
            <v>WR</v>
          </cell>
          <cell r="D2666" t="str">
            <v>Week 7</v>
          </cell>
          <cell r="E2666">
            <v>2.2000000000000002</v>
          </cell>
        </row>
        <row r="2667">
          <cell r="B2667" t="str">
            <v>Tommy Tremble</v>
          </cell>
          <cell r="C2667" t="str">
            <v>TE</v>
          </cell>
          <cell r="D2667" t="str">
            <v>Week 7</v>
          </cell>
          <cell r="E2667">
            <v>2.2000000000000002</v>
          </cell>
        </row>
        <row r="2668">
          <cell r="B2668" t="str">
            <v>Mohamed Sanu</v>
          </cell>
          <cell r="C2668" t="str">
            <v>WR</v>
          </cell>
          <cell r="D2668" t="str">
            <v>Week 7</v>
          </cell>
          <cell r="E2668">
            <v>2.1</v>
          </cell>
        </row>
        <row r="2669">
          <cell r="B2669" t="str">
            <v>Zach Wilson</v>
          </cell>
          <cell r="C2669" t="str">
            <v>QB</v>
          </cell>
          <cell r="D2669" t="str">
            <v>Week 7</v>
          </cell>
          <cell r="E2669">
            <v>2.04</v>
          </cell>
        </row>
        <row r="2670">
          <cell r="B2670" t="str">
            <v>Harrison Bryant</v>
          </cell>
          <cell r="C2670" t="str">
            <v>TE</v>
          </cell>
          <cell r="D2670" t="str">
            <v>Week 7</v>
          </cell>
          <cell r="E2670">
            <v>2</v>
          </cell>
        </row>
        <row r="2671">
          <cell r="B2671" t="str">
            <v>Ryan Griffin</v>
          </cell>
          <cell r="C2671" t="str">
            <v>TE</v>
          </cell>
          <cell r="D2671" t="str">
            <v>Week 7</v>
          </cell>
          <cell r="E2671">
            <v>2</v>
          </cell>
        </row>
        <row r="2672">
          <cell r="B2672" t="str">
            <v>Nyheim Hines</v>
          </cell>
          <cell r="C2672" t="str">
            <v>RB</v>
          </cell>
          <cell r="D2672" t="str">
            <v>Week 7</v>
          </cell>
          <cell r="E2672">
            <v>1.9</v>
          </cell>
        </row>
        <row r="2673">
          <cell r="B2673" t="str">
            <v>Olamide Zaccheaus</v>
          </cell>
          <cell r="C2673" t="str">
            <v>WR</v>
          </cell>
          <cell r="D2673" t="str">
            <v>Week 7</v>
          </cell>
          <cell r="E2673">
            <v>1.8</v>
          </cell>
        </row>
        <row r="2674">
          <cell r="B2674" t="str">
            <v>Kyle Rudolph</v>
          </cell>
          <cell r="C2674" t="str">
            <v>TE</v>
          </cell>
          <cell r="D2674" t="str">
            <v>Week 7</v>
          </cell>
          <cell r="E2674">
            <v>1.8</v>
          </cell>
        </row>
        <row r="2675">
          <cell r="B2675" t="str">
            <v>Tre'Quan Smith</v>
          </cell>
          <cell r="C2675" t="str">
            <v>WR</v>
          </cell>
          <cell r="D2675" t="str">
            <v>Week 7</v>
          </cell>
          <cell r="E2675">
            <v>1.6</v>
          </cell>
        </row>
        <row r="2676">
          <cell r="B2676" t="str">
            <v>Devin Duvernay</v>
          </cell>
          <cell r="C2676" t="str">
            <v>WR</v>
          </cell>
          <cell r="D2676" t="str">
            <v>Week 7</v>
          </cell>
          <cell r="E2676">
            <v>1.6</v>
          </cell>
        </row>
        <row r="2677">
          <cell r="B2677" t="str">
            <v>Tyler Huntley</v>
          </cell>
          <cell r="C2677" t="str">
            <v>QB</v>
          </cell>
          <cell r="D2677" t="str">
            <v>Week 7</v>
          </cell>
          <cell r="E2677">
            <v>1.56</v>
          </cell>
        </row>
        <row r="2678">
          <cell r="B2678" t="str">
            <v>Giovani Bernard</v>
          </cell>
          <cell r="C2678" t="str">
            <v>RB</v>
          </cell>
          <cell r="D2678" t="str">
            <v>Week 7</v>
          </cell>
          <cell r="E2678">
            <v>1.5</v>
          </cell>
        </row>
        <row r="2679">
          <cell r="B2679" t="str">
            <v>Jeremy McNichols</v>
          </cell>
          <cell r="C2679" t="str">
            <v>RB</v>
          </cell>
          <cell r="D2679" t="str">
            <v>Week 7</v>
          </cell>
          <cell r="E2679">
            <v>1.5</v>
          </cell>
        </row>
        <row r="2680">
          <cell r="B2680" t="str">
            <v>Malcolm Brown</v>
          </cell>
          <cell r="C2680" t="str">
            <v>RB</v>
          </cell>
          <cell r="D2680" t="str">
            <v>Week 7</v>
          </cell>
          <cell r="E2680">
            <v>1.5</v>
          </cell>
        </row>
        <row r="2681">
          <cell r="B2681" t="str">
            <v>Damiere Byrd</v>
          </cell>
          <cell r="C2681" t="str">
            <v>WR</v>
          </cell>
          <cell r="D2681" t="str">
            <v>Week 7</v>
          </cell>
          <cell r="E2681">
            <v>1.5</v>
          </cell>
        </row>
        <row r="2682">
          <cell r="B2682" t="str">
            <v>Trent Sherfield</v>
          </cell>
          <cell r="C2682" t="str">
            <v>WR</v>
          </cell>
          <cell r="D2682" t="str">
            <v>Week 7</v>
          </cell>
          <cell r="E2682">
            <v>1.4</v>
          </cell>
        </row>
        <row r="2683">
          <cell r="B2683" t="str">
            <v>O.J. Howard</v>
          </cell>
          <cell r="C2683" t="str">
            <v>TE</v>
          </cell>
          <cell r="D2683" t="str">
            <v>Week 7</v>
          </cell>
          <cell r="E2683">
            <v>1.4</v>
          </cell>
        </row>
        <row r="2684">
          <cell r="B2684" t="str">
            <v>Anthony Firkser</v>
          </cell>
          <cell r="C2684" t="str">
            <v>TE</v>
          </cell>
          <cell r="D2684" t="str">
            <v>Week 7</v>
          </cell>
          <cell r="E2684">
            <v>1.4</v>
          </cell>
        </row>
        <row r="2685">
          <cell r="B2685" t="str">
            <v>Brandon Aiyuk</v>
          </cell>
          <cell r="C2685" t="str">
            <v>WR</v>
          </cell>
          <cell r="D2685" t="str">
            <v>Week 7</v>
          </cell>
          <cell r="E2685">
            <v>1.4</v>
          </cell>
        </row>
        <row r="2686">
          <cell r="B2686" t="str">
            <v>Travis Homer</v>
          </cell>
          <cell r="C2686" t="str">
            <v>RB</v>
          </cell>
          <cell r="D2686" t="str">
            <v>Week 7</v>
          </cell>
          <cell r="E2686">
            <v>1.4</v>
          </cell>
        </row>
        <row r="2687">
          <cell r="B2687" t="str">
            <v>Juwan Johnson</v>
          </cell>
          <cell r="C2687" t="str">
            <v>WR,TE</v>
          </cell>
          <cell r="D2687" t="str">
            <v>Week 7</v>
          </cell>
          <cell r="E2687">
            <v>1.3</v>
          </cell>
        </row>
        <row r="2688">
          <cell r="B2688" t="str">
            <v>Damien Williams</v>
          </cell>
          <cell r="C2688" t="str">
            <v>RB</v>
          </cell>
          <cell r="D2688" t="str">
            <v>Week 7</v>
          </cell>
          <cell r="E2688">
            <v>1.3</v>
          </cell>
        </row>
        <row r="2689">
          <cell r="B2689" t="str">
            <v>Marcus Kemp</v>
          </cell>
          <cell r="C2689" t="str">
            <v>WR</v>
          </cell>
          <cell r="D2689" t="str">
            <v>Week 7</v>
          </cell>
          <cell r="E2689">
            <v>1.3</v>
          </cell>
        </row>
        <row r="2690">
          <cell r="B2690" t="str">
            <v>Equanimeous St. Brown</v>
          </cell>
          <cell r="C2690" t="str">
            <v>WR</v>
          </cell>
          <cell r="D2690" t="str">
            <v>Week 7</v>
          </cell>
          <cell r="E2690">
            <v>1.3</v>
          </cell>
        </row>
        <row r="2691">
          <cell r="B2691" t="str">
            <v>John Kelly</v>
          </cell>
          <cell r="C2691" t="str">
            <v>RB</v>
          </cell>
          <cell r="D2691" t="str">
            <v>Week 7</v>
          </cell>
          <cell r="E2691">
            <v>1.3</v>
          </cell>
        </row>
        <row r="2692">
          <cell r="B2692" t="str">
            <v>Geoff Swaim</v>
          </cell>
          <cell r="C2692" t="str">
            <v>TE</v>
          </cell>
          <cell r="D2692" t="str">
            <v>Week 7</v>
          </cell>
          <cell r="E2692">
            <v>1.3</v>
          </cell>
        </row>
        <row r="2693">
          <cell r="B2693" t="str">
            <v>Demarcus Robinson</v>
          </cell>
          <cell r="C2693" t="str">
            <v>WR</v>
          </cell>
          <cell r="D2693" t="str">
            <v>Week 7</v>
          </cell>
          <cell r="E2693">
            <v>1.2</v>
          </cell>
        </row>
        <row r="2694">
          <cell r="B2694" t="str">
            <v>Devine Ozigbo</v>
          </cell>
          <cell r="C2694" t="str">
            <v>RB</v>
          </cell>
          <cell r="D2694" t="str">
            <v>Week 7</v>
          </cell>
          <cell r="E2694">
            <v>1.2</v>
          </cell>
        </row>
        <row r="2695">
          <cell r="B2695" t="str">
            <v>Derrick Gore</v>
          </cell>
          <cell r="C2695" t="str">
            <v>RB</v>
          </cell>
          <cell r="D2695" t="str">
            <v>Week 7</v>
          </cell>
          <cell r="E2695">
            <v>1.2</v>
          </cell>
        </row>
        <row r="2696">
          <cell r="B2696" t="str">
            <v>Collin Johnson</v>
          </cell>
          <cell r="C2696" t="str">
            <v>WR</v>
          </cell>
          <cell r="D2696" t="str">
            <v>Week 7</v>
          </cell>
          <cell r="E2696">
            <v>1.2</v>
          </cell>
        </row>
        <row r="2697">
          <cell r="B2697" t="str">
            <v>Lee Smith</v>
          </cell>
          <cell r="C2697" t="str">
            <v>TE</v>
          </cell>
          <cell r="D2697" t="str">
            <v>Week 7</v>
          </cell>
          <cell r="E2697">
            <v>1.2</v>
          </cell>
        </row>
        <row r="2698">
          <cell r="B2698" t="str">
            <v>Keelan Cole Sr.</v>
          </cell>
          <cell r="C2698" t="str">
            <v>WR</v>
          </cell>
          <cell r="D2698" t="str">
            <v>Week 7</v>
          </cell>
          <cell r="E2698">
            <v>1.1000000000000001</v>
          </cell>
        </row>
        <row r="2699">
          <cell r="B2699" t="str">
            <v>Jaelon Darden</v>
          </cell>
          <cell r="C2699" t="str">
            <v>WR</v>
          </cell>
          <cell r="D2699" t="str">
            <v>Week 7</v>
          </cell>
          <cell r="E2699">
            <v>1.1000000000000001</v>
          </cell>
        </row>
        <row r="2700">
          <cell r="B2700" t="str">
            <v>Keith Smith</v>
          </cell>
          <cell r="C2700" t="str">
            <v>RB</v>
          </cell>
          <cell r="D2700" t="str">
            <v>Week 7</v>
          </cell>
          <cell r="E2700">
            <v>1.1000000000000001</v>
          </cell>
        </row>
        <row r="2701">
          <cell r="B2701" t="str">
            <v>Denzel Mims</v>
          </cell>
          <cell r="C2701" t="str">
            <v>WR</v>
          </cell>
          <cell r="D2701" t="str">
            <v>Week 7</v>
          </cell>
          <cell r="E2701">
            <v>1.1000000000000001</v>
          </cell>
        </row>
        <row r="2702">
          <cell r="B2702" t="str">
            <v>Darren Fells</v>
          </cell>
          <cell r="C2702" t="str">
            <v>TE</v>
          </cell>
          <cell r="D2702" t="str">
            <v>Week 7</v>
          </cell>
          <cell r="E2702">
            <v>1.1000000000000001</v>
          </cell>
        </row>
        <row r="2703">
          <cell r="B2703" t="str">
            <v>Ross Dwelley</v>
          </cell>
          <cell r="C2703" t="str">
            <v>TE</v>
          </cell>
          <cell r="D2703" t="str">
            <v>Week 7</v>
          </cell>
          <cell r="E2703">
            <v>1</v>
          </cell>
        </row>
        <row r="2704">
          <cell r="B2704" t="str">
            <v>Ashton Dulin</v>
          </cell>
          <cell r="C2704" t="str">
            <v>WR</v>
          </cell>
          <cell r="D2704" t="str">
            <v>Week 7</v>
          </cell>
          <cell r="E2704">
            <v>1</v>
          </cell>
        </row>
        <row r="2705">
          <cell r="B2705" t="str">
            <v>Preston Williams</v>
          </cell>
          <cell r="C2705" t="str">
            <v>WR</v>
          </cell>
          <cell r="D2705" t="str">
            <v>Week 7</v>
          </cell>
          <cell r="E2705">
            <v>1</v>
          </cell>
        </row>
        <row r="2706">
          <cell r="B2706" t="str">
            <v>Mike Davis</v>
          </cell>
          <cell r="C2706" t="str">
            <v>RB</v>
          </cell>
          <cell r="D2706" t="str">
            <v>Week 7</v>
          </cell>
          <cell r="E2706">
            <v>1</v>
          </cell>
        </row>
        <row r="2707">
          <cell r="B2707" t="str">
            <v>Le'Veon Bell</v>
          </cell>
          <cell r="C2707" t="str">
            <v>RB</v>
          </cell>
          <cell r="D2707" t="str">
            <v>Week 7</v>
          </cell>
          <cell r="E2707">
            <v>1</v>
          </cell>
        </row>
        <row r="2708">
          <cell r="B2708" t="str">
            <v>Keke Coutee</v>
          </cell>
          <cell r="C2708" t="str">
            <v>WR</v>
          </cell>
          <cell r="D2708" t="str">
            <v>Week 7</v>
          </cell>
          <cell r="E2708">
            <v>1</v>
          </cell>
        </row>
        <row r="2709">
          <cell r="B2709" t="str">
            <v>Ryan Nall</v>
          </cell>
          <cell r="C2709" t="str">
            <v>RB</v>
          </cell>
          <cell r="D2709" t="str">
            <v>Week 7</v>
          </cell>
          <cell r="E2709">
            <v>0.9</v>
          </cell>
        </row>
        <row r="2710">
          <cell r="B2710" t="str">
            <v>Noah Gray</v>
          </cell>
          <cell r="C2710" t="str">
            <v>TE</v>
          </cell>
          <cell r="D2710" t="str">
            <v>Week 7</v>
          </cell>
          <cell r="E2710">
            <v>0.9</v>
          </cell>
        </row>
        <row r="2711">
          <cell r="B2711" t="str">
            <v>Rashaad Penny</v>
          </cell>
          <cell r="C2711" t="str">
            <v>RB</v>
          </cell>
          <cell r="D2711" t="str">
            <v>Week 7</v>
          </cell>
          <cell r="E2711">
            <v>0.9</v>
          </cell>
        </row>
        <row r="2712">
          <cell r="B2712" t="str">
            <v>Phillip Lindsay</v>
          </cell>
          <cell r="C2712" t="str">
            <v>RB</v>
          </cell>
          <cell r="D2712" t="str">
            <v>Week 7</v>
          </cell>
          <cell r="E2712">
            <v>0.8</v>
          </cell>
        </row>
        <row r="2713">
          <cell r="B2713" t="str">
            <v>KhaDarel Hodge</v>
          </cell>
          <cell r="C2713" t="str">
            <v>WR</v>
          </cell>
          <cell r="D2713" t="str">
            <v>Week 7</v>
          </cell>
          <cell r="E2713">
            <v>0.8</v>
          </cell>
        </row>
        <row r="2714">
          <cell r="B2714" t="str">
            <v>Eric Saubert</v>
          </cell>
          <cell r="C2714" t="str">
            <v>TE</v>
          </cell>
          <cell r="D2714" t="str">
            <v>Week 7</v>
          </cell>
          <cell r="E2714">
            <v>0.8</v>
          </cell>
        </row>
        <row r="2715">
          <cell r="B2715" t="str">
            <v>Eno Benjamin</v>
          </cell>
          <cell r="C2715" t="str">
            <v>RB</v>
          </cell>
          <cell r="D2715" t="str">
            <v>Week 7</v>
          </cell>
          <cell r="E2715">
            <v>0.7</v>
          </cell>
        </row>
        <row r="2716">
          <cell r="B2716" t="str">
            <v>Jonathan Ward</v>
          </cell>
          <cell r="C2716" t="str">
            <v>RB</v>
          </cell>
          <cell r="D2716" t="str">
            <v>Week 7</v>
          </cell>
          <cell r="E2716">
            <v>0.7</v>
          </cell>
        </row>
        <row r="2717">
          <cell r="B2717" t="str">
            <v>Blaine Gabbert</v>
          </cell>
          <cell r="C2717" t="str">
            <v>QB</v>
          </cell>
          <cell r="D2717" t="str">
            <v>Week 7</v>
          </cell>
          <cell r="E2717">
            <v>0.6</v>
          </cell>
        </row>
        <row r="2718">
          <cell r="B2718" t="str">
            <v>Rashard Higgins</v>
          </cell>
          <cell r="C2718" t="str">
            <v>WR</v>
          </cell>
          <cell r="D2718" t="str">
            <v>Week 7</v>
          </cell>
          <cell r="E2718">
            <v>0.5</v>
          </cell>
        </row>
        <row r="2719">
          <cell r="B2719" t="str">
            <v>Marcus Johnson</v>
          </cell>
          <cell r="C2719" t="str">
            <v>WR</v>
          </cell>
          <cell r="D2719" t="str">
            <v>Week 7</v>
          </cell>
          <cell r="E2719">
            <v>0.5</v>
          </cell>
        </row>
        <row r="2720">
          <cell r="B2720" t="str">
            <v>Deon Yelder</v>
          </cell>
          <cell r="C2720" t="str">
            <v>TE</v>
          </cell>
          <cell r="D2720" t="str">
            <v>Week 7</v>
          </cell>
          <cell r="E2720">
            <v>0.5</v>
          </cell>
        </row>
        <row r="2721">
          <cell r="B2721" t="str">
            <v>Marlon Mack</v>
          </cell>
          <cell r="C2721" t="str">
            <v>RB</v>
          </cell>
          <cell r="D2721" t="str">
            <v>Week 7</v>
          </cell>
          <cell r="E2721">
            <v>0.4</v>
          </cell>
        </row>
        <row r="2722">
          <cell r="B2722" t="str">
            <v>Marcus Mariota</v>
          </cell>
          <cell r="C2722" t="str">
            <v>QB</v>
          </cell>
          <cell r="D2722" t="str">
            <v>Week 7</v>
          </cell>
          <cell r="E2722">
            <v>0.4</v>
          </cell>
        </row>
        <row r="2723">
          <cell r="B2723" t="str">
            <v>Ty Montgomery</v>
          </cell>
          <cell r="C2723" t="str">
            <v>WR,RB</v>
          </cell>
          <cell r="D2723" t="str">
            <v>Week 7</v>
          </cell>
          <cell r="E2723">
            <v>0.4</v>
          </cell>
        </row>
        <row r="2724">
          <cell r="B2724" t="str">
            <v>Sony Michel</v>
          </cell>
          <cell r="C2724" t="str">
            <v>RB</v>
          </cell>
          <cell r="D2724" t="str">
            <v>Week 7</v>
          </cell>
          <cell r="E2724">
            <v>0.4</v>
          </cell>
        </row>
        <row r="2725">
          <cell r="B2725" t="str">
            <v>Kylin Hill</v>
          </cell>
          <cell r="C2725" t="str">
            <v>RB</v>
          </cell>
          <cell r="D2725" t="str">
            <v>Week 7</v>
          </cell>
          <cell r="E2725">
            <v>0.2</v>
          </cell>
        </row>
        <row r="2726">
          <cell r="B2726" t="str">
            <v>Wayne Gallman Jr.</v>
          </cell>
          <cell r="C2726" t="str">
            <v>RB</v>
          </cell>
          <cell r="D2726" t="str">
            <v>Week 7</v>
          </cell>
          <cell r="E2726">
            <v>0.2</v>
          </cell>
        </row>
        <row r="2727">
          <cell r="B2727" t="str">
            <v>Alex Armah</v>
          </cell>
          <cell r="C2727" t="str">
            <v>RB</v>
          </cell>
          <cell r="D2727" t="str">
            <v>Week 7</v>
          </cell>
          <cell r="E2727">
            <v>0.2</v>
          </cell>
        </row>
        <row r="2728">
          <cell r="B2728" t="str">
            <v>AJ Dillon</v>
          </cell>
          <cell r="C2728" t="str">
            <v>RB</v>
          </cell>
          <cell r="D2728" t="str">
            <v>Week 7</v>
          </cell>
          <cell r="E2728">
            <v>-0.7</v>
          </cell>
        </row>
        <row r="2729">
          <cell r="B2729" t="str">
            <v>Graham Adomitis</v>
          </cell>
          <cell r="C2729" t="str">
            <v>TE</v>
          </cell>
          <cell r="D2729" t="str">
            <v>Week 7</v>
          </cell>
          <cell r="E2729">
            <v>0</v>
          </cell>
        </row>
        <row r="2730">
          <cell r="B2730" t="str">
            <v>Logan Woodside</v>
          </cell>
          <cell r="C2730" t="str">
            <v>QB</v>
          </cell>
          <cell r="D2730" t="str">
            <v>Week 7</v>
          </cell>
          <cell r="E2730">
            <v>0</v>
          </cell>
        </row>
        <row r="2731">
          <cell r="B2731" t="str">
            <v>Richie James</v>
          </cell>
          <cell r="C2731" t="str">
            <v>WR</v>
          </cell>
          <cell r="D2731" t="str">
            <v>Week 7</v>
          </cell>
          <cell r="E2731">
            <v>0</v>
          </cell>
        </row>
        <row r="2732">
          <cell r="B2732" t="str">
            <v>Nick Bawden</v>
          </cell>
          <cell r="C2732" t="str">
            <v>RB</v>
          </cell>
          <cell r="D2732" t="str">
            <v>Week 7</v>
          </cell>
          <cell r="E2732">
            <v>0</v>
          </cell>
        </row>
        <row r="2733">
          <cell r="B2733" t="str">
            <v>Bo Scarbrough</v>
          </cell>
          <cell r="C2733" t="str">
            <v>RB</v>
          </cell>
          <cell r="D2733" t="str">
            <v>Week 7</v>
          </cell>
          <cell r="E2733">
            <v>0</v>
          </cell>
        </row>
        <row r="2734">
          <cell r="B2734" t="str">
            <v>Marcell Ateman</v>
          </cell>
          <cell r="C2734" t="str">
            <v>WR</v>
          </cell>
          <cell r="D2734" t="str">
            <v>Week 7</v>
          </cell>
          <cell r="E2734">
            <v>0</v>
          </cell>
        </row>
        <row r="2735">
          <cell r="B2735" t="str">
            <v>Javon Wims</v>
          </cell>
          <cell r="C2735" t="str">
            <v>WR</v>
          </cell>
          <cell r="D2735" t="str">
            <v>Week 7</v>
          </cell>
          <cell r="E2735">
            <v>0</v>
          </cell>
        </row>
        <row r="2736">
          <cell r="B2736" t="str">
            <v>Alex McGough</v>
          </cell>
          <cell r="C2736" t="str">
            <v>QB</v>
          </cell>
          <cell r="D2736" t="str">
            <v>Week 7</v>
          </cell>
          <cell r="E2736">
            <v>0</v>
          </cell>
        </row>
        <row r="2737">
          <cell r="B2737" t="str">
            <v>Danny Etling</v>
          </cell>
          <cell r="C2737" t="str">
            <v>QB</v>
          </cell>
          <cell r="D2737" t="str">
            <v>Week 7</v>
          </cell>
          <cell r="E2737">
            <v>0</v>
          </cell>
        </row>
        <row r="2738">
          <cell r="B2738" t="str">
            <v>Jordan Thomas</v>
          </cell>
          <cell r="C2738" t="str">
            <v>TE</v>
          </cell>
          <cell r="D2738" t="str">
            <v>Week 7</v>
          </cell>
          <cell r="E2738">
            <v>0</v>
          </cell>
        </row>
        <row r="2739">
          <cell r="B2739" t="str">
            <v>Braxton Berrios</v>
          </cell>
          <cell r="C2739" t="str">
            <v>WR</v>
          </cell>
          <cell r="D2739" t="str">
            <v>Week 7</v>
          </cell>
          <cell r="E2739">
            <v>0</v>
          </cell>
        </row>
        <row r="2740">
          <cell r="B2740" t="str">
            <v>Ryan Izzo</v>
          </cell>
          <cell r="C2740" t="str">
            <v>TE</v>
          </cell>
          <cell r="D2740" t="str">
            <v>Week 7</v>
          </cell>
          <cell r="E2740">
            <v>0</v>
          </cell>
        </row>
        <row r="2741">
          <cell r="B2741" t="str">
            <v>Dylan Cantrell</v>
          </cell>
          <cell r="C2741" t="str">
            <v>TE</v>
          </cell>
          <cell r="D2741" t="str">
            <v>Week 7</v>
          </cell>
          <cell r="E2741">
            <v>0</v>
          </cell>
        </row>
        <row r="2742">
          <cell r="B2742" t="str">
            <v>Deon Cain</v>
          </cell>
          <cell r="C2742" t="str">
            <v>WR</v>
          </cell>
          <cell r="D2742" t="str">
            <v>Week 7</v>
          </cell>
          <cell r="E2742">
            <v>0</v>
          </cell>
        </row>
        <row r="2743">
          <cell r="B2743" t="str">
            <v>Marquez Valdes-Scantling</v>
          </cell>
          <cell r="C2743" t="str">
            <v>WR</v>
          </cell>
          <cell r="D2743" t="str">
            <v>Week 7</v>
          </cell>
          <cell r="E2743">
            <v>0</v>
          </cell>
        </row>
        <row r="2744">
          <cell r="B2744" t="str">
            <v>Jordan Wilkins</v>
          </cell>
          <cell r="C2744" t="str">
            <v>RB</v>
          </cell>
          <cell r="D2744" t="str">
            <v>Week 7</v>
          </cell>
          <cell r="E2744">
            <v>0</v>
          </cell>
        </row>
        <row r="2745">
          <cell r="B2745" t="str">
            <v>Daurice Fountain</v>
          </cell>
          <cell r="C2745" t="str">
            <v>WR</v>
          </cell>
          <cell r="D2745" t="str">
            <v>Week 7</v>
          </cell>
          <cell r="E2745">
            <v>0</v>
          </cell>
        </row>
        <row r="2746">
          <cell r="B2746" t="str">
            <v>Troy Fumagalli</v>
          </cell>
          <cell r="C2746" t="str">
            <v>TE</v>
          </cell>
          <cell r="D2746" t="str">
            <v>Week 7</v>
          </cell>
          <cell r="E2746">
            <v>0</v>
          </cell>
        </row>
        <row r="2747">
          <cell r="B2747" t="str">
            <v>Justin Watson</v>
          </cell>
          <cell r="C2747" t="str">
            <v>WR</v>
          </cell>
          <cell r="D2747" t="str">
            <v>Week 7</v>
          </cell>
          <cell r="E2747">
            <v>0</v>
          </cell>
        </row>
        <row r="2748">
          <cell r="B2748" t="str">
            <v>Graham Gano</v>
          </cell>
          <cell r="C2748" t="str">
            <v>K</v>
          </cell>
          <cell r="D2748" t="str">
            <v>Week 7</v>
          </cell>
          <cell r="E2748">
            <v>15</v>
          </cell>
        </row>
        <row r="2749">
          <cell r="B2749" t="str">
            <v>Austin Seibert</v>
          </cell>
          <cell r="C2749" t="str">
            <v>K</v>
          </cell>
          <cell r="D2749" t="str">
            <v>Week 7</v>
          </cell>
          <cell r="E2749">
            <v>15</v>
          </cell>
        </row>
        <row r="2750">
          <cell r="B2750" t="str">
            <v>Nick Folk</v>
          </cell>
          <cell r="C2750" t="str">
            <v>K</v>
          </cell>
          <cell r="D2750" t="str">
            <v>Week 7</v>
          </cell>
          <cell r="E2750">
            <v>14</v>
          </cell>
        </row>
        <row r="2751">
          <cell r="B2751" t="str">
            <v>Evan McPherson</v>
          </cell>
          <cell r="C2751" t="str">
            <v>K</v>
          </cell>
          <cell r="D2751" t="str">
            <v>Week 7</v>
          </cell>
          <cell r="E2751">
            <v>13</v>
          </cell>
        </row>
        <row r="2752">
          <cell r="B2752" t="str">
            <v>Younghoe Koo</v>
          </cell>
          <cell r="C2752" t="str">
            <v>K</v>
          </cell>
          <cell r="D2752" t="str">
            <v>Week 7</v>
          </cell>
          <cell r="E2752">
            <v>12</v>
          </cell>
        </row>
        <row r="2753">
          <cell r="B2753" t="str">
            <v>Randy Bullock</v>
          </cell>
          <cell r="C2753" t="str">
            <v>K</v>
          </cell>
          <cell r="D2753" t="str">
            <v>Week 7</v>
          </cell>
          <cell r="E2753">
            <v>11</v>
          </cell>
        </row>
        <row r="2754">
          <cell r="B2754" t="str">
            <v>Daniel Carlson</v>
          </cell>
          <cell r="C2754" t="str">
            <v>K</v>
          </cell>
          <cell r="D2754" t="str">
            <v>Week 7</v>
          </cell>
          <cell r="E2754">
            <v>9</v>
          </cell>
        </row>
        <row r="2755">
          <cell r="B2755" t="str">
            <v>Matt Gay</v>
          </cell>
          <cell r="C2755" t="str">
            <v>K</v>
          </cell>
          <cell r="D2755" t="str">
            <v>Week 7</v>
          </cell>
          <cell r="E2755">
            <v>9</v>
          </cell>
        </row>
        <row r="2756">
          <cell r="B2756" t="str">
            <v>Joey Slye</v>
          </cell>
          <cell r="C2756" t="str">
            <v>K</v>
          </cell>
          <cell r="D2756" t="str">
            <v>Week 7</v>
          </cell>
          <cell r="E2756">
            <v>8</v>
          </cell>
        </row>
        <row r="2757">
          <cell r="B2757" t="str">
            <v>Ryan Succop</v>
          </cell>
          <cell r="C2757" t="str">
            <v>K</v>
          </cell>
          <cell r="D2757" t="str">
            <v>Week 7</v>
          </cell>
          <cell r="E2757">
            <v>8</v>
          </cell>
        </row>
        <row r="2758">
          <cell r="B2758" t="str">
            <v>Brian Johnson</v>
          </cell>
          <cell r="C2758" t="str">
            <v>K</v>
          </cell>
          <cell r="D2758" t="str">
            <v>Week 7</v>
          </cell>
          <cell r="E2758">
            <v>7</v>
          </cell>
        </row>
        <row r="2759">
          <cell r="B2759" t="str">
            <v>Michael Badgley</v>
          </cell>
          <cell r="C2759" t="str">
            <v>K</v>
          </cell>
          <cell r="D2759" t="str">
            <v>Week 7</v>
          </cell>
          <cell r="E2759">
            <v>7</v>
          </cell>
        </row>
        <row r="2760">
          <cell r="B2760" t="str">
            <v>Matt Prater</v>
          </cell>
          <cell r="C2760" t="str">
            <v>K</v>
          </cell>
          <cell r="D2760" t="str">
            <v>Week 7</v>
          </cell>
          <cell r="E2760">
            <v>7</v>
          </cell>
        </row>
        <row r="2761">
          <cell r="B2761" t="str">
            <v>Chase McLaughlin</v>
          </cell>
          <cell r="C2761" t="str">
            <v>K</v>
          </cell>
          <cell r="D2761" t="str">
            <v>Week 7</v>
          </cell>
          <cell r="E2761">
            <v>7</v>
          </cell>
        </row>
        <row r="2762">
          <cell r="B2762" t="str">
            <v>Justin Tucker</v>
          </cell>
          <cell r="C2762" t="str">
            <v>K</v>
          </cell>
          <cell r="D2762" t="str">
            <v>Week 7</v>
          </cell>
          <cell r="E2762">
            <v>6</v>
          </cell>
        </row>
        <row r="2763">
          <cell r="B2763" t="str">
            <v>Jason Myers</v>
          </cell>
          <cell r="C2763" t="str">
            <v>K</v>
          </cell>
          <cell r="D2763" t="str">
            <v>Week 7</v>
          </cell>
          <cell r="E2763">
            <v>6</v>
          </cell>
        </row>
        <row r="2764">
          <cell r="B2764" t="str">
            <v>Mason Crosby</v>
          </cell>
          <cell r="C2764" t="str">
            <v>K</v>
          </cell>
          <cell r="D2764" t="str">
            <v>Week 7</v>
          </cell>
          <cell r="E2764">
            <v>6</v>
          </cell>
        </row>
        <row r="2765">
          <cell r="B2765" t="str">
            <v>Chris Blewitt</v>
          </cell>
          <cell r="C2765" t="str">
            <v>K</v>
          </cell>
          <cell r="D2765" t="str">
            <v>Week 7</v>
          </cell>
          <cell r="E2765">
            <v>5</v>
          </cell>
        </row>
        <row r="2766">
          <cell r="B2766" t="str">
            <v>Ka'imi Fairbairn</v>
          </cell>
          <cell r="C2766" t="str">
            <v>K</v>
          </cell>
          <cell r="D2766" t="str">
            <v>Week 7</v>
          </cell>
          <cell r="E2766">
            <v>5</v>
          </cell>
        </row>
        <row r="2767">
          <cell r="B2767" t="str">
            <v>Harrison Butker</v>
          </cell>
          <cell r="C2767" t="str">
            <v>K</v>
          </cell>
          <cell r="D2767" t="str">
            <v>Week 7</v>
          </cell>
          <cell r="E2767">
            <v>4</v>
          </cell>
        </row>
        <row r="2768">
          <cell r="B2768" t="str">
            <v>Zane Gonzalez</v>
          </cell>
          <cell r="C2768" t="str">
            <v>K</v>
          </cell>
          <cell r="D2768" t="str">
            <v>Week 7</v>
          </cell>
          <cell r="E2768">
            <v>4</v>
          </cell>
        </row>
        <row r="2769">
          <cell r="B2769" t="str">
            <v>Jason Sanders</v>
          </cell>
          <cell r="C2769" t="str">
            <v>K</v>
          </cell>
          <cell r="D2769" t="str">
            <v>Week 7</v>
          </cell>
          <cell r="E2769">
            <v>4</v>
          </cell>
        </row>
        <row r="2770">
          <cell r="B2770" t="str">
            <v>Cairo Santos</v>
          </cell>
          <cell r="C2770" t="str">
            <v>K</v>
          </cell>
          <cell r="D2770" t="str">
            <v>Week 7</v>
          </cell>
          <cell r="E2770">
            <v>3</v>
          </cell>
        </row>
        <row r="2771">
          <cell r="B2771" t="str">
            <v>Brandon McManus</v>
          </cell>
          <cell r="C2771" t="str">
            <v>K</v>
          </cell>
          <cell r="D2771" t="str">
            <v>Week 7</v>
          </cell>
          <cell r="E2771">
            <v>2</v>
          </cell>
        </row>
        <row r="2772">
          <cell r="B2772" t="str">
            <v>Jake Elliott</v>
          </cell>
          <cell r="C2772" t="str">
            <v>K</v>
          </cell>
          <cell r="D2772" t="str">
            <v>Week 7</v>
          </cell>
          <cell r="E2772">
            <v>2</v>
          </cell>
        </row>
        <row r="2773">
          <cell r="B2773" t="str">
            <v>Matt Ammendola</v>
          </cell>
          <cell r="C2773" t="str">
            <v>K</v>
          </cell>
          <cell r="D2773" t="str">
            <v>Week 7</v>
          </cell>
          <cell r="E2773">
            <v>1</v>
          </cell>
        </row>
        <row r="2774">
          <cell r="B2774" t="str">
            <v>Dominik Eberle</v>
          </cell>
          <cell r="C2774" t="str">
            <v>K</v>
          </cell>
          <cell r="D2774" t="str">
            <v>Week 7</v>
          </cell>
          <cell r="E2774">
            <v>0</v>
          </cell>
        </row>
        <row r="2775">
          <cell r="B2775" t="str">
            <v>JJ Molson</v>
          </cell>
          <cell r="C2775" t="str">
            <v>K</v>
          </cell>
          <cell r="D2775" t="str">
            <v>Week 7</v>
          </cell>
          <cell r="E2775">
            <v>0</v>
          </cell>
        </row>
        <row r="2776">
          <cell r="B2776" t="str">
            <v>Chris Naggar</v>
          </cell>
          <cell r="C2776" t="str">
            <v>K</v>
          </cell>
          <cell r="D2776" t="str">
            <v>Week 7</v>
          </cell>
          <cell r="E2776">
            <v>0</v>
          </cell>
        </row>
        <row r="2777">
          <cell r="B2777" t="str">
            <v>Tucker McCann</v>
          </cell>
          <cell r="C2777" t="str">
            <v>K</v>
          </cell>
          <cell r="D2777" t="str">
            <v>Week 7</v>
          </cell>
          <cell r="E2777">
            <v>0</v>
          </cell>
        </row>
        <row r="2778">
          <cell r="B2778" t="str">
            <v>Riley Patterson</v>
          </cell>
          <cell r="C2778" t="str">
            <v>K</v>
          </cell>
          <cell r="D2778" t="str">
            <v>Week 7</v>
          </cell>
          <cell r="E2778">
            <v>0</v>
          </cell>
        </row>
        <row r="2779">
          <cell r="B2779" t="str">
            <v>Rodrigo Blankenship</v>
          </cell>
          <cell r="C2779" t="str">
            <v>K</v>
          </cell>
          <cell r="D2779" t="str">
            <v>Week 7</v>
          </cell>
          <cell r="E2779">
            <v>0</v>
          </cell>
        </row>
        <row r="2780">
          <cell r="B2780" t="str">
            <v>Quinn Nordin</v>
          </cell>
          <cell r="C2780" t="str">
            <v>K</v>
          </cell>
          <cell r="D2780" t="str">
            <v>Week 7</v>
          </cell>
          <cell r="E2780">
            <v>0</v>
          </cell>
        </row>
        <row r="2781">
          <cell r="B2781" t="str">
            <v>Austin MacGinnis</v>
          </cell>
          <cell r="C2781" t="str">
            <v>K</v>
          </cell>
          <cell r="D2781" t="str">
            <v>Week 7</v>
          </cell>
          <cell r="E2781">
            <v>0</v>
          </cell>
        </row>
        <row r="2782">
          <cell r="B2782" t="str">
            <v>Blake Haubeil</v>
          </cell>
          <cell r="C2782" t="str">
            <v>K</v>
          </cell>
          <cell r="D2782" t="str">
            <v>Week 7</v>
          </cell>
          <cell r="E2782">
            <v>0</v>
          </cell>
        </row>
        <row r="2783">
          <cell r="B2783" t="str">
            <v>Jose Borregales</v>
          </cell>
          <cell r="C2783" t="str">
            <v>K</v>
          </cell>
          <cell r="D2783" t="str">
            <v>Week 7</v>
          </cell>
          <cell r="E2783">
            <v>0</v>
          </cell>
        </row>
        <row r="2784">
          <cell r="B2784" t="str">
            <v>Robbie Gould</v>
          </cell>
          <cell r="C2784" t="str">
            <v>K</v>
          </cell>
          <cell r="D2784" t="str">
            <v>Week 7</v>
          </cell>
          <cell r="E2784">
            <v>0</v>
          </cell>
        </row>
        <row r="2785">
          <cell r="B2785" t="str">
            <v>Matt McCrane</v>
          </cell>
          <cell r="C2785" t="str">
            <v>K</v>
          </cell>
          <cell r="D2785" t="str">
            <v>Week 7</v>
          </cell>
          <cell r="E2785">
            <v>0</v>
          </cell>
        </row>
        <row r="2786">
          <cell r="B2786" t="str">
            <v>Roberto Aguayo</v>
          </cell>
          <cell r="C2786" t="str">
            <v>K</v>
          </cell>
          <cell r="D2786" t="str">
            <v>Week 7</v>
          </cell>
          <cell r="E2786">
            <v>0</v>
          </cell>
        </row>
        <row r="2787">
          <cell r="B2787" t="str">
            <v>Dustin Hopkins</v>
          </cell>
          <cell r="C2787" t="str">
            <v>K</v>
          </cell>
          <cell r="D2787" t="str">
            <v>Week 7</v>
          </cell>
          <cell r="E2787">
            <v>0</v>
          </cell>
        </row>
        <row r="2788">
          <cell r="B2788" t="str">
            <v>Brett Maher</v>
          </cell>
          <cell r="C2788" t="str">
            <v>K</v>
          </cell>
          <cell r="D2788" t="str">
            <v>Week 7</v>
          </cell>
          <cell r="E2788">
            <v>0</v>
          </cell>
        </row>
        <row r="2789">
          <cell r="B2789" t="str">
            <v>Cody Parkey</v>
          </cell>
          <cell r="C2789" t="str">
            <v>K</v>
          </cell>
          <cell r="D2789" t="str">
            <v>Week 7</v>
          </cell>
          <cell r="E2789">
            <v>0</v>
          </cell>
        </row>
        <row r="2790">
          <cell r="B2790" t="str">
            <v>Tampa Bay</v>
          </cell>
          <cell r="C2790" t="str">
            <v>DEF</v>
          </cell>
          <cell r="D2790" t="str">
            <v>Week 7</v>
          </cell>
          <cell r="E2790">
            <v>21</v>
          </cell>
        </row>
        <row r="2791">
          <cell r="B2791" t="str">
            <v>New York Giants</v>
          </cell>
          <cell r="C2791" t="str">
            <v>DEF</v>
          </cell>
          <cell r="D2791" t="str">
            <v>Week 7</v>
          </cell>
          <cell r="E2791">
            <v>17</v>
          </cell>
        </row>
        <row r="2792">
          <cell r="B2792" t="str">
            <v>Tennessee</v>
          </cell>
          <cell r="C2792" t="str">
            <v>DEF</v>
          </cell>
          <cell r="D2792" t="str">
            <v>Week 7</v>
          </cell>
          <cell r="E2792">
            <v>17</v>
          </cell>
        </row>
        <row r="2793">
          <cell r="B2793" t="str">
            <v>Green Bay</v>
          </cell>
          <cell r="C2793" t="str">
            <v>DEF</v>
          </cell>
          <cell r="D2793" t="str">
            <v>Week 7</v>
          </cell>
          <cell r="E2793">
            <v>14</v>
          </cell>
        </row>
        <row r="2794">
          <cell r="B2794" t="str">
            <v>New England</v>
          </cell>
          <cell r="C2794" t="str">
            <v>DEF</v>
          </cell>
          <cell r="D2794" t="str">
            <v>Week 7</v>
          </cell>
          <cell r="E2794">
            <v>12</v>
          </cell>
        </row>
        <row r="2795">
          <cell r="B2795" t="str">
            <v>Arizona</v>
          </cell>
          <cell r="C2795" t="str">
            <v>DEF</v>
          </cell>
          <cell r="D2795" t="str">
            <v>Week 7</v>
          </cell>
          <cell r="E2795">
            <v>11</v>
          </cell>
        </row>
        <row r="2796">
          <cell r="B2796" t="str">
            <v>Indianapolis</v>
          </cell>
          <cell r="C2796" t="str">
            <v>DEF</v>
          </cell>
          <cell r="D2796" t="str">
            <v>Week 7</v>
          </cell>
          <cell r="E2796">
            <v>11</v>
          </cell>
        </row>
        <row r="2797">
          <cell r="B2797" t="str">
            <v>New Orleans</v>
          </cell>
          <cell r="C2797" t="str">
            <v>DEF</v>
          </cell>
          <cell r="D2797" t="str">
            <v>Week 7</v>
          </cell>
          <cell r="E2797">
            <v>9</v>
          </cell>
        </row>
        <row r="2798">
          <cell r="B2798" t="str">
            <v>Seattle</v>
          </cell>
          <cell r="C2798" t="str">
            <v>DEF</v>
          </cell>
          <cell r="D2798" t="str">
            <v>Week 7</v>
          </cell>
          <cell r="E2798">
            <v>8</v>
          </cell>
        </row>
        <row r="2799">
          <cell r="B2799" t="str">
            <v>Los Angeles Rams</v>
          </cell>
          <cell r="C2799" t="str">
            <v>DEF</v>
          </cell>
          <cell r="D2799" t="str">
            <v>Week 7</v>
          </cell>
          <cell r="E2799">
            <v>7</v>
          </cell>
        </row>
        <row r="2800">
          <cell r="B2800" t="str">
            <v>Washington</v>
          </cell>
          <cell r="C2800" t="str">
            <v>DEF</v>
          </cell>
          <cell r="D2800" t="str">
            <v>Week 7</v>
          </cell>
          <cell r="E2800">
            <v>7</v>
          </cell>
        </row>
        <row r="2801">
          <cell r="B2801" t="str">
            <v>Houston</v>
          </cell>
          <cell r="C2801" t="str">
            <v>DEF</v>
          </cell>
          <cell r="D2801" t="str">
            <v>Week 7</v>
          </cell>
          <cell r="E2801">
            <v>7</v>
          </cell>
        </row>
        <row r="2802">
          <cell r="B2802" t="str">
            <v>Las Vegas</v>
          </cell>
          <cell r="C2802" t="str">
            <v>DEF</v>
          </cell>
          <cell r="D2802" t="str">
            <v>Week 7</v>
          </cell>
          <cell r="E2802">
            <v>6</v>
          </cell>
        </row>
        <row r="2803">
          <cell r="B2803" t="str">
            <v>Cincinnati</v>
          </cell>
          <cell r="C2803" t="str">
            <v>DEF</v>
          </cell>
          <cell r="D2803" t="str">
            <v>Week 7</v>
          </cell>
          <cell r="E2803">
            <v>6</v>
          </cell>
        </row>
        <row r="2804">
          <cell r="B2804" t="str">
            <v>Atlanta</v>
          </cell>
          <cell r="C2804" t="str">
            <v>DEF</v>
          </cell>
          <cell r="D2804" t="str">
            <v>Week 7</v>
          </cell>
          <cell r="E2804">
            <v>6</v>
          </cell>
        </row>
        <row r="2805">
          <cell r="B2805" t="str">
            <v>Cleveland</v>
          </cell>
          <cell r="C2805" t="str">
            <v>DEF</v>
          </cell>
          <cell r="D2805" t="str">
            <v>Week 7</v>
          </cell>
          <cell r="E2805">
            <v>5</v>
          </cell>
        </row>
        <row r="2806">
          <cell r="B2806" t="str">
            <v>San Francisco</v>
          </cell>
          <cell r="C2806" t="str">
            <v>DEF</v>
          </cell>
          <cell r="D2806" t="str">
            <v>Week 7</v>
          </cell>
          <cell r="E2806">
            <v>4</v>
          </cell>
        </row>
        <row r="2807">
          <cell r="B2807" t="str">
            <v>Denver</v>
          </cell>
          <cell r="C2807" t="str">
            <v>DEF</v>
          </cell>
          <cell r="D2807" t="str">
            <v>Week 7</v>
          </cell>
          <cell r="E2807">
            <v>4</v>
          </cell>
        </row>
        <row r="2808">
          <cell r="B2808" t="str">
            <v>Miami</v>
          </cell>
          <cell r="C2808" t="str">
            <v>DEF</v>
          </cell>
          <cell r="D2808" t="str">
            <v>Week 7</v>
          </cell>
          <cell r="E2808">
            <v>4</v>
          </cell>
        </row>
        <row r="2809">
          <cell r="B2809" t="str">
            <v>Kansas City</v>
          </cell>
          <cell r="C2809" t="str">
            <v>DEF</v>
          </cell>
          <cell r="D2809" t="str">
            <v>Week 7</v>
          </cell>
          <cell r="E2809">
            <v>3</v>
          </cell>
        </row>
        <row r="2810">
          <cell r="B2810" t="str">
            <v>Carolina</v>
          </cell>
          <cell r="C2810" t="str">
            <v>DEF</v>
          </cell>
          <cell r="D2810" t="str">
            <v>Week 7</v>
          </cell>
          <cell r="E2810">
            <v>2</v>
          </cell>
        </row>
        <row r="2811">
          <cell r="B2811" t="str">
            <v>Philadelphia</v>
          </cell>
          <cell r="C2811" t="str">
            <v>DEF</v>
          </cell>
          <cell r="D2811" t="str">
            <v>Week 7</v>
          </cell>
          <cell r="E2811">
            <v>1</v>
          </cell>
        </row>
        <row r="2812">
          <cell r="B2812" t="str">
            <v>Detroit</v>
          </cell>
          <cell r="C2812" t="str">
            <v>DEF</v>
          </cell>
          <cell r="D2812" t="str">
            <v>Week 7</v>
          </cell>
          <cell r="E2812">
            <v>0</v>
          </cell>
        </row>
        <row r="2813">
          <cell r="B2813" t="str">
            <v>Baltimore</v>
          </cell>
          <cell r="C2813" t="str">
            <v>DEF</v>
          </cell>
          <cell r="D2813" t="str">
            <v>Week 7</v>
          </cell>
          <cell r="E2813">
            <v>-1</v>
          </cell>
        </row>
        <row r="2814">
          <cell r="B2814" t="str">
            <v>Chicago</v>
          </cell>
          <cell r="C2814" t="str">
            <v>DEF</v>
          </cell>
          <cell r="D2814" t="str">
            <v>Week 7</v>
          </cell>
          <cell r="E2814">
            <v>-2</v>
          </cell>
        </row>
        <row r="2815">
          <cell r="B2815" t="str">
            <v>New York Jets</v>
          </cell>
          <cell r="C2815" t="str">
            <v>DEF</v>
          </cell>
          <cell r="D2815" t="str">
            <v>Week 7</v>
          </cell>
          <cell r="E2815">
            <v>-3</v>
          </cell>
        </row>
        <row r="2816">
          <cell r="B2816" t="str">
            <v>Josh Allen</v>
          </cell>
          <cell r="C2816" t="str">
            <v>QB</v>
          </cell>
          <cell r="D2816" t="str">
            <v>Week 8</v>
          </cell>
          <cell r="E2816">
            <v>31.46</v>
          </cell>
        </row>
        <row r="2817">
          <cell r="B2817" t="str">
            <v>Tom Brady</v>
          </cell>
          <cell r="C2817" t="str">
            <v>QB</v>
          </cell>
          <cell r="D2817" t="str">
            <v>Week 8</v>
          </cell>
          <cell r="E2817">
            <v>29.2</v>
          </cell>
        </row>
        <row r="2818">
          <cell r="B2818" t="str">
            <v>Mike White</v>
          </cell>
          <cell r="C2818" t="str">
            <v>QB</v>
          </cell>
          <cell r="D2818" t="str">
            <v>Week 8</v>
          </cell>
          <cell r="E2818">
            <v>29.1</v>
          </cell>
        </row>
        <row r="2819">
          <cell r="B2819" t="str">
            <v>Michael Carter</v>
          </cell>
          <cell r="C2819" t="str">
            <v>RB</v>
          </cell>
          <cell r="D2819" t="str">
            <v>Week 8</v>
          </cell>
          <cell r="E2819">
            <v>27.7</v>
          </cell>
        </row>
        <row r="2820">
          <cell r="B2820" t="str">
            <v>Jimmy Garoppolo</v>
          </cell>
          <cell r="C2820" t="str">
            <v>QB</v>
          </cell>
          <cell r="D2820" t="str">
            <v>Week 8</v>
          </cell>
          <cell r="E2820">
            <v>27.28</v>
          </cell>
        </row>
        <row r="2821">
          <cell r="B2821" t="str">
            <v>Matthew Stafford</v>
          </cell>
          <cell r="C2821" t="str">
            <v>QB</v>
          </cell>
          <cell r="D2821" t="str">
            <v>Week 8</v>
          </cell>
          <cell r="E2821">
            <v>27.2</v>
          </cell>
        </row>
        <row r="2822">
          <cell r="B2822" t="str">
            <v>A.J. Brown</v>
          </cell>
          <cell r="C2822" t="str">
            <v>WR</v>
          </cell>
          <cell r="D2822" t="str">
            <v>Week 8</v>
          </cell>
          <cell r="E2822">
            <v>26.5</v>
          </cell>
        </row>
        <row r="2823">
          <cell r="B2823" t="str">
            <v>Justin Fields</v>
          </cell>
          <cell r="C2823" t="str">
            <v>QB</v>
          </cell>
          <cell r="D2823" t="str">
            <v>Week 8</v>
          </cell>
          <cell r="E2823">
            <v>26.3</v>
          </cell>
        </row>
        <row r="2824">
          <cell r="B2824" t="str">
            <v>Michael Pittman Jr.</v>
          </cell>
          <cell r="C2824" t="str">
            <v>WR</v>
          </cell>
          <cell r="D2824" t="str">
            <v>Week 8</v>
          </cell>
          <cell r="E2824">
            <v>25.6</v>
          </cell>
        </row>
        <row r="2825">
          <cell r="B2825" t="str">
            <v>Geno Smith</v>
          </cell>
          <cell r="C2825" t="str">
            <v>QB</v>
          </cell>
          <cell r="D2825" t="str">
            <v>Week 8</v>
          </cell>
          <cell r="E2825">
            <v>24.6</v>
          </cell>
        </row>
        <row r="2826">
          <cell r="B2826" t="str">
            <v>Ryan Tannehill</v>
          </cell>
          <cell r="C2826" t="str">
            <v>QB</v>
          </cell>
          <cell r="D2826" t="str">
            <v>Week 8</v>
          </cell>
          <cell r="E2826">
            <v>24.2</v>
          </cell>
        </row>
        <row r="2827">
          <cell r="B2827" t="str">
            <v>Chris Godwin</v>
          </cell>
          <cell r="C2827" t="str">
            <v>WR</v>
          </cell>
          <cell r="D2827" t="str">
            <v>Week 8</v>
          </cell>
          <cell r="E2827">
            <v>24</v>
          </cell>
        </row>
        <row r="2828">
          <cell r="B2828" t="str">
            <v>Joe Burrow</v>
          </cell>
          <cell r="C2828" t="str">
            <v>QB</v>
          </cell>
          <cell r="D2828" t="str">
            <v>Week 8</v>
          </cell>
          <cell r="E2828">
            <v>23.26</v>
          </cell>
        </row>
        <row r="2829">
          <cell r="B2829" t="str">
            <v>Joe Mixon</v>
          </cell>
          <cell r="C2829" t="str">
            <v>RB</v>
          </cell>
          <cell r="D2829" t="str">
            <v>Week 8</v>
          </cell>
          <cell r="E2829">
            <v>23.1</v>
          </cell>
        </row>
        <row r="2830">
          <cell r="B2830" t="str">
            <v>Davis Mills</v>
          </cell>
          <cell r="C2830" t="str">
            <v>QB</v>
          </cell>
          <cell r="D2830" t="str">
            <v>Week 8</v>
          </cell>
          <cell r="E2830">
            <v>22.4</v>
          </cell>
        </row>
        <row r="2831">
          <cell r="B2831" t="str">
            <v>Amari Cooper</v>
          </cell>
          <cell r="C2831" t="str">
            <v>WR</v>
          </cell>
          <cell r="D2831" t="str">
            <v>Week 8</v>
          </cell>
          <cell r="E2831">
            <v>22.2</v>
          </cell>
        </row>
        <row r="2832">
          <cell r="B2832" t="str">
            <v>Darrell Henderson Jr.</v>
          </cell>
          <cell r="C2832" t="str">
            <v>RB</v>
          </cell>
          <cell r="D2832" t="str">
            <v>Week 8</v>
          </cell>
          <cell r="E2832">
            <v>21.8</v>
          </cell>
        </row>
        <row r="2833">
          <cell r="B2833" t="str">
            <v>Austin Ekeler</v>
          </cell>
          <cell r="C2833" t="str">
            <v>RB</v>
          </cell>
          <cell r="D2833" t="str">
            <v>Week 8</v>
          </cell>
          <cell r="E2833">
            <v>21.4</v>
          </cell>
        </row>
        <row r="2834">
          <cell r="B2834" t="str">
            <v>Tyreek Hill</v>
          </cell>
          <cell r="C2834" t="str">
            <v>WR</v>
          </cell>
          <cell r="D2834" t="str">
            <v>Week 8</v>
          </cell>
          <cell r="E2834">
            <v>21.4</v>
          </cell>
        </row>
        <row r="2835">
          <cell r="B2835" t="str">
            <v>Carson Wentz</v>
          </cell>
          <cell r="C2835" t="str">
            <v>QB</v>
          </cell>
          <cell r="D2835" t="str">
            <v>Week 8</v>
          </cell>
          <cell r="E2835">
            <v>21.34</v>
          </cell>
        </row>
        <row r="2836">
          <cell r="B2836" t="str">
            <v>Cooper Kupp</v>
          </cell>
          <cell r="C2836" t="str">
            <v>WR</v>
          </cell>
          <cell r="D2836" t="str">
            <v>Week 8</v>
          </cell>
          <cell r="E2836">
            <v>21</v>
          </cell>
        </row>
        <row r="2837">
          <cell r="B2837" t="str">
            <v>Aaron Jones</v>
          </cell>
          <cell r="C2837" t="str">
            <v>RB</v>
          </cell>
          <cell r="D2837" t="str">
            <v>Week 8</v>
          </cell>
          <cell r="E2837">
            <v>20.5</v>
          </cell>
        </row>
        <row r="2838">
          <cell r="B2838" t="str">
            <v>Tyler Lockett</v>
          </cell>
          <cell r="C2838" t="str">
            <v>WR</v>
          </cell>
          <cell r="D2838" t="str">
            <v>Week 8</v>
          </cell>
          <cell r="E2838">
            <v>20.2</v>
          </cell>
        </row>
        <row r="2839">
          <cell r="B2839" t="str">
            <v>Deebo Samuel</v>
          </cell>
          <cell r="C2839" t="str">
            <v>WR</v>
          </cell>
          <cell r="D2839" t="str">
            <v>Week 8</v>
          </cell>
          <cell r="E2839">
            <v>20.100000000000001</v>
          </cell>
        </row>
        <row r="2840">
          <cell r="B2840" t="str">
            <v>Jonathan Taylor</v>
          </cell>
          <cell r="C2840" t="str">
            <v>RB</v>
          </cell>
          <cell r="D2840" t="str">
            <v>Week 8</v>
          </cell>
          <cell r="E2840">
            <v>19.7</v>
          </cell>
        </row>
        <row r="2841">
          <cell r="B2841" t="str">
            <v>Eli Mitchell</v>
          </cell>
          <cell r="C2841" t="str">
            <v>RB</v>
          </cell>
          <cell r="D2841" t="str">
            <v>Week 8</v>
          </cell>
          <cell r="E2841">
            <v>19.7</v>
          </cell>
        </row>
        <row r="2842">
          <cell r="B2842" t="str">
            <v>Najee Harris</v>
          </cell>
          <cell r="C2842" t="str">
            <v>RB</v>
          </cell>
          <cell r="D2842" t="str">
            <v>Week 8</v>
          </cell>
          <cell r="E2842">
            <v>19.5</v>
          </cell>
        </row>
        <row r="2843">
          <cell r="B2843" t="str">
            <v>DK Metcalf</v>
          </cell>
          <cell r="C2843" t="str">
            <v>WR</v>
          </cell>
          <cell r="D2843" t="str">
            <v>Week 8</v>
          </cell>
          <cell r="E2843">
            <v>19.3</v>
          </cell>
        </row>
        <row r="2844">
          <cell r="B2844" t="str">
            <v>Robert Woods</v>
          </cell>
          <cell r="C2844" t="str">
            <v>WR</v>
          </cell>
          <cell r="D2844" t="str">
            <v>Week 8</v>
          </cell>
          <cell r="E2844">
            <v>19.2</v>
          </cell>
        </row>
        <row r="2845">
          <cell r="B2845" t="str">
            <v>Cooper Rush</v>
          </cell>
          <cell r="C2845" t="str">
            <v>QB</v>
          </cell>
          <cell r="D2845" t="str">
            <v>Week 8</v>
          </cell>
          <cell r="E2845">
            <v>19.2</v>
          </cell>
        </row>
        <row r="2846">
          <cell r="B2846" t="str">
            <v>Daniel Jones</v>
          </cell>
          <cell r="C2846" t="str">
            <v>QB</v>
          </cell>
          <cell r="D2846" t="str">
            <v>Week 8</v>
          </cell>
          <cell r="E2846">
            <v>18.079999999999998</v>
          </cell>
        </row>
        <row r="2847">
          <cell r="B2847" t="str">
            <v>Boston Scott</v>
          </cell>
          <cell r="C2847" t="str">
            <v>RB</v>
          </cell>
          <cell r="D2847" t="str">
            <v>Week 8</v>
          </cell>
          <cell r="E2847">
            <v>18</v>
          </cell>
        </row>
        <row r="2848">
          <cell r="B2848" t="str">
            <v>Melvin Gordon III</v>
          </cell>
          <cell r="C2848" t="str">
            <v>RB</v>
          </cell>
          <cell r="D2848" t="str">
            <v>Week 8</v>
          </cell>
          <cell r="E2848">
            <v>17.7</v>
          </cell>
        </row>
        <row r="2849">
          <cell r="B2849" t="str">
            <v>Jordan Howard</v>
          </cell>
          <cell r="C2849" t="str">
            <v>RB</v>
          </cell>
          <cell r="D2849" t="str">
            <v>Week 8</v>
          </cell>
          <cell r="E2849">
            <v>17.7</v>
          </cell>
        </row>
        <row r="2850">
          <cell r="B2850" t="str">
            <v>Aaron Rodgers</v>
          </cell>
          <cell r="C2850" t="str">
            <v>QB</v>
          </cell>
          <cell r="D2850" t="str">
            <v>Week 8</v>
          </cell>
          <cell r="E2850">
            <v>17.66</v>
          </cell>
        </row>
        <row r="2851">
          <cell r="B2851" t="str">
            <v>Brandin Cooks</v>
          </cell>
          <cell r="C2851" t="str">
            <v>WR</v>
          </cell>
          <cell r="D2851" t="str">
            <v>Week 8</v>
          </cell>
          <cell r="E2851">
            <v>17.3</v>
          </cell>
        </row>
        <row r="2852">
          <cell r="B2852" t="str">
            <v>Cedrick Wilson</v>
          </cell>
          <cell r="C2852" t="str">
            <v>WR</v>
          </cell>
          <cell r="D2852" t="str">
            <v>Week 8</v>
          </cell>
          <cell r="E2852">
            <v>17.3</v>
          </cell>
        </row>
        <row r="2853">
          <cell r="B2853" t="str">
            <v>Tyler Boyd</v>
          </cell>
          <cell r="C2853" t="str">
            <v>WR</v>
          </cell>
          <cell r="D2853" t="str">
            <v>Week 8</v>
          </cell>
          <cell r="E2853">
            <v>17.239999999999998</v>
          </cell>
        </row>
        <row r="2854">
          <cell r="B2854" t="str">
            <v>Ty Johnson</v>
          </cell>
          <cell r="C2854" t="str">
            <v>RB</v>
          </cell>
          <cell r="D2854" t="str">
            <v>Week 8</v>
          </cell>
          <cell r="E2854">
            <v>17.100000000000001</v>
          </cell>
        </row>
        <row r="2855">
          <cell r="B2855" t="str">
            <v>Adam Thielen</v>
          </cell>
          <cell r="C2855" t="str">
            <v>WR</v>
          </cell>
          <cell r="D2855" t="str">
            <v>Week 8</v>
          </cell>
          <cell r="E2855">
            <v>16.8</v>
          </cell>
        </row>
        <row r="2856">
          <cell r="B2856" t="str">
            <v>Keenan Allen</v>
          </cell>
          <cell r="C2856" t="str">
            <v>WR</v>
          </cell>
          <cell r="D2856" t="str">
            <v>Week 8</v>
          </cell>
          <cell r="E2856">
            <v>16.7</v>
          </cell>
        </row>
        <row r="2857">
          <cell r="B2857" t="str">
            <v>Cole Beasley</v>
          </cell>
          <cell r="C2857" t="str">
            <v>WR</v>
          </cell>
          <cell r="D2857" t="str">
            <v>Week 8</v>
          </cell>
          <cell r="E2857">
            <v>16</v>
          </cell>
        </row>
        <row r="2858">
          <cell r="B2858" t="str">
            <v>Justin Herbert</v>
          </cell>
          <cell r="C2858" t="str">
            <v>QB</v>
          </cell>
          <cell r="D2858" t="str">
            <v>Week 8</v>
          </cell>
          <cell r="E2858">
            <v>15.82</v>
          </cell>
        </row>
        <row r="2859">
          <cell r="B2859" t="str">
            <v>Cordarrelle Patterson</v>
          </cell>
          <cell r="C2859" t="str">
            <v>WR,RB</v>
          </cell>
          <cell r="D2859" t="str">
            <v>Week 8</v>
          </cell>
          <cell r="E2859">
            <v>15.7</v>
          </cell>
        </row>
        <row r="2860">
          <cell r="B2860" t="str">
            <v>Ben Roethlisberger</v>
          </cell>
          <cell r="C2860" t="str">
            <v>QB</v>
          </cell>
          <cell r="D2860" t="str">
            <v>Week 8</v>
          </cell>
          <cell r="E2860">
            <v>15.64</v>
          </cell>
        </row>
        <row r="2861">
          <cell r="B2861" t="str">
            <v>Tua Tagovailoa</v>
          </cell>
          <cell r="C2861" t="str">
            <v>QB</v>
          </cell>
          <cell r="D2861" t="str">
            <v>Week 8</v>
          </cell>
          <cell r="E2861">
            <v>15.2</v>
          </cell>
        </row>
        <row r="2862">
          <cell r="B2862" t="str">
            <v>Alvin Kamara</v>
          </cell>
          <cell r="C2862" t="str">
            <v>RB</v>
          </cell>
          <cell r="D2862" t="str">
            <v>Week 8</v>
          </cell>
          <cell r="E2862">
            <v>15.1</v>
          </cell>
        </row>
        <row r="2863">
          <cell r="B2863" t="str">
            <v>Patrick Mahomes</v>
          </cell>
          <cell r="C2863" t="str">
            <v>QB</v>
          </cell>
          <cell r="D2863" t="str">
            <v>Week 8</v>
          </cell>
          <cell r="E2863">
            <v>15</v>
          </cell>
        </row>
        <row r="2864">
          <cell r="B2864" t="str">
            <v>Devontae Booker</v>
          </cell>
          <cell r="C2864" t="str">
            <v>RB</v>
          </cell>
          <cell r="D2864" t="str">
            <v>Week 8</v>
          </cell>
          <cell r="E2864">
            <v>15</v>
          </cell>
        </row>
        <row r="2865">
          <cell r="B2865" t="str">
            <v>Randall Cobb</v>
          </cell>
          <cell r="C2865" t="str">
            <v>WR</v>
          </cell>
          <cell r="D2865" t="str">
            <v>Week 8</v>
          </cell>
          <cell r="E2865">
            <v>15</v>
          </cell>
        </row>
        <row r="2866">
          <cell r="B2866" t="str">
            <v>Chase Edmonds</v>
          </cell>
          <cell r="C2866" t="str">
            <v>RB</v>
          </cell>
          <cell r="D2866" t="str">
            <v>Week 8</v>
          </cell>
          <cell r="E2866">
            <v>14.4</v>
          </cell>
        </row>
        <row r="2867">
          <cell r="B2867" t="str">
            <v>James Conner</v>
          </cell>
          <cell r="C2867" t="str">
            <v>RB</v>
          </cell>
          <cell r="D2867" t="str">
            <v>Week 8</v>
          </cell>
          <cell r="E2867">
            <v>14.2</v>
          </cell>
        </row>
        <row r="2868">
          <cell r="B2868" t="str">
            <v>CeeDee Lamb</v>
          </cell>
          <cell r="C2868" t="str">
            <v>WR</v>
          </cell>
          <cell r="D2868" t="str">
            <v>Week 8</v>
          </cell>
          <cell r="E2868">
            <v>14.2</v>
          </cell>
        </row>
        <row r="2869">
          <cell r="B2869" t="str">
            <v>Kirk Cousins</v>
          </cell>
          <cell r="C2869" t="str">
            <v>QB</v>
          </cell>
          <cell r="D2869" t="str">
            <v>Week 8</v>
          </cell>
          <cell r="E2869">
            <v>14.16</v>
          </cell>
        </row>
        <row r="2870">
          <cell r="B2870" t="str">
            <v>Darrel Williams</v>
          </cell>
          <cell r="C2870" t="str">
            <v>RB</v>
          </cell>
          <cell r="D2870" t="str">
            <v>Week 8</v>
          </cell>
          <cell r="E2870">
            <v>14</v>
          </cell>
        </row>
        <row r="2871">
          <cell r="B2871" t="str">
            <v>Damien Harris</v>
          </cell>
          <cell r="C2871" t="str">
            <v>RB</v>
          </cell>
          <cell r="D2871" t="str">
            <v>Week 8</v>
          </cell>
          <cell r="E2871">
            <v>14</v>
          </cell>
        </row>
        <row r="2872">
          <cell r="B2872" t="str">
            <v>T.J. Hockenson</v>
          </cell>
          <cell r="C2872" t="str">
            <v>TE</v>
          </cell>
          <cell r="D2872" t="str">
            <v>Week 8</v>
          </cell>
          <cell r="E2872">
            <v>13.9</v>
          </cell>
        </row>
        <row r="2873">
          <cell r="B2873" t="str">
            <v>Teddy Bridgewater</v>
          </cell>
          <cell r="C2873" t="str">
            <v>QB</v>
          </cell>
          <cell r="D2873" t="str">
            <v>Week 8</v>
          </cell>
          <cell r="E2873">
            <v>13.62</v>
          </cell>
        </row>
        <row r="2874">
          <cell r="B2874" t="str">
            <v>Trevor Lawrence</v>
          </cell>
          <cell r="C2874" t="str">
            <v>QB</v>
          </cell>
          <cell r="D2874" t="str">
            <v>Week 8</v>
          </cell>
          <cell r="E2874">
            <v>13.62</v>
          </cell>
        </row>
        <row r="2875">
          <cell r="B2875" t="str">
            <v>Chuba Hubbard</v>
          </cell>
          <cell r="C2875" t="str">
            <v>RB</v>
          </cell>
          <cell r="D2875" t="str">
            <v>Week 8</v>
          </cell>
          <cell r="E2875">
            <v>13.6</v>
          </cell>
        </row>
        <row r="2876">
          <cell r="B2876" t="str">
            <v>J.D. McKissic</v>
          </cell>
          <cell r="C2876" t="str">
            <v>RB</v>
          </cell>
          <cell r="D2876" t="str">
            <v>Week 8</v>
          </cell>
          <cell r="E2876">
            <v>13.3</v>
          </cell>
        </row>
        <row r="2877">
          <cell r="B2877" t="str">
            <v>Jamal Agnew</v>
          </cell>
          <cell r="C2877" t="str">
            <v>WR</v>
          </cell>
          <cell r="D2877" t="str">
            <v>Week 8</v>
          </cell>
          <cell r="E2877">
            <v>12.8</v>
          </cell>
        </row>
        <row r="2878">
          <cell r="B2878" t="str">
            <v>Taylor Heinicke</v>
          </cell>
          <cell r="C2878" t="str">
            <v>QB</v>
          </cell>
          <cell r="D2878" t="str">
            <v>Week 8</v>
          </cell>
          <cell r="E2878">
            <v>12.8</v>
          </cell>
        </row>
        <row r="2879">
          <cell r="B2879" t="str">
            <v>Diontae Johnson</v>
          </cell>
          <cell r="C2879" t="str">
            <v>WR</v>
          </cell>
          <cell r="D2879" t="str">
            <v>Week 8</v>
          </cell>
          <cell r="E2879">
            <v>12.8</v>
          </cell>
        </row>
        <row r="2880">
          <cell r="B2880" t="str">
            <v>DeAndre Carter</v>
          </cell>
          <cell r="C2880" t="str">
            <v>WR</v>
          </cell>
          <cell r="D2880" t="str">
            <v>Week 8</v>
          </cell>
          <cell r="E2880">
            <v>12.6</v>
          </cell>
        </row>
        <row r="2881">
          <cell r="B2881" t="str">
            <v>Stefon Diggs</v>
          </cell>
          <cell r="C2881" t="str">
            <v>WR</v>
          </cell>
          <cell r="D2881" t="str">
            <v>Week 8</v>
          </cell>
          <cell r="E2881">
            <v>12.5</v>
          </cell>
        </row>
        <row r="2882">
          <cell r="B2882" t="str">
            <v>DeVante Parker</v>
          </cell>
          <cell r="C2882" t="str">
            <v>WR</v>
          </cell>
          <cell r="D2882" t="str">
            <v>Week 8</v>
          </cell>
          <cell r="E2882">
            <v>12.5</v>
          </cell>
        </row>
        <row r="2883">
          <cell r="B2883" t="str">
            <v>Jamison Crowder</v>
          </cell>
          <cell r="C2883" t="str">
            <v>WR</v>
          </cell>
          <cell r="D2883" t="str">
            <v>Week 8</v>
          </cell>
          <cell r="E2883">
            <v>12.4</v>
          </cell>
        </row>
        <row r="2884">
          <cell r="B2884" t="str">
            <v>Pat Freiermuth</v>
          </cell>
          <cell r="C2884" t="str">
            <v>TE</v>
          </cell>
          <cell r="D2884" t="str">
            <v>Week 8</v>
          </cell>
          <cell r="E2884">
            <v>12.4</v>
          </cell>
        </row>
        <row r="2885">
          <cell r="B2885" t="str">
            <v>Rex Burkhead</v>
          </cell>
          <cell r="C2885" t="str">
            <v>RB</v>
          </cell>
          <cell r="D2885" t="str">
            <v>Week 8</v>
          </cell>
          <cell r="E2885">
            <v>12.3</v>
          </cell>
        </row>
        <row r="2886">
          <cell r="B2886" t="str">
            <v>Mike Evans</v>
          </cell>
          <cell r="C2886" t="str">
            <v>WR</v>
          </cell>
          <cell r="D2886" t="str">
            <v>Week 8</v>
          </cell>
          <cell r="E2886">
            <v>11.8</v>
          </cell>
        </row>
        <row r="2887">
          <cell r="B2887" t="str">
            <v>Sam Darnold</v>
          </cell>
          <cell r="C2887" t="str">
            <v>QB</v>
          </cell>
          <cell r="D2887" t="str">
            <v>Week 8</v>
          </cell>
          <cell r="E2887">
            <v>11.76</v>
          </cell>
        </row>
        <row r="2888">
          <cell r="B2888" t="str">
            <v>Mac Jones</v>
          </cell>
          <cell r="C2888" t="str">
            <v>QB</v>
          </cell>
          <cell r="D2888" t="str">
            <v>Week 8</v>
          </cell>
          <cell r="E2888">
            <v>11.72</v>
          </cell>
        </row>
        <row r="2889">
          <cell r="B2889" t="str">
            <v>Tee Higgins</v>
          </cell>
          <cell r="C2889" t="str">
            <v>WR</v>
          </cell>
          <cell r="D2889" t="str">
            <v>Week 8</v>
          </cell>
          <cell r="E2889">
            <v>11.7</v>
          </cell>
        </row>
        <row r="2890">
          <cell r="B2890" t="str">
            <v>Brevin Jordan</v>
          </cell>
          <cell r="C2890" t="str">
            <v>TE</v>
          </cell>
          <cell r="D2890" t="str">
            <v>Week 8</v>
          </cell>
          <cell r="E2890">
            <v>11.6</v>
          </cell>
        </row>
        <row r="2891">
          <cell r="B2891" t="str">
            <v>Ja'Marr Chase</v>
          </cell>
          <cell r="C2891" t="str">
            <v>WR</v>
          </cell>
          <cell r="D2891" t="str">
            <v>Week 8</v>
          </cell>
          <cell r="E2891">
            <v>11.6</v>
          </cell>
        </row>
        <row r="2892">
          <cell r="B2892" t="str">
            <v>Trevor Siemian</v>
          </cell>
          <cell r="C2892" t="str">
            <v>QB</v>
          </cell>
          <cell r="D2892" t="str">
            <v>Week 8</v>
          </cell>
          <cell r="E2892">
            <v>11.56</v>
          </cell>
        </row>
        <row r="2893">
          <cell r="B2893" t="str">
            <v>Cyril Grayson</v>
          </cell>
          <cell r="C2893" t="str">
            <v>WR</v>
          </cell>
          <cell r="D2893" t="str">
            <v>Week 8</v>
          </cell>
          <cell r="E2893">
            <v>11.5</v>
          </cell>
        </row>
        <row r="2894">
          <cell r="B2894" t="str">
            <v>Jesse James</v>
          </cell>
          <cell r="C2894" t="str">
            <v>TE</v>
          </cell>
          <cell r="D2894" t="str">
            <v>Week 8</v>
          </cell>
          <cell r="E2894">
            <v>11.3</v>
          </cell>
        </row>
        <row r="2895">
          <cell r="B2895" t="str">
            <v>Jameis Winston</v>
          </cell>
          <cell r="C2895" t="str">
            <v>QB</v>
          </cell>
          <cell r="D2895" t="str">
            <v>Week 8</v>
          </cell>
          <cell r="E2895">
            <v>11.24</v>
          </cell>
        </row>
        <row r="2896">
          <cell r="B2896" t="str">
            <v>Jalen Hurts</v>
          </cell>
          <cell r="C2896" t="str">
            <v>QB</v>
          </cell>
          <cell r="D2896" t="str">
            <v>Week 8</v>
          </cell>
          <cell r="E2896">
            <v>11.22</v>
          </cell>
        </row>
        <row r="2897">
          <cell r="B2897" t="str">
            <v>Gabriel Davis</v>
          </cell>
          <cell r="C2897" t="str">
            <v>WR</v>
          </cell>
          <cell r="D2897" t="str">
            <v>Week 8</v>
          </cell>
          <cell r="E2897">
            <v>10.9</v>
          </cell>
        </row>
        <row r="2898">
          <cell r="B2898" t="str">
            <v>Jermar Jefferson</v>
          </cell>
          <cell r="C2898" t="str">
            <v>RB</v>
          </cell>
          <cell r="D2898" t="str">
            <v>Week 8</v>
          </cell>
          <cell r="E2898">
            <v>10.9</v>
          </cell>
        </row>
        <row r="2899">
          <cell r="B2899" t="str">
            <v>Derrick Gore</v>
          </cell>
          <cell r="C2899" t="str">
            <v>RB</v>
          </cell>
          <cell r="D2899" t="str">
            <v>Week 8</v>
          </cell>
          <cell r="E2899">
            <v>10.8</v>
          </cell>
        </row>
        <row r="2900">
          <cell r="B2900" t="str">
            <v>Dan Arnold</v>
          </cell>
          <cell r="C2900" t="str">
            <v>TE</v>
          </cell>
          <cell r="D2900" t="str">
            <v>Week 8</v>
          </cell>
          <cell r="E2900">
            <v>10.8</v>
          </cell>
        </row>
        <row r="2901">
          <cell r="B2901" t="str">
            <v>Tre'Quan Smith</v>
          </cell>
          <cell r="C2901" t="str">
            <v>WR</v>
          </cell>
          <cell r="D2901" t="str">
            <v>Week 8</v>
          </cell>
          <cell r="E2901">
            <v>10.8</v>
          </cell>
        </row>
        <row r="2902">
          <cell r="B2902" t="str">
            <v>Geoff Swaim</v>
          </cell>
          <cell r="C2902" t="str">
            <v>TE</v>
          </cell>
          <cell r="D2902" t="str">
            <v>Week 8</v>
          </cell>
          <cell r="E2902">
            <v>10.3</v>
          </cell>
        </row>
        <row r="2903">
          <cell r="B2903" t="str">
            <v>Van Jefferson Jr.</v>
          </cell>
          <cell r="C2903" t="str">
            <v>WR</v>
          </cell>
          <cell r="D2903" t="str">
            <v>Week 8</v>
          </cell>
          <cell r="E2903">
            <v>10.3</v>
          </cell>
        </row>
        <row r="2904">
          <cell r="B2904" t="str">
            <v>Dallas Goedert</v>
          </cell>
          <cell r="C2904" t="str">
            <v>TE</v>
          </cell>
          <cell r="D2904" t="str">
            <v>Week 8</v>
          </cell>
          <cell r="E2904">
            <v>10.199999999999999</v>
          </cell>
        </row>
        <row r="2905">
          <cell r="B2905" t="str">
            <v>Carlos Hyde</v>
          </cell>
          <cell r="C2905" t="str">
            <v>RB</v>
          </cell>
          <cell r="D2905" t="str">
            <v>Week 8</v>
          </cell>
          <cell r="E2905">
            <v>10.199999999999999</v>
          </cell>
        </row>
        <row r="2906">
          <cell r="B2906" t="str">
            <v>Giovani Bernard</v>
          </cell>
          <cell r="C2906" t="str">
            <v>RB</v>
          </cell>
          <cell r="D2906" t="str">
            <v>Week 8</v>
          </cell>
          <cell r="E2906">
            <v>10.199999999999999</v>
          </cell>
        </row>
        <row r="2907">
          <cell r="B2907" t="str">
            <v>Elijah Moore</v>
          </cell>
          <cell r="C2907" t="str">
            <v>WR</v>
          </cell>
          <cell r="D2907" t="str">
            <v>Week 8</v>
          </cell>
          <cell r="E2907">
            <v>10.1</v>
          </cell>
        </row>
        <row r="2908">
          <cell r="B2908" t="str">
            <v>Baker Mayfield</v>
          </cell>
          <cell r="C2908" t="str">
            <v>QB</v>
          </cell>
          <cell r="D2908" t="str">
            <v>Week 8</v>
          </cell>
          <cell r="E2908">
            <v>9.5</v>
          </cell>
        </row>
        <row r="2909">
          <cell r="B2909" t="str">
            <v>Darnell Mooney</v>
          </cell>
          <cell r="C2909" t="str">
            <v>WR</v>
          </cell>
          <cell r="D2909" t="str">
            <v>Week 8</v>
          </cell>
          <cell r="E2909">
            <v>9.4</v>
          </cell>
        </row>
        <row r="2910">
          <cell r="B2910" t="str">
            <v>D'Ernest Johnson</v>
          </cell>
          <cell r="C2910" t="str">
            <v>RB</v>
          </cell>
          <cell r="D2910" t="str">
            <v>Week 8</v>
          </cell>
          <cell r="E2910">
            <v>9.4</v>
          </cell>
        </row>
        <row r="2911">
          <cell r="B2911" t="str">
            <v>Ezekiel Elliott</v>
          </cell>
          <cell r="C2911" t="str">
            <v>RB</v>
          </cell>
          <cell r="D2911" t="str">
            <v>Week 8</v>
          </cell>
          <cell r="E2911">
            <v>9.3000000000000007</v>
          </cell>
        </row>
        <row r="2912">
          <cell r="B2912" t="str">
            <v>Mike Davis</v>
          </cell>
          <cell r="C2912" t="str">
            <v>RB</v>
          </cell>
          <cell r="D2912" t="str">
            <v>Week 8</v>
          </cell>
          <cell r="E2912">
            <v>9.1</v>
          </cell>
        </row>
        <row r="2913">
          <cell r="B2913" t="str">
            <v>Kyler Murray</v>
          </cell>
          <cell r="C2913" t="str">
            <v>QB</v>
          </cell>
          <cell r="D2913" t="str">
            <v>Week 8</v>
          </cell>
          <cell r="E2913">
            <v>9.06</v>
          </cell>
        </row>
        <row r="2914">
          <cell r="B2914" t="str">
            <v>Tyler Johnson</v>
          </cell>
          <cell r="C2914" t="str">
            <v>WR</v>
          </cell>
          <cell r="D2914" t="str">
            <v>Week 8</v>
          </cell>
          <cell r="E2914">
            <v>9</v>
          </cell>
        </row>
        <row r="2915">
          <cell r="B2915" t="str">
            <v>Evan Engram</v>
          </cell>
          <cell r="C2915" t="str">
            <v>TE</v>
          </cell>
          <cell r="D2915" t="str">
            <v>Week 8</v>
          </cell>
          <cell r="E2915">
            <v>9</v>
          </cell>
        </row>
        <row r="2916">
          <cell r="B2916" t="str">
            <v>Tyler Kroft</v>
          </cell>
          <cell r="C2916" t="str">
            <v>TE</v>
          </cell>
          <cell r="D2916" t="str">
            <v>Week 8</v>
          </cell>
          <cell r="E2916">
            <v>9</v>
          </cell>
        </row>
        <row r="2917">
          <cell r="B2917" t="str">
            <v>Joshua Palmer</v>
          </cell>
          <cell r="C2917" t="str">
            <v>WR</v>
          </cell>
          <cell r="D2917" t="str">
            <v>Week 8</v>
          </cell>
          <cell r="E2917">
            <v>8.9</v>
          </cell>
        </row>
        <row r="2918">
          <cell r="B2918" t="str">
            <v>Jared Goff</v>
          </cell>
          <cell r="C2918" t="str">
            <v>QB</v>
          </cell>
          <cell r="D2918" t="str">
            <v>Week 8</v>
          </cell>
          <cell r="E2918">
            <v>8.8800000000000008</v>
          </cell>
        </row>
        <row r="2919">
          <cell r="B2919" t="str">
            <v>Zack Moss</v>
          </cell>
          <cell r="C2919" t="str">
            <v>RB</v>
          </cell>
          <cell r="D2919" t="str">
            <v>Week 8</v>
          </cell>
          <cell r="E2919">
            <v>8.8000000000000007</v>
          </cell>
        </row>
        <row r="2920">
          <cell r="B2920" t="str">
            <v>Mecole Hardman</v>
          </cell>
          <cell r="C2920" t="str">
            <v>WR</v>
          </cell>
          <cell r="D2920" t="str">
            <v>Week 8</v>
          </cell>
          <cell r="E2920">
            <v>8.8000000000000007</v>
          </cell>
        </row>
        <row r="2921">
          <cell r="B2921" t="str">
            <v>Nick Westbrook-Ikhine</v>
          </cell>
          <cell r="C2921" t="str">
            <v>WR</v>
          </cell>
          <cell r="D2921" t="str">
            <v>Week 8</v>
          </cell>
          <cell r="E2921">
            <v>8.6</v>
          </cell>
        </row>
        <row r="2922">
          <cell r="B2922" t="str">
            <v>Brandon Aiyuk</v>
          </cell>
          <cell r="C2922" t="str">
            <v>WR</v>
          </cell>
          <cell r="D2922" t="str">
            <v>Week 8</v>
          </cell>
          <cell r="E2922">
            <v>8.5</v>
          </cell>
        </row>
        <row r="2923">
          <cell r="B2923" t="str">
            <v>Tajae Sharpe</v>
          </cell>
          <cell r="C2923" t="str">
            <v>WR</v>
          </cell>
          <cell r="D2923" t="str">
            <v>Week 8</v>
          </cell>
          <cell r="E2923">
            <v>8.3000000000000007</v>
          </cell>
        </row>
        <row r="2924">
          <cell r="B2924" t="str">
            <v>Braxton Berrios</v>
          </cell>
          <cell r="C2924" t="str">
            <v>WR</v>
          </cell>
          <cell r="D2924" t="str">
            <v>Week 8</v>
          </cell>
          <cell r="E2924">
            <v>8.3000000000000007</v>
          </cell>
        </row>
        <row r="2925">
          <cell r="B2925" t="str">
            <v>Mike Gesicki</v>
          </cell>
          <cell r="C2925" t="str">
            <v>TE</v>
          </cell>
          <cell r="D2925" t="str">
            <v>Week 8</v>
          </cell>
          <cell r="E2925">
            <v>8.3000000000000007</v>
          </cell>
        </row>
        <row r="2926">
          <cell r="B2926" t="str">
            <v>Kyle Rudolph</v>
          </cell>
          <cell r="C2926" t="str">
            <v>TE</v>
          </cell>
          <cell r="D2926" t="str">
            <v>Week 8</v>
          </cell>
          <cell r="E2926">
            <v>8.1999999999999993</v>
          </cell>
        </row>
        <row r="2927">
          <cell r="B2927" t="str">
            <v>Tyler Conklin</v>
          </cell>
          <cell r="C2927" t="str">
            <v>TE</v>
          </cell>
          <cell r="D2927" t="str">
            <v>Week 8</v>
          </cell>
          <cell r="E2927">
            <v>8.1999999999999993</v>
          </cell>
        </row>
        <row r="2928">
          <cell r="B2928" t="str">
            <v>Jack Doyle</v>
          </cell>
          <cell r="C2928" t="str">
            <v>TE</v>
          </cell>
          <cell r="D2928" t="str">
            <v>Week 8</v>
          </cell>
          <cell r="E2928">
            <v>8.1999999999999993</v>
          </cell>
        </row>
        <row r="2929">
          <cell r="B2929" t="str">
            <v>John Ross III</v>
          </cell>
          <cell r="C2929" t="str">
            <v>WR</v>
          </cell>
          <cell r="D2929" t="str">
            <v>Week 8</v>
          </cell>
          <cell r="E2929">
            <v>8.1999999999999993</v>
          </cell>
        </row>
        <row r="2930">
          <cell r="B2930" t="str">
            <v>Ameer Abdullah</v>
          </cell>
          <cell r="C2930" t="str">
            <v>RB</v>
          </cell>
          <cell r="D2930" t="str">
            <v>Week 8</v>
          </cell>
          <cell r="E2930">
            <v>8.1</v>
          </cell>
        </row>
        <row r="2931">
          <cell r="B2931" t="str">
            <v>Chase Claypool</v>
          </cell>
          <cell r="C2931" t="str">
            <v>WR</v>
          </cell>
          <cell r="D2931" t="str">
            <v>Week 8</v>
          </cell>
          <cell r="E2931">
            <v>8.1</v>
          </cell>
        </row>
        <row r="2932">
          <cell r="B2932" t="str">
            <v>Justin Jackson</v>
          </cell>
          <cell r="C2932" t="str">
            <v>RB</v>
          </cell>
          <cell r="D2932" t="str">
            <v>Week 8</v>
          </cell>
          <cell r="E2932">
            <v>7.9</v>
          </cell>
        </row>
        <row r="2933">
          <cell r="B2933" t="str">
            <v>DJ Moore</v>
          </cell>
          <cell r="C2933" t="str">
            <v>WR</v>
          </cell>
          <cell r="D2933" t="str">
            <v>Week 8</v>
          </cell>
          <cell r="E2933">
            <v>7.9</v>
          </cell>
        </row>
        <row r="2934">
          <cell r="B2934" t="str">
            <v>Tim Patrick</v>
          </cell>
          <cell r="C2934" t="str">
            <v>WR</v>
          </cell>
          <cell r="D2934" t="str">
            <v>Week 8</v>
          </cell>
          <cell r="E2934">
            <v>7.9</v>
          </cell>
        </row>
        <row r="2935">
          <cell r="B2935" t="str">
            <v>AJ Dillon</v>
          </cell>
          <cell r="C2935" t="str">
            <v>RB</v>
          </cell>
          <cell r="D2935" t="str">
            <v>Week 8</v>
          </cell>
          <cell r="E2935">
            <v>7.8</v>
          </cell>
        </row>
        <row r="2936">
          <cell r="B2936" t="str">
            <v>Dalvin Cook</v>
          </cell>
          <cell r="C2936" t="str">
            <v>RB</v>
          </cell>
          <cell r="D2936" t="str">
            <v>Week 8</v>
          </cell>
          <cell r="E2936">
            <v>7.8</v>
          </cell>
        </row>
        <row r="2937">
          <cell r="B2937" t="str">
            <v>Jordan Akins</v>
          </cell>
          <cell r="C2937" t="str">
            <v>TE</v>
          </cell>
          <cell r="D2937" t="str">
            <v>Week 8</v>
          </cell>
          <cell r="E2937">
            <v>7.8</v>
          </cell>
        </row>
        <row r="2938">
          <cell r="B2938" t="str">
            <v>Khalil Herbert</v>
          </cell>
          <cell r="C2938" t="str">
            <v>RB</v>
          </cell>
          <cell r="D2938" t="str">
            <v>Week 8</v>
          </cell>
          <cell r="E2938">
            <v>7.8</v>
          </cell>
        </row>
        <row r="2939">
          <cell r="B2939" t="str">
            <v>Jakobi Meyers</v>
          </cell>
          <cell r="C2939" t="str">
            <v>WR</v>
          </cell>
          <cell r="D2939" t="str">
            <v>Week 8</v>
          </cell>
          <cell r="E2939">
            <v>7.7</v>
          </cell>
        </row>
        <row r="2940">
          <cell r="B2940" t="str">
            <v>Travis Homer</v>
          </cell>
          <cell r="C2940" t="str">
            <v>RB</v>
          </cell>
          <cell r="D2940" t="str">
            <v>Week 8</v>
          </cell>
          <cell r="E2940">
            <v>7.7</v>
          </cell>
        </row>
        <row r="2941">
          <cell r="B2941" t="str">
            <v>DeAndre Hopkins</v>
          </cell>
          <cell r="C2941" t="str">
            <v>WR</v>
          </cell>
          <cell r="D2941" t="str">
            <v>Week 8</v>
          </cell>
          <cell r="E2941">
            <v>7.6</v>
          </cell>
        </row>
        <row r="2942">
          <cell r="B2942" t="str">
            <v>Nelson Agholor</v>
          </cell>
          <cell r="C2942" t="str">
            <v>WR</v>
          </cell>
          <cell r="D2942" t="str">
            <v>Week 8</v>
          </cell>
          <cell r="E2942">
            <v>7.5</v>
          </cell>
        </row>
        <row r="2943">
          <cell r="B2943" t="str">
            <v>Jarvis Landry</v>
          </cell>
          <cell r="C2943" t="str">
            <v>WR</v>
          </cell>
          <cell r="D2943" t="str">
            <v>Week 8</v>
          </cell>
          <cell r="E2943">
            <v>7.5</v>
          </cell>
        </row>
        <row r="2944">
          <cell r="B2944" t="str">
            <v>Nico Collins</v>
          </cell>
          <cell r="C2944" t="str">
            <v>WR</v>
          </cell>
          <cell r="D2944" t="str">
            <v>Week 8</v>
          </cell>
          <cell r="E2944">
            <v>7.5</v>
          </cell>
        </row>
        <row r="2945">
          <cell r="B2945" t="str">
            <v>A.J. Green</v>
          </cell>
          <cell r="C2945" t="str">
            <v>WR</v>
          </cell>
          <cell r="D2945" t="str">
            <v>Week 8</v>
          </cell>
          <cell r="E2945">
            <v>7.5</v>
          </cell>
        </row>
        <row r="2946">
          <cell r="B2946" t="str">
            <v>Mohamed Sanu</v>
          </cell>
          <cell r="C2946" t="str">
            <v>WR</v>
          </cell>
          <cell r="D2946" t="str">
            <v>Week 8</v>
          </cell>
          <cell r="E2946">
            <v>7.4</v>
          </cell>
        </row>
        <row r="2947">
          <cell r="B2947" t="str">
            <v>Nick Chubb</v>
          </cell>
          <cell r="C2947" t="str">
            <v>RB</v>
          </cell>
          <cell r="D2947" t="str">
            <v>Week 8</v>
          </cell>
          <cell r="E2947">
            <v>7.4</v>
          </cell>
        </row>
        <row r="2948">
          <cell r="B2948" t="str">
            <v>Deonte Harris</v>
          </cell>
          <cell r="C2948" t="str">
            <v>WR</v>
          </cell>
          <cell r="D2948" t="str">
            <v>Week 8</v>
          </cell>
          <cell r="E2948">
            <v>7.2</v>
          </cell>
        </row>
        <row r="2949">
          <cell r="B2949" t="str">
            <v>Matt Ryan</v>
          </cell>
          <cell r="C2949" t="str">
            <v>QB</v>
          </cell>
          <cell r="D2949" t="str">
            <v>Week 8</v>
          </cell>
          <cell r="E2949">
            <v>7.14</v>
          </cell>
        </row>
        <row r="2950">
          <cell r="B2950" t="str">
            <v>Myles Gaskin</v>
          </cell>
          <cell r="C2950" t="str">
            <v>RB</v>
          </cell>
          <cell r="D2950" t="str">
            <v>Week 8</v>
          </cell>
          <cell r="E2950">
            <v>7</v>
          </cell>
        </row>
        <row r="2951">
          <cell r="B2951" t="str">
            <v>Antonio Gibson</v>
          </cell>
          <cell r="C2951" t="str">
            <v>RB</v>
          </cell>
          <cell r="D2951" t="str">
            <v>Week 8</v>
          </cell>
          <cell r="E2951">
            <v>6.9</v>
          </cell>
        </row>
        <row r="2952">
          <cell r="B2952" t="str">
            <v>Zach Pascal</v>
          </cell>
          <cell r="C2952" t="str">
            <v>WR</v>
          </cell>
          <cell r="D2952" t="str">
            <v>Week 8</v>
          </cell>
          <cell r="E2952">
            <v>6.8</v>
          </cell>
        </row>
        <row r="2953">
          <cell r="B2953" t="str">
            <v>Derrick Henry</v>
          </cell>
          <cell r="C2953" t="str">
            <v>RB</v>
          </cell>
          <cell r="D2953" t="str">
            <v>Week 8</v>
          </cell>
          <cell r="E2953">
            <v>6.8</v>
          </cell>
        </row>
        <row r="2954">
          <cell r="B2954" t="str">
            <v>Sony Michel</v>
          </cell>
          <cell r="C2954" t="str">
            <v>RB</v>
          </cell>
          <cell r="D2954" t="str">
            <v>Week 8</v>
          </cell>
          <cell r="E2954">
            <v>6.6</v>
          </cell>
        </row>
        <row r="2955">
          <cell r="B2955" t="str">
            <v>Christian Kirk</v>
          </cell>
          <cell r="C2955" t="str">
            <v>WR</v>
          </cell>
          <cell r="D2955" t="str">
            <v>Week 8</v>
          </cell>
          <cell r="E2955">
            <v>6.6</v>
          </cell>
        </row>
        <row r="2956">
          <cell r="B2956" t="str">
            <v>Alex Armah</v>
          </cell>
          <cell r="C2956" t="str">
            <v>RB</v>
          </cell>
          <cell r="D2956" t="str">
            <v>Week 8</v>
          </cell>
          <cell r="E2956">
            <v>6.6</v>
          </cell>
        </row>
        <row r="2957">
          <cell r="B2957" t="str">
            <v>Robert Tonyan</v>
          </cell>
          <cell r="C2957" t="str">
            <v>TE</v>
          </cell>
          <cell r="D2957" t="str">
            <v>Week 8</v>
          </cell>
          <cell r="E2957">
            <v>6.4</v>
          </cell>
        </row>
        <row r="2958">
          <cell r="B2958" t="str">
            <v>Mark Ingram II</v>
          </cell>
          <cell r="C2958" t="str">
            <v>RB</v>
          </cell>
          <cell r="D2958" t="str">
            <v>Week 8</v>
          </cell>
          <cell r="E2958">
            <v>6.2</v>
          </cell>
        </row>
        <row r="2959">
          <cell r="B2959" t="str">
            <v>Zach Ertz</v>
          </cell>
          <cell r="C2959" t="str">
            <v>TE</v>
          </cell>
          <cell r="D2959" t="str">
            <v>Week 8</v>
          </cell>
          <cell r="E2959">
            <v>6.2</v>
          </cell>
        </row>
        <row r="2960">
          <cell r="B2960" t="str">
            <v>Amon-Ra St. Brown</v>
          </cell>
          <cell r="C2960" t="str">
            <v>WR</v>
          </cell>
          <cell r="D2960" t="str">
            <v>Week 8</v>
          </cell>
          <cell r="E2960">
            <v>6.1</v>
          </cell>
        </row>
        <row r="2961">
          <cell r="B2961" t="str">
            <v>Marvin Jones Jr.</v>
          </cell>
          <cell r="C2961" t="str">
            <v>WR</v>
          </cell>
          <cell r="D2961" t="str">
            <v>Week 8</v>
          </cell>
          <cell r="E2961">
            <v>6</v>
          </cell>
        </row>
        <row r="2962">
          <cell r="B2962" t="str">
            <v>Jerry Jeudy</v>
          </cell>
          <cell r="C2962" t="str">
            <v>WR</v>
          </cell>
          <cell r="D2962" t="str">
            <v>Week 8</v>
          </cell>
          <cell r="E2962">
            <v>5.9</v>
          </cell>
        </row>
        <row r="2963">
          <cell r="B2963" t="str">
            <v>Javonte Williams</v>
          </cell>
          <cell r="C2963" t="str">
            <v>RB</v>
          </cell>
          <cell r="D2963" t="str">
            <v>Week 8</v>
          </cell>
          <cell r="E2963">
            <v>5.8</v>
          </cell>
        </row>
        <row r="2964">
          <cell r="B2964" t="str">
            <v>Leonard Fournette</v>
          </cell>
          <cell r="C2964" t="str">
            <v>RB</v>
          </cell>
          <cell r="D2964" t="str">
            <v>Week 8</v>
          </cell>
          <cell r="E2964">
            <v>5.8</v>
          </cell>
        </row>
        <row r="2965">
          <cell r="B2965" t="str">
            <v>D'Andre Swift</v>
          </cell>
          <cell r="C2965" t="str">
            <v>RB</v>
          </cell>
          <cell r="D2965" t="str">
            <v>Week 8</v>
          </cell>
          <cell r="E2965">
            <v>5.6</v>
          </cell>
        </row>
        <row r="2966">
          <cell r="B2966" t="str">
            <v>David Njoku</v>
          </cell>
          <cell r="C2966" t="str">
            <v>TE</v>
          </cell>
          <cell r="D2966" t="str">
            <v>Week 8</v>
          </cell>
          <cell r="E2966">
            <v>5.4</v>
          </cell>
        </row>
        <row r="2967">
          <cell r="B2967" t="str">
            <v>Zach Gentry</v>
          </cell>
          <cell r="C2967" t="str">
            <v>TE</v>
          </cell>
          <cell r="D2967" t="str">
            <v>Week 8</v>
          </cell>
          <cell r="E2967">
            <v>5.4</v>
          </cell>
        </row>
        <row r="2968">
          <cell r="B2968" t="str">
            <v>Kadarius Toney</v>
          </cell>
          <cell r="C2968" t="str">
            <v>WR</v>
          </cell>
          <cell r="D2968" t="str">
            <v>Week 8</v>
          </cell>
          <cell r="E2968">
            <v>5.36</v>
          </cell>
        </row>
        <row r="2969">
          <cell r="B2969" t="str">
            <v>C.J. Uzomah</v>
          </cell>
          <cell r="C2969" t="str">
            <v>TE</v>
          </cell>
          <cell r="D2969" t="str">
            <v>Week 8</v>
          </cell>
          <cell r="E2969">
            <v>5.3</v>
          </cell>
        </row>
        <row r="2970">
          <cell r="B2970" t="str">
            <v>Terry McLaurin</v>
          </cell>
          <cell r="C2970" t="str">
            <v>WR</v>
          </cell>
          <cell r="D2970" t="str">
            <v>Week 8</v>
          </cell>
          <cell r="E2970">
            <v>5</v>
          </cell>
        </row>
        <row r="2971">
          <cell r="B2971" t="str">
            <v>Juwann Winfree</v>
          </cell>
          <cell r="C2971" t="str">
            <v>WR</v>
          </cell>
          <cell r="D2971" t="str">
            <v>Week 8</v>
          </cell>
          <cell r="E2971">
            <v>5</v>
          </cell>
        </row>
        <row r="2972">
          <cell r="B2972" t="str">
            <v>Courtland Sutton</v>
          </cell>
          <cell r="C2972" t="str">
            <v>WR</v>
          </cell>
          <cell r="D2972" t="str">
            <v>Week 8</v>
          </cell>
          <cell r="E2972">
            <v>5</v>
          </cell>
        </row>
        <row r="2973">
          <cell r="B2973" t="str">
            <v>Jaylen Waddle</v>
          </cell>
          <cell r="C2973" t="str">
            <v>WR</v>
          </cell>
          <cell r="D2973" t="str">
            <v>Week 8</v>
          </cell>
          <cell r="E2973">
            <v>4.9000000000000004</v>
          </cell>
        </row>
        <row r="2974">
          <cell r="B2974" t="str">
            <v>Albert Okwuegbunam</v>
          </cell>
          <cell r="C2974" t="str">
            <v>TE</v>
          </cell>
          <cell r="D2974" t="str">
            <v>Week 8</v>
          </cell>
          <cell r="E2974">
            <v>4.9000000000000004</v>
          </cell>
        </row>
        <row r="2975">
          <cell r="B2975" t="str">
            <v>Jeremy McNichols</v>
          </cell>
          <cell r="C2975" t="str">
            <v>RB</v>
          </cell>
          <cell r="D2975" t="str">
            <v>Week 8</v>
          </cell>
          <cell r="E2975">
            <v>4.8</v>
          </cell>
        </row>
        <row r="2976">
          <cell r="B2976" t="str">
            <v>Jaret Patterson</v>
          </cell>
          <cell r="C2976" t="str">
            <v>RB</v>
          </cell>
          <cell r="D2976" t="str">
            <v>Week 8</v>
          </cell>
          <cell r="E2976">
            <v>4.5999999999999996</v>
          </cell>
        </row>
        <row r="2977">
          <cell r="B2977" t="str">
            <v>Austin Hooper</v>
          </cell>
          <cell r="C2977" t="str">
            <v>TE</v>
          </cell>
          <cell r="D2977" t="str">
            <v>Week 8</v>
          </cell>
          <cell r="E2977">
            <v>4.5999999999999996</v>
          </cell>
        </row>
        <row r="2978">
          <cell r="B2978" t="str">
            <v>Garrett Griffin</v>
          </cell>
          <cell r="C2978" t="str">
            <v>TE</v>
          </cell>
          <cell r="D2978" t="str">
            <v>Week 8</v>
          </cell>
          <cell r="E2978">
            <v>4.5</v>
          </cell>
        </row>
        <row r="2979">
          <cell r="B2979" t="str">
            <v>Adam Humphries</v>
          </cell>
          <cell r="C2979" t="str">
            <v>WR</v>
          </cell>
          <cell r="D2979" t="str">
            <v>Week 8</v>
          </cell>
          <cell r="E2979">
            <v>4.5</v>
          </cell>
        </row>
        <row r="2980">
          <cell r="B2980" t="str">
            <v>Marquez Callaway</v>
          </cell>
          <cell r="C2980" t="str">
            <v>WR</v>
          </cell>
          <cell r="D2980" t="str">
            <v>Week 8</v>
          </cell>
          <cell r="E2980">
            <v>4.5</v>
          </cell>
        </row>
        <row r="2981">
          <cell r="B2981" t="str">
            <v>Ben Skowronek</v>
          </cell>
          <cell r="C2981" t="str">
            <v>WR</v>
          </cell>
          <cell r="D2981" t="str">
            <v>Week 8</v>
          </cell>
          <cell r="E2981">
            <v>4.5</v>
          </cell>
        </row>
        <row r="2982">
          <cell r="B2982" t="str">
            <v>Sterling Shepard</v>
          </cell>
          <cell r="C2982" t="str">
            <v>WR</v>
          </cell>
          <cell r="D2982" t="str">
            <v>Week 8</v>
          </cell>
          <cell r="E2982">
            <v>4.5</v>
          </cell>
        </row>
        <row r="2983">
          <cell r="B2983" t="str">
            <v>Tommy Sweeney</v>
          </cell>
          <cell r="C2983" t="str">
            <v>TE</v>
          </cell>
          <cell r="D2983" t="str">
            <v>Week 8</v>
          </cell>
          <cell r="E2983">
            <v>4.5</v>
          </cell>
        </row>
        <row r="2984">
          <cell r="B2984" t="str">
            <v>Nyheim Hines</v>
          </cell>
          <cell r="C2984" t="str">
            <v>RB</v>
          </cell>
          <cell r="D2984" t="str">
            <v>Week 8</v>
          </cell>
          <cell r="E2984">
            <v>4.4000000000000004</v>
          </cell>
        </row>
        <row r="2985">
          <cell r="B2985" t="str">
            <v>James Robinson</v>
          </cell>
          <cell r="C2985" t="str">
            <v>RB</v>
          </cell>
          <cell r="D2985" t="str">
            <v>Week 8</v>
          </cell>
          <cell r="E2985">
            <v>4.4000000000000004</v>
          </cell>
        </row>
        <row r="2986">
          <cell r="B2986" t="str">
            <v>Alex Collins</v>
          </cell>
          <cell r="C2986" t="str">
            <v>RB</v>
          </cell>
          <cell r="D2986" t="str">
            <v>Week 8</v>
          </cell>
          <cell r="E2986">
            <v>4.4000000000000004</v>
          </cell>
        </row>
        <row r="2987">
          <cell r="B2987" t="str">
            <v>Kevin White</v>
          </cell>
          <cell r="C2987" t="str">
            <v>WR</v>
          </cell>
          <cell r="D2987" t="str">
            <v>Week 8</v>
          </cell>
          <cell r="E2987">
            <v>4.3</v>
          </cell>
        </row>
        <row r="2988">
          <cell r="B2988" t="str">
            <v>Harrison Bryant</v>
          </cell>
          <cell r="C2988" t="str">
            <v>TE</v>
          </cell>
          <cell r="D2988" t="str">
            <v>Week 8</v>
          </cell>
          <cell r="E2988">
            <v>4.3</v>
          </cell>
        </row>
        <row r="2989">
          <cell r="B2989" t="str">
            <v>JaMycal Hasty</v>
          </cell>
          <cell r="C2989" t="str">
            <v>RB</v>
          </cell>
          <cell r="D2989" t="str">
            <v>Week 8</v>
          </cell>
          <cell r="E2989">
            <v>4.3</v>
          </cell>
        </row>
        <row r="2990">
          <cell r="B2990" t="str">
            <v>Marquise Goodwin</v>
          </cell>
          <cell r="C2990" t="str">
            <v>WR</v>
          </cell>
          <cell r="D2990" t="str">
            <v>Week 8</v>
          </cell>
          <cell r="E2990">
            <v>4.2</v>
          </cell>
        </row>
        <row r="2991">
          <cell r="B2991" t="str">
            <v>Tyler Higbee</v>
          </cell>
          <cell r="C2991" t="str">
            <v>TE</v>
          </cell>
          <cell r="D2991" t="str">
            <v>Week 8</v>
          </cell>
          <cell r="E2991">
            <v>4</v>
          </cell>
        </row>
        <row r="2992">
          <cell r="B2992" t="str">
            <v>Keelan Cole Sr.</v>
          </cell>
          <cell r="C2992" t="str">
            <v>WR</v>
          </cell>
          <cell r="D2992" t="str">
            <v>Week 8</v>
          </cell>
          <cell r="E2992">
            <v>4</v>
          </cell>
        </row>
        <row r="2993">
          <cell r="B2993" t="str">
            <v>N'Keal Harry</v>
          </cell>
          <cell r="C2993" t="str">
            <v>WR</v>
          </cell>
          <cell r="D2993" t="str">
            <v>Week 8</v>
          </cell>
          <cell r="E2993">
            <v>4</v>
          </cell>
        </row>
        <row r="2994">
          <cell r="B2994" t="str">
            <v>Denzel Mims</v>
          </cell>
          <cell r="C2994" t="str">
            <v>WR</v>
          </cell>
          <cell r="D2994" t="str">
            <v>Week 8</v>
          </cell>
          <cell r="E2994">
            <v>4</v>
          </cell>
        </row>
        <row r="2995">
          <cell r="B2995" t="str">
            <v>Cole Kmet</v>
          </cell>
          <cell r="C2995" t="str">
            <v>TE</v>
          </cell>
          <cell r="D2995" t="str">
            <v>Week 8</v>
          </cell>
          <cell r="E2995">
            <v>3.9</v>
          </cell>
        </row>
        <row r="2996">
          <cell r="B2996" t="str">
            <v>Kendrick Bourne</v>
          </cell>
          <cell r="C2996" t="str">
            <v>WR</v>
          </cell>
          <cell r="D2996" t="str">
            <v>Week 8</v>
          </cell>
          <cell r="E2996">
            <v>3.8</v>
          </cell>
        </row>
        <row r="2997">
          <cell r="B2997" t="str">
            <v>Hunter Henry</v>
          </cell>
          <cell r="C2997" t="str">
            <v>TE</v>
          </cell>
          <cell r="D2997" t="str">
            <v>Week 8</v>
          </cell>
          <cell r="E2997">
            <v>3.8</v>
          </cell>
        </row>
        <row r="2998">
          <cell r="B2998" t="str">
            <v>Rashard Higgins</v>
          </cell>
          <cell r="C2998" t="str">
            <v>WR</v>
          </cell>
          <cell r="D2998" t="str">
            <v>Week 8</v>
          </cell>
          <cell r="E2998">
            <v>3.7</v>
          </cell>
        </row>
        <row r="2999">
          <cell r="B2999" t="str">
            <v>Allen Robinson II</v>
          </cell>
          <cell r="C2999" t="str">
            <v>WR</v>
          </cell>
          <cell r="D2999" t="str">
            <v>Week 8</v>
          </cell>
          <cell r="E2999">
            <v>3.6</v>
          </cell>
        </row>
        <row r="3000">
          <cell r="B3000" t="str">
            <v>Rhamondre Stevenson</v>
          </cell>
          <cell r="C3000" t="str">
            <v>RB</v>
          </cell>
          <cell r="D3000" t="str">
            <v>Week 8</v>
          </cell>
          <cell r="E3000">
            <v>3.5</v>
          </cell>
        </row>
        <row r="3001">
          <cell r="B3001" t="str">
            <v>Jared Cook</v>
          </cell>
          <cell r="C3001" t="str">
            <v>TE</v>
          </cell>
          <cell r="D3001" t="str">
            <v>Week 8</v>
          </cell>
          <cell r="E3001">
            <v>3.5</v>
          </cell>
        </row>
        <row r="3002">
          <cell r="B3002" t="str">
            <v>Devin Singletary</v>
          </cell>
          <cell r="C3002" t="str">
            <v>RB</v>
          </cell>
          <cell r="D3002" t="str">
            <v>Week 8</v>
          </cell>
          <cell r="E3002">
            <v>3.4</v>
          </cell>
        </row>
        <row r="3003">
          <cell r="B3003" t="str">
            <v>Salvon Ahmed</v>
          </cell>
          <cell r="C3003" t="str">
            <v>RB</v>
          </cell>
          <cell r="D3003" t="str">
            <v>Week 8</v>
          </cell>
          <cell r="E3003">
            <v>3.3</v>
          </cell>
        </row>
        <row r="3004">
          <cell r="B3004" t="str">
            <v>Tommy Tremble</v>
          </cell>
          <cell r="C3004" t="str">
            <v>TE</v>
          </cell>
          <cell r="D3004" t="str">
            <v>Week 8</v>
          </cell>
          <cell r="E3004">
            <v>3.3</v>
          </cell>
        </row>
        <row r="3005">
          <cell r="B3005" t="str">
            <v>MyCole Pruitt</v>
          </cell>
          <cell r="C3005" t="str">
            <v>TE</v>
          </cell>
          <cell r="D3005" t="str">
            <v>Week 8</v>
          </cell>
          <cell r="E3005">
            <v>3.2</v>
          </cell>
        </row>
        <row r="3006">
          <cell r="B3006" t="str">
            <v>Tony Pollard</v>
          </cell>
          <cell r="C3006" t="str">
            <v>RB</v>
          </cell>
          <cell r="D3006" t="str">
            <v>Week 8</v>
          </cell>
          <cell r="E3006">
            <v>3.2</v>
          </cell>
        </row>
        <row r="3007">
          <cell r="B3007" t="str">
            <v>Laviska Shenault Jr.</v>
          </cell>
          <cell r="C3007" t="str">
            <v>WR</v>
          </cell>
          <cell r="D3007" t="str">
            <v>Week 8</v>
          </cell>
          <cell r="E3007">
            <v>3.1</v>
          </cell>
        </row>
        <row r="3008">
          <cell r="B3008" t="str">
            <v>Justin Jefferson</v>
          </cell>
          <cell r="C3008" t="str">
            <v>WR</v>
          </cell>
          <cell r="D3008" t="str">
            <v>Week 8</v>
          </cell>
          <cell r="E3008">
            <v>3.1</v>
          </cell>
        </row>
        <row r="3009">
          <cell r="B3009" t="str">
            <v>Scottie Phillips</v>
          </cell>
          <cell r="C3009" t="str">
            <v>RB</v>
          </cell>
          <cell r="D3009" t="str">
            <v>Week 8</v>
          </cell>
          <cell r="E3009">
            <v>3</v>
          </cell>
        </row>
        <row r="3010">
          <cell r="B3010" t="str">
            <v>Josiah Deguara</v>
          </cell>
          <cell r="C3010" t="str">
            <v>TE</v>
          </cell>
          <cell r="D3010" t="str">
            <v>Week 8</v>
          </cell>
          <cell r="E3010">
            <v>3</v>
          </cell>
        </row>
        <row r="3011">
          <cell r="B3011" t="str">
            <v>Chris Conley</v>
          </cell>
          <cell r="C3011" t="str">
            <v>WR</v>
          </cell>
          <cell r="D3011" t="str">
            <v>Week 8</v>
          </cell>
          <cell r="E3011">
            <v>2.9</v>
          </cell>
        </row>
        <row r="3012">
          <cell r="B3012" t="str">
            <v>Mike Williams</v>
          </cell>
          <cell r="C3012" t="str">
            <v>WR</v>
          </cell>
          <cell r="D3012" t="str">
            <v>Week 8</v>
          </cell>
          <cell r="E3012">
            <v>2.9</v>
          </cell>
        </row>
        <row r="3013">
          <cell r="B3013" t="str">
            <v>Quez Watkins</v>
          </cell>
          <cell r="C3013" t="str">
            <v>WR</v>
          </cell>
          <cell r="D3013" t="str">
            <v>Week 8</v>
          </cell>
          <cell r="E3013">
            <v>2.8</v>
          </cell>
        </row>
        <row r="3014">
          <cell r="B3014" t="str">
            <v>Travis Kelce</v>
          </cell>
          <cell r="C3014" t="str">
            <v>TE</v>
          </cell>
          <cell r="D3014" t="str">
            <v>Week 8</v>
          </cell>
          <cell r="E3014">
            <v>2.7</v>
          </cell>
        </row>
        <row r="3015">
          <cell r="B3015" t="str">
            <v>Dax Milne</v>
          </cell>
          <cell r="C3015" t="str">
            <v>WR</v>
          </cell>
          <cell r="D3015" t="str">
            <v>Week 8</v>
          </cell>
          <cell r="E3015">
            <v>2.7</v>
          </cell>
        </row>
        <row r="3016">
          <cell r="B3016" t="str">
            <v>Kenneth Gainwell</v>
          </cell>
          <cell r="C3016" t="str">
            <v>RB</v>
          </cell>
          <cell r="D3016" t="str">
            <v>Week 8</v>
          </cell>
          <cell r="E3016">
            <v>2.7</v>
          </cell>
        </row>
        <row r="3017">
          <cell r="B3017" t="str">
            <v>T.Y. Hilton</v>
          </cell>
          <cell r="C3017" t="str">
            <v>WR</v>
          </cell>
          <cell r="D3017" t="str">
            <v>Week 8</v>
          </cell>
          <cell r="E3017">
            <v>2.6</v>
          </cell>
        </row>
        <row r="3018">
          <cell r="B3018" t="str">
            <v>Chris Moore</v>
          </cell>
          <cell r="C3018" t="str">
            <v>WR</v>
          </cell>
          <cell r="D3018" t="str">
            <v>Week 8</v>
          </cell>
          <cell r="E3018">
            <v>2.6</v>
          </cell>
        </row>
        <row r="3019">
          <cell r="B3019" t="str">
            <v>Jalen Reagor</v>
          </cell>
          <cell r="C3019" t="str">
            <v>WR</v>
          </cell>
          <cell r="D3019" t="str">
            <v>Week 8</v>
          </cell>
          <cell r="E3019">
            <v>2.6</v>
          </cell>
        </row>
        <row r="3020">
          <cell r="B3020" t="str">
            <v>O.J. Howard</v>
          </cell>
          <cell r="C3020" t="str">
            <v>TE</v>
          </cell>
          <cell r="D3020" t="str">
            <v>Week 8</v>
          </cell>
          <cell r="E3020">
            <v>2.6</v>
          </cell>
        </row>
        <row r="3021">
          <cell r="B3021" t="str">
            <v>Brandon Bolden</v>
          </cell>
          <cell r="C3021" t="str">
            <v>RB</v>
          </cell>
          <cell r="D3021" t="str">
            <v>Week 8</v>
          </cell>
          <cell r="E3021">
            <v>2.6</v>
          </cell>
        </row>
        <row r="3022">
          <cell r="B3022" t="str">
            <v>Jaelon Darden</v>
          </cell>
          <cell r="C3022" t="str">
            <v>WR</v>
          </cell>
          <cell r="D3022" t="str">
            <v>Week 8</v>
          </cell>
          <cell r="E3022">
            <v>2.6</v>
          </cell>
        </row>
        <row r="3023">
          <cell r="B3023" t="str">
            <v>Samaje Perine</v>
          </cell>
          <cell r="C3023" t="str">
            <v>RB</v>
          </cell>
          <cell r="D3023" t="str">
            <v>Week 8</v>
          </cell>
          <cell r="E3023">
            <v>2.6</v>
          </cell>
        </row>
        <row r="3024">
          <cell r="B3024" t="str">
            <v>Royce Freeman</v>
          </cell>
          <cell r="C3024" t="str">
            <v>RB</v>
          </cell>
          <cell r="D3024" t="str">
            <v>Week 8</v>
          </cell>
          <cell r="E3024">
            <v>2.5</v>
          </cell>
        </row>
        <row r="3025">
          <cell r="B3025" t="str">
            <v>Cameron Brate</v>
          </cell>
          <cell r="C3025" t="str">
            <v>TE</v>
          </cell>
          <cell r="D3025" t="str">
            <v>Week 8</v>
          </cell>
          <cell r="E3025">
            <v>2.5</v>
          </cell>
        </row>
        <row r="3026">
          <cell r="B3026" t="str">
            <v>Cam Sims</v>
          </cell>
          <cell r="C3026" t="str">
            <v>WR</v>
          </cell>
          <cell r="D3026" t="str">
            <v>Week 8</v>
          </cell>
          <cell r="E3026">
            <v>2.5</v>
          </cell>
        </row>
        <row r="3027">
          <cell r="B3027" t="str">
            <v>Ronald Jones II</v>
          </cell>
          <cell r="C3027" t="str">
            <v>RB</v>
          </cell>
          <cell r="D3027" t="str">
            <v>Week 8</v>
          </cell>
          <cell r="E3027">
            <v>2.4</v>
          </cell>
        </row>
        <row r="3028">
          <cell r="B3028" t="str">
            <v>Amari Rodgers</v>
          </cell>
          <cell r="C3028" t="str">
            <v>WR</v>
          </cell>
          <cell r="D3028" t="str">
            <v>Week 8</v>
          </cell>
          <cell r="E3028">
            <v>2.2999999999999998</v>
          </cell>
        </row>
        <row r="3029">
          <cell r="B3029" t="str">
            <v>Jonnu Smith</v>
          </cell>
          <cell r="C3029" t="str">
            <v>TE</v>
          </cell>
          <cell r="D3029" t="str">
            <v>Week 8</v>
          </cell>
          <cell r="E3029">
            <v>2.2999999999999998</v>
          </cell>
        </row>
        <row r="3030">
          <cell r="B3030" t="str">
            <v>Dare Ogunbowale</v>
          </cell>
          <cell r="C3030" t="str">
            <v>RB</v>
          </cell>
          <cell r="D3030" t="str">
            <v>Week 8</v>
          </cell>
          <cell r="E3030">
            <v>2.2999999999999998</v>
          </cell>
        </row>
        <row r="3031">
          <cell r="B3031" t="str">
            <v>Kyle Pitts</v>
          </cell>
          <cell r="C3031" t="str">
            <v>TE</v>
          </cell>
          <cell r="D3031" t="str">
            <v>Week 8</v>
          </cell>
          <cell r="E3031">
            <v>2.2999999999999998</v>
          </cell>
        </row>
        <row r="3032">
          <cell r="B3032" t="str">
            <v>Demarcus Robinson</v>
          </cell>
          <cell r="C3032" t="str">
            <v>WR</v>
          </cell>
          <cell r="D3032" t="str">
            <v>Week 8</v>
          </cell>
          <cell r="E3032">
            <v>2.2999999999999998</v>
          </cell>
        </row>
        <row r="3033">
          <cell r="B3033" t="str">
            <v>Jalen Guyton</v>
          </cell>
          <cell r="C3033" t="str">
            <v>WR</v>
          </cell>
          <cell r="D3033" t="str">
            <v>Week 8</v>
          </cell>
          <cell r="E3033">
            <v>2.2999999999999998</v>
          </cell>
        </row>
        <row r="3034">
          <cell r="B3034" t="str">
            <v>Equanimeous St. Brown</v>
          </cell>
          <cell r="C3034" t="str">
            <v>WR</v>
          </cell>
          <cell r="D3034" t="str">
            <v>Week 8</v>
          </cell>
          <cell r="E3034">
            <v>2.2000000000000002</v>
          </cell>
        </row>
        <row r="3035">
          <cell r="B3035" t="str">
            <v>Ricky Seals-Jones</v>
          </cell>
          <cell r="C3035" t="str">
            <v>TE</v>
          </cell>
          <cell r="D3035" t="str">
            <v>Week 8</v>
          </cell>
          <cell r="E3035">
            <v>2.2000000000000002</v>
          </cell>
        </row>
        <row r="3036">
          <cell r="B3036" t="str">
            <v>Demetric Felton</v>
          </cell>
          <cell r="C3036" t="str">
            <v>WR,RB</v>
          </cell>
          <cell r="D3036" t="str">
            <v>Week 8</v>
          </cell>
          <cell r="E3036">
            <v>2.2000000000000002</v>
          </cell>
        </row>
        <row r="3037">
          <cell r="B3037" t="str">
            <v>Eli Penny</v>
          </cell>
          <cell r="C3037" t="str">
            <v>RB</v>
          </cell>
          <cell r="D3037" t="str">
            <v>Week 8</v>
          </cell>
          <cell r="E3037">
            <v>2.1</v>
          </cell>
        </row>
        <row r="3038">
          <cell r="B3038" t="str">
            <v>Dalton Schultz</v>
          </cell>
          <cell r="C3038" t="str">
            <v>TE</v>
          </cell>
          <cell r="D3038" t="str">
            <v>Week 8</v>
          </cell>
          <cell r="E3038">
            <v>2.1</v>
          </cell>
        </row>
        <row r="3039">
          <cell r="B3039" t="str">
            <v>Collin Johnson</v>
          </cell>
          <cell r="C3039" t="str">
            <v>WR</v>
          </cell>
          <cell r="D3039" t="str">
            <v>Week 8</v>
          </cell>
          <cell r="E3039">
            <v>2</v>
          </cell>
        </row>
        <row r="3040">
          <cell r="B3040" t="str">
            <v>DeVonta Smith</v>
          </cell>
          <cell r="C3040" t="str">
            <v>WR</v>
          </cell>
          <cell r="D3040" t="str">
            <v>Week 8</v>
          </cell>
          <cell r="E3040">
            <v>2</v>
          </cell>
        </row>
        <row r="3041">
          <cell r="B3041" t="str">
            <v>Rondale Moore</v>
          </cell>
          <cell r="C3041" t="str">
            <v>WR</v>
          </cell>
          <cell r="D3041" t="str">
            <v>Week 8</v>
          </cell>
          <cell r="E3041">
            <v>2</v>
          </cell>
        </row>
        <row r="3042">
          <cell r="B3042" t="str">
            <v>K.J. Osborn</v>
          </cell>
          <cell r="C3042" t="str">
            <v>WR</v>
          </cell>
          <cell r="D3042" t="str">
            <v>Week 8</v>
          </cell>
          <cell r="E3042">
            <v>2</v>
          </cell>
        </row>
        <row r="3043">
          <cell r="B3043" t="str">
            <v>Noah Fant</v>
          </cell>
          <cell r="C3043" t="str">
            <v>TE</v>
          </cell>
          <cell r="D3043" t="str">
            <v>Week 8</v>
          </cell>
          <cell r="E3043">
            <v>1.8</v>
          </cell>
        </row>
        <row r="3044">
          <cell r="B3044" t="str">
            <v>C.J. Ham</v>
          </cell>
          <cell r="C3044" t="str">
            <v>RB</v>
          </cell>
          <cell r="D3044" t="str">
            <v>Week 8</v>
          </cell>
          <cell r="E3044">
            <v>1.8</v>
          </cell>
        </row>
        <row r="3045">
          <cell r="B3045" t="str">
            <v>Byron Pringle</v>
          </cell>
          <cell r="C3045" t="str">
            <v>WR</v>
          </cell>
          <cell r="D3045" t="str">
            <v>Week 8</v>
          </cell>
          <cell r="E3045">
            <v>1.7</v>
          </cell>
        </row>
        <row r="3046">
          <cell r="B3046" t="str">
            <v>Olamide Zaccheaus</v>
          </cell>
          <cell r="C3046" t="str">
            <v>WR</v>
          </cell>
          <cell r="D3046" t="str">
            <v>Week 8</v>
          </cell>
          <cell r="E3046">
            <v>1.7</v>
          </cell>
        </row>
        <row r="3047">
          <cell r="B3047" t="str">
            <v>Kyle Juszczyk</v>
          </cell>
          <cell r="C3047" t="str">
            <v>RB</v>
          </cell>
          <cell r="D3047" t="str">
            <v>Week 8</v>
          </cell>
          <cell r="E3047">
            <v>1.6</v>
          </cell>
        </row>
        <row r="3048">
          <cell r="B3048" t="str">
            <v>Ian Thomas</v>
          </cell>
          <cell r="C3048" t="str">
            <v>TE</v>
          </cell>
          <cell r="D3048" t="str">
            <v>Week 8</v>
          </cell>
          <cell r="E3048">
            <v>1.5</v>
          </cell>
        </row>
        <row r="3049">
          <cell r="B3049" t="str">
            <v>Patrick Laird</v>
          </cell>
          <cell r="C3049" t="str">
            <v>RB</v>
          </cell>
          <cell r="D3049" t="str">
            <v>Week 8</v>
          </cell>
          <cell r="E3049">
            <v>1.5</v>
          </cell>
        </row>
        <row r="3050">
          <cell r="B3050" t="str">
            <v>Tyron Johnson</v>
          </cell>
          <cell r="C3050" t="str">
            <v>WR</v>
          </cell>
          <cell r="D3050" t="str">
            <v>Week 8</v>
          </cell>
          <cell r="E3050">
            <v>1.5</v>
          </cell>
        </row>
        <row r="3051">
          <cell r="B3051" t="str">
            <v>Jeff Smith</v>
          </cell>
          <cell r="C3051" t="str">
            <v>WR</v>
          </cell>
          <cell r="D3051" t="str">
            <v>Week 8</v>
          </cell>
          <cell r="E3051">
            <v>1.4</v>
          </cell>
        </row>
        <row r="3052">
          <cell r="B3052" t="str">
            <v>Hayden Hurst</v>
          </cell>
          <cell r="C3052" t="str">
            <v>TE</v>
          </cell>
          <cell r="D3052" t="str">
            <v>Week 8</v>
          </cell>
          <cell r="E3052">
            <v>1.4</v>
          </cell>
        </row>
        <row r="3053">
          <cell r="B3053" t="str">
            <v>Jack Stoll</v>
          </cell>
          <cell r="C3053" t="str">
            <v>TE</v>
          </cell>
          <cell r="D3053" t="str">
            <v>Week 8</v>
          </cell>
          <cell r="E3053">
            <v>1.4</v>
          </cell>
        </row>
        <row r="3054">
          <cell r="B3054" t="str">
            <v>Adam Trautman</v>
          </cell>
          <cell r="C3054" t="str">
            <v>TE</v>
          </cell>
          <cell r="D3054" t="str">
            <v>Week 8</v>
          </cell>
          <cell r="E3054">
            <v>1.4</v>
          </cell>
        </row>
        <row r="3055">
          <cell r="B3055" t="str">
            <v>Adam Shaheen</v>
          </cell>
          <cell r="C3055" t="str">
            <v>TE</v>
          </cell>
          <cell r="D3055" t="str">
            <v>Week 8</v>
          </cell>
          <cell r="E3055">
            <v>1.3</v>
          </cell>
        </row>
        <row r="3056">
          <cell r="B3056" t="str">
            <v>Danny Amendola</v>
          </cell>
          <cell r="C3056" t="str">
            <v>WR</v>
          </cell>
          <cell r="D3056" t="str">
            <v>Week 8</v>
          </cell>
          <cell r="E3056">
            <v>1.3</v>
          </cell>
        </row>
        <row r="3057">
          <cell r="B3057" t="str">
            <v>Marcus Johnson</v>
          </cell>
          <cell r="C3057" t="str">
            <v>WR</v>
          </cell>
          <cell r="D3057" t="str">
            <v>Week 8</v>
          </cell>
          <cell r="E3057">
            <v>1.3</v>
          </cell>
        </row>
        <row r="3058">
          <cell r="B3058" t="str">
            <v>Anthony Firkser</v>
          </cell>
          <cell r="C3058" t="str">
            <v>TE</v>
          </cell>
          <cell r="D3058" t="str">
            <v>Week 8</v>
          </cell>
          <cell r="E3058">
            <v>1.3</v>
          </cell>
        </row>
        <row r="3059">
          <cell r="B3059" t="str">
            <v>Benny Snell Jr.</v>
          </cell>
          <cell r="C3059" t="str">
            <v>RB</v>
          </cell>
          <cell r="D3059" t="str">
            <v>Week 8</v>
          </cell>
          <cell r="E3059">
            <v>1.2</v>
          </cell>
        </row>
        <row r="3060">
          <cell r="B3060" t="str">
            <v>Charlie Woerner</v>
          </cell>
          <cell r="C3060" t="str">
            <v>TE</v>
          </cell>
          <cell r="D3060" t="str">
            <v>Week 8</v>
          </cell>
          <cell r="E3060">
            <v>1.2</v>
          </cell>
        </row>
        <row r="3061">
          <cell r="B3061" t="str">
            <v>Ryan Griffin</v>
          </cell>
          <cell r="C3061" t="str">
            <v>TE</v>
          </cell>
          <cell r="D3061" t="str">
            <v>Week 8</v>
          </cell>
          <cell r="E3061">
            <v>1.2</v>
          </cell>
        </row>
        <row r="3062">
          <cell r="B3062" t="str">
            <v>Chris Herndon</v>
          </cell>
          <cell r="C3062" t="str">
            <v>TE</v>
          </cell>
          <cell r="D3062" t="str">
            <v>Week 8</v>
          </cell>
          <cell r="E3062">
            <v>1.2</v>
          </cell>
        </row>
        <row r="3063">
          <cell r="B3063" t="str">
            <v>Noah Brown</v>
          </cell>
          <cell r="C3063" t="str">
            <v>WR</v>
          </cell>
          <cell r="D3063" t="str">
            <v>Week 8</v>
          </cell>
          <cell r="E3063">
            <v>1.2</v>
          </cell>
        </row>
        <row r="3064">
          <cell r="B3064" t="str">
            <v>Luke Stocker</v>
          </cell>
          <cell r="C3064" t="str">
            <v>TE</v>
          </cell>
          <cell r="D3064" t="str">
            <v>Week 8</v>
          </cell>
          <cell r="E3064">
            <v>1.2</v>
          </cell>
        </row>
        <row r="3065">
          <cell r="B3065" t="str">
            <v>Antoine Wesley</v>
          </cell>
          <cell r="C3065" t="str">
            <v>WR</v>
          </cell>
          <cell r="D3065" t="str">
            <v>Week 8</v>
          </cell>
          <cell r="E3065">
            <v>1.2</v>
          </cell>
        </row>
        <row r="3066">
          <cell r="B3066" t="str">
            <v>Ihmir Smith-Marsette</v>
          </cell>
          <cell r="C3066" t="str">
            <v>WR</v>
          </cell>
          <cell r="D3066" t="str">
            <v>Week 8</v>
          </cell>
          <cell r="E3066">
            <v>1.1000000000000001</v>
          </cell>
        </row>
        <row r="3067">
          <cell r="B3067" t="str">
            <v>Odell Beckham Jr.</v>
          </cell>
          <cell r="C3067" t="str">
            <v>WR</v>
          </cell>
          <cell r="D3067" t="str">
            <v>Week 8</v>
          </cell>
          <cell r="E3067">
            <v>1.1000000000000001</v>
          </cell>
        </row>
        <row r="3068">
          <cell r="B3068" t="str">
            <v>Buddy Howell</v>
          </cell>
          <cell r="C3068" t="str">
            <v>RB</v>
          </cell>
          <cell r="D3068" t="str">
            <v>Week 8</v>
          </cell>
          <cell r="E3068">
            <v>1.1000000000000001</v>
          </cell>
        </row>
        <row r="3069">
          <cell r="B3069" t="str">
            <v>Larry Rountree III</v>
          </cell>
          <cell r="C3069" t="str">
            <v>RB</v>
          </cell>
          <cell r="D3069" t="str">
            <v>Week 8</v>
          </cell>
          <cell r="E3069">
            <v>1.1000000000000001</v>
          </cell>
        </row>
        <row r="3070">
          <cell r="B3070" t="str">
            <v>Ray-Ray McCloud III</v>
          </cell>
          <cell r="C3070" t="str">
            <v>WR</v>
          </cell>
          <cell r="D3070" t="str">
            <v>Week 8</v>
          </cell>
          <cell r="E3070">
            <v>1</v>
          </cell>
        </row>
        <row r="3071">
          <cell r="B3071" t="str">
            <v>Tavon Austin</v>
          </cell>
          <cell r="C3071" t="str">
            <v>WR</v>
          </cell>
          <cell r="D3071" t="str">
            <v>Week 8</v>
          </cell>
          <cell r="E3071">
            <v>1</v>
          </cell>
        </row>
        <row r="3072">
          <cell r="B3072" t="str">
            <v>Alexander Mattison</v>
          </cell>
          <cell r="C3072" t="str">
            <v>RB</v>
          </cell>
          <cell r="D3072" t="str">
            <v>Week 8</v>
          </cell>
          <cell r="E3072">
            <v>1</v>
          </cell>
        </row>
        <row r="3073">
          <cell r="B3073" t="str">
            <v>James Washington</v>
          </cell>
          <cell r="C3073" t="str">
            <v>WR</v>
          </cell>
          <cell r="D3073" t="str">
            <v>Week 8</v>
          </cell>
          <cell r="E3073">
            <v>0.9</v>
          </cell>
        </row>
        <row r="3074">
          <cell r="B3074" t="str">
            <v>John Bates</v>
          </cell>
          <cell r="C3074" t="str">
            <v>TE</v>
          </cell>
          <cell r="D3074" t="str">
            <v>Week 8</v>
          </cell>
          <cell r="E3074">
            <v>0.9</v>
          </cell>
        </row>
        <row r="3075">
          <cell r="B3075" t="str">
            <v>Ty Montgomery</v>
          </cell>
          <cell r="C3075" t="str">
            <v>WR,RB</v>
          </cell>
          <cell r="D3075" t="str">
            <v>Week 8</v>
          </cell>
          <cell r="E3075">
            <v>0.9</v>
          </cell>
        </row>
        <row r="3076">
          <cell r="B3076" t="str">
            <v>Phillip Lindsay</v>
          </cell>
          <cell r="C3076" t="str">
            <v>RB</v>
          </cell>
          <cell r="D3076" t="str">
            <v>Week 8</v>
          </cell>
          <cell r="E3076">
            <v>0.8</v>
          </cell>
        </row>
        <row r="3077">
          <cell r="B3077" t="str">
            <v>David Johnson</v>
          </cell>
          <cell r="C3077" t="str">
            <v>RB</v>
          </cell>
          <cell r="D3077" t="str">
            <v>Week 8</v>
          </cell>
          <cell r="E3077">
            <v>0.8</v>
          </cell>
        </row>
        <row r="3078">
          <cell r="B3078" t="str">
            <v>Luke Farrell</v>
          </cell>
          <cell r="C3078" t="str">
            <v>TE</v>
          </cell>
          <cell r="D3078" t="str">
            <v>Week 8</v>
          </cell>
          <cell r="E3078">
            <v>0.8</v>
          </cell>
        </row>
        <row r="3079">
          <cell r="B3079" t="str">
            <v>Rashaad Penny</v>
          </cell>
          <cell r="C3079" t="str">
            <v>RB</v>
          </cell>
          <cell r="D3079" t="str">
            <v>Week 8</v>
          </cell>
          <cell r="E3079">
            <v>0.7</v>
          </cell>
        </row>
        <row r="3080">
          <cell r="B3080" t="str">
            <v>Gerald Everett</v>
          </cell>
          <cell r="C3080" t="str">
            <v>TE</v>
          </cell>
          <cell r="D3080" t="str">
            <v>Week 8</v>
          </cell>
          <cell r="E3080">
            <v>0.7</v>
          </cell>
        </row>
        <row r="3081">
          <cell r="B3081" t="str">
            <v>Jakob Johnson</v>
          </cell>
          <cell r="C3081" t="str">
            <v>RB</v>
          </cell>
          <cell r="D3081" t="str">
            <v>Week 8</v>
          </cell>
          <cell r="E3081">
            <v>0.7</v>
          </cell>
        </row>
        <row r="3082">
          <cell r="B3082" t="str">
            <v>Josh Johnson</v>
          </cell>
          <cell r="C3082" t="str">
            <v>QB</v>
          </cell>
          <cell r="D3082" t="str">
            <v>Week 8</v>
          </cell>
          <cell r="E3082">
            <v>0.68</v>
          </cell>
        </row>
        <row r="3083">
          <cell r="B3083" t="str">
            <v>DeeJay Dallas</v>
          </cell>
          <cell r="C3083" t="str">
            <v>RB</v>
          </cell>
          <cell r="D3083" t="str">
            <v>Week 8</v>
          </cell>
          <cell r="E3083">
            <v>0.6</v>
          </cell>
        </row>
        <row r="3084">
          <cell r="B3084" t="str">
            <v>David Blough</v>
          </cell>
          <cell r="C3084" t="str">
            <v>QB</v>
          </cell>
          <cell r="D3084" t="str">
            <v>Week 8</v>
          </cell>
          <cell r="E3084">
            <v>0.6</v>
          </cell>
        </row>
        <row r="3085">
          <cell r="B3085" t="str">
            <v>Kylen Granson</v>
          </cell>
          <cell r="C3085" t="str">
            <v>TE</v>
          </cell>
          <cell r="D3085" t="str">
            <v>Week 8</v>
          </cell>
          <cell r="E3085">
            <v>0.5</v>
          </cell>
        </row>
        <row r="3086">
          <cell r="B3086" t="str">
            <v>Gardner Minshew II</v>
          </cell>
          <cell r="C3086" t="str">
            <v>QB</v>
          </cell>
          <cell r="D3086" t="str">
            <v>Week 8</v>
          </cell>
          <cell r="E3086">
            <v>0.44</v>
          </cell>
        </row>
        <row r="3087">
          <cell r="B3087" t="str">
            <v>Ryan Nall</v>
          </cell>
          <cell r="C3087" t="str">
            <v>RB</v>
          </cell>
          <cell r="D3087" t="str">
            <v>Week 8</v>
          </cell>
          <cell r="E3087">
            <v>0.4</v>
          </cell>
        </row>
        <row r="3088">
          <cell r="B3088" t="str">
            <v>Shi Smith</v>
          </cell>
          <cell r="C3088" t="str">
            <v>WR</v>
          </cell>
          <cell r="D3088" t="str">
            <v>Week 8</v>
          </cell>
          <cell r="E3088">
            <v>0.3</v>
          </cell>
        </row>
        <row r="3089">
          <cell r="B3089" t="str">
            <v>La'Mical Perine</v>
          </cell>
          <cell r="C3089" t="str">
            <v>RB</v>
          </cell>
          <cell r="D3089" t="str">
            <v>Week 8</v>
          </cell>
          <cell r="E3089">
            <v>0.3</v>
          </cell>
        </row>
        <row r="3090">
          <cell r="B3090" t="str">
            <v>John Wolford</v>
          </cell>
          <cell r="C3090" t="str">
            <v>QB</v>
          </cell>
          <cell r="D3090" t="str">
            <v>Week 8</v>
          </cell>
          <cell r="E3090">
            <v>0.2</v>
          </cell>
        </row>
        <row r="3091">
          <cell r="B3091" t="str">
            <v>Anthony McFarland Jr.</v>
          </cell>
          <cell r="C3091" t="str">
            <v>RB</v>
          </cell>
          <cell r="D3091" t="str">
            <v>Week 8</v>
          </cell>
          <cell r="E3091">
            <v>0.1</v>
          </cell>
        </row>
        <row r="3092">
          <cell r="B3092" t="str">
            <v>Rashod Berry</v>
          </cell>
          <cell r="C3092" t="str">
            <v>TE</v>
          </cell>
          <cell r="D3092" t="str">
            <v>Week 8</v>
          </cell>
          <cell r="E3092">
            <v>0</v>
          </cell>
        </row>
        <row r="3093">
          <cell r="B3093" t="str">
            <v>Eli Wolf</v>
          </cell>
          <cell r="C3093" t="str">
            <v>TE</v>
          </cell>
          <cell r="D3093" t="str">
            <v>Week 8</v>
          </cell>
          <cell r="E3093">
            <v>0</v>
          </cell>
        </row>
        <row r="3094">
          <cell r="B3094" t="str">
            <v>Austin Mack</v>
          </cell>
          <cell r="C3094" t="str">
            <v>WR</v>
          </cell>
          <cell r="D3094" t="str">
            <v>Week 8</v>
          </cell>
          <cell r="E3094">
            <v>0</v>
          </cell>
        </row>
        <row r="3095">
          <cell r="B3095" t="str">
            <v>Johnnie Dixon</v>
          </cell>
          <cell r="C3095" t="str">
            <v>WR</v>
          </cell>
          <cell r="D3095" t="str">
            <v>Week 8</v>
          </cell>
          <cell r="E3095">
            <v>0</v>
          </cell>
        </row>
        <row r="3096">
          <cell r="B3096" t="str">
            <v>Derrick Dillon</v>
          </cell>
          <cell r="C3096" t="str">
            <v>WR</v>
          </cell>
          <cell r="D3096" t="str">
            <v>Week 8</v>
          </cell>
          <cell r="E3096">
            <v>0</v>
          </cell>
        </row>
        <row r="3097">
          <cell r="B3097" t="str">
            <v>Javon Leake</v>
          </cell>
          <cell r="C3097" t="str">
            <v>RB</v>
          </cell>
          <cell r="D3097" t="str">
            <v>Week 8</v>
          </cell>
          <cell r="E3097">
            <v>0</v>
          </cell>
        </row>
        <row r="3098">
          <cell r="B3098" t="str">
            <v>James Morgan</v>
          </cell>
          <cell r="C3098" t="str">
            <v>QB</v>
          </cell>
          <cell r="D3098" t="str">
            <v>Week 8</v>
          </cell>
          <cell r="E3098">
            <v>0</v>
          </cell>
        </row>
        <row r="3099">
          <cell r="B3099" t="str">
            <v>Jason Moore Jr.</v>
          </cell>
          <cell r="C3099" t="str">
            <v>WR</v>
          </cell>
          <cell r="D3099" t="str">
            <v>Week 8</v>
          </cell>
          <cell r="E3099">
            <v>0</v>
          </cell>
        </row>
        <row r="3100">
          <cell r="B3100" t="str">
            <v>Nakia Griffin-Stewart</v>
          </cell>
          <cell r="C3100" t="str">
            <v>TE</v>
          </cell>
          <cell r="D3100" t="str">
            <v>Week 8</v>
          </cell>
          <cell r="E3100">
            <v>0</v>
          </cell>
        </row>
        <row r="3101">
          <cell r="B3101" t="str">
            <v>Brian Lewerke</v>
          </cell>
          <cell r="C3101" t="str">
            <v>QB</v>
          </cell>
          <cell r="D3101" t="str">
            <v>Week 8</v>
          </cell>
          <cell r="E3101">
            <v>0</v>
          </cell>
        </row>
        <row r="3102">
          <cell r="B3102" t="str">
            <v>Greg Dortch</v>
          </cell>
          <cell r="C3102" t="str">
            <v>WR</v>
          </cell>
          <cell r="D3102" t="str">
            <v>Week 8</v>
          </cell>
          <cell r="E3102">
            <v>0</v>
          </cell>
        </row>
        <row r="3103">
          <cell r="B3103" t="str">
            <v>Brycen Hopkins</v>
          </cell>
          <cell r="C3103" t="str">
            <v>TE</v>
          </cell>
          <cell r="D3103" t="str">
            <v>Week 8</v>
          </cell>
          <cell r="E3103">
            <v>0</v>
          </cell>
        </row>
        <row r="3104">
          <cell r="B3104" t="str">
            <v>J.J. Taylor</v>
          </cell>
          <cell r="C3104" t="str">
            <v>RB</v>
          </cell>
          <cell r="D3104" t="str">
            <v>Week 8</v>
          </cell>
          <cell r="E3104">
            <v>0</v>
          </cell>
        </row>
        <row r="3105">
          <cell r="B3105" t="str">
            <v>Isaiah Zuber</v>
          </cell>
          <cell r="C3105" t="str">
            <v>WR</v>
          </cell>
          <cell r="D3105" t="str">
            <v>Week 8</v>
          </cell>
          <cell r="E3105">
            <v>0</v>
          </cell>
        </row>
        <row r="3106">
          <cell r="B3106" t="str">
            <v>Jake Bargas</v>
          </cell>
          <cell r="C3106" t="str">
            <v>RB</v>
          </cell>
          <cell r="D3106" t="str">
            <v>Week 8</v>
          </cell>
          <cell r="E3106">
            <v>0</v>
          </cell>
        </row>
        <row r="3107">
          <cell r="B3107" t="str">
            <v>Jeremy Cox</v>
          </cell>
          <cell r="C3107" t="str">
            <v>RB</v>
          </cell>
          <cell r="D3107" t="str">
            <v>Week 8</v>
          </cell>
          <cell r="E3107">
            <v>0</v>
          </cell>
        </row>
        <row r="3108">
          <cell r="B3108" t="str">
            <v>Dan Chisena</v>
          </cell>
          <cell r="C3108" t="str">
            <v>WR</v>
          </cell>
          <cell r="D3108" t="str">
            <v>Week 8</v>
          </cell>
          <cell r="E3108">
            <v>0</v>
          </cell>
        </row>
        <row r="3109">
          <cell r="B3109" t="str">
            <v>Quartney Davis</v>
          </cell>
          <cell r="C3109" t="str">
            <v>WR</v>
          </cell>
          <cell r="D3109" t="str">
            <v>Week 8</v>
          </cell>
          <cell r="E3109">
            <v>0</v>
          </cell>
        </row>
        <row r="3110">
          <cell r="B3110" t="str">
            <v>Kalen Ballage</v>
          </cell>
          <cell r="C3110" t="str">
            <v>RB</v>
          </cell>
          <cell r="D3110" t="str">
            <v>Week 8</v>
          </cell>
          <cell r="E3110">
            <v>-0.3</v>
          </cell>
        </row>
        <row r="3111">
          <cell r="B3111" t="str">
            <v>Damien Williams</v>
          </cell>
          <cell r="C3111" t="str">
            <v>RB</v>
          </cell>
          <cell r="D3111" t="str">
            <v>Week 8</v>
          </cell>
          <cell r="E3111">
            <v>-0.3</v>
          </cell>
        </row>
        <row r="3112">
          <cell r="B3112" t="str">
            <v>P.J. Walker</v>
          </cell>
          <cell r="C3112" t="str">
            <v>QB</v>
          </cell>
          <cell r="D3112" t="str">
            <v>Week 8</v>
          </cell>
          <cell r="E3112">
            <v>-0.1</v>
          </cell>
        </row>
        <row r="3113">
          <cell r="B3113" t="str">
            <v>Logan Woodside</v>
          </cell>
          <cell r="C3113" t="str">
            <v>QB</v>
          </cell>
          <cell r="D3113" t="str">
            <v>Week 8</v>
          </cell>
          <cell r="E3113">
            <v>-0.1</v>
          </cell>
        </row>
        <row r="3114">
          <cell r="B3114" t="str">
            <v>Jeff Badet</v>
          </cell>
          <cell r="C3114" t="str">
            <v>WR</v>
          </cell>
          <cell r="D3114" t="str">
            <v>Week 8</v>
          </cell>
          <cell r="E3114">
            <v>0</v>
          </cell>
        </row>
        <row r="3115">
          <cell r="B3115" t="str">
            <v>Austin Proehl</v>
          </cell>
          <cell r="C3115" t="str">
            <v>WR</v>
          </cell>
          <cell r="D3115" t="str">
            <v>Week 8</v>
          </cell>
          <cell r="E3115">
            <v>0</v>
          </cell>
        </row>
        <row r="3116">
          <cell r="B3116" t="str">
            <v>Auden Tate</v>
          </cell>
          <cell r="C3116" t="str">
            <v>WR</v>
          </cell>
          <cell r="D3116" t="str">
            <v>Week 8</v>
          </cell>
          <cell r="E3116">
            <v>0</v>
          </cell>
        </row>
        <row r="3117">
          <cell r="B3117" t="str">
            <v>Ryan Izzo</v>
          </cell>
          <cell r="C3117" t="str">
            <v>TE</v>
          </cell>
          <cell r="D3117" t="str">
            <v>Week 8</v>
          </cell>
          <cell r="E3117">
            <v>0</v>
          </cell>
        </row>
        <row r="3118">
          <cell r="B3118" t="str">
            <v>Richie James</v>
          </cell>
          <cell r="C3118" t="str">
            <v>WR</v>
          </cell>
          <cell r="D3118" t="str">
            <v>Week 8</v>
          </cell>
          <cell r="E3118">
            <v>0</v>
          </cell>
        </row>
        <row r="3119">
          <cell r="B3119" t="str">
            <v>Nick Bawden</v>
          </cell>
          <cell r="C3119" t="str">
            <v>RB</v>
          </cell>
          <cell r="D3119" t="str">
            <v>Week 8</v>
          </cell>
          <cell r="E3119">
            <v>0</v>
          </cell>
        </row>
        <row r="3120">
          <cell r="B3120" t="str">
            <v>Alex McGough</v>
          </cell>
          <cell r="C3120" t="str">
            <v>QB</v>
          </cell>
          <cell r="D3120" t="str">
            <v>Week 8</v>
          </cell>
          <cell r="E3120">
            <v>0</v>
          </cell>
        </row>
        <row r="3121">
          <cell r="B3121" t="str">
            <v>Jordan Thomas</v>
          </cell>
          <cell r="C3121" t="str">
            <v>TE</v>
          </cell>
          <cell r="D3121" t="str">
            <v>Week 8</v>
          </cell>
          <cell r="E3121">
            <v>0</v>
          </cell>
        </row>
        <row r="3122">
          <cell r="B3122" t="str">
            <v>Trenton Cannon</v>
          </cell>
          <cell r="C3122" t="str">
            <v>RB</v>
          </cell>
          <cell r="D3122" t="str">
            <v>Week 8</v>
          </cell>
          <cell r="E3122">
            <v>0</v>
          </cell>
        </row>
        <row r="3123">
          <cell r="B3123" t="str">
            <v>Russell Gage</v>
          </cell>
          <cell r="C3123" t="str">
            <v>WR</v>
          </cell>
          <cell r="D3123" t="str">
            <v>Week 8</v>
          </cell>
          <cell r="E3123">
            <v>0</v>
          </cell>
        </row>
        <row r="3124">
          <cell r="B3124" t="str">
            <v>Dylan Cantrell</v>
          </cell>
          <cell r="C3124" t="str">
            <v>TE</v>
          </cell>
          <cell r="D3124" t="str">
            <v>Week 8</v>
          </cell>
          <cell r="E3124">
            <v>0</v>
          </cell>
        </row>
        <row r="3125">
          <cell r="B3125" t="str">
            <v>Deon Cain</v>
          </cell>
          <cell r="C3125" t="str">
            <v>WR</v>
          </cell>
          <cell r="D3125" t="str">
            <v>Week 8</v>
          </cell>
          <cell r="E3125">
            <v>0</v>
          </cell>
        </row>
        <row r="3126">
          <cell r="B3126" t="str">
            <v>Damion Ratley</v>
          </cell>
          <cell r="C3126" t="str">
            <v>WR</v>
          </cell>
          <cell r="D3126" t="str">
            <v>Week 8</v>
          </cell>
          <cell r="E3126">
            <v>0</v>
          </cell>
        </row>
        <row r="3127">
          <cell r="B3127" t="str">
            <v>John Kelly</v>
          </cell>
          <cell r="C3127" t="str">
            <v>RB</v>
          </cell>
          <cell r="D3127" t="str">
            <v>Week 8</v>
          </cell>
          <cell r="E3127">
            <v>0</v>
          </cell>
        </row>
        <row r="3128">
          <cell r="B3128" t="str">
            <v>Marquez Valdes-Scantling</v>
          </cell>
          <cell r="C3128" t="str">
            <v>WR</v>
          </cell>
          <cell r="D3128" t="str">
            <v>Week 8</v>
          </cell>
          <cell r="E3128">
            <v>0</v>
          </cell>
        </row>
        <row r="3129">
          <cell r="B3129" t="str">
            <v>Jordan Wilkins</v>
          </cell>
          <cell r="C3129" t="str">
            <v>RB</v>
          </cell>
          <cell r="D3129" t="str">
            <v>Week 8</v>
          </cell>
          <cell r="E3129">
            <v>0</v>
          </cell>
        </row>
        <row r="3130">
          <cell r="B3130" t="str">
            <v>Jaylen Samuels</v>
          </cell>
          <cell r="C3130" t="str">
            <v>RB</v>
          </cell>
          <cell r="D3130" t="str">
            <v>Week 8</v>
          </cell>
          <cell r="E3130">
            <v>0</v>
          </cell>
        </row>
        <row r="3131">
          <cell r="B3131" t="str">
            <v>Zane Gonzalez</v>
          </cell>
          <cell r="C3131" t="str">
            <v>K</v>
          </cell>
          <cell r="D3131" t="str">
            <v>Week 8</v>
          </cell>
          <cell r="E3131">
            <v>17</v>
          </cell>
        </row>
        <row r="3132">
          <cell r="B3132" t="str">
            <v>Joey Slye</v>
          </cell>
          <cell r="C3132" t="str">
            <v>K</v>
          </cell>
          <cell r="D3132" t="str">
            <v>Week 8</v>
          </cell>
          <cell r="E3132">
            <v>16</v>
          </cell>
        </row>
        <row r="3133">
          <cell r="B3133" t="str">
            <v>Jake Elliott</v>
          </cell>
          <cell r="C3133" t="str">
            <v>K</v>
          </cell>
          <cell r="D3133" t="str">
            <v>Week 8</v>
          </cell>
          <cell r="E3133">
            <v>16</v>
          </cell>
        </row>
        <row r="3134">
          <cell r="B3134" t="str">
            <v>Nick Folk</v>
          </cell>
          <cell r="C3134" t="str">
            <v>K</v>
          </cell>
          <cell r="D3134" t="str">
            <v>Week 8</v>
          </cell>
          <cell r="E3134">
            <v>15</v>
          </cell>
        </row>
        <row r="3135">
          <cell r="B3135" t="str">
            <v>Greg Joseph</v>
          </cell>
          <cell r="C3135" t="str">
            <v>K</v>
          </cell>
          <cell r="D3135" t="str">
            <v>Week 8</v>
          </cell>
          <cell r="E3135">
            <v>12</v>
          </cell>
        </row>
        <row r="3136">
          <cell r="B3136" t="str">
            <v>Brian Johnson</v>
          </cell>
          <cell r="C3136" t="str">
            <v>K</v>
          </cell>
          <cell r="D3136" t="str">
            <v>Week 8</v>
          </cell>
          <cell r="E3136">
            <v>12</v>
          </cell>
        </row>
        <row r="3137">
          <cell r="B3137" t="str">
            <v>Randy Bullock</v>
          </cell>
          <cell r="C3137" t="str">
            <v>K</v>
          </cell>
          <cell r="D3137" t="str">
            <v>Week 8</v>
          </cell>
          <cell r="E3137">
            <v>12</v>
          </cell>
        </row>
        <row r="3138">
          <cell r="B3138" t="str">
            <v>Cairo Santos</v>
          </cell>
          <cell r="C3138" t="str">
            <v>K</v>
          </cell>
          <cell r="D3138" t="str">
            <v>Week 8</v>
          </cell>
          <cell r="E3138">
            <v>11</v>
          </cell>
        </row>
        <row r="3139">
          <cell r="B3139" t="str">
            <v>Younghoe Koo</v>
          </cell>
          <cell r="C3139" t="str">
            <v>K</v>
          </cell>
          <cell r="D3139" t="str">
            <v>Week 8</v>
          </cell>
          <cell r="E3139">
            <v>10</v>
          </cell>
        </row>
        <row r="3140">
          <cell r="B3140" t="str">
            <v>Tyler Bass</v>
          </cell>
          <cell r="C3140" t="str">
            <v>K</v>
          </cell>
          <cell r="D3140" t="str">
            <v>Week 8</v>
          </cell>
          <cell r="E3140">
            <v>10</v>
          </cell>
        </row>
        <row r="3141">
          <cell r="B3141" t="str">
            <v>Matt Gay</v>
          </cell>
          <cell r="C3141" t="str">
            <v>K</v>
          </cell>
          <cell r="D3141" t="str">
            <v>Week 8</v>
          </cell>
          <cell r="E3141">
            <v>8</v>
          </cell>
        </row>
        <row r="3142">
          <cell r="B3142" t="str">
            <v>Matt Ammendola</v>
          </cell>
          <cell r="C3142" t="str">
            <v>K</v>
          </cell>
          <cell r="D3142" t="str">
            <v>Week 8</v>
          </cell>
          <cell r="E3142">
            <v>8</v>
          </cell>
        </row>
        <row r="3143">
          <cell r="B3143" t="str">
            <v>Harrison Butker</v>
          </cell>
          <cell r="C3143" t="str">
            <v>K</v>
          </cell>
          <cell r="D3143" t="str">
            <v>Week 8</v>
          </cell>
          <cell r="E3143">
            <v>8</v>
          </cell>
        </row>
        <row r="3144">
          <cell r="B3144" t="str">
            <v>Greg Zuerlein</v>
          </cell>
          <cell r="C3144" t="str">
            <v>K</v>
          </cell>
          <cell r="D3144" t="str">
            <v>Week 8</v>
          </cell>
          <cell r="E3144">
            <v>8</v>
          </cell>
        </row>
        <row r="3145">
          <cell r="B3145" t="str">
            <v>Jason Myers</v>
          </cell>
          <cell r="C3145" t="str">
            <v>K</v>
          </cell>
          <cell r="D3145" t="str">
            <v>Week 8</v>
          </cell>
          <cell r="E3145">
            <v>7</v>
          </cell>
        </row>
        <row r="3146">
          <cell r="B3146" t="str">
            <v>Dustin Hopkins</v>
          </cell>
          <cell r="C3146" t="str">
            <v>K</v>
          </cell>
          <cell r="D3146" t="str">
            <v>Week 8</v>
          </cell>
          <cell r="E3146">
            <v>7</v>
          </cell>
        </row>
        <row r="3147">
          <cell r="B3147" t="str">
            <v>Michael Badgley</v>
          </cell>
          <cell r="C3147" t="str">
            <v>K</v>
          </cell>
          <cell r="D3147" t="str">
            <v>Week 8</v>
          </cell>
          <cell r="E3147">
            <v>7</v>
          </cell>
        </row>
        <row r="3148">
          <cell r="B3148" t="str">
            <v>Evan McPherson</v>
          </cell>
          <cell r="C3148" t="str">
            <v>K</v>
          </cell>
          <cell r="D3148" t="str">
            <v>Week 8</v>
          </cell>
          <cell r="E3148">
            <v>7</v>
          </cell>
        </row>
        <row r="3149">
          <cell r="B3149" t="str">
            <v>Chris Blewitt</v>
          </cell>
          <cell r="C3149" t="str">
            <v>K</v>
          </cell>
          <cell r="D3149" t="str">
            <v>Week 8</v>
          </cell>
          <cell r="E3149">
            <v>6</v>
          </cell>
        </row>
        <row r="3150">
          <cell r="B3150" t="str">
            <v>Brandon McManus</v>
          </cell>
          <cell r="C3150" t="str">
            <v>K</v>
          </cell>
          <cell r="D3150" t="str">
            <v>Week 8</v>
          </cell>
          <cell r="E3150">
            <v>6</v>
          </cell>
        </row>
        <row r="3151">
          <cell r="B3151" t="str">
            <v>Mason Crosby</v>
          </cell>
          <cell r="C3151" t="str">
            <v>K</v>
          </cell>
          <cell r="D3151" t="str">
            <v>Week 8</v>
          </cell>
          <cell r="E3151">
            <v>6</v>
          </cell>
        </row>
        <row r="3152">
          <cell r="B3152" t="str">
            <v>Graham Gano</v>
          </cell>
          <cell r="C3152" t="str">
            <v>K</v>
          </cell>
          <cell r="D3152" t="str">
            <v>Week 8</v>
          </cell>
          <cell r="E3152">
            <v>5</v>
          </cell>
        </row>
        <row r="3153">
          <cell r="B3153" t="str">
            <v>Jason Sanders</v>
          </cell>
          <cell r="C3153" t="str">
            <v>K</v>
          </cell>
          <cell r="D3153" t="str">
            <v>Week 8</v>
          </cell>
          <cell r="E3153">
            <v>5</v>
          </cell>
        </row>
        <row r="3154">
          <cell r="B3154" t="str">
            <v>Chase McLaughlin</v>
          </cell>
          <cell r="C3154" t="str">
            <v>K</v>
          </cell>
          <cell r="D3154" t="str">
            <v>Week 8</v>
          </cell>
          <cell r="E3154">
            <v>4</v>
          </cell>
        </row>
        <row r="3155">
          <cell r="B3155" t="str">
            <v>Chris Boswell</v>
          </cell>
          <cell r="C3155" t="str">
            <v>K</v>
          </cell>
          <cell r="D3155" t="str">
            <v>Week 8</v>
          </cell>
          <cell r="E3155">
            <v>3</v>
          </cell>
        </row>
        <row r="3156">
          <cell r="B3156" t="str">
            <v>Matt Prater</v>
          </cell>
          <cell r="C3156" t="str">
            <v>K</v>
          </cell>
          <cell r="D3156" t="str">
            <v>Week 8</v>
          </cell>
          <cell r="E3156">
            <v>3</v>
          </cell>
        </row>
        <row r="3157">
          <cell r="B3157" t="str">
            <v>Ryan Succop</v>
          </cell>
          <cell r="C3157" t="str">
            <v>K</v>
          </cell>
          <cell r="D3157" t="str">
            <v>Week 8</v>
          </cell>
          <cell r="E3157">
            <v>3</v>
          </cell>
        </row>
        <row r="3158">
          <cell r="B3158" t="str">
            <v>Ka'imi Fairbairn</v>
          </cell>
          <cell r="C3158" t="str">
            <v>K</v>
          </cell>
          <cell r="D3158" t="str">
            <v>Week 8</v>
          </cell>
          <cell r="E3158">
            <v>2</v>
          </cell>
        </row>
        <row r="3159">
          <cell r="B3159" t="str">
            <v>Matthew Wright</v>
          </cell>
          <cell r="C3159" t="str">
            <v>K</v>
          </cell>
          <cell r="D3159" t="str">
            <v>Week 8</v>
          </cell>
          <cell r="E3159">
            <v>1</v>
          </cell>
        </row>
        <row r="3160">
          <cell r="B3160" t="str">
            <v>JJ Molson</v>
          </cell>
          <cell r="C3160" t="str">
            <v>K</v>
          </cell>
          <cell r="D3160" t="str">
            <v>Week 8</v>
          </cell>
          <cell r="E3160">
            <v>0</v>
          </cell>
        </row>
        <row r="3161">
          <cell r="B3161" t="str">
            <v>Alex Kessman</v>
          </cell>
          <cell r="C3161" t="str">
            <v>K</v>
          </cell>
          <cell r="D3161" t="str">
            <v>Week 8</v>
          </cell>
          <cell r="E3161">
            <v>0</v>
          </cell>
        </row>
        <row r="3162">
          <cell r="B3162" t="str">
            <v>Dominik Eberle</v>
          </cell>
          <cell r="C3162" t="str">
            <v>K</v>
          </cell>
          <cell r="D3162" t="str">
            <v>Week 8</v>
          </cell>
          <cell r="E3162">
            <v>0</v>
          </cell>
        </row>
        <row r="3163">
          <cell r="B3163" t="str">
            <v>Chris Naggar</v>
          </cell>
          <cell r="C3163" t="str">
            <v>K</v>
          </cell>
          <cell r="D3163" t="str">
            <v>Week 8</v>
          </cell>
          <cell r="E3163">
            <v>0</v>
          </cell>
        </row>
        <row r="3164">
          <cell r="B3164" t="str">
            <v>Tucker McCann</v>
          </cell>
          <cell r="C3164" t="str">
            <v>K</v>
          </cell>
          <cell r="D3164" t="str">
            <v>Week 8</v>
          </cell>
          <cell r="E3164">
            <v>0</v>
          </cell>
        </row>
        <row r="3165">
          <cell r="B3165" t="str">
            <v>Riley Patterson</v>
          </cell>
          <cell r="C3165" t="str">
            <v>K</v>
          </cell>
          <cell r="D3165" t="str">
            <v>Week 8</v>
          </cell>
          <cell r="E3165">
            <v>0</v>
          </cell>
        </row>
        <row r="3166">
          <cell r="B3166" t="str">
            <v>Rodrigo Blankenship</v>
          </cell>
          <cell r="C3166" t="str">
            <v>K</v>
          </cell>
          <cell r="D3166" t="str">
            <v>Week 8</v>
          </cell>
          <cell r="E3166">
            <v>0</v>
          </cell>
        </row>
        <row r="3167">
          <cell r="B3167" t="str">
            <v>Sam Sloman</v>
          </cell>
          <cell r="C3167" t="str">
            <v>K</v>
          </cell>
          <cell r="D3167" t="str">
            <v>Week 8</v>
          </cell>
          <cell r="E3167">
            <v>0</v>
          </cell>
        </row>
        <row r="3168">
          <cell r="B3168" t="str">
            <v>Quinn Nordin</v>
          </cell>
          <cell r="C3168" t="str">
            <v>K</v>
          </cell>
          <cell r="D3168" t="str">
            <v>Week 8</v>
          </cell>
          <cell r="E3168">
            <v>0</v>
          </cell>
        </row>
        <row r="3169">
          <cell r="B3169" t="str">
            <v>Blake Haubeil</v>
          </cell>
          <cell r="C3169" t="str">
            <v>K</v>
          </cell>
          <cell r="D3169" t="str">
            <v>Week 8</v>
          </cell>
          <cell r="E3169">
            <v>0</v>
          </cell>
        </row>
        <row r="3170">
          <cell r="B3170" t="str">
            <v>Jose Borregales</v>
          </cell>
          <cell r="C3170" t="str">
            <v>K</v>
          </cell>
          <cell r="D3170" t="str">
            <v>Week 8</v>
          </cell>
          <cell r="E3170">
            <v>0</v>
          </cell>
        </row>
        <row r="3171">
          <cell r="B3171" t="str">
            <v>Lirim Hajrullahu</v>
          </cell>
          <cell r="C3171" t="str">
            <v>K</v>
          </cell>
          <cell r="D3171" t="str">
            <v>Week 8</v>
          </cell>
          <cell r="E3171">
            <v>0</v>
          </cell>
        </row>
        <row r="3172">
          <cell r="B3172" t="str">
            <v>Robbie Gould</v>
          </cell>
          <cell r="C3172" t="str">
            <v>K</v>
          </cell>
          <cell r="D3172" t="str">
            <v>Week 8</v>
          </cell>
          <cell r="E3172">
            <v>0</v>
          </cell>
        </row>
        <row r="3173">
          <cell r="B3173" t="str">
            <v>Matt McCrane</v>
          </cell>
          <cell r="C3173" t="str">
            <v>K</v>
          </cell>
          <cell r="D3173" t="str">
            <v>Week 8</v>
          </cell>
          <cell r="E3173">
            <v>0</v>
          </cell>
        </row>
        <row r="3174">
          <cell r="B3174" t="str">
            <v>Austin MacGinnis</v>
          </cell>
          <cell r="C3174" t="str">
            <v>K</v>
          </cell>
          <cell r="D3174" t="str">
            <v>Week 8</v>
          </cell>
          <cell r="E3174">
            <v>0</v>
          </cell>
        </row>
        <row r="3175">
          <cell r="B3175" t="str">
            <v>Wil Lutz</v>
          </cell>
          <cell r="C3175" t="str">
            <v>K</v>
          </cell>
          <cell r="D3175" t="str">
            <v>Week 8</v>
          </cell>
          <cell r="E3175">
            <v>0</v>
          </cell>
        </row>
        <row r="3176">
          <cell r="B3176" t="str">
            <v>Dan Bailey</v>
          </cell>
          <cell r="C3176" t="str">
            <v>K</v>
          </cell>
          <cell r="D3176" t="str">
            <v>Week 8</v>
          </cell>
          <cell r="E3176">
            <v>0</v>
          </cell>
        </row>
        <row r="3177">
          <cell r="B3177" t="str">
            <v>Brett Maher</v>
          </cell>
          <cell r="C3177" t="str">
            <v>K</v>
          </cell>
          <cell r="D3177" t="str">
            <v>Week 8</v>
          </cell>
          <cell r="E3177">
            <v>0</v>
          </cell>
        </row>
        <row r="3178">
          <cell r="B3178" t="str">
            <v>Cody Parkey</v>
          </cell>
          <cell r="C3178" t="str">
            <v>K</v>
          </cell>
          <cell r="D3178" t="str">
            <v>Week 8</v>
          </cell>
          <cell r="E3178">
            <v>0</v>
          </cell>
        </row>
        <row r="3179">
          <cell r="B3179" t="str">
            <v>Josh Lambo</v>
          </cell>
          <cell r="C3179" t="str">
            <v>K</v>
          </cell>
          <cell r="D3179" t="str">
            <v>Week 8</v>
          </cell>
          <cell r="E3179">
            <v>0</v>
          </cell>
        </row>
        <row r="3180">
          <cell r="B3180" t="str">
            <v>Philadelphia</v>
          </cell>
          <cell r="C3180" t="str">
            <v>DEF</v>
          </cell>
          <cell r="D3180" t="str">
            <v>Week 8</v>
          </cell>
          <cell r="E3180">
            <v>21</v>
          </cell>
        </row>
        <row r="3181">
          <cell r="B3181" t="str">
            <v>Denver</v>
          </cell>
          <cell r="C3181" t="str">
            <v>DEF</v>
          </cell>
          <cell r="D3181" t="str">
            <v>Week 8</v>
          </cell>
          <cell r="E3181">
            <v>17</v>
          </cell>
        </row>
        <row r="3182">
          <cell r="B3182" t="str">
            <v>New Orleans</v>
          </cell>
          <cell r="C3182" t="str">
            <v>DEF</v>
          </cell>
          <cell r="D3182" t="str">
            <v>Week 8</v>
          </cell>
          <cell r="E3182">
            <v>15</v>
          </cell>
        </row>
        <row r="3183">
          <cell r="B3183" t="str">
            <v>New England</v>
          </cell>
          <cell r="C3183" t="str">
            <v>DEF</v>
          </cell>
          <cell r="D3183" t="str">
            <v>Week 8</v>
          </cell>
          <cell r="E3183">
            <v>13</v>
          </cell>
        </row>
        <row r="3184">
          <cell r="B3184" t="str">
            <v>Seattle</v>
          </cell>
          <cell r="C3184" t="str">
            <v>DEF</v>
          </cell>
          <cell r="D3184" t="str">
            <v>Week 8</v>
          </cell>
          <cell r="E3184">
            <v>13</v>
          </cell>
        </row>
        <row r="3185">
          <cell r="B3185" t="str">
            <v>Tennessee</v>
          </cell>
          <cell r="C3185" t="str">
            <v>DEF</v>
          </cell>
          <cell r="D3185" t="str">
            <v>Week 8</v>
          </cell>
          <cell r="E3185">
            <v>12</v>
          </cell>
        </row>
        <row r="3186">
          <cell r="B3186" t="str">
            <v>Carolina</v>
          </cell>
          <cell r="C3186" t="str">
            <v>DEF</v>
          </cell>
          <cell r="D3186" t="str">
            <v>Week 8</v>
          </cell>
          <cell r="E3186">
            <v>11</v>
          </cell>
        </row>
        <row r="3187">
          <cell r="B3187" t="str">
            <v>Buffalo</v>
          </cell>
          <cell r="C3187" t="str">
            <v>DEF</v>
          </cell>
          <cell r="D3187" t="str">
            <v>Week 8</v>
          </cell>
          <cell r="E3187">
            <v>10</v>
          </cell>
        </row>
        <row r="3188">
          <cell r="B3188" t="str">
            <v>Pittsburgh</v>
          </cell>
          <cell r="C3188" t="str">
            <v>DEF</v>
          </cell>
          <cell r="D3188" t="str">
            <v>Week 8</v>
          </cell>
          <cell r="E3188">
            <v>10</v>
          </cell>
        </row>
        <row r="3189">
          <cell r="B3189" t="str">
            <v>Minnesota</v>
          </cell>
          <cell r="C3189" t="str">
            <v>DEF</v>
          </cell>
          <cell r="D3189" t="str">
            <v>Week 8</v>
          </cell>
          <cell r="E3189">
            <v>8</v>
          </cell>
        </row>
        <row r="3190">
          <cell r="B3190" t="str">
            <v>Green Bay</v>
          </cell>
          <cell r="C3190" t="str">
            <v>DEF</v>
          </cell>
          <cell r="D3190" t="str">
            <v>Week 8</v>
          </cell>
          <cell r="E3190">
            <v>8</v>
          </cell>
        </row>
        <row r="3191">
          <cell r="B3191" t="str">
            <v>Cincinnati</v>
          </cell>
          <cell r="C3191" t="str">
            <v>DEF</v>
          </cell>
          <cell r="D3191" t="str">
            <v>Week 8</v>
          </cell>
          <cell r="E3191">
            <v>7</v>
          </cell>
        </row>
        <row r="3192">
          <cell r="B3192" t="str">
            <v>Washington</v>
          </cell>
          <cell r="C3192" t="str">
            <v>DEF</v>
          </cell>
          <cell r="D3192" t="str">
            <v>Week 8</v>
          </cell>
          <cell r="E3192">
            <v>7</v>
          </cell>
        </row>
        <row r="3193">
          <cell r="B3193" t="str">
            <v>New York Giants</v>
          </cell>
          <cell r="C3193" t="str">
            <v>DEF</v>
          </cell>
          <cell r="D3193" t="str">
            <v>Week 8</v>
          </cell>
          <cell r="E3193">
            <v>7</v>
          </cell>
        </row>
        <row r="3194">
          <cell r="B3194" t="str">
            <v>Los Angeles Rams</v>
          </cell>
          <cell r="C3194" t="str">
            <v>DEF</v>
          </cell>
          <cell r="D3194" t="str">
            <v>Week 8</v>
          </cell>
          <cell r="E3194">
            <v>7</v>
          </cell>
        </row>
        <row r="3195">
          <cell r="B3195" t="str">
            <v>Indianapolis</v>
          </cell>
          <cell r="C3195" t="str">
            <v>DEF</v>
          </cell>
          <cell r="D3195" t="str">
            <v>Week 8</v>
          </cell>
          <cell r="E3195">
            <v>6</v>
          </cell>
        </row>
        <row r="3196">
          <cell r="B3196" t="str">
            <v>San Francisco</v>
          </cell>
          <cell r="C3196" t="str">
            <v>DEF</v>
          </cell>
          <cell r="D3196" t="str">
            <v>Week 8</v>
          </cell>
          <cell r="E3196">
            <v>6</v>
          </cell>
        </row>
        <row r="3197">
          <cell r="B3197" t="str">
            <v>Kansas City</v>
          </cell>
          <cell r="C3197" t="str">
            <v>DEF</v>
          </cell>
          <cell r="D3197" t="str">
            <v>Week 8</v>
          </cell>
          <cell r="E3197">
            <v>6</v>
          </cell>
        </row>
        <row r="3198">
          <cell r="B3198" t="str">
            <v>New York Jets</v>
          </cell>
          <cell r="C3198" t="str">
            <v>DEF</v>
          </cell>
          <cell r="D3198" t="str">
            <v>Week 8</v>
          </cell>
          <cell r="E3198">
            <v>4</v>
          </cell>
        </row>
        <row r="3199">
          <cell r="B3199" t="str">
            <v>Los Angeles Chargers</v>
          </cell>
          <cell r="C3199" t="str">
            <v>DEF</v>
          </cell>
          <cell r="D3199" t="str">
            <v>Week 8</v>
          </cell>
          <cell r="E3199">
            <v>3</v>
          </cell>
        </row>
        <row r="3200">
          <cell r="B3200" t="str">
            <v>Atlanta</v>
          </cell>
          <cell r="C3200" t="str">
            <v>DEF</v>
          </cell>
          <cell r="D3200" t="str">
            <v>Week 8</v>
          </cell>
          <cell r="E3200">
            <v>3</v>
          </cell>
        </row>
        <row r="3201">
          <cell r="B3201" t="str">
            <v>Cleveland</v>
          </cell>
          <cell r="C3201" t="str">
            <v>DEF</v>
          </cell>
          <cell r="D3201" t="str">
            <v>Week 8</v>
          </cell>
          <cell r="E3201">
            <v>3</v>
          </cell>
        </row>
        <row r="3202">
          <cell r="B3202" t="str">
            <v>Dallas</v>
          </cell>
          <cell r="C3202" t="str">
            <v>DEF</v>
          </cell>
          <cell r="D3202" t="str">
            <v>Week 8</v>
          </cell>
          <cell r="E3202">
            <v>2</v>
          </cell>
        </row>
        <row r="3203">
          <cell r="B3203" t="str">
            <v>Jacksonville</v>
          </cell>
          <cell r="C3203" t="str">
            <v>DEF</v>
          </cell>
          <cell r="D3203" t="str">
            <v>Week 8</v>
          </cell>
          <cell r="E3203">
            <v>2</v>
          </cell>
        </row>
        <row r="3204">
          <cell r="B3204" t="str">
            <v>Arizona</v>
          </cell>
          <cell r="C3204" t="str">
            <v>DEF</v>
          </cell>
          <cell r="D3204" t="str">
            <v>Week 8</v>
          </cell>
          <cell r="E3204">
            <v>1</v>
          </cell>
        </row>
        <row r="3205">
          <cell r="B3205" t="str">
            <v>Miami</v>
          </cell>
          <cell r="C3205" t="str">
            <v>DEF</v>
          </cell>
          <cell r="D3205" t="str">
            <v>Week 8</v>
          </cell>
          <cell r="E3205">
            <v>0</v>
          </cell>
        </row>
        <row r="3206">
          <cell r="B3206" t="str">
            <v>Tampa Bay</v>
          </cell>
          <cell r="C3206" t="str">
            <v>DEF</v>
          </cell>
          <cell r="D3206" t="str">
            <v>Week 8</v>
          </cell>
          <cell r="E3206">
            <v>0</v>
          </cell>
        </row>
        <row r="3207">
          <cell r="B3207" t="str">
            <v>Chicago</v>
          </cell>
          <cell r="C3207" t="str">
            <v>DEF</v>
          </cell>
          <cell r="D3207" t="str">
            <v>Week 8</v>
          </cell>
          <cell r="E3207">
            <v>-1</v>
          </cell>
        </row>
        <row r="3208">
          <cell r="B3208" t="str">
            <v>Houston</v>
          </cell>
          <cell r="C3208" t="str">
            <v>DEF</v>
          </cell>
          <cell r="D3208" t="str">
            <v>Week 8</v>
          </cell>
          <cell r="E3208">
            <v>-3</v>
          </cell>
        </row>
        <row r="3209">
          <cell r="B3209" t="str">
            <v>Detroit</v>
          </cell>
          <cell r="C3209" t="str">
            <v>DEF</v>
          </cell>
          <cell r="D3209" t="str">
            <v>Week 8</v>
          </cell>
          <cell r="E3209">
            <v>-4</v>
          </cell>
        </row>
        <row r="3210">
          <cell r="B3210" t="str">
            <v>James Conner</v>
          </cell>
          <cell r="C3210" t="str">
            <v>RB</v>
          </cell>
          <cell r="D3210" t="str">
            <v>Week 9</v>
          </cell>
          <cell r="E3210">
            <v>37.799999999999997</v>
          </cell>
        </row>
        <row r="3211">
          <cell r="B3211" t="str">
            <v>Lamar Jackson</v>
          </cell>
          <cell r="C3211" t="str">
            <v>QB</v>
          </cell>
          <cell r="D3211" t="str">
            <v>Week 9</v>
          </cell>
          <cell r="E3211">
            <v>33.64</v>
          </cell>
        </row>
        <row r="3212">
          <cell r="B3212" t="str">
            <v>Justin Herbert</v>
          </cell>
          <cell r="C3212" t="str">
            <v>QB</v>
          </cell>
          <cell r="D3212" t="str">
            <v>Week 9</v>
          </cell>
          <cell r="E3212">
            <v>33.64</v>
          </cell>
        </row>
        <row r="3213">
          <cell r="B3213" t="str">
            <v>Jonathan Taylor</v>
          </cell>
          <cell r="C3213" t="str">
            <v>RB</v>
          </cell>
          <cell r="D3213" t="str">
            <v>Week 9</v>
          </cell>
          <cell r="E3213">
            <v>33</v>
          </cell>
        </row>
        <row r="3214">
          <cell r="B3214" t="str">
            <v>Matt Ryan</v>
          </cell>
          <cell r="C3214" t="str">
            <v>QB</v>
          </cell>
          <cell r="D3214" t="str">
            <v>Week 9</v>
          </cell>
          <cell r="E3214">
            <v>30.52</v>
          </cell>
        </row>
        <row r="3215">
          <cell r="B3215" t="str">
            <v>Nick Chubb</v>
          </cell>
          <cell r="C3215" t="str">
            <v>RB</v>
          </cell>
          <cell r="D3215" t="str">
            <v>Week 9</v>
          </cell>
          <cell r="E3215">
            <v>29.3</v>
          </cell>
        </row>
        <row r="3216">
          <cell r="B3216" t="str">
            <v>Josh Johnson</v>
          </cell>
          <cell r="C3216" t="str">
            <v>QB</v>
          </cell>
          <cell r="D3216" t="str">
            <v>Week 9</v>
          </cell>
          <cell r="E3216">
            <v>27.48</v>
          </cell>
        </row>
        <row r="3217">
          <cell r="B3217" t="str">
            <v>Carson Wentz</v>
          </cell>
          <cell r="C3217" t="str">
            <v>QB</v>
          </cell>
          <cell r="D3217" t="str">
            <v>Week 9</v>
          </cell>
          <cell r="E3217">
            <v>27.18</v>
          </cell>
        </row>
        <row r="3218">
          <cell r="B3218" t="str">
            <v>Joe Mixon</v>
          </cell>
          <cell r="C3218" t="str">
            <v>RB</v>
          </cell>
          <cell r="D3218" t="str">
            <v>Week 9</v>
          </cell>
          <cell r="E3218">
            <v>25.5</v>
          </cell>
        </row>
        <row r="3219">
          <cell r="B3219" t="str">
            <v>Elijah Moore</v>
          </cell>
          <cell r="C3219" t="str">
            <v>WR</v>
          </cell>
          <cell r="D3219" t="str">
            <v>Week 9</v>
          </cell>
          <cell r="E3219">
            <v>23.9</v>
          </cell>
        </row>
        <row r="3220">
          <cell r="B3220" t="str">
            <v>Kirk Cousins</v>
          </cell>
          <cell r="C3220" t="str">
            <v>QB</v>
          </cell>
          <cell r="D3220" t="str">
            <v>Week 9</v>
          </cell>
          <cell r="E3220">
            <v>23.58</v>
          </cell>
        </row>
        <row r="3221">
          <cell r="B3221" t="str">
            <v>Teddy Bridgewater</v>
          </cell>
          <cell r="C3221" t="str">
            <v>QB</v>
          </cell>
          <cell r="D3221" t="str">
            <v>Week 9</v>
          </cell>
          <cell r="E3221">
            <v>22.86</v>
          </cell>
        </row>
        <row r="3222">
          <cell r="B3222" t="str">
            <v>Jimmy Garoppolo</v>
          </cell>
          <cell r="C3222" t="str">
            <v>QB</v>
          </cell>
          <cell r="D3222" t="str">
            <v>Week 9</v>
          </cell>
          <cell r="E3222">
            <v>21.34</v>
          </cell>
        </row>
        <row r="3223">
          <cell r="B3223" t="str">
            <v>Dak Prescott</v>
          </cell>
          <cell r="C3223" t="str">
            <v>QB</v>
          </cell>
          <cell r="D3223" t="str">
            <v>Week 9</v>
          </cell>
          <cell r="E3223">
            <v>20.88</v>
          </cell>
        </row>
        <row r="3224">
          <cell r="B3224" t="str">
            <v>DeVonta Smith</v>
          </cell>
          <cell r="C3224" t="str">
            <v>WR</v>
          </cell>
          <cell r="D3224" t="str">
            <v>Week 9</v>
          </cell>
          <cell r="E3224">
            <v>20.100000000000001</v>
          </cell>
        </row>
        <row r="3225">
          <cell r="B3225" t="str">
            <v>Olamide Zaccheaus</v>
          </cell>
          <cell r="C3225" t="str">
            <v>WR</v>
          </cell>
          <cell r="D3225" t="str">
            <v>Week 9</v>
          </cell>
          <cell r="E3225">
            <v>19.3</v>
          </cell>
        </row>
        <row r="3226">
          <cell r="B3226" t="str">
            <v>Justin Fields</v>
          </cell>
          <cell r="C3226" t="str">
            <v>QB</v>
          </cell>
          <cell r="D3226" t="str">
            <v>Week 9</v>
          </cell>
          <cell r="E3226">
            <v>19.14</v>
          </cell>
        </row>
        <row r="3227">
          <cell r="B3227" t="str">
            <v>Darnell Mooney</v>
          </cell>
          <cell r="C3227" t="str">
            <v>WR</v>
          </cell>
          <cell r="D3227" t="str">
            <v>Week 9</v>
          </cell>
          <cell r="E3227">
            <v>19.100000000000001</v>
          </cell>
        </row>
        <row r="3228">
          <cell r="B3228" t="str">
            <v>Nyheim Hines</v>
          </cell>
          <cell r="C3228" t="str">
            <v>RB</v>
          </cell>
          <cell r="D3228" t="str">
            <v>Week 9</v>
          </cell>
          <cell r="E3228">
            <v>18.8</v>
          </cell>
        </row>
        <row r="3229">
          <cell r="B3229" t="str">
            <v>Pat Freiermuth</v>
          </cell>
          <cell r="C3229" t="str">
            <v>TE</v>
          </cell>
          <cell r="D3229" t="str">
            <v>Week 9</v>
          </cell>
          <cell r="E3229">
            <v>18.8</v>
          </cell>
        </row>
        <row r="3230">
          <cell r="B3230" t="str">
            <v>Baker Mayfield</v>
          </cell>
          <cell r="C3230" t="str">
            <v>QB</v>
          </cell>
          <cell r="D3230" t="str">
            <v>Week 9</v>
          </cell>
          <cell r="E3230">
            <v>18.72</v>
          </cell>
        </row>
        <row r="3231">
          <cell r="B3231" t="str">
            <v>Alvin Kamara</v>
          </cell>
          <cell r="C3231" t="str">
            <v>RB</v>
          </cell>
          <cell r="D3231" t="str">
            <v>Week 9</v>
          </cell>
          <cell r="E3231">
            <v>18.399999999999999</v>
          </cell>
        </row>
        <row r="3232">
          <cell r="B3232" t="str">
            <v>Ben Roethlisberger</v>
          </cell>
          <cell r="C3232" t="str">
            <v>QB</v>
          </cell>
          <cell r="D3232" t="str">
            <v>Week 9</v>
          </cell>
          <cell r="E3232">
            <v>18.2</v>
          </cell>
        </row>
        <row r="3233">
          <cell r="B3233" t="str">
            <v>Trevor Siemian</v>
          </cell>
          <cell r="C3233" t="str">
            <v>QB</v>
          </cell>
          <cell r="D3233" t="str">
            <v>Week 9</v>
          </cell>
          <cell r="E3233">
            <v>17.96</v>
          </cell>
        </row>
        <row r="3234">
          <cell r="B3234" t="str">
            <v>Malik Turner</v>
          </cell>
          <cell r="C3234" t="str">
            <v>WR</v>
          </cell>
          <cell r="D3234" t="str">
            <v>Week 9</v>
          </cell>
          <cell r="E3234">
            <v>17.8</v>
          </cell>
        </row>
        <row r="3235">
          <cell r="B3235" t="str">
            <v>Jalen Hurts</v>
          </cell>
          <cell r="C3235" t="str">
            <v>QB</v>
          </cell>
          <cell r="D3235" t="str">
            <v>Week 9</v>
          </cell>
          <cell r="E3235">
            <v>17.68</v>
          </cell>
        </row>
        <row r="3236">
          <cell r="B3236" t="str">
            <v>Colt McCoy</v>
          </cell>
          <cell r="C3236" t="str">
            <v>QB</v>
          </cell>
          <cell r="D3236" t="str">
            <v>Week 9</v>
          </cell>
          <cell r="E3236">
            <v>17.260000000000002</v>
          </cell>
        </row>
        <row r="3237">
          <cell r="B3237" t="str">
            <v>George Kittle</v>
          </cell>
          <cell r="C3237" t="str">
            <v>TE</v>
          </cell>
          <cell r="D3237" t="str">
            <v>Week 9</v>
          </cell>
          <cell r="E3237">
            <v>17.100000000000001</v>
          </cell>
        </row>
        <row r="3238">
          <cell r="B3238" t="str">
            <v>Cordarrelle Patterson</v>
          </cell>
          <cell r="C3238" t="str">
            <v>WR,RB</v>
          </cell>
          <cell r="D3238" t="str">
            <v>Week 9</v>
          </cell>
          <cell r="E3238">
            <v>16.600000000000001</v>
          </cell>
        </row>
        <row r="3239">
          <cell r="B3239" t="str">
            <v>Melvin Gordon III</v>
          </cell>
          <cell r="C3239" t="str">
            <v>RB</v>
          </cell>
          <cell r="D3239" t="str">
            <v>Week 9</v>
          </cell>
          <cell r="E3239">
            <v>16.5</v>
          </cell>
        </row>
        <row r="3240">
          <cell r="B3240" t="str">
            <v>Tim Patrick</v>
          </cell>
          <cell r="C3240" t="str">
            <v>WR</v>
          </cell>
          <cell r="D3240" t="str">
            <v>Week 9</v>
          </cell>
          <cell r="E3240">
            <v>16.5</v>
          </cell>
        </row>
        <row r="3241">
          <cell r="B3241" t="str">
            <v>Keenan Allen</v>
          </cell>
          <cell r="C3241" t="str">
            <v>WR</v>
          </cell>
          <cell r="D3241" t="str">
            <v>Week 9</v>
          </cell>
          <cell r="E3241">
            <v>16.399999999999999</v>
          </cell>
        </row>
        <row r="3242">
          <cell r="B3242" t="str">
            <v>Marquise Brown</v>
          </cell>
          <cell r="C3242" t="str">
            <v>WR</v>
          </cell>
          <cell r="D3242" t="str">
            <v>Week 9</v>
          </cell>
          <cell r="E3242">
            <v>16.100000000000001</v>
          </cell>
        </row>
        <row r="3243">
          <cell r="B3243" t="str">
            <v>Brandon Aiyuk</v>
          </cell>
          <cell r="C3243" t="str">
            <v>WR</v>
          </cell>
          <cell r="D3243" t="str">
            <v>Week 9</v>
          </cell>
          <cell r="E3243">
            <v>15.7</v>
          </cell>
        </row>
        <row r="3244">
          <cell r="B3244" t="str">
            <v>Donovan Peoples-Jones</v>
          </cell>
          <cell r="C3244" t="str">
            <v>WR</v>
          </cell>
          <cell r="D3244" t="str">
            <v>Week 9</v>
          </cell>
          <cell r="E3244">
            <v>15.6</v>
          </cell>
        </row>
        <row r="3245">
          <cell r="B3245" t="str">
            <v>Justin Jefferson</v>
          </cell>
          <cell r="C3245" t="str">
            <v>WR</v>
          </cell>
          <cell r="D3245" t="str">
            <v>Week 9</v>
          </cell>
          <cell r="E3245">
            <v>15.5</v>
          </cell>
        </row>
        <row r="3246">
          <cell r="B3246" t="str">
            <v>Travis Kelce</v>
          </cell>
          <cell r="C3246" t="str">
            <v>TE</v>
          </cell>
          <cell r="D3246" t="str">
            <v>Week 9</v>
          </cell>
          <cell r="E3246">
            <v>15.3</v>
          </cell>
        </row>
        <row r="3247">
          <cell r="B3247" t="str">
            <v>Devonta Freeman</v>
          </cell>
          <cell r="C3247" t="str">
            <v>RB</v>
          </cell>
          <cell r="D3247" t="str">
            <v>Week 9</v>
          </cell>
          <cell r="E3247">
            <v>15.3</v>
          </cell>
        </row>
        <row r="3248">
          <cell r="B3248" t="str">
            <v>Najee Harris</v>
          </cell>
          <cell r="C3248" t="str">
            <v>RB</v>
          </cell>
          <cell r="D3248" t="str">
            <v>Week 9</v>
          </cell>
          <cell r="E3248">
            <v>15.3</v>
          </cell>
        </row>
        <row r="3249">
          <cell r="B3249" t="str">
            <v>Ryan Tannehill</v>
          </cell>
          <cell r="C3249" t="str">
            <v>QB</v>
          </cell>
          <cell r="D3249" t="str">
            <v>Week 9</v>
          </cell>
          <cell r="E3249">
            <v>15.02</v>
          </cell>
        </row>
        <row r="3250">
          <cell r="B3250" t="str">
            <v>Cooper Kupp</v>
          </cell>
          <cell r="C3250" t="str">
            <v>WR</v>
          </cell>
          <cell r="D3250" t="str">
            <v>Week 9</v>
          </cell>
          <cell r="E3250">
            <v>15</v>
          </cell>
        </row>
        <row r="3251">
          <cell r="B3251" t="str">
            <v>Michael Pittman Jr.</v>
          </cell>
          <cell r="C3251" t="str">
            <v>WR</v>
          </cell>
          <cell r="D3251" t="str">
            <v>Week 9</v>
          </cell>
          <cell r="E3251">
            <v>14.9</v>
          </cell>
        </row>
        <row r="3252">
          <cell r="B3252" t="str">
            <v>Hunter Renfrow</v>
          </cell>
          <cell r="C3252" t="str">
            <v>WR</v>
          </cell>
          <cell r="D3252" t="str">
            <v>Week 9</v>
          </cell>
          <cell r="E3252">
            <v>14.4</v>
          </cell>
        </row>
        <row r="3253">
          <cell r="B3253" t="str">
            <v>Matthew Stafford</v>
          </cell>
          <cell r="C3253" t="str">
            <v>QB</v>
          </cell>
          <cell r="D3253" t="str">
            <v>Week 9</v>
          </cell>
          <cell r="E3253">
            <v>14.06</v>
          </cell>
        </row>
        <row r="3254">
          <cell r="B3254" t="str">
            <v>Robert Woods</v>
          </cell>
          <cell r="C3254" t="str">
            <v>WR</v>
          </cell>
          <cell r="D3254" t="str">
            <v>Week 9</v>
          </cell>
          <cell r="E3254">
            <v>13.9</v>
          </cell>
        </row>
        <row r="3255">
          <cell r="B3255" t="str">
            <v>Dalvin Cook</v>
          </cell>
          <cell r="C3255" t="str">
            <v>RB</v>
          </cell>
          <cell r="D3255" t="str">
            <v>Week 9</v>
          </cell>
          <cell r="E3255">
            <v>13.7</v>
          </cell>
        </row>
        <row r="3256">
          <cell r="B3256" t="str">
            <v>Devontae Booker</v>
          </cell>
          <cell r="C3256" t="str">
            <v>RB</v>
          </cell>
          <cell r="D3256" t="str">
            <v>Week 9</v>
          </cell>
          <cell r="E3256">
            <v>13.7</v>
          </cell>
        </row>
        <row r="3257">
          <cell r="B3257" t="str">
            <v>Christian Kirk</v>
          </cell>
          <cell r="C3257" t="str">
            <v>WR</v>
          </cell>
          <cell r="D3257" t="str">
            <v>Week 9</v>
          </cell>
          <cell r="E3257">
            <v>13.42</v>
          </cell>
        </row>
        <row r="3258">
          <cell r="B3258" t="str">
            <v>Jordan Howard</v>
          </cell>
          <cell r="C3258" t="str">
            <v>RB</v>
          </cell>
          <cell r="D3258" t="str">
            <v>Week 9</v>
          </cell>
          <cell r="E3258">
            <v>13.1</v>
          </cell>
        </row>
        <row r="3259">
          <cell r="B3259" t="str">
            <v>Kenyan Drake</v>
          </cell>
          <cell r="C3259" t="str">
            <v>RB</v>
          </cell>
          <cell r="D3259" t="str">
            <v>Week 9</v>
          </cell>
          <cell r="E3259">
            <v>13</v>
          </cell>
        </row>
        <row r="3260">
          <cell r="B3260" t="str">
            <v>Jordan Love</v>
          </cell>
          <cell r="C3260" t="str">
            <v>QB</v>
          </cell>
          <cell r="D3260" t="str">
            <v>Week 9</v>
          </cell>
          <cell r="E3260">
            <v>12.9</v>
          </cell>
        </row>
        <row r="3261">
          <cell r="B3261" t="str">
            <v>Myles Gaskin</v>
          </cell>
          <cell r="C3261" t="str">
            <v>RB</v>
          </cell>
          <cell r="D3261" t="str">
            <v>Week 9</v>
          </cell>
          <cell r="E3261">
            <v>12.7</v>
          </cell>
        </row>
        <row r="3262">
          <cell r="B3262" t="str">
            <v>Darren Waller</v>
          </cell>
          <cell r="C3262" t="str">
            <v>TE</v>
          </cell>
          <cell r="D3262" t="str">
            <v>Week 9</v>
          </cell>
          <cell r="E3262">
            <v>12.7</v>
          </cell>
        </row>
        <row r="3263">
          <cell r="B3263" t="str">
            <v>Christian McCaffrey</v>
          </cell>
          <cell r="C3263" t="str">
            <v>RB</v>
          </cell>
          <cell r="D3263" t="str">
            <v>Week 9</v>
          </cell>
          <cell r="E3263">
            <v>12.6</v>
          </cell>
        </row>
        <row r="3264">
          <cell r="B3264" t="str">
            <v>Jaylen Waddle</v>
          </cell>
          <cell r="C3264" t="str">
            <v>WR</v>
          </cell>
          <cell r="D3264" t="str">
            <v>Week 9</v>
          </cell>
          <cell r="E3264">
            <v>12.3</v>
          </cell>
        </row>
        <row r="3265">
          <cell r="B3265" t="str">
            <v>Stephen Anderson</v>
          </cell>
          <cell r="C3265" t="str">
            <v>TE</v>
          </cell>
          <cell r="D3265" t="str">
            <v>Week 9</v>
          </cell>
          <cell r="E3265">
            <v>11.9</v>
          </cell>
        </row>
        <row r="3266">
          <cell r="B3266" t="str">
            <v>Cole Kmet</v>
          </cell>
          <cell r="C3266" t="str">
            <v>TE</v>
          </cell>
          <cell r="D3266" t="str">
            <v>Week 9</v>
          </cell>
          <cell r="E3266">
            <v>11.7</v>
          </cell>
        </row>
        <row r="3267">
          <cell r="B3267" t="str">
            <v>Rhamondre Stevenson</v>
          </cell>
          <cell r="C3267" t="str">
            <v>RB</v>
          </cell>
          <cell r="D3267" t="str">
            <v>Week 9</v>
          </cell>
          <cell r="E3267">
            <v>11.6</v>
          </cell>
        </row>
        <row r="3268">
          <cell r="B3268" t="str">
            <v>Josh Jacobs</v>
          </cell>
          <cell r="C3268" t="str">
            <v>RB</v>
          </cell>
          <cell r="D3268" t="str">
            <v>Week 9</v>
          </cell>
          <cell r="E3268">
            <v>11.5</v>
          </cell>
        </row>
        <row r="3269">
          <cell r="B3269" t="str">
            <v>Stefon Diggs</v>
          </cell>
          <cell r="C3269" t="str">
            <v>WR</v>
          </cell>
          <cell r="D3269" t="str">
            <v>Week 9</v>
          </cell>
          <cell r="E3269">
            <v>11.5</v>
          </cell>
        </row>
        <row r="3270">
          <cell r="B3270" t="str">
            <v>Patrick Mahomes</v>
          </cell>
          <cell r="C3270" t="str">
            <v>QB</v>
          </cell>
          <cell r="D3270" t="str">
            <v>Week 9</v>
          </cell>
          <cell r="E3270">
            <v>11.44</v>
          </cell>
        </row>
        <row r="3271">
          <cell r="B3271" t="str">
            <v>Donald Parham Jr.</v>
          </cell>
          <cell r="C3271" t="str">
            <v>TE</v>
          </cell>
          <cell r="D3271" t="str">
            <v>Week 9</v>
          </cell>
          <cell r="E3271">
            <v>11.4</v>
          </cell>
        </row>
        <row r="3272">
          <cell r="B3272" t="str">
            <v>Derek Carr</v>
          </cell>
          <cell r="C3272" t="str">
            <v>QB</v>
          </cell>
          <cell r="D3272" t="str">
            <v>Week 9</v>
          </cell>
          <cell r="E3272">
            <v>11.34</v>
          </cell>
        </row>
        <row r="3273">
          <cell r="B3273" t="str">
            <v>Evan Engram</v>
          </cell>
          <cell r="C3273" t="str">
            <v>TE</v>
          </cell>
          <cell r="D3273" t="str">
            <v>Week 9</v>
          </cell>
          <cell r="E3273">
            <v>11.3</v>
          </cell>
        </row>
        <row r="3274">
          <cell r="B3274" t="str">
            <v>Ty Johnson</v>
          </cell>
          <cell r="C3274" t="str">
            <v>RB</v>
          </cell>
          <cell r="D3274" t="str">
            <v>Week 9</v>
          </cell>
          <cell r="E3274">
            <v>11.1</v>
          </cell>
        </row>
        <row r="3275">
          <cell r="B3275" t="str">
            <v>Javonte Williams</v>
          </cell>
          <cell r="C3275" t="str">
            <v>RB</v>
          </cell>
          <cell r="D3275" t="str">
            <v>Week 9</v>
          </cell>
          <cell r="E3275">
            <v>11.1</v>
          </cell>
        </row>
        <row r="3276">
          <cell r="B3276" t="str">
            <v>Ezekiel Elliott</v>
          </cell>
          <cell r="C3276" t="str">
            <v>RB</v>
          </cell>
          <cell r="D3276" t="str">
            <v>Week 9</v>
          </cell>
          <cell r="E3276">
            <v>11.1</v>
          </cell>
        </row>
        <row r="3277">
          <cell r="B3277" t="str">
            <v>AJ Dillon</v>
          </cell>
          <cell r="C3277" t="str">
            <v>RB</v>
          </cell>
          <cell r="D3277" t="str">
            <v>Week 9</v>
          </cell>
          <cell r="E3277">
            <v>11</v>
          </cell>
        </row>
        <row r="3278">
          <cell r="B3278" t="str">
            <v>Patrick Ricard</v>
          </cell>
          <cell r="C3278" t="str">
            <v>RB</v>
          </cell>
          <cell r="D3278" t="str">
            <v>Week 9</v>
          </cell>
          <cell r="E3278">
            <v>11</v>
          </cell>
        </row>
        <row r="3279">
          <cell r="B3279" t="str">
            <v>Geoff Swaim</v>
          </cell>
          <cell r="C3279" t="str">
            <v>TE</v>
          </cell>
          <cell r="D3279" t="str">
            <v>Week 9</v>
          </cell>
          <cell r="E3279">
            <v>10.9</v>
          </cell>
        </row>
        <row r="3280">
          <cell r="B3280" t="str">
            <v>Le'Veon Bell</v>
          </cell>
          <cell r="C3280" t="str">
            <v>RB</v>
          </cell>
          <cell r="D3280" t="str">
            <v>Week 9</v>
          </cell>
          <cell r="E3280">
            <v>10.8</v>
          </cell>
        </row>
        <row r="3281">
          <cell r="B3281" t="str">
            <v>Tee Higgins</v>
          </cell>
          <cell r="C3281" t="str">
            <v>WR</v>
          </cell>
          <cell r="D3281" t="str">
            <v>Week 9</v>
          </cell>
          <cell r="E3281">
            <v>10.8</v>
          </cell>
        </row>
        <row r="3282">
          <cell r="B3282" t="str">
            <v>Ryan Griffin</v>
          </cell>
          <cell r="C3282" t="str">
            <v>TE</v>
          </cell>
          <cell r="D3282" t="str">
            <v>Week 9</v>
          </cell>
          <cell r="E3282">
            <v>10.8</v>
          </cell>
        </row>
        <row r="3283">
          <cell r="B3283" t="str">
            <v>Eli Mitchell</v>
          </cell>
          <cell r="C3283" t="str">
            <v>RB</v>
          </cell>
          <cell r="D3283" t="str">
            <v>Week 9</v>
          </cell>
          <cell r="E3283">
            <v>10.4</v>
          </cell>
        </row>
        <row r="3284">
          <cell r="B3284" t="str">
            <v>Marquez Callaway</v>
          </cell>
          <cell r="C3284" t="str">
            <v>WR</v>
          </cell>
          <cell r="D3284" t="str">
            <v>Week 9</v>
          </cell>
          <cell r="E3284">
            <v>10</v>
          </cell>
        </row>
        <row r="3285">
          <cell r="B3285" t="str">
            <v>Kenny Stills</v>
          </cell>
          <cell r="C3285" t="str">
            <v>WR</v>
          </cell>
          <cell r="D3285" t="str">
            <v>Week 9</v>
          </cell>
          <cell r="E3285">
            <v>10</v>
          </cell>
        </row>
        <row r="3286">
          <cell r="B3286" t="str">
            <v>Jerry Jeudy</v>
          </cell>
          <cell r="C3286" t="str">
            <v>WR</v>
          </cell>
          <cell r="D3286" t="str">
            <v>Week 9</v>
          </cell>
          <cell r="E3286">
            <v>9.9</v>
          </cell>
        </row>
        <row r="3287">
          <cell r="B3287" t="str">
            <v>Russell Gage</v>
          </cell>
          <cell r="C3287" t="str">
            <v>WR</v>
          </cell>
          <cell r="D3287" t="str">
            <v>Week 9</v>
          </cell>
          <cell r="E3287">
            <v>9.9</v>
          </cell>
        </row>
        <row r="3288">
          <cell r="B3288" t="str">
            <v>Eno Benjamin</v>
          </cell>
          <cell r="C3288" t="str">
            <v>RB</v>
          </cell>
          <cell r="D3288" t="str">
            <v>Week 9</v>
          </cell>
          <cell r="E3288">
            <v>9.9</v>
          </cell>
        </row>
        <row r="3289">
          <cell r="B3289" t="str">
            <v>Damien Harris</v>
          </cell>
          <cell r="C3289" t="str">
            <v>RB</v>
          </cell>
          <cell r="D3289" t="str">
            <v>Week 9</v>
          </cell>
          <cell r="E3289">
            <v>9.8000000000000007</v>
          </cell>
        </row>
        <row r="3290">
          <cell r="B3290" t="str">
            <v>Austin Ekeler</v>
          </cell>
          <cell r="C3290" t="str">
            <v>RB</v>
          </cell>
          <cell r="D3290" t="str">
            <v>Week 9</v>
          </cell>
          <cell r="E3290">
            <v>9.6999999999999993</v>
          </cell>
        </row>
        <row r="3291">
          <cell r="B3291" t="str">
            <v>Mack Hollins</v>
          </cell>
          <cell r="C3291" t="str">
            <v>WR</v>
          </cell>
          <cell r="D3291" t="str">
            <v>Week 9</v>
          </cell>
          <cell r="E3291">
            <v>9.6999999999999993</v>
          </cell>
        </row>
        <row r="3292">
          <cell r="B3292" t="str">
            <v>Sony Michel</v>
          </cell>
          <cell r="C3292" t="str">
            <v>RB</v>
          </cell>
          <cell r="D3292" t="str">
            <v>Week 9</v>
          </cell>
          <cell r="E3292">
            <v>9.6</v>
          </cell>
        </row>
        <row r="3293">
          <cell r="B3293" t="str">
            <v>Josh Allen</v>
          </cell>
          <cell r="C3293" t="str">
            <v>QB</v>
          </cell>
          <cell r="D3293" t="str">
            <v>Week 9</v>
          </cell>
          <cell r="E3293">
            <v>9.56</v>
          </cell>
        </row>
        <row r="3294">
          <cell r="B3294" t="str">
            <v>Jacoby Brissett</v>
          </cell>
          <cell r="C3294" t="str">
            <v>QB</v>
          </cell>
          <cell r="D3294" t="str">
            <v>Week 9</v>
          </cell>
          <cell r="E3294">
            <v>9.4600000000000009</v>
          </cell>
        </row>
        <row r="3295">
          <cell r="B3295" t="str">
            <v>Devin Singletary</v>
          </cell>
          <cell r="C3295" t="str">
            <v>RB</v>
          </cell>
          <cell r="D3295" t="str">
            <v>Week 9</v>
          </cell>
          <cell r="E3295">
            <v>9.4</v>
          </cell>
        </row>
        <row r="3296">
          <cell r="B3296" t="str">
            <v>Diontae Johnson</v>
          </cell>
          <cell r="C3296" t="str">
            <v>WR</v>
          </cell>
          <cell r="D3296" t="str">
            <v>Week 9</v>
          </cell>
          <cell r="E3296">
            <v>9.1999999999999993</v>
          </cell>
        </row>
        <row r="3297">
          <cell r="B3297" t="str">
            <v>Darrel Williams</v>
          </cell>
          <cell r="C3297" t="str">
            <v>RB</v>
          </cell>
          <cell r="D3297" t="str">
            <v>Week 9</v>
          </cell>
          <cell r="E3297">
            <v>9.1999999999999993</v>
          </cell>
        </row>
        <row r="3298">
          <cell r="B3298" t="str">
            <v>Brandon Bolden</v>
          </cell>
          <cell r="C3298" t="str">
            <v>RB</v>
          </cell>
          <cell r="D3298" t="str">
            <v>Week 9</v>
          </cell>
          <cell r="E3298">
            <v>9.1</v>
          </cell>
        </row>
        <row r="3299">
          <cell r="B3299" t="str">
            <v>Michael Carter</v>
          </cell>
          <cell r="C3299" t="str">
            <v>RB</v>
          </cell>
          <cell r="D3299" t="str">
            <v>Week 9</v>
          </cell>
          <cell r="E3299">
            <v>9.1</v>
          </cell>
        </row>
        <row r="3300">
          <cell r="B3300" t="str">
            <v>Daniel Jones</v>
          </cell>
          <cell r="C3300" t="str">
            <v>QB</v>
          </cell>
          <cell r="D3300" t="str">
            <v>Week 9</v>
          </cell>
          <cell r="E3300">
            <v>9.1</v>
          </cell>
        </row>
        <row r="3301">
          <cell r="B3301" t="str">
            <v>Adrian Peterson</v>
          </cell>
          <cell r="C3301" t="str">
            <v>RB</v>
          </cell>
          <cell r="D3301" t="str">
            <v>Week 9</v>
          </cell>
          <cell r="E3301">
            <v>9.1</v>
          </cell>
        </row>
        <row r="3302">
          <cell r="B3302" t="str">
            <v>Keelan Cole Sr.</v>
          </cell>
          <cell r="C3302" t="str">
            <v>WR</v>
          </cell>
          <cell r="D3302" t="str">
            <v>Week 9</v>
          </cell>
          <cell r="E3302">
            <v>9.1</v>
          </cell>
        </row>
        <row r="3303">
          <cell r="B3303" t="str">
            <v>David Montgomery</v>
          </cell>
          <cell r="C3303" t="str">
            <v>RB</v>
          </cell>
          <cell r="D3303" t="str">
            <v>Week 9</v>
          </cell>
          <cell r="E3303">
            <v>9</v>
          </cell>
        </row>
        <row r="3304">
          <cell r="B3304" t="str">
            <v>Hunter Henry</v>
          </cell>
          <cell r="C3304" t="str">
            <v>TE</v>
          </cell>
          <cell r="D3304" t="str">
            <v>Week 9</v>
          </cell>
          <cell r="E3304">
            <v>8.9</v>
          </cell>
        </row>
        <row r="3305">
          <cell r="B3305" t="str">
            <v>Mark Ingram II</v>
          </cell>
          <cell r="C3305" t="str">
            <v>RB</v>
          </cell>
          <cell r="D3305" t="str">
            <v>Week 9</v>
          </cell>
          <cell r="E3305">
            <v>8.9</v>
          </cell>
        </row>
        <row r="3306">
          <cell r="B3306" t="str">
            <v>Allen Robinson II</v>
          </cell>
          <cell r="C3306" t="str">
            <v>WR</v>
          </cell>
          <cell r="D3306" t="str">
            <v>Week 9</v>
          </cell>
          <cell r="E3306">
            <v>8.8000000000000007</v>
          </cell>
        </row>
        <row r="3307">
          <cell r="B3307" t="str">
            <v>Mike White</v>
          </cell>
          <cell r="C3307" t="str">
            <v>QB</v>
          </cell>
          <cell r="D3307" t="str">
            <v>Week 9</v>
          </cell>
          <cell r="E3307">
            <v>8.8000000000000007</v>
          </cell>
        </row>
        <row r="3308">
          <cell r="B3308" t="str">
            <v>Deebo Samuel</v>
          </cell>
          <cell r="C3308" t="str">
            <v>WR</v>
          </cell>
          <cell r="D3308" t="str">
            <v>Week 9</v>
          </cell>
          <cell r="E3308">
            <v>8.8000000000000007</v>
          </cell>
        </row>
        <row r="3309">
          <cell r="B3309" t="str">
            <v>Jared Cook</v>
          </cell>
          <cell r="C3309" t="str">
            <v>TE</v>
          </cell>
          <cell r="D3309" t="str">
            <v>Week 9</v>
          </cell>
          <cell r="E3309">
            <v>8.8000000000000007</v>
          </cell>
        </row>
        <row r="3310">
          <cell r="B3310" t="str">
            <v>Brandin Cooks</v>
          </cell>
          <cell r="C3310" t="str">
            <v>WR</v>
          </cell>
          <cell r="D3310" t="str">
            <v>Week 9</v>
          </cell>
          <cell r="E3310">
            <v>8.6</v>
          </cell>
        </row>
        <row r="3311">
          <cell r="B3311" t="str">
            <v>Emmanuel Sanders</v>
          </cell>
          <cell r="C3311" t="str">
            <v>WR</v>
          </cell>
          <cell r="D3311" t="str">
            <v>Week 9</v>
          </cell>
          <cell r="E3311">
            <v>8.5</v>
          </cell>
        </row>
        <row r="3312">
          <cell r="B3312" t="str">
            <v>Allen Lazard</v>
          </cell>
          <cell r="C3312" t="str">
            <v>WR</v>
          </cell>
          <cell r="D3312" t="str">
            <v>Week 9</v>
          </cell>
          <cell r="E3312">
            <v>8.5</v>
          </cell>
        </row>
        <row r="3313">
          <cell r="B3313" t="str">
            <v>David Njoku</v>
          </cell>
          <cell r="C3313" t="str">
            <v>TE</v>
          </cell>
          <cell r="D3313" t="str">
            <v>Week 9</v>
          </cell>
          <cell r="E3313">
            <v>8.3000000000000007</v>
          </cell>
        </row>
        <row r="3314">
          <cell r="B3314" t="str">
            <v>Deonte Harris</v>
          </cell>
          <cell r="C3314" t="str">
            <v>WR</v>
          </cell>
          <cell r="D3314" t="str">
            <v>Week 9</v>
          </cell>
          <cell r="E3314">
            <v>8.1999999999999993</v>
          </cell>
        </row>
        <row r="3315">
          <cell r="B3315" t="str">
            <v>Dan Arnold</v>
          </cell>
          <cell r="C3315" t="str">
            <v>TE</v>
          </cell>
          <cell r="D3315" t="str">
            <v>Week 9</v>
          </cell>
          <cell r="E3315">
            <v>8</v>
          </cell>
        </row>
        <row r="3316">
          <cell r="B3316" t="str">
            <v>Devin Duvernay</v>
          </cell>
          <cell r="C3316" t="str">
            <v>WR</v>
          </cell>
          <cell r="D3316" t="str">
            <v>Week 9</v>
          </cell>
          <cell r="E3316">
            <v>7.8</v>
          </cell>
        </row>
        <row r="3317">
          <cell r="B3317" t="str">
            <v>Zach Pascal</v>
          </cell>
          <cell r="C3317" t="str">
            <v>WR</v>
          </cell>
          <cell r="D3317" t="str">
            <v>Week 9</v>
          </cell>
          <cell r="E3317">
            <v>7.8</v>
          </cell>
        </row>
        <row r="3318">
          <cell r="B3318" t="str">
            <v>Kyle Pitts</v>
          </cell>
          <cell r="C3318" t="str">
            <v>TE</v>
          </cell>
          <cell r="D3318" t="str">
            <v>Week 9</v>
          </cell>
          <cell r="E3318">
            <v>7.7</v>
          </cell>
        </row>
        <row r="3319">
          <cell r="B3319" t="str">
            <v>Antoine Wesley</v>
          </cell>
          <cell r="C3319" t="str">
            <v>WR</v>
          </cell>
          <cell r="D3319" t="str">
            <v>Week 9</v>
          </cell>
          <cell r="E3319">
            <v>7.7</v>
          </cell>
        </row>
        <row r="3320">
          <cell r="B3320" t="str">
            <v>Rashod Bateman</v>
          </cell>
          <cell r="C3320" t="str">
            <v>WR</v>
          </cell>
          <cell r="D3320" t="str">
            <v>Week 9</v>
          </cell>
          <cell r="E3320">
            <v>7.7</v>
          </cell>
        </row>
        <row r="3321">
          <cell r="B3321" t="str">
            <v>Tyler Higbee</v>
          </cell>
          <cell r="C3321" t="str">
            <v>TE</v>
          </cell>
          <cell r="D3321" t="str">
            <v>Week 9</v>
          </cell>
          <cell r="E3321">
            <v>7.6</v>
          </cell>
        </row>
        <row r="3322">
          <cell r="B3322" t="str">
            <v>Adam Thielen</v>
          </cell>
          <cell r="C3322" t="str">
            <v>WR</v>
          </cell>
          <cell r="D3322" t="str">
            <v>Week 9</v>
          </cell>
          <cell r="E3322">
            <v>7.6</v>
          </cell>
        </row>
        <row r="3323">
          <cell r="B3323" t="str">
            <v>Mike Gesicki</v>
          </cell>
          <cell r="C3323" t="str">
            <v>TE</v>
          </cell>
          <cell r="D3323" t="str">
            <v>Week 9</v>
          </cell>
          <cell r="E3323">
            <v>7.4</v>
          </cell>
        </row>
        <row r="3324">
          <cell r="B3324" t="str">
            <v>Dalton Schultz</v>
          </cell>
          <cell r="C3324" t="str">
            <v>TE</v>
          </cell>
          <cell r="D3324" t="str">
            <v>Week 9</v>
          </cell>
          <cell r="E3324">
            <v>7.4</v>
          </cell>
        </row>
        <row r="3325">
          <cell r="B3325" t="str">
            <v>Joe Burrow</v>
          </cell>
          <cell r="C3325" t="str">
            <v>QB</v>
          </cell>
          <cell r="D3325" t="str">
            <v>Week 9</v>
          </cell>
          <cell r="E3325">
            <v>7.38</v>
          </cell>
        </row>
        <row r="3326">
          <cell r="B3326" t="str">
            <v>Darrell Henderson Jr.</v>
          </cell>
          <cell r="C3326" t="str">
            <v>RB</v>
          </cell>
          <cell r="D3326" t="str">
            <v>Week 9</v>
          </cell>
          <cell r="E3326">
            <v>7.3</v>
          </cell>
        </row>
        <row r="3327">
          <cell r="B3327" t="str">
            <v>Cole Beasley</v>
          </cell>
          <cell r="C3327" t="str">
            <v>WR</v>
          </cell>
          <cell r="D3327" t="str">
            <v>Week 9</v>
          </cell>
          <cell r="E3327">
            <v>7.3</v>
          </cell>
        </row>
        <row r="3328">
          <cell r="B3328" t="str">
            <v>Davante Adams</v>
          </cell>
          <cell r="C3328" t="str">
            <v>WR</v>
          </cell>
          <cell r="D3328" t="str">
            <v>Week 9</v>
          </cell>
          <cell r="E3328">
            <v>7.2</v>
          </cell>
        </row>
        <row r="3329">
          <cell r="B3329" t="str">
            <v>Tyler Conklin</v>
          </cell>
          <cell r="C3329" t="str">
            <v>TE</v>
          </cell>
          <cell r="D3329" t="str">
            <v>Week 9</v>
          </cell>
          <cell r="E3329">
            <v>7</v>
          </cell>
        </row>
        <row r="3330">
          <cell r="B3330" t="str">
            <v>Mac Jones</v>
          </cell>
          <cell r="C3330" t="str">
            <v>QB</v>
          </cell>
          <cell r="D3330" t="str">
            <v>Week 9</v>
          </cell>
          <cell r="E3330">
            <v>6.96</v>
          </cell>
        </row>
        <row r="3331">
          <cell r="B3331" t="str">
            <v>Kene Nwangwu</v>
          </cell>
          <cell r="C3331" t="str">
            <v>RB</v>
          </cell>
          <cell r="D3331" t="str">
            <v>Week 9</v>
          </cell>
          <cell r="E3331">
            <v>6.9</v>
          </cell>
        </row>
        <row r="3332">
          <cell r="B3332" t="str">
            <v>Mark Andrews</v>
          </cell>
          <cell r="C3332" t="str">
            <v>TE</v>
          </cell>
          <cell r="D3332" t="str">
            <v>Week 9</v>
          </cell>
          <cell r="E3332">
            <v>6.9</v>
          </cell>
        </row>
        <row r="3333">
          <cell r="B3333" t="str">
            <v>Tre'Quan Smith</v>
          </cell>
          <cell r="C3333" t="str">
            <v>WR</v>
          </cell>
          <cell r="D3333" t="str">
            <v>Week 9</v>
          </cell>
          <cell r="E3333">
            <v>6.8</v>
          </cell>
        </row>
        <row r="3334">
          <cell r="B3334" t="str">
            <v>Mike Williams</v>
          </cell>
          <cell r="C3334" t="str">
            <v>WR</v>
          </cell>
          <cell r="D3334" t="str">
            <v>Week 9</v>
          </cell>
          <cell r="E3334">
            <v>6.8</v>
          </cell>
        </row>
        <row r="3335">
          <cell r="B3335" t="str">
            <v>Adam Trautman</v>
          </cell>
          <cell r="C3335" t="str">
            <v>TE</v>
          </cell>
          <cell r="D3335" t="str">
            <v>Week 9</v>
          </cell>
          <cell r="E3335">
            <v>6.7</v>
          </cell>
        </row>
        <row r="3336">
          <cell r="B3336" t="str">
            <v>A.J. Brown</v>
          </cell>
          <cell r="C3336" t="str">
            <v>WR</v>
          </cell>
          <cell r="D3336" t="str">
            <v>Week 9</v>
          </cell>
          <cell r="E3336">
            <v>6.7</v>
          </cell>
        </row>
        <row r="3337">
          <cell r="B3337" t="str">
            <v>Jack Doyle</v>
          </cell>
          <cell r="C3337" t="str">
            <v>TE</v>
          </cell>
          <cell r="D3337" t="str">
            <v>Week 9</v>
          </cell>
          <cell r="E3337">
            <v>6.6</v>
          </cell>
        </row>
        <row r="3338">
          <cell r="B3338" t="str">
            <v>Randall Cobb</v>
          </cell>
          <cell r="C3338" t="str">
            <v>WR</v>
          </cell>
          <cell r="D3338" t="str">
            <v>Week 9</v>
          </cell>
          <cell r="E3338">
            <v>6.5</v>
          </cell>
        </row>
        <row r="3339">
          <cell r="B3339" t="str">
            <v>Danny Amendola</v>
          </cell>
          <cell r="C3339" t="str">
            <v>WR</v>
          </cell>
          <cell r="D3339" t="str">
            <v>Week 9</v>
          </cell>
          <cell r="E3339">
            <v>6.4</v>
          </cell>
        </row>
        <row r="3340">
          <cell r="B3340" t="str">
            <v>Jamison Crowder</v>
          </cell>
          <cell r="C3340" t="str">
            <v>WR</v>
          </cell>
          <cell r="D3340" t="str">
            <v>Week 9</v>
          </cell>
          <cell r="E3340">
            <v>6.3</v>
          </cell>
        </row>
        <row r="3341">
          <cell r="B3341" t="str">
            <v>Kenneth Gainwell</v>
          </cell>
          <cell r="C3341" t="str">
            <v>RB</v>
          </cell>
          <cell r="D3341" t="str">
            <v>Week 9</v>
          </cell>
          <cell r="E3341">
            <v>6.3</v>
          </cell>
        </row>
        <row r="3342">
          <cell r="B3342" t="str">
            <v>DJ Moore</v>
          </cell>
          <cell r="C3342" t="str">
            <v>WR</v>
          </cell>
          <cell r="D3342" t="str">
            <v>Week 9</v>
          </cell>
          <cell r="E3342">
            <v>6.1</v>
          </cell>
        </row>
        <row r="3343">
          <cell r="B3343" t="str">
            <v>James Washington</v>
          </cell>
          <cell r="C3343" t="str">
            <v>WR</v>
          </cell>
          <cell r="D3343" t="str">
            <v>Week 9</v>
          </cell>
          <cell r="E3343">
            <v>6</v>
          </cell>
        </row>
        <row r="3344">
          <cell r="B3344" t="str">
            <v>Ja'Marr Chase</v>
          </cell>
          <cell r="C3344" t="str">
            <v>WR</v>
          </cell>
          <cell r="D3344" t="str">
            <v>Week 9</v>
          </cell>
          <cell r="E3344">
            <v>5.9</v>
          </cell>
        </row>
        <row r="3345">
          <cell r="B3345" t="str">
            <v>Tyrod Taylor</v>
          </cell>
          <cell r="C3345" t="str">
            <v>QB</v>
          </cell>
          <cell r="D3345" t="str">
            <v>Week 9</v>
          </cell>
          <cell r="E3345">
            <v>5.9</v>
          </cell>
        </row>
        <row r="3346">
          <cell r="B3346" t="str">
            <v>Chase Claypool</v>
          </cell>
          <cell r="C3346" t="str">
            <v>WR</v>
          </cell>
          <cell r="D3346" t="str">
            <v>Week 9</v>
          </cell>
          <cell r="E3346">
            <v>5.8</v>
          </cell>
        </row>
        <row r="3347">
          <cell r="B3347" t="str">
            <v>Carlos Hyde</v>
          </cell>
          <cell r="C3347" t="str">
            <v>RB</v>
          </cell>
          <cell r="D3347" t="str">
            <v>Week 9</v>
          </cell>
          <cell r="E3347">
            <v>5.8</v>
          </cell>
        </row>
        <row r="3348">
          <cell r="B3348" t="str">
            <v>Dallas Goedert</v>
          </cell>
          <cell r="C3348" t="str">
            <v>TE</v>
          </cell>
          <cell r="D3348" t="str">
            <v>Week 9</v>
          </cell>
          <cell r="E3348">
            <v>5.8</v>
          </cell>
        </row>
        <row r="3349">
          <cell r="B3349" t="str">
            <v>Van Jefferson Jr.</v>
          </cell>
          <cell r="C3349" t="str">
            <v>WR</v>
          </cell>
          <cell r="D3349" t="str">
            <v>Week 9</v>
          </cell>
          <cell r="E3349">
            <v>5.6</v>
          </cell>
        </row>
        <row r="3350">
          <cell r="B3350" t="str">
            <v>Julio Jones</v>
          </cell>
          <cell r="C3350" t="str">
            <v>WR</v>
          </cell>
          <cell r="D3350" t="str">
            <v>Week 9</v>
          </cell>
          <cell r="E3350">
            <v>5.5</v>
          </cell>
        </row>
        <row r="3351">
          <cell r="B3351" t="str">
            <v>David Johnson</v>
          </cell>
          <cell r="C3351" t="str">
            <v>RB</v>
          </cell>
          <cell r="D3351" t="str">
            <v>Week 9</v>
          </cell>
          <cell r="E3351">
            <v>5.5</v>
          </cell>
        </row>
        <row r="3352">
          <cell r="B3352" t="str">
            <v>Jeff Smith</v>
          </cell>
          <cell r="C3352" t="str">
            <v>WR</v>
          </cell>
          <cell r="D3352" t="str">
            <v>Week 9</v>
          </cell>
          <cell r="E3352">
            <v>5.5</v>
          </cell>
        </row>
        <row r="3353">
          <cell r="B3353" t="str">
            <v>Marquise Goodwin</v>
          </cell>
          <cell r="C3353" t="str">
            <v>WR</v>
          </cell>
          <cell r="D3353" t="str">
            <v>Week 9</v>
          </cell>
          <cell r="E3353">
            <v>5.5</v>
          </cell>
        </row>
        <row r="3354">
          <cell r="B3354" t="str">
            <v>Jamal Agnew</v>
          </cell>
          <cell r="C3354" t="str">
            <v>WR</v>
          </cell>
          <cell r="D3354" t="str">
            <v>Week 9</v>
          </cell>
          <cell r="E3354">
            <v>5.3</v>
          </cell>
        </row>
        <row r="3355">
          <cell r="B3355" t="str">
            <v>Tyreek Hill</v>
          </cell>
          <cell r="C3355" t="str">
            <v>WR</v>
          </cell>
          <cell r="D3355" t="str">
            <v>Week 9</v>
          </cell>
          <cell r="E3355">
            <v>5.3</v>
          </cell>
        </row>
        <row r="3356">
          <cell r="B3356" t="str">
            <v>Aaron Jones</v>
          </cell>
          <cell r="C3356" t="str">
            <v>RB</v>
          </cell>
          <cell r="D3356" t="str">
            <v>Week 9</v>
          </cell>
          <cell r="E3356">
            <v>5.3</v>
          </cell>
        </row>
        <row r="3357">
          <cell r="B3357" t="str">
            <v>Trevor Lawrence</v>
          </cell>
          <cell r="C3357" t="str">
            <v>QB</v>
          </cell>
          <cell r="D3357" t="str">
            <v>Week 9</v>
          </cell>
          <cell r="E3357">
            <v>5.12</v>
          </cell>
        </row>
        <row r="3358">
          <cell r="B3358" t="str">
            <v>Drew Sample</v>
          </cell>
          <cell r="C3358" t="str">
            <v>TE</v>
          </cell>
          <cell r="D3358" t="str">
            <v>Week 9</v>
          </cell>
          <cell r="E3358">
            <v>5.0999999999999996</v>
          </cell>
        </row>
        <row r="3359">
          <cell r="B3359" t="str">
            <v>Rondale Moore</v>
          </cell>
          <cell r="C3359" t="str">
            <v>WR</v>
          </cell>
          <cell r="D3359" t="str">
            <v>Week 9</v>
          </cell>
          <cell r="E3359">
            <v>5</v>
          </cell>
        </row>
        <row r="3360">
          <cell r="B3360" t="str">
            <v>Ameer Abdullah</v>
          </cell>
          <cell r="C3360" t="str">
            <v>RB</v>
          </cell>
          <cell r="D3360" t="str">
            <v>Week 9</v>
          </cell>
          <cell r="E3360">
            <v>5</v>
          </cell>
        </row>
        <row r="3361">
          <cell r="B3361" t="str">
            <v>Jeremy McNichols</v>
          </cell>
          <cell r="C3361" t="str">
            <v>RB</v>
          </cell>
          <cell r="D3361" t="str">
            <v>Week 9</v>
          </cell>
          <cell r="E3361">
            <v>5</v>
          </cell>
        </row>
        <row r="3362">
          <cell r="B3362" t="str">
            <v>Kendrick Bourne</v>
          </cell>
          <cell r="C3362" t="str">
            <v>WR</v>
          </cell>
          <cell r="D3362" t="str">
            <v>Week 9</v>
          </cell>
          <cell r="E3362">
            <v>4.9000000000000004</v>
          </cell>
        </row>
        <row r="3363">
          <cell r="B3363" t="str">
            <v>Chris Conley</v>
          </cell>
          <cell r="C3363" t="str">
            <v>WR</v>
          </cell>
          <cell r="D3363" t="str">
            <v>Week 9</v>
          </cell>
          <cell r="E3363">
            <v>4.8</v>
          </cell>
        </row>
        <row r="3364">
          <cell r="B3364" t="str">
            <v>Tyler Kroft</v>
          </cell>
          <cell r="C3364" t="str">
            <v>TE</v>
          </cell>
          <cell r="D3364" t="str">
            <v>Week 9</v>
          </cell>
          <cell r="E3364">
            <v>4.8</v>
          </cell>
        </row>
        <row r="3365">
          <cell r="B3365" t="str">
            <v>Tony Pollard</v>
          </cell>
          <cell r="C3365" t="str">
            <v>RB</v>
          </cell>
          <cell r="D3365" t="str">
            <v>Week 9</v>
          </cell>
          <cell r="E3365">
            <v>4.8</v>
          </cell>
        </row>
        <row r="3366">
          <cell r="B3366" t="str">
            <v>Samaje Perine</v>
          </cell>
          <cell r="C3366" t="str">
            <v>RB</v>
          </cell>
          <cell r="D3366" t="str">
            <v>Week 9</v>
          </cell>
          <cell r="E3366">
            <v>4.7</v>
          </cell>
        </row>
        <row r="3367">
          <cell r="B3367" t="str">
            <v>Amari Cooper</v>
          </cell>
          <cell r="C3367" t="str">
            <v>WR</v>
          </cell>
          <cell r="D3367" t="str">
            <v>Week 9</v>
          </cell>
          <cell r="E3367">
            <v>4.7</v>
          </cell>
        </row>
        <row r="3368">
          <cell r="B3368" t="str">
            <v>Kendall Hinton</v>
          </cell>
          <cell r="C3368" t="str">
            <v>WR</v>
          </cell>
          <cell r="D3368" t="str">
            <v>Week 9</v>
          </cell>
          <cell r="E3368">
            <v>4.5</v>
          </cell>
        </row>
        <row r="3369">
          <cell r="B3369" t="str">
            <v>Albert Okwuegbunam</v>
          </cell>
          <cell r="C3369" t="str">
            <v>TE</v>
          </cell>
          <cell r="D3369" t="str">
            <v>Week 9</v>
          </cell>
          <cell r="E3369">
            <v>4.5</v>
          </cell>
        </row>
        <row r="3370">
          <cell r="B3370" t="str">
            <v>C.J. Uzomah</v>
          </cell>
          <cell r="C3370" t="str">
            <v>TE</v>
          </cell>
          <cell r="D3370" t="str">
            <v>Week 9</v>
          </cell>
          <cell r="E3370">
            <v>4.4000000000000004</v>
          </cell>
        </row>
        <row r="3371">
          <cell r="B3371" t="str">
            <v>Alec Ingold</v>
          </cell>
          <cell r="C3371" t="str">
            <v>RB</v>
          </cell>
          <cell r="D3371" t="str">
            <v>Week 9</v>
          </cell>
          <cell r="E3371">
            <v>4.3</v>
          </cell>
        </row>
        <row r="3372">
          <cell r="B3372" t="str">
            <v>Zach Ertz</v>
          </cell>
          <cell r="C3372" t="str">
            <v>TE</v>
          </cell>
          <cell r="D3372" t="str">
            <v>Week 9</v>
          </cell>
          <cell r="E3372">
            <v>4.2</v>
          </cell>
        </row>
        <row r="3373">
          <cell r="B3373" t="str">
            <v>Jerick McKinnon</v>
          </cell>
          <cell r="C3373" t="str">
            <v>RB</v>
          </cell>
          <cell r="D3373" t="str">
            <v>Week 9</v>
          </cell>
          <cell r="E3373">
            <v>4.0999999999999996</v>
          </cell>
        </row>
        <row r="3374">
          <cell r="B3374" t="str">
            <v>Chuba Hubbard</v>
          </cell>
          <cell r="C3374" t="str">
            <v>RB</v>
          </cell>
          <cell r="D3374" t="str">
            <v>Week 9</v>
          </cell>
          <cell r="E3374">
            <v>4.0999999999999996</v>
          </cell>
        </row>
        <row r="3375">
          <cell r="B3375" t="str">
            <v>Nico Collins</v>
          </cell>
          <cell r="C3375" t="str">
            <v>WR</v>
          </cell>
          <cell r="D3375" t="str">
            <v>Week 9</v>
          </cell>
          <cell r="E3375">
            <v>4</v>
          </cell>
        </row>
        <row r="3376">
          <cell r="B3376" t="str">
            <v>Boston Scott</v>
          </cell>
          <cell r="C3376" t="str">
            <v>RB</v>
          </cell>
          <cell r="D3376" t="str">
            <v>Week 9</v>
          </cell>
          <cell r="E3376">
            <v>4</v>
          </cell>
        </row>
        <row r="3377">
          <cell r="B3377" t="str">
            <v>Laviska Shenault Jr.</v>
          </cell>
          <cell r="C3377" t="str">
            <v>WR</v>
          </cell>
          <cell r="D3377" t="str">
            <v>Week 9</v>
          </cell>
          <cell r="E3377">
            <v>4</v>
          </cell>
        </row>
        <row r="3378">
          <cell r="B3378" t="str">
            <v>Kyle Rudolph</v>
          </cell>
          <cell r="C3378" t="str">
            <v>TE</v>
          </cell>
          <cell r="D3378" t="str">
            <v>Week 9</v>
          </cell>
          <cell r="E3378">
            <v>4</v>
          </cell>
        </row>
        <row r="3379">
          <cell r="B3379" t="str">
            <v>Kenny Golladay</v>
          </cell>
          <cell r="C3379" t="str">
            <v>WR</v>
          </cell>
          <cell r="D3379" t="str">
            <v>Week 9</v>
          </cell>
          <cell r="E3379">
            <v>3.8</v>
          </cell>
        </row>
        <row r="3380">
          <cell r="B3380" t="str">
            <v>Cedrick Wilson</v>
          </cell>
          <cell r="C3380" t="str">
            <v>WR</v>
          </cell>
          <cell r="D3380" t="str">
            <v>Week 9</v>
          </cell>
          <cell r="E3380">
            <v>3.8</v>
          </cell>
        </row>
        <row r="3381">
          <cell r="B3381" t="str">
            <v>Durham Smythe</v>
          </cell>
          <cell r="C3381" t="str">
            <v>TE</v>
          </cell>
          <cell r="D3381" t="str">
            <v>Week 9</v>
          </cell>
          <cell r="E3381">
            <v>3.7</v>
          </cell>
        </row>
        <row r="3382">
          <cell r="B3382" t="str">
            <v>Eli Penny</v>
          </cell>
          <cell r="C3382" t="str">
            <v>RB</v>
          </cell>
          <cell r="D3382" t="str">
            <v>Week 9</v>
          </cell>
          <cell r="E3382">
            <v>3.7</v>
          </cell>
        </row>
        <row r="3383">
          <cell r="B3383" t="str">
            <v>Harrison Bryant</v>
          </cell>
          <cell r="C3383" t="str">
            <v>TE</v>
          </cell>
          <cell r="D3383" t="str">
            <v>Week 9</v>
          </cell>
          <cell r="E3383">
            <v>3.6</v>
          </cell>
        </row>
        <row r="3384">
          <cell r="B3384" t="str">
            <v>Marvin Jones Jr.</v>
          </cell>
          <cell r="C3384" t="str">
            <v>WR</v>
          </cell>
          <cell r="D3384" t="str">
            <v>Week 9</v>
          </cell>
          <cell r="E3384">
            <v>3.6</v>
          </cell>
        </row>
        <row r="3385">
          <cell r="B3385" t="str">
            <v>Mecole Hardman</v>
          </cell>
          <cell r="C3385" t="str">
            <v>WR</v>
          </cell>
          <cell r="D3385" t="str">
            <v>Week 9</v>
          </cell>
          <cell r="E3385">
            <v>3.5</v>
          </cell>
        </row>
        <row r="3386">
          <cell r="B3386" t="str">
            <v>Courtland Sutton</v>
          </cell>
          <cell r="C3386" t="str">
            <v>WR</v>
          </cell>
          <cell r="D3386" t="str">
            <v>Week 9</v>
          </cell>
          <cell r="E3386">
            <v>3.4</v>
          </cell>
        </row>
        <row r="3387">
          <cell r="B3387" t="str">
            <v>Zack Moss</v>
          </cell>
          <cell r="C3387" t="str">
            <v>RB</v>
          </cell>
          <cell r="D3387" t="str">
            <v>Week 9</v>
          </cell>
          <cell r="E3387">
            <v>3.4</v>
          </cell>
        </row>
        <row r="3388">
          <cell r="B3388" t="str">
            <v>Mo Alie-Cox</v>
          </cell>
          <cell r="C3388" t="str">
            <v>TE</v>
          </cell>
          <cell r="D3388" t="str">
            <v>Week 9</v>
          </cell>
          <cell r="E3388">
            <v>3.3</v>
          </cell>
        </row>
        <row r="3389">
          <cell r="B3389" t="str">
            <v>Ashton Dulin</v>
          </cell>
          <cell r="C3389" t="str">
            <v>WR</v>
          </cell>
          <cell r="D3389" t="str">
            <v>Week 9</v>
          </cell>
          <cell r="E3389">
            <v>3.3</v>
          </cell>
        </row>
        <row r="3390">
          <cell r="B3390" t="str">
            <v>Jimmy Graham</v>
          </cell>
          <cell r="C3390" t="str">
            <v>TE</v>
          </cell>
          <cell r="D3390" t="str">
            <v>Week 9</v>
          </cell>
          <cell r="E3390">
            <v>3.3</v>
          </cell>
        </row>
        <row r="3391">
          <cell r="B3391" t="str">
            <v>CeeDee Lamb</v>
          </cell>
          <cell r="C3391" t="str">
            <v>WR</v>
          </cell>
          <cell r="D3391" t="str">
            <v>Week 9</v>
          </cell>
          <cell r="E3391">
            <v>3.3</v>
          </cell>
        </row>
        <row r="3392">
          <cell r="B3392" t="str">
            <v>Antony Auclair</v>
          </cell>
          <cell r="C3392" t="str">
            <v>TE</v>
          </cell>
          <cell r="D3392" t="str">
            <v>Week 9</v>
          </cell>
          <cell r="E3392">
            <v>3.3</v>
          </cell>
        </row>
        <row r="3393">
          <cell r="B3393" t="str">
            <v>C.J. Ham</v>
          </cell>
          <cell r="C3393" t="str">
            <v>RB</v>
          </cell>
          <cell r="D3393" t="str">
            <v>Week 9</v>
          </cell>
          <cell r="E3393">
            <v>3.2</v>
          </cell>
        </row>
        <row r="3394">
          <cell r="B3394" t="str">
            <v>Joshua Palmer</v>
          </cell>
          <cell r="C3394" t="str">
            <v>WR</v>
          </cell>
          <cell r="D3394" t="str">
            <v>Week 9</v>
          </cell>
          <cell r="E3394">
            <v>3.2</v>
          </cell>
        </row>
        <row r="3395">
          <cell r="B3395" t="str">
            <v>Kylen Granson</v>
          </cell>
          <cell r="C3395" t="str">
            <v>TE</v>
          </cell>
          <cell r="D3395" t="str">
            <v>Week 9</v>
          </cell>
          <cell r="E3395">
            <v>3.2</v>
          </cell>
        </row>
        <row r="3396">
          <cell r="B3396" t="str">
            <v>D'Onta Foreman</v>
          </cell>
          <cell r="C3396" t="str">
            <v>RB</v>
          </cell>
          <cell r="D3396" t="str">
            <v>Week 9</v>
          </cell>
          <cell r="E3396">
            <v>2.9</v>
          </cell>
        </row>
        <row r="3397">
          <cell r="B3397" t="str">
            <v>Marquez Valdes-Scantling</v>
          </cell>
          <cell r="C3397" t="str">
            <v>WR</v>
          </cell>
          <cell r="D3397" t="str">
            <v>Week 9</v>
          </cell>
          <cell r="E3397">
            <v>2.9</v>
          </cell>
        </row>
        <row r="3398">
          <cell r="B3398" t="str">
            <v>Jalen Richard</v>
          </cell>
          <cell r="C3398" t="str">
            <v>RB</v>
          </cell>
          <cell r="D3398" t="str">
            <v>Week 9</v>
          </cell>
          <cell r="E3398">
            <v>2.8</v>
          </cell>
        </row>
        <row r="3399">
          <cell r="B3399" t="str">
            <v>Phillip Lindsay</v>
          </cell>
          <cell r="C3399" t="str">
            <v>RB</v>
          </cell>
          <cell r="D3399" t="str">
            <v>Week 9</v>
          </cell>
          <cell r="E3399">
            <v>2.8</v>
          </cell>
        </row>
        <row r="3400">
          <cell r="B3400" t="str">
            <v>JaMycal Hasty</v>
          </cell>
          <cell r="C3400" t="str">
            <v>RB</v>
          </cell>
          <cell r="D3400" t="str">
            <v>Week 9</v>
          </cell>
          <cell r="E3400">
            <v>2.8</v>
          </cell>
        </row>
        <row r="3401">
          <cell r="B3401" t="str">
            <v>Demetric Felton</v>
          </cell>
          <cell r="C3401" t="str">
            <v>WR,RB</v>
          </cell>
          <cell r="D3401" t="str">
            <v>Week 9</v>
          </cell>
          <cell r="E3401">
            <v>2.7</v>
          </cell>
        </row>
        <row r="3402">
          <cell r="B3402" t="str">
            <v>Jarvis Landry</v>
          </cell>
          <cell r="C3402" t="str">
            <v>WR</v>
          </cell>
          <cell r="D3402" t="str">
            <v>Week 9</v>
          </cell>
          <cell r="E3402">
            <v>2.6</v>
          </cell>
        </row>
        <row r="3403">
          <cell r="B3403" t="str">
            <v>Josiah Deguara</v>
          </cell>
          <cell r="C3403" t="str">
            <v>TE</v>
          </cell>
          <cell r="D3403" t="str">
            <v>Week 9</v>
          </cell>
          <cell r="E3403">
            <v>2.6</v>
          </cell>
        </row>
        <row r="3404">
          <cell r="B3404" t="str">
            <v>Trevon Wesco</v>
          </cell>
          <cell r="C3404" t="str">
            <v>TE</v>
          </cell>
          <cell r="D3404" t="str">
            <v>Week 9</v>
          </cell>
          <cell r="E3404">
            <v>2.6</v>
          </cell>
        </row>
        <row r="3405">
          <cell r="B3405" t="str">
            <v>Hayden Hurst</v>
          </cell>
          <cell r="C3405" t="str">
            <v>TE</v>
          </cell>
          <cell r="D3405" t="str">
            <v>Week 9</v>
          </cell>
          <cell r="E3405">
            <v>2.6</v>
          </cell>
        </row>
        <row r="3406">
          <cell r="B3406" t="str">
            <v>K.J. Osborn</v>
          </cell>
          <cell r="C3406" t="str">
            <v>WR</v>
          </cell>
          <cell r="D3406" t="str">
            <v>Week 9</v>
          </cell>
          <cell r="E3406">
            <v>2.5</v>
          </cell>
        </row>
        <row r="3407">
          <cell r="B3407" t="str">
            <v>Zay Jones</v>
          </cell>
          <cell r="C3407" t="str">
            <v>WR</v>
          </cell>
          <cell r="D3407" t="str">
            <v>Week 9</v>
          </cell>
          <cell r="E3407">
            <v>2.5</v>
          </cell>
        </row>
        <row r="3408">
          <cell r="B3408" t="str">
            <v>Denzel Mims</v>
          </cell>
          <cell r="C3408" t="str">
            <v>WR</v>
          </cell>
          <cell r="D3408" t="str">
            <v>Week 9</v>
          </cell>
          <cell r="E3408">
            <v>2.5</v>
          </cell>
        </row>
        <row r="3409">
          <cell r="B3409" t="str">
            <v>Kyle Juszczyk</v>
          </cell>
          <cell r="C3409" t="str">
            <v>RB</v>
          </cell>
          <cell r="D3409" t="str">
            <v>Week 9</v>
          </cell>
          <cell r="E3409">
            <v>2.4</v>
          </cell>
        </row>
        <row r="3410">
          <cell r="B3410" t="str">
            <v>Jalen Guyton</v>
          </cell>
          <cell r="C3410" t="str">
            <v>WR</v>
          </cell>
          <cell r="D3410" t="str">
            <v>Week 9</v>
          </cell>
          <cell r="E3410">
            <v>2.4</v>
          </cell>
        </row>
        <row r="3411">
          <cell r="B3411" t="str">
            <v>Austin Hooper</v>
          </cell>
          <cell r="C3411" t="str">
            <v>TE</v>
          </cell>
          <cell r="D3411" t="str">
            <v>Week 9</v>
          </cell>
          <cell r="E3411">
            <v>2.4</v>
          </cell>
        </row>
        <row r="3412">
          <cell r="B3412" t="str">
            <v>Derrick Gore</v>
          </cell>
          <cell r="C3412" t="str">
            <v>RB</v>
          </cell>
          <cell r="D3412" t="str">
            <v>Week 9</v>
          </cell>
          <cell r="E3412">
            <v>2.4</v>
          </cell>
        </row>
        <row r="3413">
          <cell r="B3413" t="str">
            <v>Mike Davis</v>
          </cell>
          <cell r="C3413" t="str">
            <v>RB</v>
          </cell>
          <cell r="D3413" t="str">
            <v>Week 9</v>
          </cell>
          <cell r="E3413">
            <v>2.2999999999999998</v>
          </cell>
        </row>
        <row r="3414">
          <cell r="B3414" t="str">
            <v>Mike Thomas</v>
          </cell>
          <cell r="C3414" t="str">
            <v>WR</v>
          </cell>
          <cell r="D3414" t="str">
            <v>Week 9</v>
          </cell>
          <cell r="E3414">
            <v>2.1</v>
          </cell>
        </row>
        <row r="3415">
          <cell r="B3415" t="str">
            <v>Anthony Schwartz</v>
          </cell>
          <cell r="C3415" t="str">
            <v>WR</v>
          </cell>
          <cell r="D3415" t="str">
            <v>Week 9</v>
          </cell>
          <cell r="E3415">
            <v>2</v>
          </cell>
        </row>
        <row r="3416">
          <cell r="B3416" t="str">
            <v>Tommy Sweeney</v>
          </cell>
          <cell r="C3416" t="str">
            <v>TE</v>
          </cell>
          <cell r="D3416" t="str">
            <v>Week 9</v>
          </cell>
          <cell r="E3416">
            <v>2</v>
          </cell>
        </row>
        <row r="3417">
          <cell r="B3417" t="str">
            <v>Isaiah McKenzie</v>
          </cell>
          <cell r="C3417" t="str">
            <v>WR</v>
          </cell>
          <cell r="D3417" t="str">
            <v>Week 9</v>
          </cell>
          <cell r="E3417">
            <v>2</v>
          </cell>
        </row>
        <row r="3418">
          <cell r="B3418" t="str">
            <v>Quez Watkins</v>
          </cell>
          <cell r="C3418" t="str">
            <v>WR</v>
          </cell>
          <cell r="D3418" t="str">
            <v>Week 9</v>
          </cell>
          <cell r="E3418">
            <v>1.9</v>
          </cell>
        </row>
        <row r="3419">
          <cell r="B3419" t="str">
            <v>Brevin Jordan</v>
          </cell>
          <cell r="C3419" t="str">
            <v>TE</v>
          </cell>
          <cell r="D3419" t="str">
            <v>Week 9</v>
          </cell>
          <cell r="E3419">
            <v>1.9</v>
          </cell>
        </row>
        <row r="3420">
          <cell r="B3420" t="str">
            <v>Nick Westbrook-Ikhine</v>
          </cell>
          <cell r="C3420" t="str">
            <v>WR</v>
          </cell>
          <cell r="D3420" t="str">
            <v>Week 9</v>
          </cell>
          <cell r="E3420">
            <v>1.9</v>
          </cell>
        </row>
        <row r="3421">
          <cell r="B3421" t="str">
            <v>Kirk Merritt</v>
          </cell>
          <cell r="C3421" t="str">
            <v>WR</v>
          </cell>
          <cell r="D3421" t="str">
            <v>Week 9</v>
          </cell>
          <cell r="E3421">
            <v>1.8</v>
          </cell>
        </row>
        <row r="3422">
          <cell r="B3422" t="str">
            <v>Sam Darnold</v>
          </cell>
          <cell r="C3422" t="str">
            <v>QB</v>
          </cell>
          <cell r="D3422" t="str">
            <v>Week 9</v>
          </cell>
          <cell r="E3422">
            <v>1.78</v>
          </cell>
        </row>
        <row r="3423">
          <cell r="B3423" t="str">
            <v>Taysom Hill</v>
          </cell>
          <cell r="C3423" t="str">
            <v>QB</v>
          </cell>
          <cell r="D3423" t="str">
            <v>Week 9</v>
          </cell>
          <cell r="E3423">
            <v>1.72</v>
          </cell>
        </row>
        <row r="3424">
          <cell r="B3424" t="str">
            <v>Tajae Sharpe</v>
          </cell>
          <cell r="C3424" t="str">
            <v>WR</v>
          </cell>
          <cell r="D3424" t="str">
            <v>Week 9</v>
          </cell>
          <cell r="E3424">
            <v>1.7</v>
          </cell>
        </row>
        <row r="3425">
          <cell r="B3425" t="str">
            <v>Chris Evans</v>
          </cell>
          <cell r="C3425" t="str">
            <v>RB</v>
          </cell>
          <cell r="D3425" t="str">
            <v>Week 9</v>
          </cell>
          <cell r="E3425">
            <v>1.6</v>
          </cell>
        </row>
        <row r="3426">
          <cell r="B3426" t="str">
            <v>Tyler Boyd</v>
          </cell>
          <cell r="C3426" t="str">
            <v>WR</v>
          </cell>
          <cell r="D3426" t="str">
            <v>Week 9</v>
          </cell>
          <cell r="E3426">
            <v>1.6</v>
          </cell>
        </row>
        <row r="3427">
          <cell r="B3427" t="str">
            <v>Adam Shaheen</v>
          </cell>
          <cell r="C3427" t="str">
            <v>TE</v>
          </cell>
          <cell r="D3427" t="str">
            <v>Week 9</v>
          </cell>
          <cell r="E3427">
            <v>1.6</v>
          </cell>
        </row>
        <row r="3428">
          <cell r="B3428" t="str">
            <v>D'Ernest Johnson</v>
          </cell>
          <cell r="C3428" t="str">
            <v>RB</v>
          </cell>
          <cell r="D3428" t="str">
            <v>Week 9</v>
          </cell>
          <cell r="E3428">
            <v>1.6</v>
          </cell>
        </row>
        <row r="3429">
          <cell r="B3429" t="str">
            <v>Albert Wilson</v>
          </cell>
          <cell r="C3429" t="str">
            <v>WR</v>
          </cell>
          <cell r="D3429" t="str">
            <v>Week 9</v>
          </cell>
          <cell r="E3429">
            <v>1.6</v>
          </cell>
        </row>
        <row r="3430">
          <cell r="B3430" t="str">
            <v>Joshua Kelley</v>
          </cell>
          <cell r="C3430" t="str">
            <v>RB</v>
          </cell>
          <cell r="D3430" t="str">
            <v>Week 9</v>
          </cell>
          <cell r="E3430">
            <v>1.5</v>
          </cell>
        </row>
        <row r="3431">
          <cell r="B3431" t="str">
            <v>Braxton Berrios</v>
          </cell>
          <cell r="C3431" t="str">
            <v>WR</v>
          </cell>
          <cell r="D3431" t="str">
            <v>Week 9</v>
          </cell>
          <cell r="E3431">
            <v>1.5</v>
          </cell>
        </row>
        <row r="3432">
          <cell r="B3432" t="str">
            <v>Chris Manhertz</v>
          </cell>
          <cell r="C3432" t="str">
            <v>TE</v>
          </cell>
          <cell r="D3432" t="str">
            <v>Week 9</v>
          </cell>
          <cell r="E3432">
            <v>1.4</v>
          </cell>
        </row>
        <row r="3433">
          <cell r="B3433" t="str">
            <v>Ian Thomas</v>
          </cell>
          <cell r="C3433" t="str">
            <v>TE</v>
          </cell>
          <cell r="D3433" t="str">
            <v>Week 9</v>
          </cell>
          <cell r="E3433">
            <v>1.4</v>
          </cell>
        </row>
        <row r="3434">
          <cell r="B3434" t="str">
            <v>C.J. Beathard</v>
          </cell>
          <cell r="C3434" t="str">
            <v>QB</v>
          </cell>
          <cell r="D3434" t="str">
            <v>Week 9</v>
          </cell>
          <cell r="E3434">
            <v>1.32</v>
          </cell>
        </row>
        <row r="3435">
          <cell r="B3435" t="str">
            <v>Jakobi Meyers</v>
          </cell>
          <cell r="C3435" t="str">
            <v>WR</v>
          </cell>
          <cell r="D3435" t="str">
            <v>Week 9</v>
          </cell>
          <cell r="E3435">
            <v>1.3</v>
          </cell>
        </row>
        <row r="3436">
          <cell r="B3436" t="str">
            <v>Khalil Herbert</v>
          </cell>
          <cell r="C3436" t="str">
            <v>RB</v>
          </cell>
          <cell r="D3436" t="str">
            <v>Week 9</v>
          </cell>
          <cell r="E3436">
            <v>1.3</v>
          </cell>
        </row>
        <row r="3437">
          <cell r="B3437" t="str">
            <v>Jonnu Smith</v>
          </cell>
          <cell r="C3437" t="str">
            <v>TE</v>
          </cell>
          <cell r="D3437" t="str">
            <v>Week 9</v>
          </cell>
          <cell r="E3437">
            <v>1.3</v>
          </cell>
        </row>
        <row r="3438">
          <cell r="B3438" t="str">
            <v>Alex Armah</v>
          </cell>
          <cell r="C3438" t="str">
            <v>RB</v>
          </cell>
          <cell r="D3438" t="str">
            <v>Week 9</v>
          </cell>
          <cell r="E3438">
            <v>1.2</v>
          </cell>
        </row>
        <row r="3439">
          <cell r="B3439" t="str">
            <v>Kadarius Toney</v>
          </cell>
          <cell r="C3439" t="str">
            <v>WR</v>
          </cell>
          <cell r="D3439" t="str">
            <v>Week 9</v>
          </cell>
          <cell r="E3439">
            <v>1.2</v>
          </cell>
        </row>
        <row r="3440">
          <cell r="B3440" t="str">
            <v>Eric Tomlinson</v>
          </cell>
          <cell r="C3440" t="str">
            <v>TE</v>
          </cell>
          <cell r="D3440" t="str">
            <v>Week 9</v>
          </cell>
          <cell r="E3440">
            <v>1.2</v>
          </cell>
        </row>
        <row r="3441">
          <cell r="B3441" t="str">
            <v>Anthony Firkser</v>
          </cell>
          <cell r="C3441" t="str">
            <v>TE</v>
          </cell>
          <cell r="D3441" t="str">
            <v>Week 9</v>
          </cell>
          <cell r="E3441">
            <v>1.2</v>
          </cell>
        </row>
        <row r="3442">
          <cell r="B3442" t="str">
            <v>Dezmon Patmon</v>
          </cell>
          <cell r="C3442" t="str">
            <v>WR</v>
          </cell>
          <cell r="D3442" t="str">
            <v>Week 9</v>
          </cell>
          <cell r="E3442">
            <v>1.2</v>
          </cell>
        </row>
        <row r="3443">
          <cell r="B3443" t="str">
            <v>Tommy Tremble</v>
          </cell>
          <cell r="C3443" t="str">
            <v>TE</v>
          </cell>
          <cell r="D3443" t="str">
            <v>Week 9</v>
          </cell>
          <cell r="E3443">
            <v>1.1000000000000001</v>
          </cell>
        </row>
        <row r="3444">
          <cell r="B3444" t="str">
            <v>Eric Saubert</v>
          </cell>
          <cell r="C3444" t="str">
            <v>TE</v>
          </cell>
          <cell r="D3444" t="str">
            <v>Week 9</v>
          </cell>
          <cell r="E3444">
            <v>1.1000000000000001</v>
          </cell>
        </row>
        <row r="3445">
          <cell r="B3445" t="str">
            <v>Willie Snead IV</v>
          </cell>
          <cell r="C3445" t="str">
            <v>WR</v>
          </cell>
          <cell r="D3445" t="str">
            <v>Week 9</v>
          </cell>
          <cell r="E3445">
            <v>1.1000000000000001</v>
          </cell>
        </row>
        <row r="3446">
          <cell r="B3446" t="str">
            <v>Luke Stocker</v>
          </cell>
          <cell r="C3446" t="str">
            <v>TE</v>
          </cell>
          <cell r="D3446" t="str">
            <v>Week 9</v>
          </cell>
          <cell r="E3446">
            <v>1</v>
          </cell>
        </row>
        <row r="3447">
          <cell r="B3447" t="str">
            <v>Dare Ogunbowale</v>
          </cell>
          <cell r="C3447" t="str">
            <v>RB</v>
          </cell>
          <cell r="D3447" t="str">
            <v>Week 9</v>
          </cell>
          <cell r="E3447">
            <v>1</v>
          </cell>
        </row>
        <row r="3448">
          <cell r="B3448" t="str">
            <v>Mohamed Sanu</v>
          </cell>
          <cell r="C3448" t="str">
            <v>WR</v>
          </cell>
          <cell r="D3448" t="str">
            <v>Week 9</v>
          </cell>
          <cell r="E3448">
            <v>1</v>
          </cell>
        </row>
        <row r="3449">
          <cell r="B3449" t="str">
            <v>Chris Moore</v>
          </cell>
          <cell r="C3449" t="str">
            <v>WR</v>
          </cell>
          <cell r="D3449" t="str">
            <v>Week 9</v>
          </cell>
          <cell r="E3449">
            <v>0.9</v>
          </cell>
        </row>
        <row r="3450">
          <cell r="B3450" t="str">
            <v>Andre Roberts</v>
          </cell>
          <cell r="C3450" t="str">
            <v>WR</v>
          </cell>
          <cell r="D3450" t="str">
            <v>Week 9</v>
          </cell>
          <cell r="E3450">
            <v>0.9</v>
          </cell>
        </row>
        <row r="3451">
          <cell r="B3451" t="str">
            <v>Rex Burkhead</v>
          </cell>
          <cell r="C3451" t="str">
            <v>RB</v>
          </cell>
          <cell r="D3451" t="str">
            <v>Week 9</v>
          </cell>
          <cell r="E3451">
            <v>0.9</v>
          </cell>
        </row>
        <row r="3452">
          <cell r="B3452" t="str">
            <v>Derek Watt</v>
          </cell>
          <cell r="C3452" t="str">
            <v>RB</v>
          </cell>
          <cell r="D3452" t="str">
            <v>Week 9</v>
          </cell>
          <cell r="E3452">
            <v>0.8</v>
          </cell>
        </row>
        <row r="3453">
          <cell r="B3453" t="str">
            <v>Alexander Mattison</v>
          </cell>
          <cell r="C3453" t="str">
            <v>RB</v>
          </cell>
          <cell r="D3453" t="str">
            <v>Week 9</v>
          </cell>
          <cell r="E3453">
            <v>0.8</v>
          </cell>
        </row>
        <row r="3454">
          <cell r="B3454" t="str">
            <v>Kalen Ballage</v>
          </cell>
          <cell r="C3454" t="str">
            <v>RB</v>
          </cell>
          <cell r="D3454" t="str">
            <v>Week 9</v>
          </cell>
          <cell r="E3454">
            <v>0.7</v>
          </cell>
        </row>
        <row r="3455">
          <cell r="B3455" t="str">
            <v>Robby Anderson</v>
          </cell>
          <cell r="C3455" t="str">
            <v>WR</v>
          </cell>
          <cell r="D3455" t="str">
            <v>Week 9</v>
          </cell>
          <cell r="E3455">
            <v>0.7</v>
          </cell>
        </row>
        <row r="3456">
          <cell r="B3456" t="str">
            <v>Demarcus Robinson</v>
          </cell>
          <cell r="C3456" t="str">
            <v>WR</v>
          </cell>
          <cell r="D3456" t="str">
            <v>Week 9</v>
          </cell>
          <cell r="E3456">
            <v>0.7</v>
          </cell>
        </row>
        <row r="3457">
          <cell r="B3457" t="str">
            <v>Benny Snell Jr.</v>
          </cell>
          <cell r="C3457" t="str">
            <v>RB</v>
          </cell>
          <cell r="D3457" t="str">
            <v>Week 9</v>
          </cell>
          <cell r="E3457">
            <v>0.6</v>
          </cell>
        </row>
        <row r="3458">
          <cell r="B3458" t="str">
            <v>Kevin Rader</v>
          </cell>
          <cell r="C3458" t="str">
            <v>TE</v>
          </cell>
          <cell r="D3458" t="str">
            <v>Week 9</v>
          </cell>
          <cell r="E3458">
            <v>0.6</v>
          </cell>
        </row>
        <row r="3459">
          <cell r="B3459" t="str">
            <v>Salvon Ahmed</v>
          </cell>
          <cell r="C3459" t="str">
            <v>RB</v>
          </cell>
          <cell r="D3459" t="str">
            <v>Week 9</v>
          </cell>
          <cell r="E3459">
            <v>0.6</v>
          </cell>
        </row>
        <row r="3460">
          <cell r="B3460" t="str">
            <v>Marcus Mariota</v>
          </cell>
          <cell r="C3460" t="str">
            <v>QB</v>
          </cell>
          <cell r="D3460" t="str">
            <v>Week 9</v>
          </cell>
          <cell r="E3460">
            <v>0.6</v>
          </cell>
        </row>
        <row r="3461">
          <cell r="B3461" t="str">
            <v>Darrell Daniels</v>
          </cell>
          <cell r="C3461" t="str">
            <v>TE</v>
          </cell>
          <cell r="D3461" t="str">
            <v>Week 9</v>
          </cell>
          <cell r="E3461">
            <v>0.5</v>
          </cell>
        </row>
        <row r="3462">
          <cell r="B3462" t="str">
            <v>Marcedes Lewis</v>
          </cell>
          <cell r="C3462" t="str">
            <v>TE</v>
          </cell>
          <cell r="D3462" t="str">
            <v>Week 9</v>
          </cell>
          <cell r="E3462">
            <v>0.4</v>
          </cell>
        </row>
        <row r="3463">
          <cell r="B3463" t="str">
            <v>Feleipe Franks</v>
          </cell>
          <cell r="C3463" t="str">
            <v>QB</v>
          </cell>
          <cell r="D3463" t="str">
            <v>Week 9</v>
          </cell>
          <cell r="E3463">
            <v>0.3</v>
          </cell>
        </row>
        <row r="3464">
          <cell r="B3464" t="str">
            <v>Chase Edmonds</v>
          </cell>
          <cell r="C3464" t="str">
            <v>RB</v>
          </cell>
          <cell r="D3464" t="str">
            <v>Week 9</v>
          </cell>
          <cell r="E3464">
            <v>0.3</v>
          </cell>
        </row>
        <row r="3465">
          <cell r="B3465" t="str">
            <v>Brandon Allen</v>
          </cell>
          <cell r="C3465" t="str">
            <v>QB</v>
          </cell>
          <cell r="D3465" t="str">
            <v>Week 9</v>
          </cell>
          <cell r="E3465">
            <v>0.24</v>
          </cell>
        </row>
        <row r="3466">
          <cell r="B3466" t="str">
            <v>Scottie Phillips</v>
          </cell>
          <cell r="C3466" t="str">
            <v>RB</v>
          </cell>
          <cell r="D3466" t="str">
            <v>Week 9</v>
          </cell>
          <cell r="E3466">
            <v>0.2</v>
          </cell>
        </row>
        <row r="3467">
          <cell r="B3467" t="str">
            <v>Chris Streveler</v>
          </cell>
          <cell r="C3467" t="str">
            <v>QB</v>
          </cell>
          <cell r="D3467" t="str">
            <v>Week 9</v>
          </cell>
          <cell r="E3467">
            <v>0.2</v>
          </cell>
        </row>
        <row r="3468">
          <cell r="B3468" t="str">
            <v>Larry Rountree III</v>
          </cell>
          <cell r="C3468" t="str">
            <v>RB</v>
          </cell>
          <cell r="D3468" t="str">
            <v>Week 9</v>
          </cell>
          <cell r="E3468">
            <v>0.1</v>
          </cell>
        </row>
        <row r="3469">
          <cell r="B3469" t="str">
            <v>Sam Ehlinger</v>
          </cell>
          <cell r="C3469" t="str">
            <v>QB</v>
          </cell>
          <cell r="D3469" t="str">
            <v>Week 9</v>
          </cell>
          <cell r="E3469">
            <v>0.1</v>
          </cell>
        </row>
        <row r="3470">
          <cell r="B3470" t="str">
            <v>Tyree Jackson</v>
          </cell>
          <cell r="C3470" t="str">
            <v>TE</v>
          </cell>
          <cell r="D3470" t="str">
            <v>Week 9</v>
          </cell>
          <cell r="E3470">
            <v>0</v>
          </cell>
        </row>
        <row r="3471">
          <cell r="B3471" t="str">
            <v>David Sills</v>
          </cell>
          <cell r="C3471" t="str">
            <v>WR</v>
          </cell>
          <cell r="D3471" t="str">
            <v>Week 9</v>
          </cell>
          <cell r="E3471">
            <v>0</v>
          </cell>
        </row>
        <row r="3472">
          <cell r="B3472" t="str">
            <v>Stephen Guidry</v>
          </cell>
          <cell r="C3472" t="str">
            <v>WR</v>
          </cell>
          <cell r="D3472" t="str">
            <v>Week 9</v>
          </cell>
          <cell r="E3472">
            <v>0</v>
          </cell>
        </row>
        <row r="3473">
          <cell r="B3473" t="str">
            <v>Eli Wolf</v>
          </cell>
          <cell r="C3473" t="str">
            <v>TE</v>
          </cell>
          <cell r="D3473" t="str">
            <v>Week 9</v>
          </cell>
          <cell r="E3473">
            <v>0</v>
          </cell>
        </row>
        <row r="3474">
          <cell r="B3474" t="str">
            <v>Jonathan Ward</v>
          </cell>
          <cell r="C3474" t="str">
            <v>RB</v>
          </cell>
          <cell r="D3474" t="str">
            <v>Week 9</v>
          </cell>
          <cell r="E3474">
            <v>0</v>
          </cell>
        </row>
        <row r="3475">
          <cell r="B3475" t="str">
            <v>Michael Dereus</v>
          </cell>
          <cell r="C3475" t="str">
            <v>WR</v>
          </cell>
          <cell r="D3475" t="str">
            <v>Week 9</v>
          </cell>
          <cell r="E3475">
            <v>0</v>
          </cell>
        </row>
        <row r="3476">
          <cell r="B3476" t="str">
            <v>Aaron Parker</v>
          </cell>
          <cell r="C3476" t="str">
            <v>WR</v>
          </cell>
          <cell r="D3476" t="str">
            <v>Week 9</v>
          </cell>
          <cell r="E3476">
            <v>0</v>
          </cell>
        </row>
        <row r="3477">
          <cell r="B3477" t="str">
            <v>Derrick Dillon</v>
          </cell>
          <cell r="C3477" t="str">
            <v>WR</v>
          </cell>
          <cell r="D3477" t="str">
            <v>Week 9</v>
          </cell>
          <cell r="E3477">
            <v>0</v>
          </cell>
        </row>
        <row r="3478">
          <cell r="B3478" t="str">
            <v>Darius Anderson</v>
          </cell>
          <cell r="C3478" t="str">
            <v>RB</v>
          </cell>
          <cell r="D3478" t="str">
            <v>Week 9</v>
          </cell>
          <cell r="E3478">
            <v>0</v>
          </cell>
        </row>
        <row r="3479">
          <cell r="B3479" t="str">
            <v>Ty'Son Williams</v>
          </cell>
          <cell r="C3479" t="str">
            <v>RB</v>
          </cell>
          <cell r="D3479" t="str">
            <v>Week 9</v>
          </cell>
          <cell r="E3479">
            <v>0</v>
          </cell>
        </row>
        <row r="3480">
          <cell r="B3480" t="str">
            <v>DeAndre Thompkins</v>
          </cell>
          <cell r="C3480" t="str">
            <v>WR</v>
          </cell>
          <cell r="D3480" t="str">
            <v>Week 9</v>
          </cell>
          <cell r="E3480">
            <v>0</v>
          </cell>
        </row>
        <row r="3481">
          <cell r="B3481" t="str">
            <v>Jaylon Moore</v>
          </cell>
          <cell r="C3481" t="str">
            <v>WR</v>
          </cell>
          <cell r="D3481" t="str">
            <v>Week 9</v>
          </cell>
          <cell r="E3481">
            <v>0</v>
          </cell>
        </row>
        <row r="3482">
          <cell r="B3482" t="str">
            <v>Jake Breeland</v>
          </cell>
          <cell r="C3482" t="str">
            <v>TE</v>
          </cell>
          <cell r="D3482" t="str">
            <v>Week 9</v>
          </cell>
          <cell r="E3482">
            <v>0</v>
          </cell>
        </row>
        <row r="3483">
          <cell r="B3483" t="str">
            <v>Sewo Olonilua</v>
          </cell>
          <cell r="C3483" t="str">
            <v>RB</v>
          </cell>
          <cell r="D3483" t="str">
            <v>Week 9</v>
          </cell>
          <cell r="E3483">
            <v>0</v>
          </cell>
        </row>
        <row r="3484">
          <cell r="B3484" t="str">
            <v>Jakeem Grant Sr.</v>
          </cell>
          <cell r="C3484" t="str">
            <v>WR</v>
          </cell>
          <cell r="D3484" t="str">
            <v>Week 9</v>
          </cell>
          <cell r="E3484">
            <v>-2</v>
          </cell>
        </row>
        <row r="3485">
          <cell r="B3485" t="str">
            <v>Malik Taylor</v>
          </cell>
          <cell r="C3485" t="str">
            <v>WR</v>
          </cell>
          <cell r="D3485" t="str">
            <v>Week 9</v>
          </cell>
          <cell r="E3485">
            <v>-2</v>
          </cell>
        </row>
        <row r="3486">
          <cell r="B3486" t="str">
            <v>Marcus Johnson</v>
          </cell>
          <cell r="C3486" t="str">
            <v>WR</v>
          </cell>
          <cell r="D3486" t="str">
            <v>Week 9</v>
          </cell>
          <cell r="E3486">
            <v>-0.7</v>
          </cell>
        </row>
        <row r="3487">
          <cell r="B3487" t="str">
            <v>Ray-Ray McCloud III</v>
          </cell>
          <cell r="C3487" t="str">
            <v>WR</v>
          </cell>
          <cell r="D3487" t="str">
            <v>Week 9</v>
          </cell>
          <cell r="E3487">
            <v>-0.3</v>
          </cell>
        </row>
        <row r="3488">
          <cell r="B3488" t="str">
            <v>Jordan Akins</v>
          </cell>
          <cell r="C3488" t="str">
            <v>TE</v>
          </cell>
          <cell r="D3488" t="str">
            <v>Week 9</v>
          </cell>
          <cell r="E3488">
            <v>-0.3</v>
          </cell>
        </row>
        <row r="3489">
          <cell r="B3489" t="str">
            <v>Brian Hoyer</v>
          </cell>
          <cell r="C3489" t="str">
            <v>QB</v>
          </cell>
          <cell r="D3489" t="str">
            <v>Week 9</v>
          </cell>
          <cell r="E3489">
            <v>-0.3</v>
          </cell>
        </row>
        <row r="3490">
          <cell r="B3490" t="str">
            <v>Logan Woodside</v>
          </cell>
          <cell r="C3490" t="str">
            <v>QB</v>
          </cell>
          <cell r="D3490" t="str">
            <v>Week 9</v>
          </cell>
          <cell r="E3490">
            <v>-0.1</v>
          </cell>
        </row>
        <row r="3491">
          <cell r="B3491" t="str">
            <v>Jalen Reagor</v>
          </cell>
          <cell r="C3491" t="str">
            <v>WR</v>
          </cell>
          <cell r="D3491" t="str">
            <v>Week 9</v>
          </cell>
          <cell r="E3491">
            <v>-0.1</v>
          </cell>
        </row>
        <row r="3492">
          <cell r="B3492" t="str">
            <v>Justin Jackson</v>
          </cell>
          <cell r="C3492" t="str">
            <v>RB</v>
          </cell>
          <cell r="D3492" t="str">
            <v>Week 9</v>
          </cell>
          <cell r="E3492">
            <v>0</v>
          </cell>
        </row>
        <row r="3493">
          <cell r="B3493" t="str">
            <v>Auden Tate</v>
          </cell>
          <cell r="C3493" t="str">
            <v>WR</v>
          </cell>
          <cell r="D3493" t="str">
            <v>Week 9</v>
          </cell>
          <cell r="E3493">
            <v>0</v>
          </cell>
        </row>
        <row r="3494">
          <cell r="B3494" t="str">
            <v>Graham Adomitis</v>
          </cell>
          <cell r="C3494" t="str">
            <v>TE</v>
          </cell>
          <cell r="D3494" t="str">
            <v>Week 9</v>
          </cell>
          <cell r="E3494">
            <v>0</v>
          </cell>
        </row>
        <row r="3495">
          <cell r="B3495" t="str">
            <v>Trey Quinn</v>
          </cell>
          <cell r="C3495" t="str">
            <v>WR</v>
          </cell>
          <cell r="D3495" t="str">
            <v>Week 9</v>
          </cell>
          <cell r="E3495">
            <v>0</v>
          </cell>
        </row>
        <row r="3496">
          <cell r="B3496" t="str">
            <v>Jeff Badet</v>
          </cell>
          <cell r="C3496" t="str">
            <v>WR</v>
          </cell>
          <cell r="D3496" t="str">
            <v>Week 9</v>
          </cell>
          <cell r="E3496">
            <v>0</v>
          </cell>
        </row>
        <row r="3497">
          <cell r="B3497" t="str">
            <v>Mike Boone</v>
          </cell>
          <cell r="C3497" t="str">
            <v>RB</v>
          </cell>
          <cell r="D3497" t="str">
            <v>Week 9</v>
          </cell>
          <cell r="E3497">
            <v>0</v>
          </cell>
        </row>
        <row r="3498">
          <cell r="B3498" t="str">
            <v>Donnie Ernsberger</v>
          </cell>
          <cell r="C3498" t="str">
            <v>TE</v>
          </cell>
          <cell r="D3498" t="str">
            <v>Week 9</v>
          </cell>
          <cell r="E3498">
            <v>0</v>
          </cell>
        </row>
        <row r="3499">
          <cell r="B3499" t="str">
            <v>Austin Proehl</v>
          </cell>
          <cell r="C3499" t="str">
            <v>WR</v>
          </cell>
          <cell r="D3499" t="str">
            <v>Week 9</v>
          </cell>
          <cell r="E3499">
            <v>0</v>
          </cell>
        </row>
        <row r="3500">
          <cell r="B3500" t="str">
            <v>Richie James</v>
          </cell>
          <cell r="C3500" t="str">
            <v>WR</v>
          </cell>
          <cell r="D3500" t="str">
            <v>Week 9</v>
          </cell>
          <cell r="E3500">
            <v>0</v>
          </cell>
        </row>
        <row r="3501">
          <cell r="B3501" t="str">
            <v>Nick Bawden</v>
          </cell>
          <cell r="C3501" t="str">
            <v>RB</v>
          </cell>
          <cell r="D3501" t="str">
            <v>Week 9</v>
          </cell>
          <cell r="E3501">
            <v>0</v>
          </cell>
        </row>
        <row r="3502">
          <cell r="B3502" t="str">
            <v>Bo Scarbrough</v>
          </cell>
          <cell r="C3502" t="str">
            <v>RB</v>
          </cell>
          <cell r="D3502" t="str">
            <v>Week 9</v>
          </cell>
          <cell r="E3502">
            <v>0</v>
          </cell>
        </row>
        <row r="3503">
          <cell r="B3503" t="str">
            <v>Marcell Ateman</v>
          </cell>
          <cell r="C3503" t="str">
            <v>WR</v>
          </cell>
          <cell r="D3503" t="str">
            <v>Week 9</v>
          </cell>
          <cell r="E3503">
            <v>0</v>
          </cell>
        </row>
        <row r="3504">
          <cell r="B3504" t="str">
            <v>Javon Wims</v>
          </cell>
          <cell r="C3504" t="str">
            <v>WR</v>
          </cell>
          <cell r="D3504" t="str">
            <v>Week 9</v>
          </cell>
          <cell r="E3504">
            <v>0</v>
          </cell>
        </row>
        <row r="3505">
          <cell r="B3505" t="str">
            <v>Jordan Thomas</v>
          </cell>
          <cell r="C3505" t="str">
            <v>TE</v>
          </cell>
          <cell r="D3505" t="str">
            <v>Week 9</v>
          </cell>
          <cell r="E3505">
            <v>0</v>
          </cell>
        </row>
        <row r="3506">
          <cell r="B3506" t="str">
            <v>Chris Boswell</v>
          </cell>
          <cell r="C3506" t="str">
            <v>K</v>
          </cell>
          <cell r="D3506" t="str">
            <v>Week 9</v>
          </cell>
          <cell r="E3506">
            <v>16</v>
          </cell>
        </row>
        <row r="3507">
          <cell r="B3507" t="str">
            <v>Brandon McManus</v>
          </cell>
          <cell r="C3507" t="str">
            <v>K</v>
          </cell>
          <cell r="D3507" t="str">
            <v>Week 9</v>
          </cell>
          <cell r="E3507">
            <v>13</v>
          </cell>
        </row>
        <row r="3508">
          <cell r="B3508" t="str">
            <v>Matt Gay</v>
          </cell>
          <cell r="C3508" t="str">
            <v>K</v>
          </cell>
          <cell r="D3508" t="str">
            <v>Week 9</v>
          </cell>
          <cell r="E3508">
            <v>12</v>
          </cell>
        </row>
        <row r="3509">
          <cell r="B3509" t="str">
            <v>Chase McLaughlin</v>
          </cell>
          <cell r="C3509" t="str">
            <v>K</v>
          </cell>
          <cell r="D3509" t="str">
            <v>Week 9</v>
          </cell>
          <cell r="E3509">
            <v>11</v>
          </cell>
        </row>
        <row r="3510">
          <cell r="B3510" t="str">
            <v>Graham Gano</v>
          </cell>
          <cell r="C3510" t="str">
            <v>K</v>
          </cell>
          <cell r="D3510" t="str">
            <v>Week 9</v>
          </cell>
          <cell r="E3510">
            <v>11</v>
          </cell>
        </row>
        <row r="3511">
          <cell r="B3511" t="str">
            <v>Matthew Wright</v>
          </cell>
          <cell r="C3511" t="str">
            <v>K</v>
          </cell>
          <cell r="D3511" t="str">
            <v>Week 9</v>
          </cell>
          <cell r="E3511">
            <v>11</v>
          </cell>
        </row>
        <row r="3512">
          <cell r="B3512" t="str">
            <v>Ka'imi Fairbairn</v>
          </cell>
          <cell r="C3512" t="str">
            <v>K</v>
          </cell>
          <cell r="D3512" t="str">
            <v>Week 9</v>
          </cell>
          <cell r="E3512">
            <v>10</v>
          </cell>
        </row>
        <row r="3513">
          <cell r="B3513" t="str">
            <v>Daniel Carlson</v>
          </cell>
          <cell r="C3513" t="str">
            <v>K</v>
          </cell>
          <cell r="D3513" t="str">
            <v>Week 9</v>
          </cell>
          <cell r="E3513">
            <v>10</v>
          </cell>
        </row>
        <row r="3514">
          <cell r="B3514" t="str">
            <v>Justin Tucker</v>
          </cell>
          <cell r="C3514" t="str">
            <v>K</v>
          </cell>
          <cell r="D3514" t="str">
            <v>Week 9</v>
          </cell>
          <cell r="E3514">
            <v>10</v>
          </cell>
        </row>
        <row r="3515">
          <cell r="B3515" t="str">
            <v>Brian Johnson</v>
          </cell>
          <cell r="C3515" t="str">
            <v>K</v>
          </cell>
          <cell r="D3515" t="str">
            <v>Week 9</v>
          </cell>
          <cell r="E3515">
            <v>9</v>
          </cell>
        </row>
        <row r="3516">
          <cell r="B3516" t="str">
            <v>Michael Badgley</v>
          </cell>
          <cell r="C3516" t="str">
            <v>K</v>
          </cell>
          <cell r="D3516" t="str">
            <v>Week 9</v>
          </cell>
          <cell r="E3516">
            <v>9</v>
          </cell>
        </row>
        <row r="3517">
          <cell r="B3517" t="str">
            <v>Younghoe Koo</v>
          </cell>
          <cell r="C3517" t="str">
            <v>K</v>
          </cell>
          <cell r="D3517" t="str">
            <v>Week 9</v>
          </cell>
          <cell r="E3517">
            <v>9</v>
          </cell>
        </row>
        <row r="3518">
          <cell r="B3518" t="str">
            <v>Cairo Santos</v>
          </cell>
          <cell r="C3518" t="str">
            <v>K</v>
          </cell>
          <cell r="D3518" t="str">
            <v>Week 9</v>
          </cell>
          <cell r="E3518">
            <v>9</v>
          </cell>
        </row>
        <row r="3519">
          <cell r="B3519" t="str">
            <v>Harrison Butker</v>
          </cell>
          <cell r="C3519" t="str">
            <v>K</v>
          </cell>
          <cell r="D3519" t="str">
            <v>Week 9</v>
          </cell>
          <cell r="E3519">
            <v>9</v>
          </cell>
        </row>
        <row r="3520">
          <cell r="B3520" t="str">
            <v>Greg Joseph</v>
          </cell>
          <cell r="C3520" t="str">
            <v>K</v>
          </cell>
          <cell r="D3520" t="str">
            <v>Week 9</v>
          </cell>
          <cell r="E3520">
            <v>7</v>
          </cell>
        </row>
        <row r="3521">
          <cell r="B3521" t="str">
            <v>Dustin Hopkins</v>
          </cell>
          <cell r="C3521" t="str">
            <v>K</v>
          </cell>
          <cell r="D3521" t="str">
            <v>Week 9</v>
          </cell>
          <cell r="E3521">
            <v>7</v>
          </cell>
        </row>
        <row r="3522">
          <cell r="B3522" t="str">
            <v>Matt Prater</v>
          </cell>
          <cell r="C3522" t="str">
            <v>K</v>
          </cell>
          <cell r="D3522" t="str">
            <v>Week 9</v>
          </cell>
          <cell r="E3522">
            <v>7</v>
          </cell>
        </row>
        <row r="3523">
          <cell r="B3523" t="str">
            <v>Tyler Bass</v>
          </cell>
          <cell r="C3523" t="str">
            <v>K</v>
          </cell>
          <cell r="D3523" t="str">
            <v>Week 9</v>
          </cell>
          <cell r="E3523">
            <v>7</v>
          </cell>
        </row>
        <row r="3524">
          <cell r="B3524" t="str">
            <v>Zane Gonzalez</v>
          </cell>
          <cell r="C3524" t="str">
            <v>K</v>
          </cell>
          <cell r="D3524" t="str">
            <v>Week 9</v>
          </cell>
          <cell r="E3524">
            <v>7</v>
          </cell>
        </row>
        <row r="3525">
          <cell r="B3525" t="str">
            <v>Jason Sanders</v>
          </cell>
          <cell r="C3525" t="str">
            <v>K</v>
          </cell>
          <cell r="D3525" t="str">
            <v>Week 9</v>
          </cell>
          <cell r="E3525">
            <v>6</v>
          </cell>
        </row>
        <row r="3526">
          <cell r="B3526" t="str">
            <v>Jake Elliott</v>
          </cell>
          <cell r="C3526" t="str">
            <v>K</v>
          </cell>
          <cell r="D3526" t="str">
            <v>Week 9</v>
          </cell>
          <cell r="E3526">
            <v>6</v>
          </cell>
        </row>
        <row r="3527">
          <cell r="B3527" t="str">
            <v>Matt Ammendola</v>
          </cell>
          <cell r="C3527" t="str">
            <v>K</v>
          </cell>
          <cell r="D3527" t="str">
            <v>Week 9</v>
          </cell>
          <cell r="E3527">
            <v>6</v>
          </cell>
        </row>
        <row r="3528">
          <cell r="B3528" t="str">
            <v>Nick Folk</v>
          </cell>
          <cell r="C3528" t="str">
            <v>K</v>
          </cell>
          <cell r="D3528" t="str">
            <v>Week 9</v>
          </cell>
          <cell r="E3528">
            <v>6</v>
          </cell>
        </row>
        <row r="3529">
          <cell r="B3529" t="str">
            <v>Robbie Gould</v>
          </cell>
          <cell r="C3529" t="str">
            <v>K</v>
          </cell>
          <cell r="D3529" t="str">
            <v>Week 9</v>
          </cell>
          <cell r="E3529">
            <v>5</v>
          </cell>
        </row>
        <row r="3530">
          <cell r="B3530" t="str">
            <v>Randy Bullock</v>
          </cell>
          <cell r="C3530" t="str">
            <v>K</v>
          </cell>
          <cell r="D3530" t="str">
            <v>Week 9</v>
          </cell>
          <cell r="E3530">
            <v>4</v>
          </cell>
        </row>
        <row r="3531">
          <cell r="B3531" t="str">
            <v>Evan McPherson</v>
          </cell>
          <cell r="C3531" t="str">
            <v>K</v>
          </cell>
          <cell r="D3531" t="str">
            <v>Week 9</v>
          </cell>
          <cell r="E3531">
            <v>4</v>
          </cell>
        </row>
        <row r="3532">
          <cell r="B3532" t="str">
            <v>Mason Crosby</v>
          </cell>
          <cell r="C3532" t="str">
            <v>K</v>
          </cell>
          <cell r="D3532" t="str">
            <v>Week 9</v>
          </cell>
          <cell r="E3532">
            <v>1</v>
          </cell>
        </row>
        <row r="3533">
          <cell r="B3533" t="str">
            <v>Alex Kessman</v>
          </cell>
          <cell r="C3533" t="str">
            <v>K</v>
          </cell>
          <cell r="D3533" t="str">
            <v>Week 9</v>
          </cell>
          <cell r="E3533">
            <v>0</v>
          </cell>
        </row>
        <row r="3534">
          <cell r="B3534" t="str">
            <v>Chris Naggar</v>
          </cell>
          <cell r="C3534" t="str">
            <v>K</v>
          </cell>
          <cell r="D3534" t="str">
            <v>Week 9</v>
          </cell>
          <cell r="E3534">
            <v>0</v>
          </cell>
        </row>
        <row r="3535">
          <cell r="B3535" t="str">
            <v>Riley Patterson</v>
          </cell>
          <cell r="C3535" t="str">
            <v>K</v>
          </cell>
          <cell r="D3535" t="str">
            <v>Week 9</v>
          </cell>
          <cell r="E3535">
            <v>0</v>
          </cell>
        </row>
        <row r="3536">
          <cell r="B3536" t="str">
            <v>Quinn Nordin</v>
          </cell>
          <cell r="C3536" t="str">
            <v>K</v>
          </cell>
          <cell r="D3536" t="str">
            <v>Week 9</v>
          </cell>
          <cell r="E3536">
            <v>0</v>
          </cell>
        </row>
        <row r="3537">
          <cell r="B3537" t="str">
            <v>Blake Haubeil</v>
          </cell>
          <cell r="C3537" t="str">
            <v>K</v>
          </cell>
          <cell r="D3537" t="str">
            <v>Week 9</v>
          </cell>
          <cell r="E3537">
            <v>0</v>
          </cell>
        </row>
        <row r="3538">
          <cell r="B3538" t="str">
            <v>Tucker McCann</v>
          </cell>
          <cell r="C3538" t="str">
            <v>K</v>
          </cell>
          <cell r="D3538" t="str">
            <v>Week 9</v>
          </cell>
          <cell r="E3538">
            <v>0</v>
          </cell>
        </row>
        <row r="3539">
          <cell r="B3539" t="str">
            <v>Dominik Eberle</v>
          </cell>
          <cell r="C3539" t="str">
            <v>K</v>
          </cell>
          <cell r="D3539" t="str">
            <v>Week 9</v>
          </cell>
          <cell r="E3539">
            <v>0</v>
          </cell>
        </row>
        <row r="3540">
          <cell r="B3540" t="str">
            <v>Rodrigo Blankenship</v>
          </cell>
          <cell r="C3540" t="str">
            <v>K</v>
          </cell>
          <cell r="D3540" t="str">
            <v>Week 9</v>
          </cell>
          <cell r="E3540">
            <v>0</v>
          </cell>
        </row>
        <row r="3541">
          <cell r="B3541" t="str">
            <v>Sam Sloman</v>
          </cell>
          <cell r="C3541" t="str">
            <v>K</v>
          </cell>
          <cell r="D3541" t="str">
            <v>Week 9</v>
          </cell>
          <cell r="E3541">
            <v>0</v>
          </cell>
        </row>
        <row r="3542">
          <cell r="B3542" t="str">
            <v>Lirim Hajrullahu</v>
          </cell>
          <cell r="C3542" t="str">
            <v>K</v>
          </cell>
          <cell r="D3542" t="str">
            <v>Week 9</v>
          </cell>
          <cell r="E3542">
            <v>0</v>
          </cell>
        </row>
        <row r="3543">
          <cell r="B3543" t="str">
            <v>Austin MacGinnis</v>
          </cell>
          <cell r="C3543" t="str">
            <v>K</v>
          </cell>
          <cell r="D3543" t="str">
            <v>Week 9</v>
          </cell>
          <cell r="E3543">
            <v>0</v>
          </cell>
        </row>
        <row r="3544">
          <cell r="B3544" t="str">
            <v>JJ Molson</v>
          </cell>
          <cell r="C3544" t="str">
            <v>K</v>
          </cell>
          <cell r="D3544" t="str">
            <v>Week 9</v>
          </cell>
          <cell r="E3544">
            <v>0</v>
          </cell>
        </row>
        <row r="3545">
          <cell r="B3545" t="str">
            <v>Matt McCrane</v>
          </cell>
          <cell r="C3545" t="str">
            <v>K</v>
          </cell>
          <cell r="D3545" t="str">
            <v>Week 9</v>
          </cell>
          <cell r="E3545">
            <v>0</v>
          </cell>
        </row>
        <row r="3546">
          <cell r="B3546" t="str">
            <v>Roberto Aguayo</v>
          </cell>
          <cell r="C3546" t="str">
            <v>K</v>
          </cell>
          <cell r="D3546" t="str">
            <v>Week 9</v>
          </cell>
          <cell r="E3546">
            <v>0</v>
          </cell>
        </row>
        <row r="3547">
          <cell r="B3547" t="str">
            <v>Dan Bailey</v>
          </cell>
          <cell r="C3547" t="str">
            <v>K</v>
          </cell>
          <cell r="D3547" t="str">
            <v>Week 9</v>
          </cell>
          <cell r="E3547">
            <v>0</v>
          </cell>
        </row>
        <row r="3548">
          <cell r="B3548" t="str">
            <v>Greg Zuerlein</v>
          </cell>
          <cell r="C3548" t="str">
            <v>K</v>
          </cell>
          <cell r="D3548" t="str">
            <v>Week 9</v>
          </cell>
          <cell r="E3548">
            <v>0</v>
          </cell>
        </row>
        <row r="3549">
          <cell r="B3549" t="str">
            <v>Brett Maher</v>
          </cell>
          <cell r="C3549" t="str">
            <v>K</v>
          </cell>
          <cell r="D3549" t="str">
            <v>Week 9</v>
          </cell>
          <cell r="E3549">
            <v>0</v>
          </cell>
        </row>
        <row r="3550">
          <cell r="B3550" t="str">
            <v>Cody Parkey</v>
          </cell>
          <cell r="C3550" t="str">
            <v>K</v>
          </cell>
          <cell r="D3550" t="str">
            <v>Week 9</v>
          </cell>
          <cell r="E3550">
            <v>0</v>
          </cell>
        </row>
        <row r="3551">
          <cell r="B3551" t="str">
            <v>Josh Lambo</v>
          </cell>
          <cell r="C3551" t="str">
            <v>K</v>
          </cell>
          <cell r="D3551" t="str">
            <v>Week 9</v>
          </cell>
          <cell r="E3551">
            <v>0</v>
          </cell>
        </row>
        <row r="3552">
          <cell r="B3552" t="str">
            <v>New England</v>
          </cell>
          <cell r="C3552" t="str">
            <v>DEF</v>
          </cell>
          <cell r="D3552" t="str">
            <v>Week 9</v>
          </cell>
          <cell r="E3552">
            <v>20</v>
          </cell>
        </row>
        <row r="3553">
          <cell r="B3553" t="str">
            <v>Cleveland</v>
          </cell>
          <cell r="C3553" t="str">
            <v>DEF</v>
          </cell>
          <cell r="D3553" t="str">
            <v>Week 9</v>
          </cell>
          <cell r="E3553">
            <v>18</v>
          </cell>
        </row>
        <row r="3554">
          <cell r="B3554" t="str">
            <v>Jacksonville</v>
          </cell>
          <cell r="C3554" t="str">
            <v>DEF</v>
          </cell>
          <cell r="D3554" t="str">
            <v>Week 9</v>
          </cell>
          <cell r="E3554">
            <v>17</v>
          </cell>
        </row>
        <row r="3555">
          <cell r="B3555" t="str">
            <v>Miami</v>
          </cell>
          <cell r="C3555" t="str">
            <v>DEF</v>
          </cell>
          <cell r="D3555" t="str">
            <v>Week 9</v>
          </cell>
          <cell r="E3555">
            <v>17</v>
          </cell>
        </row>
        <row r="3556">
          <cell r="B3556" t="str">
            <v>Tennessee</v>
          </cell>
          <cell r="C3556" t="str">
            <v>DEF</v>
          </cell>
          <cell r="D3556" t="str">
            <v>Week 9</v>
          </cell>
          <cell r="E3556">
            <v>16</v>
          </cell>
        </row>
        <row r="3557">
          <cell r="B3557" t="str">
            <v>Houston</v>
          </cell>
          <cell r="C3557" t="str">
            <v>DEF</v>
          </cell>
          <cell r="D3557" t="str">
            <v>Week 9</v>
          </cell>
          <cell r="E3557">
            <v>15</v>
          </cell>
        </row>
        <row r="3558">
          <cell r="B3558" t="str">
            <v>New York Giants</v>
          </cell>
          <cell r="C3558" t="str">
            <v>DEF</v>
          </cell>
          <cell r="D3558" t="str">
            <v>Week 9</v>
          </cell>
          <cell r="E3558">
            <v>14</v>
          </cell>
        </row>
        <row r="3559">
          <cell r="B3559" t="str">
            <v>Arizona</v>
          </cell>
          <cell r="C3559" t="str">
            <v>DEF</v>
          </cell>
          <cell r="D3559" t="str">
            <v>Week 9</v>
          </cell>
          <cell r="E3559">
            <v>12</v>
          </cell>
        </row>
        <row r="3560">
          <cell r="B3560" t="str">
            <v>Minnesota</v>
          </cell>
          <cell r="C3560" t="str">
            <v>DEF</v>
          </cell>
          <cell r="D3560" t="str">
            <v>Week 9</v>
          </cell>
          <cell r="E3560">
            <v>12</v>
          </cell>
        </row>
        <row r="3561">
          <cell r="B3561" t="str">
            <v>Chicago</v>
          </cell>
          <cell r="C3561" t="str">
            <v>DEF</v>
          </cell>
          <cell r="D3561" t="str">
            <v>Week 9</v>
          </cell>
          <cell r="E3561">
            <v>11</v>
          </cell>
        </row>
        <row r="3562">
          <cell r="B3562" t="str">
            <v>Kansas City</v>
          </cell>
          <cell r="C3562" t="str">
            <v>DEF</v>
          </cell>
          <cell r="D3562" t="str">
            <v>Week 9</v>
          </cell>
          <cell r="E3562">
            <v>11</v>
          </cell>
        </row>
        <row r="3563">
          <cell r="B3563" t="str">
            <v>Buffalo</v>
          </cell>
          <cell r="C3563" t="str">
            <v>DEF</v>
          </cell>
          <cell r="D3563" t="str">
            <v>Week 9</v>
          </cell>
          <cell r="E3563">
            <v>8</v>
          </cell>
        </row>
        <row r="3564">
          <cell r="B3564" t="str">
            <v>Denver</v>
          </cell>
          <cell r="C3564" t="str">
            <v>DEF</v>
          </cell>
          <cell r="D3564" t="str">
            <v>Week 9</v>
          </cell>
          <cell r="E3564">
            <v>7</v>
          </cell>
        </row>
        <row r="3565">
          <cell r="B3565" t="str">
            <v>Carolina</v>
          </cell>
          <cell r="C3565" t="str">
            <v>DEF</v>
          </cell>
          <cell r="D3565" t="str">
            <v>Week 9</v>
          </cell>
          <cell r="E3565">
            <v>7</v>
          </cell>
        </row>
        <row r="3566">
          <cell r="B3566" t="str">
            <v>Pittsburgh</v>
          </cell>
          <cell r="C3566" t="str">
            <v>DEF</v>
          </cell>
          <cell r="D3566" t="str">
            <v>Week 9</v>
          </cell>
          <cell r="E3566">
            <v>7</v>
          </cell>
        </row>
        <row r="3567">
          <cell r="B3567" t="str">
            <v>Las Vegas</v>
          </cell>
          <cell r="C3567" t="str">
            <v>DEF</v>
          </cell>
          <cell r="D3567" t="str">
            <v>Week 9</v>
          </cell>
          <cell r="E3567">
            <v>6</v>
          </cell>
        </row>
        <row r="3568">
          <cell r="B3568" t="str">
            <v>Green Bay</v>
          </cell>
          <cell r="C3568" t="str">
            <v>DEF</v>
          </cell>
          <cell r="D3568" t="str">
            <v>Week 9</v>
          </cell>
          <cell r="E3568">
            <v>5</v>
          </cell>
        </row>
        <row r="3569">
          <cell r="B3569" t="str">
            <v>Indianapolis</v>
          </cell>
          <cell r="C3569" t="str">
            <v>DEF</v>
          </cell>
          <cell r="D3569" t="str">
            <v>Week 9</v>
          </cell>
          <cell r="E3569">
            <v>5</v>
          </cell>
        </row>
        <row r="3570">
          <cell r="B3570" t="str">
            <v>Los Angeles Rams</v>
          </cell>
          <cell r="C3570" t="str">
            <v>DEF</v>
          </cell>
          <cell r="D3570" t="str">
            <v>Week 9</v>
          </cell>
          <cell r="E3570">
            <v>5</v>
          </cell>
        </row>
        <row r="3571">
          <cell r="B3571" t="str">
            <v>Atlanta</v>
          </cell>
          <cell r="C3571" t="str">
            <v>DEF</v>
          </cell>
          <cell r="D3571" t="str">
            <v>Week 9</v>
          </cell>
          <cell r="E3571">
            <v>3</v>
          </cell>
        </row>
        <row r="3572">
          <cell r="B3572" t="str">
            <v>Dallas</v>
          </cell>
          <cell r="C3572" t="str">
            <v>DEF</v>
          </cell>
          <cell r="D3572" t="str">
            <v>Week 9</v>
          </cell>
          <cell r="E3572">
            <v>3</v>
          </cell>
        </row>
        <row r="3573">
          <cell r="B3573" t="str">
            <v>New Orleans</v>
          </cell>
          <cell r="C3573" t="str">
            <v>DEF</v>
          </cell>
          <cell r="D3573" t="str">
            <v>Week 9</v>
          </cell>
          <cell r="E3573">
            <v>2</v>
          </cell>
        </row>
        <row r="3574">
          <cell r="B3574" t="str">
            <v>Los Angeles Chargers</v>
          </cell>
          <cell r="C3574" t="str">
            <v>DEF</v>
          </cell>
          <cell r="D3574" t="str">
            <v>Week 9</v>
          </cell>
          <cell r="E3574">
            <v>1</v>
          </cell>
        </row>
        <row r="3575">
          <cell r="B3575" t="str">
            <v>San Francisco</v>
          </cell>
          <cell r="C3575" t="str">
            <v>DEF</v>
          </cell>
          <cell r="D3575" t="str">
            <v>Week 9</v>
          </cell>
          <cell r="E3575">
            <v>1</v>
          </cell>
        </row>
        <row r="3576">
          <cell r="B3576" t="str">
            <v>Philadelphia</v>
          </cell>
          <cell r="C3576" t="str">
            <v>DEF</v>
          </cell>
          <cell r="D3576" t="str">
            <v>Week 9</v>
          </cell>
          <cell r="E3576">
            <v>0</v>
          </cell>
        </row>
        <row r="3577">
          <cell r="B3577" t="str">
            <v>Baltimore</v>
          </cell>
          <cell r="C3577" t="str">
            <v>DEF</v>
          </cell>
          <cell r="D3577" t="str">
            <v>Week 9</v>
          </cell>
          <cell r="E3577">
            <v>-1</v>
          </cell>
        </row>
        <row r="3578">
          <cell r="B3578" t="str">
            <v>Cincinnati</v>
          </cell>
          <cell r="C3578" t="str">
            <v>DEF</v>
          </cell>
          <cell r="D3578" t="str">
            <v>Week 9</v>
          </cell>
          <cell r="E3578">
            <v>-2</v>
          </cell>
        </row>
        <row r="3579">
          <cell r="B3579" t="str">
            <v>New York Jets</v>
          </cell>
          <cell r="C3579" t="str">
            <v>DEF</v>
          </cell>
          <cell r="D3579" t="str">
            <v>Week 9</v>
          </cell>
          <cell r="E3579">
            <v>-3</v>
          </cell>
        </row>
      </sheetData>
      <sheetData sheetId="7"/>
      <sheetData sheetId="8">
        <row r="1">
          <cell r="A1" t="str">
            <v>Position</v>
          </cell>
          <cell r="B1" t="str">
            <v>Average</v>
          </cell>
        </row>
        <row r="2">
          <cell r="A2" t="str">
            <v>QB</v>
          </cell>
          <cell r="B2">
            <v>22.716547619047624</v>
          </cell>
        </row>
        <row r="3">
          <cell r="A3" t="str">
            <v>RB</v>
          </cell>
          <cell r="B3">
            <v>12.338785714285715</v>
          </cell>
        </row>
        <row r="4">
          <cell r="A4" t="str">
            <v>WR</v>
          </cell>
          <cell r="B4">
            <v>12.338785714285715</v>
          </cell>
        </row>
        <row r="5">
          <cell r="A5" t="str">
            <v>TE</v>
          </cell>
          <cell r="B5">
            <v>9.1570238095238068</v>
          </cell>
        </row>
        <row r="6">
          <cell r="A6" t="str">
            <v>K</v>
          </cell>
          <cell r="B6">
            <v>4.2157220636353037</v>
          </cell>
        </row>
        <row r="7">
          <cell r="A7" t="str">
            <v>DEF</v>
          </cell>
          <cell r="B7">
            <v>5.7813716906635513</v>
          </cell>
        </row>
        <row r="8">
          <cell r="A8" t="str">
            <v>WR,RB</v>
          </cell>
          <cell r="B8">
            <v>12.338785714285715</v>
          </cell>
        </row>
        <row r="9">
          <cell r="A9" t="str">
            <v>WR,TE</v>
          </cell>
          <cell r="B9">
            <v>9.1570238095238068</v>
          </cell>
        </row>
      </sheetData>
      <sheetData sheetId="9"/>
      <sheetData sheetId="10">
        <row r="1">
          <cell r="C1">
            <v>17.599173052347556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C85D0-A7AA-43A5-BAF5-64A0DC97AA17}">
  <dimension ref="A1:K4200"/>
  <sheetViews>
    <sheetView tabSelected="1" zoomScale="85" zoomScaleNormal="85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24.28515625" bestFit="1" customWidth="1"/>
    <col min="2" max="2" width="6.85546875" bestFit="1" customWidth="1"/>
    <col min="3" max="3" width="7.5703125" bestFit="1" customWidth="1"/>
    <col min="4" max="4" width="6.5703125" bestFit="1" customWidth="1"/>
    <col min="5" max="5" width="16.140625" style="3" bestFit="1" customWidth="1"/>
    <col min="6" max="6" width="12.7109375" style="1" bestFit="1" customWidth="1"/>
    <col min="7" max="7" width="8.140625" style="2" bestFit="1" customWidth="1"/>
    <col min="8" max="8" width="8" style="1" bestFit="1" customWidth="1"/>
    <col min="9" max="9" width="18.7109375" bestFit="1" customWidth="1"/>
    <col min="10" max="10" width="17.28515625" bestFit="1" customWidth="1"/>
    <col min="11" max="11" width="6.5703125" style="1" bestFit="1" customWidth="1"/>
  </cols>
  <sheetData>
    <row r="1" spans="1:11" x14ac:dyDescent="0.25">
      <c r="A1" s="4" t="s">
        <v>0</v>
      </c>
      <c r="B1" s="4" t="s">
        <v>1</v>
      </c>
      <c r="C1" s="4" t="s">
        <v>2</v>
      </c>
      <c r="D1" s="1" t="s">
        <v>3</v>
      </c>
      <c r="E1" t="s">
        <v>697</v>
      </c>
      <c r="F1" s="1" t="s">
        <v>4</v>
      </c>
      <c r="G1" t="s">
        <v>5</v>
      </c>
      <c r="H1" t="s">
        <v>6</v>
      </c>
      <c r="I1" t="s">
        <v>7</v>
      </c>
      <c r="J1" t="s">
        <v>8</v>
      </c>
      <c r="K1" t="s">
        <v>730</v>
      </c>
    </row>
    <row r="2" spans="1:11" x14ac:dyDescent="0.25">
      <c r="A2" t="s">
        <v>385</v>
      </c>
      <c r="B2" t="s">
        <v>17</v>
      </c>
      <c r="C2" t="s">
        <v>11</v>
      </c>
      <c r="D2" s="1">
        <f>SUMIFS([1]Points!E:E,[1]Points!B:B,[1]Summary!A2,[1]Points!C:C,[1]Summary!B2,[1]Points!D:D,[1]Summary!C2)</f>
        <v>0</v>
      </c>
      <c r="E2" s="1">
        <f>SUMIFS('[1]Positional Averages'!B:B,'[1]Positional Averages'!A:A,[1]Summary!B2)</f>
        <v>0</v>
      </c>
      <c r="F2" s="1">
        <f>IFERROR(_xlfn.NORM.DIST(D2,E2,'[1]Team Summary'!$C$1,TRUE)-0.5,0)</f>
        <v>0</v>
      </c>
      <c r="G2" s="2">
        <f>SUMIFS('[1]% Start'!P:P,'[1]% Start'!C:C,[1]Summary!A2,'[1]% Start'!D:D,[1]Summary!B2,'[1]% Start'!E:E,[1]Summary!C2)</f>
        <v>0</v>
      </c>
      <c r="H2" s="1">
        <f t="shared" ref="H2:H65" si="0">IFERROR(F2*G2,0)</f>
        <v>0</v>
      </c>
      <c r="I2">
        <f>IF(D2="ERROR","",COUNTIFS(D:D,"&gt;"&amp;D2,G:G,"&lt;&gt;"&amp;0,C:C,C2)+1)</f>
        <v>181</v>
      </c>
      <c r="J2">
        <f>COUNTIFS(H:H,"&gt;"&amp;H2,G:G,"&lt;&gt;"&amp;0,C:C,C2)+1</f>
        <v>88</v>
      </c>
      <c r="K2" s="1">
        <f>F2-H2</f>
        <v>0</v>
      </c>
    </row>
    <row r="3" spans="1:11" x14ac:dyDescent="0.25">
      <c r="A3" t="s">
        <v>477</v>
      </c>
      <c r="B3" t="s">
        <v>17</v>
      </c>
      <c r="C3" t="s">
        <v>11</v>
      </c>
      <c r="D3" s="1">
        <f>SUMIFS([1]Points!E:E,[1]Points!B:B,[1]Summary!A3,[1]Points!C:C,[1]Summary!B3,[1]Points!D:D,[1]Summary!C3)</f>
        <v>37.56</v>
      </c>
      <c r="E3" s="1">
        <f>SUMIFS('[1]Positional Averages'!B:B,'[1]Positional Averages'!A:A,[1]Summary!B3)</f>
        <v>22.716547619047624</v>
      </c>
      <c r="F3" s="1">
        <f>IFERROR(_xlfn.NORM.DIST(D3,E3,'[1]Team Summary'!$C$1,TRUE)-0.5,0)</f>
        <v>0.30050253526889614</v>
      </c>
      <c r="G3" s="2">
        <f>SUMIFS('[1]% Start'!P:P,'[1]% Start'!C:C,[1]Summary!A3,'[1]% Start'!D:D,[1]Summary!B3,'[1]% Start'!E:E,[1]Summary!C3)</f>
        <v>0.96848482670000002</v>
      </c>
      <c r="H3" s="1">
        <f t="shared" si="0"/>
        <v>0.29103214579280751</v>
      </c>
      <c r="I3">
        <f>IF(D3="ERROR","",COUNTIFS(D:D,"&gt;"&amp;D3,G:G,"&lt;&gt;"&amp;0,C:C,C3)+1)</f>
        <v>1</v>
      </c>
      <c r="J3">
        <f>COUNTIFS(H:H,"&gt;"&amp;H3,G:G,"&lt;&gt;"&amp;0,C:C,C3)+1</f>
        <v>3</v>
      </c>
      <c r="K3" s="1">
        <f t="shared" ref="K3:K66" si="1">F3-H3</f>
        <v>9.4703894760886365E-3</v>
      </c>
    </row>
    <row r="4" spans="1:11" x14ac:dyDescent="0.25">
      <c r="A4" t="s">
        <v>36</v>
      </c>
      <c r="B4" t="s">
        <v>10</v>
      </c>
      <c r="C4" t="s">
        <v>11</v>
      </c>
      <c r="D4" s="1">
        <f>SUMIFS([1]Points!E:E,[1]Points!B:B,[1]Summary!A4,[1]Points!C:C,[1]Summary!B4,[1]Points!D:D,[1]Summary!C4)</f>
        <v>36.28</v>
      </c>
      <c r="E4" s="1">
        <f>SUMIFS('[1]Positional Averages'!B:B,'[1]Positional Averages'!A:A,[1]Summary!B4)</f>
        <v>22.716547619047624</v>
      </c>
      <c r="F4" s="1">
        <f>IFERROR(_xlfn.NORM.DIST(D4,E4,'[1]Team Summary'!$C$1,TRUE)-0.5,0)</f>
        <v>0.27955373506715286</v>
      </c>
      <c r="G4" s="2">
        <f>SUMIFS('[1]% Start'!P:P,'[1]% Start'!C:C,[1]Summary!A4,'[1]% Start'!D:D,[1]Summary!B4,'[1]% Start'!E:E,[1]Summary!C4)</f>
        <v>0.8941805773</v>
      </c>
      <c r="H4" s="1">
        <f t="shared" si="0"/>
        <v>0.24997152020871799</v>
      </c>
      <c r="I4">
        <f>IF(D4="ERROR","",COUNTIFS(D:D,"&gt;"&amp;D4,G:G,"&lt;&gt;"&amp;0,C:C,C4)+1)</f>
        <v>2</v>
      </c>
      <c r="J4">
        <f>COUNTIFS(H:H,"&gt;"&amp;H4,G:G,"&lt;&gt;"&amp;0,C:C,C4)+1</f>
        <v>5</v>
      </c>
      <c r="K4" s="1">
        <f t="shared" si="1"/>
        <v>2.9582214858434874E-2</v>
      </c>
    </row>
    <row r="5" spans="1:11" x14ac:dyDescent="0.25">
      <c r="A5" t="s">
        <v>588</v>
      </c>
      <c r="B5" t="s">
        <v>10</v>
      </c>
      <c r="C5" t="s">
        <v>11</v>
      </c>
      <c r="D5" s="1">
        <f>SUMIFS([1]Points!E:E,[1]Points!B:B,[1]Summary!A5,[1]Points!C:C,[1]Summary!B5,[1]Points!D:D,[1]Summary!C5)</f>
        <v>32.4</v>
      </c>
      <c r="E5" s="1">
        <f>SUMIFS('[1]Positional Averages'!B:B,'[1]Positional Averages'!A:A,[1]Summary!B5)</f>
        <v>12.338785714285715</v>
      </c>
      <c r="F5" s="1">
        <f>IFERROR(_xlfn.NORM.DIST(D5,E5,'[1]Team Summary'!$C$1,TRUE)-0.5,0)</f>
        <v>0.37283503404200136</v>
      </c>
      <c r="G5" s="2">
        <f>SUMIFS('[1]% Start'!P:P,'[1]% Start'!C:C,[1]Summary!A5,'[1]% Start'!D:D,[1]Summary!B5,'[1]% Start'!E:E,[1]Summary!C5)</f>
        <v>0.83277423550000007</v>
      </c>
      <c r="H5" s="1">
        <f t="shared" si="0"/>
        <v>0.31048741044194417</v>
      </c>
      <c r="I5">
        <f>IF(D5="ERROR","",COUNTIFS(D:D,"&gt;"&amp;D5,G:G,"&lt;&gt;"&amp;0,C:C,C5)+1)</f>
        <v>4</v>
      </c>
      <c r="J5">
        <f>COUNTIFS(H:H,"&gt;"&amp;H5,G:G,"&lt;&gt;"&amp;0,C:C,C5)+1</f>
        <v>2</v>
      </c>
      <c r="K5" s="1">
        <f t="shared" si="1"/>
        <v>6.2347623600057189E-2</v>
      </c>
    </row>
    <row r="6" spans="1:11" x14ac:dyDescent="0.25">
      <c r="A6" t="s">
        <v>299</v>
      </c>
      <c r="B6" t="s">
        <v>17</v>
      </c>
      <c r="C6" t="s">
        <v>11</v>
      </c>
      <c r="D6" s="1">
        <f>SUMIFS([1]Points!E:E,[1]Points!B:B,[1]Summary!A6,[1]Points!C:C,[1]Summary!B6,[1]Points!D:D,[1]Summary!C6)</f>
        <v>31.6</v>
      </c>
      <c r="E6" s="1">
        <f>SUMIFS('[1]Positional Averages'!B:B,'[1]Positional Averages'!A:A,[1]Summary!B6)</f>
        <v>12.338785714285715</v>
      </c>
      <c r="F6" s="1">
        <f>IFERROR(_xlfn.NORM.DIST(D6,E6,'[1]Team Summary'!$C$1,TRUE)-0.5,0)</f>
        <v>0.36311866838472129</v>
      </c>
      <c r="G6" s="2">
        <f>SUMIFS('[1]% Start'!P:P,'[1]% Start'!C:C,[1]Summary!A6,'[1]% Start'!D:D,[1]Summary!B6,'[1]% Start'!E:E,[1]Summary!C6)</f>
        <v>0.99737073899999995</v>
      </c>
      <c r="H6" s="1">
        <f t="shared" si="0"/>
        <v>0.36216393463156538</v>
      </c>
      <c r="I6">
        <f>IF(D6="ERROR","",COUNTIFS(D:D,"&gt;"&amp;D6,G:G,"&lt;&gt;"&amp;0,C:C,C6)+1)</f>
        <v>6</v>
      </c>
      <c r="J6">
        <f>COUNTIFS(H:H,"&gt;"&amp;H6,G:G,"&lt;&gt;"&amp;0,C:C,C6)+1</f>
        <v>1</v>
      </c>
      <c r="K6" s="1">
        <f t="shared" si="1"/>
        <v>9.5473375315591191E-4</v>
      </c>
    </row>
    <row r="7" spans="1:11" x14ac:dyDescent="0.25">
      <c r="A7" t="s">
        <v>289</v>
      </c>
      <c r="B7" t="s">
        <v>17</v>
      </c>
      <c r="C7" t="s">
        <v>11</v>
      </c>
      <c r="D7" s="1">
        <f>SUMIFS([1]Points!E:E,[1]Points!B:B,[1]Summary!A7,[1]Points!C:C,[1]Summary!B7,[1]Points!D:D,[1]Summary!C7)</f>
        <v>27.919999999999998</v>
      </c>
      <c r="E7" s="1">
        <f>SUMIFS('[1]Positional Averages'!B:B,'[1]Positional Averages'!A:A,[1]Summary!B7)</f>
        <v>22.716547619047624</v>
      </c>
      <c r="F7" s="1">
        <f>IFERROR(_xlfn.NORM.DIST(D7,E7,'[1]Team Summary'!$C$1,TRUE)-0.5,0)</f>
        <v>0.1162568811712027</v>
      </c>
      <c r="G7" s="2">
        <f>SUMIFS('[1]% Start'!P:P,'[1]% Start'!C:C,[1]Summary!A7,'[1]% Start'!D:D,[1]Summary!B7,'[1]% Start'!E:E,[1]Summary!C7)</f>
        <v>0</v>
      </c>
      <c r="H7" s="1">
        <f t="shared" si="0"/>
        <v>0</v>
      </c>
      <c r="I7">
        <f>IF(D7="ERROR","",COUNTIFS(D:D,"&gt;"&amp;D7,G:G,"&lt;&gt;"&amp;0,C:C,C7)+1)</f>
        <v>10</v>
      </c>
      <c r="J7">
        <f>COUNTIFS(H:H,"&gt;"&amp;H7,G:G,"&lt;&gt;"&amp;0,C:C,C7)+1</f>
        <v>88</v>
      </c>
      <c r="K7" s="1">
        <f t="shared" si="1"/>
        <v>0.1162568811712027</v>
      </c>
    </row>
    <row r="8" spans="1:11" x14ac:dyDescent="0.25">
      <c r="A8" t="s">
        <v>559</v>
      </c>
      <c r="B8" t="s">
        <v>17</v>
      </c>
      <c r="C8" t="s">
        <v>11</v>
      </c>
      <c r="D8" s="1">
        <f>SUMIFS([1]Points!E:E,[1]Points!B:B,[1]Summary!A8,[1]Points!C:C,[1]Summary!B8,[1]Points!D:D,[1]Summary!C8)</f>
        <v>34.620000000000005</v>
      </c>
      <c r="E8" s="1">
        <f>SUMIFS('[1]Positional Averages'!B:B,'[1]Positional Averages'!A:A,[1]Summary!B8)</f>
        <v>22.716547619047624</v>
      </c>
      <c r="F8" s="1">
        <f>IFERROR(_xlfn.NORM.DIST(D8,E8,'[1]Team Summary'!$C$1,TRUE)-0.5,0)</f>
        <v>0.25059531157814852</v>
      </c>
      <c r="G8" s="2">
        <f>SUMIFS('[1]% Start'!P:P,'[1]% Start'!C:C,[1]Summary!A8,'[1]% Start'!D:D,[1]Summary!B8,'[1]% Start'!E:E,[1]Summary!C8)</f>
        <v>3.9535107800000024E-2</v>
      </c>
      <c r="H8" s="1">
        <f t="shared" si="0"/>
        <v>9.9073126574166955E-3</v>
      </c>
      <c r="I8">
        <f>IF(D8="ERROR","",COUNTIFS(D:D,"&gt;"&amp;D8,G:G,"&lt;&gt;"&amp;0,C:C,C8)+1)</f>
        <v>3</v>
      </c>
      <c r="J8">
        <f>COUNTIFS(H:H,"&gt;"&amp;H8,G:G,"&lt;&gt;"&amp;0,C:C,C8)+1</f>
        <v>69</v>
      </c>
      <c r="K8" s="1">
        <f t="shared" si="1"/>
        <v>0.24068799892073181</v>
      </c>
    </row>
    <row r="9" spans="1:11" x14ac:dyDescent="0.25">
      <c r="A9" t="s">
        <v>283</v>
      </c>
      <c r="B9" t="s">
        <v>17</v>
      </c>
      <c r="C9" t="s">
        <v>11</v>
      </c>
      <c r="D9" s="1">
        <f>SUMIFS([1]Points!E:E,[1]Points!B:B,[1]Summary!A9,[1]Points!C:C,[1]Summary!B9,[1]Points!D:D,[1]Summary!C9)</f>
        <v>31.159999999999997</v>
      </c>
      <c r="E9" s="1">
        <f>SUMIFS('[1]Positional Averages'!B:B,'[1]Positional Averages'!A:A,[1]Summary!B9)</f>
        <v>22.716547619047624</v>
      </c>
      <c r="F9" s="1">
        <f>IFERROR(_xlfn.NORM.DIST(D9,E9,'[1]Team Summary'!$C$1,TRUE)-0.5,0)</f>
        <v>0.18430244802342521</v>
      </c>
      <c r="G9" s="2">
        <f>SUMIFS('[1]% Start'!P:P,'[1]% Start'!C:C,[1]Summary!A9,'[1]% Start'!D:D,[1]Summary!B9,'[1]% Start'!E:E,[1]Summary!C9)</f>
        <v>0.71197808330000001</v>
      </c>
      <c r="H9" s="1">
        <f t="shared" si="0"/>
        <v>0.13121930369121615</v>
      </c>
      <c r="I9">
        <f>IF(D9="ERROR","",COUNTIFS(D:D,"&gt;"&amp;D9,G:G,"&lt;&gt;"&amp;0,C:C,C9)+1)</f>
        <v>7</v>
      </c>
      <c r="J9">
        <f>COUNTIFS(H:H,"&gt;"&amp;H9,G:G,"&lt;&gt;"&amp;0,C:C,C9)+1</f>
        <v>19</v>
      </c>
      <c r="K9" s="1">
        <f t="shared" si="1"/>
        <v>5.3083144332209065E-2</v>
      </c>
    </row>
    <row r="10" spans="1:11" x14ac:dyDescent="0.25">
      <c r="A10" t="s">
        <v>143</v>
      </c>
      <c r="B10" t="s">
        <v>17</v>
      </c>
      <c r="C10" t="s">
        <v>11</v>
      </c>
      <c r="D10" s="1">
        <f>SUMIFS([1]Points!E:E,[1]Points!B:B,[1]Summary!A10,[1]Points!C:C,[1]Summary!B10,[1]Points!D:D,[1]Summary!C10)</f>
        <v>31.76</v>
      </c>
      <c r="E10" s="1">
        <f>SUMIFS('[1]Positional Averages'!B:B,'[1]Positional Averages'!A:A,[1]Summary!B10)</f>
        <v>22.716547619047624</v>
      </c>
      <c r="F10" s="1">
        <f>IFERROR(_xlfn.NORM.DIST(D10,E10,'[1]Team Summary'!$C$1,TRUE)-0.5,0)</f>
        <v>0.19632389664653971</v>
      </c>
      <c r="G10" s="2">
        <f>SUMIFS('[1]% Start'!P:P,'[1]% Start'!C:C,[1]Summary!A10,'[1]% Start'!D:D,[1]Summary!B10,'[1]% Start'!E:E,[1]Summary!C10)</f>
        <v>0.76070102620000002</v>
      </c>
      <c r="H10" s="1">
        <f t="shared" si="0"/>
        <v>0.1493437896466055</v>
      </c>
      <c r="I10">
        <f>IF(D10="ERROR","",COUNTIFS(D:D,"&gt;"&amp;D10,G:G,"&lt;&gt;"&amp;0,C:C,C10)+1)</f>
        <v>5</v>
      </c>
      <c r="J10">
        <f>COUNTIFS(H:H,"&gt;"&amp;H10,G:G,"&lt;&gt;"&amp;0,C:C,C10)+1</f>
        <v>14</v>
      </c>
      <c r="K10" s="1">
        <f t="shared" si="1"/>
        <v>4.6980106999934212E-2</v>
      </c>
    </row>
    <row r="11" spans="1:11" x14ac:dyDescent="0.25">
      <c r="A11" t="s">
        <v>180</v>
      </c>
      <c r="B11" t="s">
        <v>10</v>
      </c>
      <c r="C11" t="s">
        <v>11</v>
      </c>
      <c r="D11" s="1">
        <f>SUMIFS([1]Points!E:E,[1]Points!B:B,[1]Summary!A11,[1]Points!C:C,[1]Summary!B11,[1]Points!D:D,[1]Summary!C11)</f>
        <v>30.42</v>
      </c>
      <c r="E11" s="1">
        <f>SUMIFS('[1]Positional Averages'!B:B,'[1]Positional Averages'!A:A,[1]Summary!B11)</f>
        <v>22.716547619047624</v>
      </c>
      <c r="F11" s="1">
        <f>IFERROR(_xlfn.NORM.DIST(D11,E11,'[1]Team Summary'!$C$1,TRUE)-0.5,0)</f>
        <v>0.16920417783944908</v>
      </c>
      <c r="G11" s="2">
        <f>SUMIFS('[1]% Start'!P:P,'[1]% Start'!C:C,[1]Summary!A11,'[1]% Start'!D:D,[1]Summary!B11,'[1]% Start'!E:E,[1]Summary!C11)</f>
        <v>0.55887078499999998</v>
      </c>
      <c r="H11" s="1">
        <f t="shared" si="0"/>
        <v>9.4563271694412504E-2</v>
      </c>
      <c r="I11">
        <f>IF(D11="ERROR","",COUNTIFS(D:D,"&gt;"&amp;D11,G:G,"&lt;&gt;"&amp;0,C:C,C11)+1)</f>
        <v>9</v>
      </c>
      <c r="J11">
        <f>COUNTIFS(H:H,"&gt;"&amp;H11,G:G,"&lt;&gt;"&amp;0,C:C,C11)+1</f>
        <v>26</v>
      </c>
      <c r="K11" s="1">
        <f t="shared" si="1"/>
        <v>7.4640906145036573E-2</v>
      </c>
    </row>
    <row r="12" spans="1:11" x14ac:dyDescent="0.25">
      <c r="A12" t="s">
        <v>513</v>
      </c>
      <c r="B12" t="s">
        <v>17</v>
      </c>
      <c r="C12" t="s">
        <v>11</v>
      </c>
      <c r="D12" s="1">
        <f>SUMIFS([1]Points!E:E,[1]Points!B:B,[1]Summary!A12,[1]Points!C:C,[1]Summary!B12,[1]Points!D:D,[1]Summary!C12)</f>
        <v>27.4</v>
      </c>
      <c r="E12" s="1">
        <f>SUMIFS('[1]Positional Averages'!B:B,'[1]Positional Averages'!A:A,[1]Summary!B12)</f>
        <v>12.338785714285715</v>
      </c>
      <c r="F12" s="1">
        <f>IFERROR(_xlfn.NORM.DIST(D12,E12,'[1]Team Summary'!$C$1,TRUE)-0.5,0)</f>
        <v>0.30394330882974208</v>
      </c>
      <c r="G12" s="2">
        <f>SUMIFS('[1]% Start'!P:P,'[1]% Start'!C:C,[1]Summary!A12,'[1]% Start'!D:D,[1]Summary!B12,'[1]% Start'!E:E,[1]Summary!C12)</f>
        <v>0.29422672049999998</v>
      </c>
      <c r="H12" s="1">
        <f t="shared" si="0"/>
        <v>8.9428242974893699E-2</v>
      </c>
      <c r="I12">
        <f>IF(D12="ERROR","",COUNTIFS(D:D,"&gt;"&amp;D12,G:G,"&lt;&gt;"&amp;0,C:C,C12)+1)</f>
        <v>10</v>
      </c>
      <c r="J12">
        <f>COUNTIFS(H:H,"&gt;"&amp;H12,G:G,"&lt;&gt;"&amp;0,C:C,C12)+1</f>
        <v>27</v>
      </c>
      <c r="K12" s="1">
        <f t="shared" si="1"/>
        <v>0.21451506585484836</v>
      </c>
    </row>
    <row r="13" spans="1:11" x14ac:dyDescent="0.25">
      <c r="A13" t="s">
        <v>19</v>
      </c>
      <c r="B13" t="s">
        <v>10</v>
      </c>
      <c r="C13" t="s">
        <v>11</v>
      </c>
      <c r="D13" s="1">
        <f>SUMIFS([1]Points!E:E,[1]Points!B:B,[1]Summary!A13,[1]Points!C:C,[1]Summary!B13,[1]Points!D:D,[1]Summary!C13)</f>
        <v>31.06</v>
      </c>
      <c r="E13" s="1">
        <f>SUMIFS('[1]Positional Averages'!B:B,'[1]Positional Averages'!A:A,[1]Summary!B13)</f>
        <v>22.716547619047624</v>
      </c>
      <c r="F13" s="1">
        <f>IFERROR(_xlfn.NORM.DIST(D13,E13,'[1]Team Summary'!$C$1,TRUE)-0.5,0)</f>
        <v>0.18227930779904133</v>
      </c>
      <c r="G13" s="2">
        <f>SUMIFS('[1]% Start'!P:P,'[1]% Start'!C:C,[1]Summary!A13,'[1]% Start'!D:D,[1]Summary!B13,'[1]% Start'!E:E,[1]Summary!C13)</f>
        <v>0.80758293749999999</v>
      </c>
      <c r="H13" s="1">
        <f t="shared" si="0"/>
        <v>0.14720565883781647</v>
      </c>
      <c r="I13">
        <f>IF(D13="ERROR","",COUNTIFS(D:D,"&gt;"&amp;D13,G:G,"&lt;&gt;"&amp;0,C:C,C13)+1)</f>
        <v>8</v>
      </c>
      <c r="J13">
        <f>COUNTIFS(H:H,"&gt;"&amp;H13,G:G,"&lt;&gt;"&amp;0,C:C,C13)+1</f>
        <v>15</v>
      </c>
      <c r="K13" s="1">
        <f t="shared" si="1"/>
        <v>3.5073648961224863E-2</v>
      </c>
    </row>
    <row r="14" spans="1:11" x14ac:dyDescent="0.25">
      <c r="A14" t="s">
        <v>502</v>
      </c>
      <c r="B14" t="s">
        <v>21</v>
      </c>
      <c r="C14" t="s">
        <v>11</v>
      </c>
      <c r="D14" s="1">
        <f>SUMIFS([1]Points!E:E,[1]Points!B:B,[1]Summary!A14,[1]Points!C:C,[1]Summary!B14,[1]Points!D:D,[1]Summary!C14)</f>
        <v>25.7</v>
      </c>
      <c r="E14" s="1">
        <f>SUMIFS('[1]Positional Averages'!B:B,'[1]Positional Averages'!A:A,[1]Summary!B14)</f>
        <v>12.338785714285715</v>
      </c>
      <c r="F14" s="1">
        <f>IFERROR(_xlfn.NORM.DIST(D14,E14,'[1]Team Summary'!$C$1,TRUE)-0.5,0)</f>
        <v>0.27613221331852777</v>
      </c>
      <c r="G14" s="2">
        <f>SUMIFS('[1]% Start'!P:P,'[1]% Start'!C:C,[1]Summary!A14,'[1]% Start'!D:D,[1]Summary!B14,'[1]% Start'!E:E,[1]Summary!C14)</f>
        <v>0.79053080249999996</v>
      </c>
      <c r="H14" s="1">
        <f t="shared" si="0"/>
        <v>0.21829102019079694</v>
      </c>
      <c r="I14">
        <f>IF(D14="ERROR","",COUNTIFS(D:D,"&gt;"&amp;D14,G:G,"&lt;&gt;"&amp;0,C:C,C14)+1)</f>
        <v>12</v>
      </c>
      <c r="J14">
        <f>COUNTIFS(H:H,"&gt;"&amp;H14,G:G,"&lt;&gt;"&amp;0,C:C,C14)+1</f>
        <v>9</v>
      </c>
      <c r="K14" s="1">
        <f t="shared" si="1"/>
        <v>5.7841193127730839E-2</v>
      </c>
    </row>
    <row r="15" spans="1:11" x14ac:dyDescent="0.25">
      <c r="A15" t="s">
        <v>428</v>
      </c>
      <c r="B15" t="s">
        <v>17</v>
      </c>
      <c r="C15" t="s">
        <v>11</v>
      </c>
      <c r="D15" s="1">
        <f>SUMIFS([1]Points!E:E,[1]Points!B:B,[1]Summary!A15,[1]Points!C:C,[1]Summary!B15,[1]Points!D:D,[1]Summary!C15)</f>
        <v>25</v>
      </c>
      <c r="E15" s="1">
        <f>SUMIFS('[1]Positional Averages'!B:B,'[1]Positional Averages'!A:A,[1]Summary!B15)</f>
        <v>9.1570238095238068</v>
      </c>
      <c r="F15" s="1">
        <f>IFERROR(_xlfn.NORM.DIST(D15,E15,'[1]Team Summary'!$C$1,TRUE)-0.5,0)</f>
        <v>0.31599611939405081</v>
      </c>
      <c r="G15" s="2">
        <f>SUMIFS('[1]% Start'!P:P,'[1]% Start'!C:C,[1]Summary!A15,'[1]% Start'!D:D,[1]Summary!B15,'[1]% Start'!E:E,[1]Summary!C15)</f>
        <v>1.9801529999999623E-2</v>
      </c>
      <c r="H15" s="1">
        <f t="shared" si="0"/>
        <v>6.2572066380647603E-3</v>
      </c>
      <c r="I15">
        <f>IF(D15="ERROR","",COUNTIFS(D:D,"&gt;"&amp;D15,G:G,"&lt;&gt;"&amp;0,C:C,C15)+1)</f>
        <v>14</v>
      </c>
      <c r="J15">
        <f>COUNTIFS(H:H,"&gt;"&amp;H15,G:G,"&lt;&gt;"&amp;0,C:C,C15)+1</f>
        <v>72</v>
      </c>
      <c r="K15" s="1">
        <f t="shared" si="1"/>
        <v>0.30973891275598603</v>
      </c>
    </row>
    <row r="16" spans="1:11" x14ac:dyDescent="0.25">
      <c r="A16" t="s">
        <v>137</v>
      </c>
      <c r="B16" t="s">
        <v>10</v>
      </c>
      <c r="C16" t="s">
        <v>11</v>
      </c>
      <c r="D16" s="1">
        <f>SUMIFS([1]Points!E:E,[1]Points!B:B,[1]Summary!A16,[1]Points!C:C,[1]Summary!B16,[1]Points!D:D,[1]Summary!C16)</f>
        <v>27.34</v>
      </c>
      <c r="E16" s="1">
        <f>SUMIFS('[1]Positional Averages'!B:B,'[1]Positional Averages'!A:A,[1]Summary!B16)</f>
        <v>22.716547619047624</v>
      </c>
      <c r="F16" s="1">
        <f>IFERROR(_xlfn.NORM.DIST(D16,E16,'[1]Team Summary'!$C$1,TRUE)-0.5,0)</f>
        <v>0.10361236819399511</v>
      </c>
      <c r="G16" s="2">
        <f>SUMIFS('[1]% Start'!P:P,'[1]% Start'!C:C,[1]Summary!A16,'[1]% Start'!D:D,[1]Summary!B16,'[1]% Start'!E:E,[1]Summary!C16)</f>
        <v>0.40398199430000004</v>
      </c>
      <c r="H16" s="1">
        <f t="shared" si="0"/>
        <v>4.185753113715604E-2</v>
      </c>
      <c r="I16">
        <f>IF(D16="ERROR","",COUNTIFS(D:D,"&gt;"&amp;D16,G:G,"&lt;&gt;"&amp;0,C:C,C16)+1)</f>
        <v>11</v>
      </c>
      <c r="J16">
        <f>COUNTIFS(H:H,"&gt;"&amp;H16,G:G,"&lt;&gt;"&amp;0,C:C,C16)+1</f>
        <v>39</v>
      </c>
      <c r="K16" s="1">
        <f t="shared" si="1"/>
        <v>6.1754837056839068E-2</v>
      </c>
    </row>
    <row r="17" spans="1:11" x14ac:dyDescent="0.25">
      <c r="A17" t="s">
        <v>587</v>
      </c>
      <c r="B17" t="s">
        <v>10</v>
      </c>
      <c r="C17" t="s">
        <v>11</v>
      </c>
      <c r="D17" s="1">
        <f>SUMIFS([1]Points!E:E,[1]Points!B:B,[1]Summary!A17,[1]Points!C:C,[1]Summary!B17,[1]Points!D:D,[1]Summary!C17)</f>
        <v>24.2</v>
      </c>
      <c r="E17" s="1">
        <f>SUMIFS('[1]Positional Averages'!B:B,'[1]Positional Averages'!A:A,[1]Summary!B17)</f>
        <v>12.338785714285715</v>
      </c>
      <c r="F17" s="1">
        <f>IFERROR(_xlfn.NORM.DIST(D17,E17,'[1]Team Summary'!$C$1,TRUE)-0.5,0)</f>
        <v>0.24983299354930599</v>
      </c>
      <c r="G17" s="2">
        <f>SUMIFS('[1]% Start'!P:P,'[1]% Start'!C:C,[1]Summary!A17,'[1]% Start'!D:D,[1]Summary!B17,'[1]% Start'!E:E,[1]Summary!C17)</f>
        <v>0.28999999999999998</v>
      </c>
      <c r="H17" s="1">
        <f t="shared" si="0"/>
        <v>7.2451568129298732E-2</v>
      </c>
      <c r="I17">
        <f>IF(D17="ERROR","",COUNTIFS(D:D,"&gt;"&amp;D17,G:G,"&lt;&gt;"&amp;0,C:C,C17)+1)</f>
        <v>15</v>
      </c>
      <c r="J17">
        <f>COUNTIFS(H:H,"&gt;"&amp;H17,G:G,"&lt;&gt;"&amp;0,C:C,C17)+1</f>
        <v>30</v>
      </c>
      <c r="K17" s="1">
        <f t="shared" si="1"/>
        <v>0.17738142542000726</v>
      </c>
    </row>
    <row r="18" spans="1:11" x14ac:dyDescent="0.25">
      <c r="A18" t="s">
        <v>591</v>
      </c>
      <c r="B18" t="s">
        <v>17</v>
      </c>
      <c r="C18" t="s">
        <v>11</v>
      </c>
      <c r="D18" s="1">
        <f>SUMIFS([1]Points!E:E,[1]Points!B:B,[1]Summary!A18,[1]Points!C:C,[1]Summary!B18,[1]Points!D:D,[1]Summary!C18)</f>
        <v>24</v>
      </c>
      <c r="E18" s="1">
        <f>SUMIFS('[1]Positional Averages'!B:B,'[1]Positional Averages'!A:A,[1]Summary!B18)</f>
        <v>12.338785714285715</v>
      </c>
      <c r="F18" s="1">
        <f>IFERROR(_xlfn.NORM.DIST(D18,E18,'[1]Team Summary'!$C$1,TRUE)-0.5,0)</f>
        <v>0.24620665533336727</v>
      </c>
      <c r="G18" s="2">
        <f>SUMIFS('[1]% Start'!P:P,'[1]% Start'!C:C,[1]Summary!A18,'[1]% Start'!D:D,[1]Summary!B18,'[1]% Start'!E:E,[1]Summary!C18)</f>
        <v>0.59726054249999994</v>
      </c>
      <c r="H18" s="1">
        <f t="shared" si="0"/>
        <v>0.14704952053151743</v>
      </c>
      <c r="I18">
        <f>IF(D18="ERROR","",COUNTIFS(D:D,"&gt;"&amp;D18,G:G,"&lt;&gt;"&amp;0,C:C,C18)+1)</f>
        <v>17</v>
      </c>
      <c r="J18">
        <f>COUNTIFS(H:H,"&gt;"&amp;H18,G:G,"&lt;&gt;"&amp;0,C:C,C18)+1</f>
        <v>16</v>
      </c>
      <c r="K18" s="1">
        <f t="shared" si="1"/>
        <v>9.9157134801849844E-2</v>
      </c>
    </row>
    <row r="19" spans="1:11" x14ac:dyDescent="0.25">
      <c r="A19" t="s">
        <v>177</v>
      </c>
      <c r="B19" t="s">
        <v>10</v>
      </c>
      <c r="C19" t="s">
        <v>11</v>
      </c>
      <c r="D19" s="1">
        <f>SUMIFS([1]Points!E:E,[1]Points!B:B,[1]Summary!A19,[1]Points!C:C,[1]Summary!B19,[1]Points!D:D,[1]Summary!C19)</f>
        <v>25.64</v>
      </c>
      <c r="E19" s="1">
        <f>SUMIFS('[1]Positional Averages'!B:B,'[1]Positional Averages'!A:A,[1]Summary!B19)</f>
        <v>22.716547619047624</v>
      </c>
      <c r="F19" s="1">
        <f>IFERROR(_xlfn.NORM.DIST(D19,E19,'[1]Team Summary'!$C$1,TRUE)-0.5,0)</f>
        <v>6.5966009303444872E-2</v>
      </c>
      <c r="G19" s="2">
        <f>SUMIFS('[1]% Start'!P:P,'[1]% Start'!C:C,[1]Summary!A19,'[1]% Start'!D:D,[1]Summary!B19,'[1]% Start'!E:E,[1]Summary!C19)</f>
        <v>4.8287199999941244E-5</v>
      </c>
      <c r="H19" s="1">
        <f t="shared" si="0"/>
        <v>3.1853138844334274E-6</v>
      </c>
      <c r="I19">
        <f>IF(D19="ERROR","",COUNTIFS(D:D,"&gt;"&amp;D19,G:G,"&lt;&gt;"&amp;0,C:C,C19)+1)</f>
        <v>13</v>
      </c>
      <c r="J19">
        <f>COUNTIFS(H:H,"&gt;"&amp;H19,G:G,"&lt;&gt;"&amp;0,C:C,C19)+1</f>
        <v>87</v>
      </c>
      <c r="K19" s="1">
        <f t="shared" si="1"/>
        <v>6.5962823989560437E-2</v>
      </c>
    </row>
    <row r="20" spans="1:11" x14ac:dyDescent="0.25">
      <c r="A20" t="s">
        <v>123</v>
      </c>
      <c r="B20" t="s">
        <v>15</v>
      </c>
      <c r="C20" t="s">
        <v>11</v>
      </c>
      <c r="D20" s="1">
        <f>SUMIFS([1]Points!E:E,[1]Points!B:B,[1]Summary!A20,[1]Points!C:C,[1]Summary!B20,[1]Points!D:D,[1]Summary!C20)</f>
        <v>23.3</v>
      </c>
      <c r="E20" s="1">
        <f>SUMIFS('[1]Positional Averages'!B:B,'[1]Positional Averages'!A:A,[1]Summary!B20)</f>
        <v>12.338785714285715</v>
      </c>
      <c r="F20" s="1">
        <f>IFERROR(_xlfn.NORM.DIST(D20,E20,'[1]Team Summary'!$C$1,TRUE)-0.5,0)</f>
        <v>0.23330041025662407</v>
      </c>
      <c r="G20" s="2">
        <f>SUMIFS('[1]% Start'!P:P,'[1]% Start'!C:C,[1]Summary!A20,'[1]% Start'!D:D,[1]Summary!B20,'[1]% Start'!E:E,[1]Summary!C20)</f>
        <v>0.98769391799999995</v>
      </c>
      <c r="H20" s="1">
        <f t="shared" si="0"/>
        <v>0.23042939627737241</v>
      </c>
      <c r="I20">
        <f>IF(D20="ERROR","",COUNTIFS(D:D,"&gt;"&amp;D20,G:G,"&lt;&gt;"&amp;0,C:C,C20)+1)</f>
        <v>18</v>
      </c>
      <c r="J20">
        <f>COUNTIFS(H:H,"&gt;"&amp;H20,G:G,"&lt;&gt;"&amp;0,C:C,C20)+1</f>
        <v>8</v>
      </c>
      <c r="K20" s="1">
        <f t="shared" si="1"/>
        <v>2.8710139792516576E-3</v>
      </c>
    </row>
    <row r="21" spans="1:11" x14ac:dyDescent="0.25">
      <c r="A21" t="s">
        <v>325</v>
      </c>
      <c r="B21" t="s">
        <v>15</v>
      </c>
      <c r="C21" t="s">
        <v>11</v>
      </c>
      <c r="D21" s="1">
        <f>SUMIFS([1]Points!E:E,[1]Points!B:B,[1]Summary!A21,[1]Points!C:C,[1]Summary!B21,[1]Points!D:D,[1]Summary!C21)</f>
        <v>23.200000000000003</v>
      </c>
      <c r="E21" s="1">
        <f>SUMIFS('[1]Positional Averages'!B:B,'[1]Positional Averages'!A:A,[1]Summary!B21)</f>
        <v>12.338785714285715</v>
      </c>
      <c r="F21" s="1">
        <f>IFERROR(_xlfn.NORM.DIST(D21,E21,'[1]Team Summary'!$C$1,TRUE)-0.5,0)</f>
        <v>0.23142994251844995</v>
      </c>
      <c r="G21" s="2">
        <f>SUMIFS('[1]% Start'!P:P,'[1]% Start'!C:C,[1]Summary!A21,'[1]% Start'!D:D,[1]Summary!B21,'[1]% Start'!E:E,[1]Summary!C21)</f>
        <v>0.99954537779999997</v>
      </c>
      <c r="H21" s="1">
        <f t="shared" si="0"/>
        <v>0.23132472932883633</v>
      </c>
      <c r="I21">
        <f>IF(D21="ERROR","",COUNTIFS(D:D,"&gt;"&amp;D21,G:G,"&lt;&gt;"&amp;0,C:C,C21)+1)</f>
        <v>19</v>
      </c>
      <c r="J21">
        <f>COUNTIFS(H:H,"&gt;"&amp;H21,G:G,"&lt;&gt;"&amp;0,C:C,C21)+1</f>
        <v>7</v>
      </c>
      <c r="K21" s="1">
        <f t="shared" si="1"/>
        <v>1.0521318961362325E-4</v>
      </c>
    </row>
    <row r="22" spans="1:11" x14ac:dyDescent="0.25">
      <c r="A22" t="s">
        <v>566</v>
      </c>
      <c r="B22" t="s">
        <v>21</v>
      </c>
      <c r="C22" t="s">
        <v>11</v>
      </c>
      <c r="D22" s="1">
        <f>SUMIFS([1]Points!E:E,[1]Points!B:B,[1]Summary!A22,[1]Points!C:C,[1]Summary!B22,[1]Points!D:D,[1]Summary!C22)</f>
        <v>23</v>
      </c>
      <c r="E22" s="1">
        <f>SUMIFS('[1]Positional Averages'!B:B,'[1]Positional Averages'!A:A,[1]Summary!B22)</f>
        <v>12.338785714285715</v>
      </c>
      <c r="F22" s="1">
        <f>IFERROR(_xlfn.NORM.DIST(D22,E22,'[1]Team Summary'!$C$1,TRUE)-0.5,0)</f>
        <v>0.2276693329945777</v>
      </c>
      <c r="G22" s="2">
        <f>SUMIFS('[1]% Start'!P:P,'[1]% Start'!C:C,[1]Summary!A22,'[1]% Start'!D:D,[1]Summary!B22,'[1]% Start'!E:E,[1]Summary!C22)</f>
        <v>0.92580284879999997</v>
      </c>
      <c r="H22" s="1">
        <f t="shared" si="0"/>
        <v>0.21077691707077587</v>
      </c>
      <c r="I22">
        <f>IF(D22="ERROR","",COUNTIFS(D:D,"&gt;"&amp;D22,G:G,"&lt;&gt;"&amp;0,C:C,C22)+1)</f>
        <v>20</v>
      </c>
      <c r="J22">
        <f>COUNTIFS(H:H,"&gt;"&amp;H22,G:G,"&lt;&gt;"&amp;0,C:C,C22)+1</f>
        <v>10</v>
      </c>
      <c r="K22" s="1">
        <f t="shared" si="1"/>
        <v>1.6892415923801835E-2</v>
      </c>
    </row>
    <row r="23" spans="1:11" x14ac:dyDescent="0.25">
      <c r="A23" t="s">
        <v>571</v>
      </c>
      <c r="B23" t="s">
        <v>17</v>
      </c>
      <c r="C23" t="s">
        <v>11</v>
      </c>
      <c r="D23" s="1">
        <f>SUMIFS([1]Points!E:E,[1]Points!B:B,[1]Summary!A23,[1]Points!C:C,[1]Summary!B23,[1]Points!D:D,[1]Summary!C23)</f>
        <v>22.6</v>
      </c>
      <c r="E23" s="1">
        <f>SUMIFS('[1]Positional Averages'!B:B,'[1]Positional Averages'!A:A,[1]Summary!B23)</f>
        <v>9.1570238095238068</v>
      </c>
      <c r="F23" s="1">
        <f>IFERROR(_xlfn.NORM.DIST(D23,E23,'[1]Team Summary'!$C$1,TRUE)-0.5,0)</f>
        <v>0.27751910551084036</v>
      </c>
      <c r="G23" s="2">
        <f>SUMIFS('[1]% Start'!P:P,'[1]% Start'!C:C,[1]Summary!A23,'[1]% Start'!D:D,[1]Summary!B23,'[1]% Start'!E:E,[1]Summary!C23)</f>
        <v>0.98559178209999998</v>
      </c>
      <c r="H23" s="1">
        <f t="shared" si="0"/>
        <v>0.27352054976722706</v>
      </c>
      <c r="I23">
        <f>IF(D23="ERROR","",COUNTIFS(D:D,"&gt;"&amp;D23,G:G,"&lt;&gt;"&amp;0,C:C,C23)+1)</f>
        <v>21</v>
      </c>
      <c r="J23">
        <f>COUNTIFS(H:H,"&gt;"&amp;H23,G:G,"&lt;&gt;"&amp;0,C:C,C23)+1</f>
        <v>4</v>
      </c>
      <c r="K23" s="1">
        <f t="shared" si="1"/>
        <v>3.9985557436132968E-3</v>
      </c>
    </row>
    <row r="24" spans="1:11" x14ac:dyDescent="0.25">
      <c r="A24" t="s">
        <v>379</v>
      </c>
      <c r="B24" t="s">
        <v>17</v>
      </c>
      <c r="C24" t="s">
        <v>11</v>
      </c>
      <c r="D24" s="1">
        <f>SUMIFS([1]Points!E:E,[1]Points!B:B,[1]Summary!A24,[1]Points!C:C,[1]Summary!B24,[1]Points!D:D,[1]Summary!C24)</f>
        <v>22.080000000000002</v>
      </c>
      <c r="E24" s="1">
        <f>SUMIFS('[1]Positional Averages'!B:B,'[1]Positional Averages'!A:A,[1]Summary!B24)</f>
        <v>22.716547619047624</v>
      </c>
      <c r="F24" s="1">
        <f>IFERROR(_xlfn.NORM.DIST(D24,E24,'[1]Team Summary'!$C$1,TRUE)-0.5,0)</f>
        <v>-1.4426268768208572E-2</v>
      </c>
      <c r="G24" s="2">
        <f>SUMIFS('[1]% Start'!P:P,'[1]% Start'!C:C,[1]Summary!A24,'[1]% Start'!D:D,[1]Summary!B24,'[1]% Start'!E:E,[1]Summary!C24)</f>
        <v>0.16</v>
      </c>
      <c r="H24" s="1">
        <f t="shared" si="0"/>
        <v>-2.3082030029133718E-3</v>
      </c>
      <c r="I24">
        <f>IF(D24="ERROR","",COUNTIFS(D:D,"&gt;"&amp;D24,G:G,"&lt;&gt;"&amp;0,C:C,C24)+1)</f>
        <v>22</v>
      </c>
      <c r="J24">
        <f>COUNTIFS(H:H,"&gt;"&amp;H24,G:G,"&lt;&gt;"&amp;0,C:C,C24)+1</f>
        <v>102</v>
      </c>
      <c r="K24" s="1">
        <f t="shared" si="1"/>
        <v>-1.21180657652952E-2</v>
      </c>
    </row>
    <row r="25" spans="1:11" x14ac:dyDescent="0.25">
      <c r="A25" t="s">
        <v>122</v>
      </c>
      <c r="B25" t="s">
        <v>10</v>
      </c>
      <c r="C25" t="s">
        <v>11</v>
      </c>
      <c r="D25" s="1">
        <f>SUMIFS([1]Points!E:E,[1]Points!B:B,[1]Summary!A25,[1]Points!C:C,[1]Summary!B25,[1]Points!D:D,[1]Summary!C25)</f>
        <v>24.04</v>
      </c>
      <c r="E25" s="1">
        <f>SUMIFS('[1]Positional Averages'!B:B,'[1]Positional Averages'!A:A,[1]Summary!B25)</f>
        <v>22.716547619047624</v>
      </c>
      <c r="F25" s="1">
        <f>IFERROR(_xlfn.NORM.DIST(D25,E25,'[1]Team Summary'!$C$1,TRUE)-0.5,0)</f>
        <v>2.9972085022541561E-2</v>
      </c>
      <c r="G25" s="2">
        <f>SUMIFS('[1]% Start'!P:P,'[1]% Start'!C:C,[1]Summary!A25,'[1]% Start'!D:D,[1]Summary!B25,'[1]% Start'!E:E,[1]Summary!C25)</f>
        <v>0.14000000000000001</v>
      </c>
      <c r="H25" s="1">
        <f t="shared" si="0"/>
        <v>4.1960919031558191E-3</v>
      </c>
      <c r="I25">
        <f>IF(D25="ERROR","",COUNTIFS(D:D,"&gt;"&amp;D25,G:G,"&lt;&gt;"&amp;0,C:C,C25)+1)</f>
        <v>16</v>
      </c>
      <c r="J25">
        <f>COUNTIFS(H:H,"&gt;"&amp;H25,G:G,"&lt;&gt;"&amp;0,C:C,C25)+1</f>
        <v>76</v>
      </c>
      <c r="K25" s="1">
        <f t="shared" si="1"/>
        <v>2.5775993119385741E-2</v>
      </c>
    </row>
    <row r="26" spans="1:11" x14ac:dyDescent="0.25">
      <c r="A26" t="s">
        <v>158</v>
      </c>
      <c r="B26" t="s">
        <v>17</v>
      </c>
      <c r="C26" t="s">
        <v>11</v>
      </c>
      <c r="D26" s="1">
        <f>SUMIFS([1]Points!E:E,[1]Points!B:B,[1]Summary!A26,[1]Points!C:C,[1]Summary!B26,[1]Points!D:D,[1]Summary!C26)</f>
        <v>21.5</v>
      </c>
      <c r="E26" s="1">
        <f>SUMIFS('[1]Positional Averages'!B:B,'[1]Positional Averages'!A:A,[1]Summary!B26)</f>
        <v>12.338785714285715</v>
      </c>
      <c r="F26" s="1">
        <f>IFERROR(_xlfn.NORM.DIST(D26,E26,'[1]Team Summary'!$C$1,TRUE)-0.5,0)</f>
        <v>0.19865915817617175</v>
      </c>
      <c r="G26" s="2">
        <f>SUMIFS('[1]% Start'!P:P,'[1]% Start'!C:C,[1]Summary!A26,'[1]% Start'!D:D,[1]Summary!B26,'[1]% Start'!E:E,[1]Summary!C26)</f>
        <v>0</v>
      </c>
      <c r="H26" s="1">
        <f t="shared" si="0"/>
        <v>0</v>
      </c>
      <c r="I26">
        <f>IF(D26="ERROR","",COUNTIFS(D:D,"&gt;"&amp;D26,G:G,"&lt;&gt;"&amp;0,C:C,C26)+1)</f>
        <v>23</v>
      </c>
      <c r="J26">
        <f>COUNTIFS(H:H,"&gt;"&amp;H26,G:G,"&lt;&gt;"&amp;0,C:C,C26)+1</f>
        <v>88</v>
      </c>
      <c r="K26" s="1">
        <f t="shared" si="1"/>
        <v>0.19865915817617175</v>
      </c>
    </row>
    <row r="27" spans="1:11" x14ac:dyDescent="0.25">
      <c r="A27" t="s">
        <v>48</v>
      </c>
      <c r="B27" t="s">
        <v>10</v>
      </c>
      <c r="C27" t="s">
        <v>11</v>
      </c>
      <c r="D27" s="1">
        <f>SUMIFS([1]Points!E:E,[1]Points!B:B,[1]Summary!A27,[1]Points!C:C,[1]Summary!B27,[1]Points!D:D,[1]Summary!C27)</f>
        <v>22.38</v>
      </c>
      <c r="E27" s="1">
        <f>SUMIFS('[1]Positional Averages'!B:B,'[1]Positional Averages'!A:A,[1]Summary!B27)</f>
        <v>22.716547619047624</v>
      </c>
      <c r="F27" s="1">
        <f>IFERROR(_xlfn.NORM.DIST(D27,E27,'[1]Team Summary'!$C$1,TRUE)-0.5,0)</f>
        <v>-7.6284772944385515E-3</v>
      </c>
      <c r="G27" s="2">
        <f>SUMIFS('[1]% Start'!P:P,'[1]% Start'!C:C,[1]Summary!A27,'[1]% Start'!D:D,[1]Summary!B27,'[1]% Start'!E:E,[1]Summary!C27)</f>
        <v>0</v>
      </c>
      <c r="H27" s="1">
        <f t="shared" si="0"/>
        <v>0</v>
      </c>
      <c r="I27">
        <f>IF(D27="ERROR","",COUNTIFS(D:D,"&gt;"&amp;D27,G:G,"&lt;&gt;"&amp;0,C:C,C27)+1)</f>
        <v>22</v>
      </c>
      <c r="J27">
        <f>COUNTIFS(H:H,"&gt;"&amp;H27,G:G,"&lt;&gt;"&amp;0,C:C,C27)+1</f>
        <v>88</v>
      </c>
      <c r="K27" s="1">
        <f t="shared" si="1"/>
        <v>-7.6284772944385515E-3</v>
      </c>
    </row>
    <row r="28" spans="1:11" x14ac:dyDescent="0.25">
      <c r="A28" t="s">
        <v>463</v>
      </c>
      <c r="B28" t="s">
        <v>15</v>
      </c>
      <c r="C28" t="s">
        <v>11</v>
      </c>
      <c r="D28" s="1">
        <f>SUMIFS([1]Points!E:E,[1]Points!B:B,[1]Summary!A28,[1]Points!C:C,[1]Summary!B28,[1]Points!D:D,[1]Summary!C28)</f>
        <v>21.2</v>
      </c>
      <c r="E28" s="1">
        <f>SUMIFS('[1]Positional Averages'!B:B,'[1]Positional Averages'!A:A,[1]Summary!B28)</f>
        <v>12.338785714285715</v>
      </c>
      <c r="F28" s="1">
        <f>IFERROR(_xlfn.NORM.DIST(D28,E28,'[1]Team Summary'!$C$1,TRUE)-0.5,0)</f>
        <v>0.192694221977328</v>
      </c>
      <c r="G28" s="2">
        <f>SUMIFS('[1]% Start'!P:P,'[1]% Start'!C:C,[1]Summary!A28,'[1]% Start'!D:D,[1]Summary!B28,'[1]% Start'!E:E,[1]Summary!C28)</f>
        <v>0.31771571320000003</v>
      </c>
      <c r="H28" s="1">
        <f t="shared" si="0"/>
        <v>6.1221982165045881E-2</v>
      </c>
      <c r="I28">
        <f>IF(D28="ERROR","",COUNTIFS(D:D,"&gt;"&amp;D28,G:G,"&lt;&gt;"&amp;0,C:C,C28)+1)</f>
        <v>24</v>
      </c>
      <c r="J28">
        <f>COUNTIFS(H:H,"&gt;"&amp;H28,G:G,"&lt;&gt;"&amp;0,C:C,C28)+1</f>
        <v>34</v>
      </c>
      <c r="K28" s="1">
        <f t="shared" si="1"/>
        <v>0.13147223981228212</v>
      </c>
    </row>
    <row r="29" spans="1:11" x14ac:dyDescent="0.25">
      <c r="A29" t="s">
        <v>286</v>
      </c>
      <c r="B29" t="s">
        <v>15</v>
      </c>
      <c r="C29" t="s">
        <v>11</v>
      </c>
      <c r="D29" s="1">
        <f>SUMIFS([1]Points!E:E,[1]Points!B:B,[1]Summary!A29,[1]Points!C:C,[1]Summary!B29,[1]Points!D:D,[1]Summary!C29)</f>
        <v>21.1</v>
      </c>
      <c r="E29" s="1">
        <f>SUMIFS('[1]Positional Averages'!B:B,'[1]Positional Averages'!A:A,[1]Summary!B29)</f>
        <v>12.338785714285715</v>
      </c>
      <c r="F29" s="1">
        <f>IFERROR(_xlfn.NORM.DIST(D29,E29,'[1]Team Summary'!$C$1,TRUE)-0.5,0)</f>
        <v>0.19069442000545667</v>
      </c>
      <c r="G29" s="2">
        <f>SUMIFS('[1]% Start'!P:P,'[1]% Start'!C:C,[1]Summary!A29,'[1]% Start'!D:D,[1]Summary!B29,'[1]% Start'!E:E,[1]Summary!C29)</f>
        <v>0.83940098679999997</v>
      </c>
      <c r="H29" s="1">
        <f t="shared" si="0"/>
        <v>0.16006908432983399</v>
      </c>
      <c r="I29">
        <f>IF(D29="ERROR","",COUNTIFS(D:D,"&gt;"&amp;D29,G:G,"&lt;&gt;"&amp;0,C:C,C29)+1)</f>
        <v>25</v>
      </c>
      <c r="J29">
        <f>COUNTIFS(H:H,"&gt;"&amp;H29,G:G,"&lt;&gt;"&amp;0,C:C,C29)+1</f>
        <v>12</v>
      </c>
      <c r="K29" s="1">
        <f t="shared" si="1"/>
        <v>3.0625335675622672E-2</v>
      </c>
    </row>
    <row r="30" spans="1:11" x14ac:dyDescent="0.25">
      <c r="A30" t="s">
        <v>541</v>
      </c>
      <c r="B30" t="s">
        <v>10</v>
      </c>
      <c r="C30" t="s">
        <v>11</v>
      </c>
      <c r="D30" s="1">
        <f>SUMIFS([1]Points!E:E,[1]Points!B:B,[1]Summary!A30,[1]Points!C:C,[1]Summary!B30,[1]Points!D:D,[1]Summary!C30)</f>
        <v>21</v>
      </c>
      <c r="E30" s="1">
        <f>SUMIFS('[1]Positional Averages'!B:B,'[1]Positional Averages'!A:A,[1]Summary!B30)</f>
        <v>12.338785714285715</v>
      </c>
      <c r="F30" s="1">
        <f>IFERROR(_xlfn.NORM.DIST(D30,E30,'[1]Team Summary'!$C$1,TRUE)-0.5,0)</f>
        <v>0.18868895329359792</v>
      </c>
      <c r="G30" s="2">
        <f>SUMIFS('[1]% Start'!P:P,'[1]% Start'!C:C,[1]Summary!A30,'[1]% Start'!D:D,[1]Summary!B30,'[1]% Start'!E:E,[1]Summary!C30)</f>
        <v>0.08</v>
      </c>
      <c r="H30" s="1">
        <f t="shared" si="0"/>
        <v>1.5095116263487834E-2</v>
      </c>
      <c r="I30">
        <f>IF(D30="ERROR","",COUNTIFS(D:D,"&gt;"&amp;D30,G:G,"&lt;&gt;"&amp;0,C:C,C30)+1)</f>
        <v>26</v>
      </c>
      <c r="J30">
        <f>COUNTIFS(H:H,"&gt;"&amp;H30,G:G,"&lt;&gt;"&amp;0,C:C,C30)+1</f>
        <v>59</v>
      </c>
      <c r="K30" s="1">
        <f t="shared" si="1"/>
        <v>0.17359383703011008</v>
      </c>
    </row>
    <row r="31" spans="1:11" x14ac:dyDescent="0.25">
      <c r="A31" t="s">
        <v>550</v>
      </c>
      <c r="B31" t="s">
        <v>17</v>
      </c>
      <c r="C31" t="s">
        <v>11</v>
      </c>
      <c r="D31" s="1">
        <f>SUMIFS([1]Points!E:E,[1]Points!B:B,[1]Summary!A31,[1]Points!C:C,[1]Summary!B31,[1]Points!D:D,[1]Summary!C31)</f>
        <v>20.8</v>
      </c>
      <c r="E31" s="1">
        <f>SUMIFS('[1]Positional Averages'!B:B,'[1]Positional Averages'!A:A,[1]Summary!B31)</f>
        <v>12.338785714285715</v>
      </c>
      <c r="F31" s="1">
        <f>IFERROR(_xlfn.NORM.DIST(D31,E31,'[1]Team Summary'!$C$1,TRUE)-0.5,0)</f>
        <v>0.18466122168850285</v>
      </c>
      <c r="G31" s="2">
        <f>SUMIFS('[1]% Start'!P:P,'[1]% Start'!C:C,[1]Summary!A31,'[1]% Start'!D:D,[1]Summary!B31,'[1]% Start'!E:E,[1]Summary!C31)</f>
        <v>5.371853400000004E-2</v>
      </c>
      <c r="H31" s="1">
        <f t="shared" si="0"/>
        <v>9.919730115755386E-3</v>
      </c>
      <c r="I31">
        <f>IF(D31="ERROR","",COUNTIFS(D:D,"&gt;"&amp;D31,G:G,"&lt;&gt;"&amp;0,C:C,C31)+1)</f>
        <v>27</v>
      </c>
      <c r="J31">
        <f>COUNTIFS(H:H,"&gt;"&amp;H31,G:G,"&lt;&gt;"&amp;0,C:C,C31)+1</f>
        <v>68</v>
      </c>
      <c r="K31" s="1">
        <f t="shared" si="1"/>
        <v>0.17474149157274746</v>
      </c>
    </row>
    <row r="32" spans="1:11" x14ac:dyDescent="0.25">
      <c r="A32" t="s">
        <v>155</v>
      </c>
      <c r="B32" t="s">
        <v>15</v>
      </c>
      <c r="C32" t="s">
        <v>11</v>
      </c>
      <c r="D32" s="1">
        <f>SUMIFS([1]Points!E:E,[1]Points!B:B,[1]Summary!A32,[1]Points!C:C,[1]Summary!B32,[1]Points!D:D,[1]Summary!C32)</f>
        <v>22.46</v>
      </c>
      <c r="E32" s="1">
        <f>SUMIFS('[1]Positional Averages'!B:B,'[1]Positional Averages'!A:A,[1]Summary!B32)</f>
        <v>22.716547619047624</v>
      </c>
      <c r="F32" s="1">
        <f>IFERROR(_xlfn.NORM.DIST(D32,E32,'[1]Team Summary'!$C$1,TRUE)-0.5,0)</f>
        <v>-5.8152770720463209E-3</v>
      </c>
      <c r="G32" s="2">
        <f>SUMIFS('[1]% Start'!P:P,'[1]% Start'!C:C,[1]Summary!A32,'[1]% Start'!D:D,[1]Summary!B32,'[1]% Start'!E:E,[1]Summary!C32)</f>
        <v>0</v>
      </c>
      <c r="H32" s="1">
        <f t="shared" si="0"/>
        <v>0</v>
      </c>
      <c r="I32">
        <f>IF(D32="ERROR","",COUNTIFS(D:D,"&gt;"&amp;D32,G:G,"&lt;&gt;"&amp;0,C:C,C32)+1)</f>
        <v>22</v>
      </c>
      <c r="J32">
        <f>COUNTIFS(H:H,"&gt;"&amp;H32,G:G,"&lt;&gt;"&amp;0,C:C,C32)+1</f>
        <v>88</v>
      </c>
      <c r="K32" s="1">
        <f t="shared" si="1"/>
        <v>-5.8152770720463209E-3</v>
      </c>
    </row>
    <row r="33" spans="1:11" x14ac:dyDescent="0.25">
      <c r="A33" t="s">
        <v>133</v>
      </c>
      <c r="B33" t="s">
        <v>10</v>
      </c>
      <c r="C33" t="s">
        <v>11</v>
      </c>
      <c r="D33" s="1">
        <f>SUMIFS([1]Points!E:E,[1]Points!B:B,[1]Summary!A33,[1]Points!C:C,[1]Summary!B33,[1]Points!D:D,[1]Summary!C33)</f>
        <v>20.399999999999999</v>
      </c>
      <c r="E33" s="1">
        <f>SUMIFS('[1]Positional Averages'!B:B,'[1]Positional Averages'!A:A,[1]Summary!B33)</f>
        <v>12.338785714285715</v>
      </c>
      <c r="F33" s="1">
        <f>IFERROR(_xlfn.NORM.DIST(D33,E33,'[1]Team Summary'!$C$1,TRUE)-0.5,0)</f>
        <v>0.176539965831642</v>
      </c>
      <c r="G33" s="2">
        <f>SUMIFS('[1]% Start'!P:P,'[1]% Start'!C:C,[1]Summary!A33,'[1]% Start'!D:D,[1]Summary!B33,'[1]% Start'!E:E,[1]Summary!C33)</f>
        <v>0.38554580979999997</v>
      </c>
      <c r="H33" s="1">
        <f t="shared" si="0"/>
        <v>6.8064244088624742E-2</v>
      </c>
      <c r="I33">
        <f>IF(D33="ERROR","",COUNTIFS(D:D,"&gt;"&amp;D33,G:G,"&lt;&gt;"&amp;0,C:C,C33)+1)</f>
        <v>29</v>
      </c>
      <c r="J33">
        <f>COUNTIFS(H:H,"&gt;"&amp;H33,G:G,"&lt;&gt;"&amp;0,C:C,C33)+1</f>
        <v>32</v>
      </c>
      <c r="K33" s="1">
        <f t="shared" si="1"/>
        <v>0.10847572174301726</v>
      </c>
    </row>
    <row r="34" spans="1:11" x14ac:dyDescent="0.25">
      <c r="A34" t="s">
        <v>100</v>
      </c>
      <c r="B34" t="s">
        <v>10</v>
      </c>
      <c r="C34" t="s">
        <v>11</v>
      </c>
      <c r="D34" s="1">
        <f>SUMIFS([1]Points!E:E,[1]Points!B:B,[1]Summary!A34,[1]Points!C:C,[1]Summary!B34,[1]Points!D:D,[1]Summary!C34)</f>
        <v>20.3</v>
      </c>
      <c r="E34" s="1">
        <f>SUMIFS('[1]Positional Averages'!B:B,'[1]Positional Averages'!A:A,[1]Summary!B34)</f>
        <v>12.338785714285715</v>
      </c>
      <c r="F34" s="1">
        <f>IFERROR(_xlfn.NORM.DIST(D34,E34,'[1]Team Summary'!$C$1,TRUE)-0.5,0)</f>
        <v>0.17449624246895279</v>
      </c>
      <c r="G34" s="2">
        <f>SUMIFS('[1]% Start'!P:P,'[1]% Start'!C:C,[1]Summary!A34,'[1]% Start'!D:D,[1]Summary!B34,'[1]% Start'!E:E,[1]Summary!C34)</f>
        <v>0.67310405699999998</v>
      </c>
      <c r="H34" s="1">
        <f t="shared" si="0"/>
        <v>0.11745412873710781</v>
      </c>
      <c r="I34">
        <f>IF(D34="ERROR","",COUNTIFS(D:D,"&gt;"&amp;D34,G:G,"&lt;&gt;"&amp;0,C:C,C34)+1)</f>
        <v>31</v>
      </c>
      <c r="J34">
        <f>COUNTIFS(H:H,"&gt;"&amp;H34,G:G,"&lt;&gt;"&amp;0,C:C,C34)+1</f>
        <v>22</v>
      </c>
      <c r="K34" s="1">
        <f t="shared" si="1"/>
        <v>5.7042113731844979E-2</v>
      </c>
    </row>
    <row r="35" spans="1:11" x14ac:dyDescent="0.25">
      <c r="A35" t="s">
        <v>542</v>
      </c>
      <c r="B35" t="s">
        <v>21</v>
      </c>
      <c r="C35" t="s">
        <v>11</v>
      </c>
      <c r="D35" s="1">
        <f>SUMIFS([1]Points!E:E,[1]Points!B:B,[1]Summary!A35,[1]Points!C:C,[1]Summary!B35,[1]Points!D:D,[1]Summary!C35)</f>
        <v>19.899999999999999</v>
      </c>
      <c r="E35" s="1">
        <f>SUMIFS('[1]Positional Averages'!B:B,'[1]Positional Averages'!A:A,[1]Summary!B35)</f>
        <v>12.338785714285715</v>
      </c>
      <c r="F35" s="1">
        <f>IFERROR(_xlfn.NORM.DIST(D35,E35,'[1]Team Summary'!$C$1,TRUE)-0.5,0)</f>
        <v>0.16626928064655888</v>
      </c>
      <c r="G35" s="2">
        <f>SUMIFS('[1]% Start'!P:P,'[1]% Start'!C:C,[1]Summary!A35,'[1]% Start'!D:D,[1]Summary!B35,'[1]% Start'!E:E,[1]Summary!C35)</f>
        <v>0.921810927</v>
      </c>
      <c r="H35" s="1">
        <f t="shared" si="0"/>
        <v>0.15326883972442759</v>
      </c>
      <c r="I35">
        <f>IF(D35="ERROR","",COUNTIFS(D:D,"&gt;"&amp;D35,G:G,"&lt;&gt;"&amp;0,C:C,C35)+1)</f>
        <v>33</v>
      </c>
      <c r="J35">
        <f>COUNTIFS(H:H,"&gt;"&amp;H35,G:G,"&lt;&gt;"&amp;0,C:C,C35)+1</f>
        <v>13</v>
      </c>
      <c r="K35" s="1">
        <f t="shared" si="1"/>
        <v>1.300044092213129E-2</v>
      </c>
    </row>
    <row r="36" spans="1:11" x14ac:dyDescent="0.25">
      <c r="A36" t="s">
        <v>434</v>
      </c>
      <c r="B36" t="s">
        <v>15</v>
      </c>
      <c r="C36" t="s">
        <v>11</v>
      </c>
      <c r="D36" s="1">
        <f>SUMIFS([1]Points!E:E,[1]Points!B:B,[1]Summary!A36,[1]Points!C:C,[1]Summary!B36,[1]Points!D:D,[1]Summary!C36)</f>
        <v>19.7</v>
      </c>
      <c r="E36" s="1">
        <f>SUMIFS('[1]Positional Averages'!B:B,'[1]Positional Averages'!A:A,[1]Summary!B36)</f>
        <v>9.1570238095238068</v>
      </c>
      <c r="F36" s="1">
        <f>IFERROR(_xlfn.NORM.DIST(D36,E36,'[1]Team Summary'!$C$1,TRUE)-0.5,0)</f>
        <v>0.2254338580140558</v>
      </c>
      <c r="G36" s="2">
        <f>SUMIFS('[1]% Start'!P:P,'[1]% Start'!C:C,[1]Summary!A36,'[1]% Start'!D:D,[1]Summary!B36,'[1]% Start'!E:E,[1]Summary!C36)</f>
        <v>0.77526430660000001</v>
      </c>
      <c r="H36" s="1">
        <f t="shared" si="0"/>
        <v>0.17477082361742982</v>
      </c>
      <c r="I36">
        <f>IF(D36="ERROR","",COUNTIFS(D:D,"&gt;"&amp;D36,G:G,"&lt;&gt;"&amp;0,C:C,C36)+1)</f>
        <v>34</v>
      </c>
      <c r="J36">
        <f>COUNTIFS(H:H,"&gt;"&amp;H36,G:G,"&lt;&gt;"&amp;0,C:C,C36)+1</f>
        <v>11</v>
      </c>
      <c r="K36" s="1">
        <f t="shared" si="1"/>
        <v>5.0663034396625978E-2</v>
      </c>
    </row>
    <row r="37" spans="1:11" x14ac:dyDescent="0.25">
      <c r="A37" t="s">
        <v>606</v>
      </c>
      <c r="B37" t="s">
        <v>17</v>
      </c>
      <c r="C37" t="s">
        <v>11</v>
      </c>
      <c r="D37" s="1">
        <f>SUMIFS([1]Points!E:E,[1]Points!B:B,[1]Summary!A37,[1]Points!C:C,[1]Summary!B37,[1]Points!D:D,[1]Summary!C37)</f>
        <v>19.3</v>
      </c>
      <c r="E37" s="1">
        <f>SUMIFS('[1]Positional Averages'!B:B,'[1]Positional Averages'!A:A,[1]Summary!B37)</f>
        <v>12.338785714285715</v>
      </c>
      <c r="F37" s="1">
        <f>IFERROR(_xlfn.NORM.DIST(D37,E37,'[1]Team Summary'!$C$1,TRUE)-0.5,0)</f>
        <v>0.15377857977838028</v>
      </c>
      <c r="G37" s="2">
        <f>SUMIFS('[1]% Start'!P:P,'[1]% Start'!C:C,[1]Summary!A37,'[1]% Start'!D:D,[1]Summary!B37,'[1]% Start'!E:E,[1]Summary!C37)</f>
        <v>0.24</v>
      </c>
      <c r="H37" s="1">
        <f t="shared" si="0"/>
        <v>3.6906859146811265E-2</v>
      </c>
      <c r="I37">
        <f>IF(D37="ERROR","",COUNTIFS(D:D,"&gt;"&amp;D37,G:G,"&lt;&gt;"&amp;0,C:C,C37)+1)</f>
        <v>35</v>
      </c>
      <c r="J37">
        <f>COUNTIFS(H:H,"&gt;"&amp;H37,G:G,"&lt;&gt;"&amp;0,C:C,C37)+1</f>
        <v>45</v>
      </c>
      <c r="K37" s="1">
        <f t="shared" si="1"/>
        <v>0.116871720631569</v>
      </c>
    </row>
    <row r="38" spans="1:11" x14ac:dyDescent="0.25">
      <c r="A38" t="s">
        <v>522</v>
      </c>
      <c r="B38" t="s">
        <v>17</v>
      </c>
      <c r="C38" t="s">
        <v>11</v>
      </c>
      <c r="D38" s="1">
        <f>SUMIFS([1]Points!E:E,[1]Points!B:B,[1]Summary!A38,[1]Points!C:C,[1]Summary!B38,[1]Points!D:D,[1]Summary!C38)</f>
        <v>20.32</v>
      </c>
      <c r="E38" s="1">
        <f>SUMIFS('[1]Positional Averages'!B:B,'[1]Positional Averages'!A:A,[1]Summary!B38)</f>
        <v>22.716547619047624</v>
      </c>
      <c r="F38" s="1">
        <f>IFERROR(_xlfn.NORM.DIST(D38,E38,'[1]Team Summary'!$C$1,TRUE)-0.5,0)</f>
        <v>-5.4158086875722489E-2</v>
      </c>
      <c r="G38" s="2">
        <f>SUMIFS('[1]% Start'!P:P,'[1]% Start'!C:C,[1]Summary!A38,'[1]% Start'!D:D,[1]Summary!B38,'[1]% Start'!E:E,[1]Summary!C38)</f>
        <v>1.7220651299999945E-2</v>
      </c>
      <c r="H38" s="1">
        <f t="shared" si="0"/>
        <v>-9.3263752916192039E-4</v>
      </c>
      <c r="I38">
        <f>IF(D38="ERROR","",COUNTIFS(D:D,"&gt;"&amp;D38,G:G,"&lt;&gt;"&amp;0,C:C,C38)+1)</f>
        <v>30</v>
      </c>
      <c r="J38">
        <f>COUNTIFS(H:H,"&gt;"&amp;H38,G:G,"&lt;&gt;"&amp;0,C:C,C38)+1</f>
        <v>90</v>
      </c>
      <c r="K38" s="1">
        <f t="shared" si="1"/>
        <v>-5.3225449346560566E-2</v>
      </c>
    </row>
    <row r="39" spans="1:11" x14ac:dyDescent="0.25">
      <c r="A39" t="s">
        <v>114</v>
      </c>
      <c r="B39" t="s">
        <v>10</v>
      </c>
      <c r="C39" t="s">
        <v>11</v>
      </c>
      <c r="D39" s="1">
        <f>SUMIFS([1]Points!E:E,[1]Points!B:B,[1]Summary!A39,[1]Points!C:C,[1]Summary!B39,[1]Points!D:D,[1]Summary!C39)</f>
        <v>20.059999999999999</v>
      </c>
      <c r="E39" s="1">
        <f>SUMIFS('[1]Positional Averages'!B:B,'[1]Positional Averages'!A:A,[1]Summary!B39)</f>
        <v>22.716547619047624</v>
      </c>
      <c r="F39" s="1">
        <f>IFERROR(_xlfn.NORM.DIST(D39,E39,'[1]Team Summary'!$C$1,TRUE)-0.5,0)</f>
        <v>-5.9991355241830635E-2</v>
      </c>
      <c r="G39" s="2">
        <f>SUMIFS('[1]% Start'!P:P,'[1]% Start'!C:C,[1]Summary!A39,'[1]% Start'!D:D,[1]Summary!B39,'[1]% Start'!E:E,[1]Summary!C39)</f>
        <v>0.05</v>
      </c>
      <c r="H39" s="1">
        <f t="shared" si="0"/>
        <v>-2.9995677620915321E-3</v>
      </c>
      <c r="I39">
        <f>IF(D39="ERROR","",COUNTIFS(D:D,"&gt;"&amp;D39,G:G,"&lt;&gt;"&amp;0,C:C,C39)+1)</f>
        <v>32</v>
      </c>
      <c r="J39">
        <f>COUNTIFS(H:H,"&gt;"&amp;H39,G:G,"&lt;&gt;"&amp;0,C:C,C39)+1</f>
        <v>107</v>
      </c>
      <c r="K39" s="1">
        <f t="shared" si="1"/>
        <v>-5.6991787479739105E-2</v>
      </c>
    </row>
    <row r="40" spans="1:11" x14ac:dyDescent="0.25">
      <c r="A40" t="s">
        <v>324</v>
      </c>
      <c r="B40" t="s">
        <v>17</v>
      </c>
      <c r="C40" t="s">
        <v>11</v>
      </c>
      <c r="D40" s="1">
        <f>SUMIFS([1]Points!E:E,[1]Points!B:B,[1]Summary!A40,[1]Points!C:C,[1]Summary!B40,[1]Points!D:D,[1]Summary!C40)</f>
        <v>19</v>
      </c>
      <c r="E40" s="1">
        <f>SUMIFS('[1]Positional Averages'!B:B,'[1]Positional Averages'!A:A,[1]Summary!B40)</f>
        <v>12.338785714285715</v>
      </c>
      <c r="F40" s="1">
        <f>IFERROR(_xlfn.NORM.DIST(D40,E40,'[1]Team Summary'!$C$1,TRUE)-0.5,0)</f>
        <v>0.14746886874322818</v>
      </c>
      <c r="G40" s="2">
        <f>SUMIFS('[1]% Start'!P:P,'[1]% Start'!C:C,[1]Summary!A40,'[1]% Start'!D:D,[1]Summary!B40,'[1]% Start'!E:E,[1]Summary!C40)</f>
        <v>0.90616916069999998</v>
      </c>
      <c r="H40" s="1">
        <f t="shared" si="0"/>
        <v>0.13363174101842953</v>
      </c>
      <c r="I40">
        <f>IF(D40="ERROR","",COUNTIFS(D:D,"&gt;"&amp;D40,G:G,"&lt;&gt;"&amp;0,C:C,C40)+1)</f>
        <v>36</v>
      </c>
      <c r="J40">
        <f>COUNTIFS(H:H,"&gt;"&amp;H40,G:G,"&lt;&gt;"&amp;0,C:C,C40)+1</f>
        <v>17</v>
      </c>
      <c r="K40" s="1">
        <f t="shared" si="1"/>
        <v>1.3837127724798642E-2</v>
      </c>
    </row>
    <row r="41" spans="1:11" x14ac:dyDescent="0.25">
      <c r="A41" t="s">
        <v>288</v>
      </c>
      <c r="B41" t="s">
        <v>10</v>
      </c>
      <c r="C41" t="s">
        <v>11</v>
      </c>
      <c r="D41" s="1">
        <f>SUMIFS([1]Points!E:E,[1]Points!B:B,[1]Summary!A41,[1]Points!C:C,[1]Summary!B41,[1]Points!D:D,[1]Summary!C41)</f>
        <v>20.639999999999997</v>
      </c>
      <c r="E41" s="1">
        <f>SUMIFS('[1]Positional Averages'!B:B,'[1]Positional Averages'!A:A,[1]Summary!B41)</f>
        <v>22.716547619047624</v>
      </c>
      <c r="F41" s="1">
        <f>IFERROR(_xlfn.NORM.DIST(D41,E41,'[1]Team Summary'!$C$1,TRUE)-0.5,0)</f>
        <v>-4.6962686332659653E-2</v>
      </c>
      <c r="G41" s="2">
        <f>SUMIFS('[1]% Start'!P:P,'[1]% Start'!C:C,[1]Summary!A41,'[1]% Start'!D:D,[1]Summary!B41,'[1]% Start'!E:E,[1]Summary!C41)</f>
        <v>9.7947209999999951E-2</v>
      </c>
      <c r="H41" s="1">
        <f t="shared" si="0"/>
        <v>-4.5998641003891427E-3</v>
      </c>
      <c r="I41">
        <f>IF(D41="ERROR","",COUNTIFS(D:D,"&gt;"&amp;D41,G:G,"&lt;&gt;"&amp;0,C:C,C41)+1)</f>
        <v>28</v>
      </c>
      <c r="J41">
        <f>COUNTIFS(H:H,"&gt;"&amp;H41,G:G,"&lt;&gt;"&amp;0,C:C,C41)+1</f>
        <v>114</v>
      </c>
      <c r="K41" s="1">
        <f t="shared" si="1"/>
        <v>-4.236282223227051E-2</v>
      </c>
    </row>
    <row r="42" spans="1:11" x14ac:dyDescent="0.25">
      <c r="A42" t="s">
        <v>172</v>
      </c>
      <c r="B42" t="s">
        <v>15</v>
      </c>
      <c r="C42" t="s">
        <v>11</v>
      </c>
      <c r="D42" s="1">
        <f>SUMIFS([1]Points!E:E,[1]Points!B:B,[1]Summary!A42,[1]Points!C:C,[1]Summary!B42,[1]Points!D:D,[1]Summary!C42)</f>
        <v>18.399999999999999</v>
      </c>
      <c r="E42" s="1">
        <f>SUMIFS('[1]Positional Averages'!B:B,'[1]Positional Averages'!A:A,[1]Summary!B42)</f>
        <v>12.338785714285715</v>
      </c>
      <c r="F42" s="1">
        <f>IFERROR(_xlfn.NORM.DIST(D42,E42,'[1]Team Summary'!$C$1,TRUE)-0.5,0)</f>
        <v>0.13472851782914097</v>
      </c>
      <c r="G42" s="2">
        <f>SUMIFS('[1]% Start'!P:P,'[1]% Start'!C:C,[1]Summary!A42,'[1]% Start'!D:D,[1]Summary!B42,'[1]% Start'!E:E,[1]Summary!C42)</f>
        <v>0.15082602599999995</v>
      </c>
      <c r="H42" s="1">
        <f t="shared" si="0"/>
        <v>2.0320566933039474E-2</v>
      </c>
      <c r="I42">
        <f>IF(D42="ERROR","",COUNTIFS(D:D,"&gt;"&amp;D42,G:G,"&lt;&gt;"&amp;0,C:C,C42)+1)</f>
        <v>38</v>
      </c>
      <c r="J42">
        <f>COUNTIFS(H:H,"&gt;"&amp;H42,G:G,"&lt;&gt;"&amp;0,C:C,C42)+1</f>
        <v>56</v>
      </c>
      <c r="K42" s="1">
        <f t="shared" si="1"/>
        <v>0.11440795089610149</v>
      </c>
    </row>
    <row r="43" spans="1:11" x14ac:dyDescent="0.25">
      <c r="A43" t="s">
        <v>605</v>
      </c>
      <c r="B43" t="s">
        <v>10</v>
      </c>
      <c r="C43" t="s">
        <v>11</v>
      </c>
      <c r="D43" s="1">
        <f>SUMIFS([1]Points!E:E,[1]Points!B:B,[1]Summary!A43,[1]Points!C:C,[1]Summary!B43,[1]Points!D:D,[1]Summary!C43)</f>
        <v>18.3</v>
      </c>
      <c r="E43" s="1">
        <f>SUMIFS('[1]Positional Averages'!B:B,'[1]Positional Averages'!A:A,[1]Summary!B43)</f>
        <v>12.338785714285715</v>
      </c>
      <c r="F43" s="1">
        <f>IFERROR(_xlfn.NORM.DIST(D43,E43,'[1]Team Summary'!$C$1,TRUE)-0.5,0)</f>
        <v>0.13259014294253579</v>
      </c>
      <c r="G43" s="2">
        <f>SUMIFS('[1]% Start'!P:P,'[1]% Start'!C:C,[1]Summary!A43,'[1]% Start'!D:D,[1]Summary!B43,'[1]% Start'!E:E,[1]Summary!C43)</f>
        <v>0.54479344379999994</v>
      </c>
      <c r="H43" s="1">
        <f t="shared" si="0"/>
        <v>7.2234240587598336E-2</v>
      </c>
      <c r="I43">
        <f>IF(D43="ERROR","",COUNTIFS(D:D,"&gt;"&amp;D43,G:G,"&lt;&gt;"&amp;0,C:C,C43)+1)</f>
        <v>39</v>
      </c>
      <c r="J43">
        <f>COUNTIFS(H:H,"&gt;"&amp;H43,G:G,"&lt;&gt;"&amp;0,C:C,C43)+1</f>
        <v>31</v>
      </c>
      <c r="K43" s="1">
        <f t="shared" si="1"/>
        <v>6.0355902354937457E-2</v>
      </c>
    </row>
    <row r="44" spans="1:11" x14ac:dyDescent="0.25">
      <c r="A44" t="s">
        <v>97</v>
      </c>
      <c r="B44" t="s">
        <v>17</v>
      </c>
      <c r="C44" t="s">
        <v>11</v>
      </c>
      <c r="D44" s="1">
        <f>SUMIFS([1]Points!E:E,[1]Points!B:B,[1]Summary!A44,[1]Points!C:C,[1]Summary!B44,[1]Points!D:D,[1]Summary!C44)</f>
        <v>18.3</v>
      </c>
      <c r="E44" s="1">
        <f>SUMIFS('[1]Positional Averages'!B:B,'[1]Positional Averages'!A:A,[1]Summary!B44)</f>
        <v>12.338785714285715</v>
      </c>
      <c r="F44" s="1">
        <f>IFERROR(_xlfn.NORM.DIST(D44,E44,'[1]Team Summary'!$C$1,TRUE)-0.5,0)</f>
        <v>0.13259014294253579</v>
      </c>
      <c r="G44" s="2">
        <f>SUMIFS('[1]% Start'!P:P,'[1]% Start'!C:C,[1]Summary!A44,'[1]% Start'!D:D,[1]Summary!B44,'[1]% Start'!E:E,[1]Summary!C44)</f>
        <v>0</v>
      </c>
      <c r="H44" s="1">
        <f t="shared" si="0"/>
        <v>0</v>
      </c>
      <c r="I44">
        <f>IF(D44="ERROR","",COUNTIFS(D:D,"&gt;"&amp;D44,G:G,"&lt;&gt;"&amp;0,C:C,C44)+1)</f>
        <v>39</v>
      </c>
      <c r="J44">
        <f>COUNTIFS(H:H,"&gt;"&amp;H44,G:G,"&lt;&gt;"&amp;0,C:C,C44)+1</f>
        <v>88</v>
      </c>
      <c r="K44" s="1">
        <f t="shared" si="1"/>
        <v>0.13259014294253579</v>
      </c>
    </row>
    <row r="45" spans="1:11" x14ac:dyDescent="0.25">
      <c r="A45" t="s">
        <v>447</v>
      </c>
      <c r="B45" t="s">
        <v>10</v>
      </c>
      <c r="C45" t="s">
        <v>11</v>
      </c>
      <c r="D45" s="1">
        <f>SUMIFS([1]Points!E:E,[1]Points!B:B,[1]Summary!A45,[1]Points!C:C,[1]Summary!B45,[1]Points!D:D,[1]Summary!C45)</f>
        <v>20.34</v>
      </c>
      <c r="E45" s="1">
        <f>SUMIFS('[1]Positional Averages'!B:B,'[1]Positional Averages'!A:A,[1]Summary!B45)</f>
        <v>22.716547619047624</v>
      </c>
      <c r="F45" s="1">
        <f>IFERROR(_xlfn.NORM.DIST(D45,E45,'[1]Team Summary'!$C$1,TRUE)-0.5,0)</f>
        <v>-5.3708871432067262E-2</v>
      </c>
      <c r="G45" s="2">
        <f>SUMIFS('[1]% Start'!P:P,'[1]% Start'!C:C,[1]Summary!A45,'[1]% Start'!D:D,[1]Summary!B45,'[1]% Start'!E:E,[1]Summary!C45)</f>
        <v>0</v>
      </c>
      <c r="H45" s="1">
        <f t="shared" si="0"/>
        <v>0</v>
      </c>
      <c r="I45">
        <f>IF(D45="ERROR","",COUNTIFS(D:D,"&gt;"&amp;D45,G:G,"&lt;&gt;"&amp;0,C:C,C45)+1)</f>
        <v>30</v>
      </c>
      <c r="J45">
        <f>COUNTIFS(H:H,"&gt;"&amp;H45,G:G,"&lt;&gt;"&amp;0,C:C,C45)+1</f>
        <v>88</v>
      </c>
      <c r="K45" s="1">
        <f t="shared" si="1"/>
        <v>-5.3708871432067262E-2</v>
      </c>
    </row>
    <row r="46" spans="1:11" x14ac:dyDescent="0.25">
      <c r="A46" t="s">
        <v>147</v>
      </c>
      <c r="B46" t="s">
        <v>15</v>
      </c>
      <c r="C46" t="s">
        <v>11</v>
      </c>
      <c r="D46" s="1">
        <f>SUMIFS([1]Points!E:E,[1]Points!B:B,[1]Summary!A46,[1]Points!C:C,[1]Summary!B46,[1]Points!D:D,[1]Summary!C46)</f>
        <v>18.2</v>
      </c>
      <c r="E46" s="1">
        <f>SUMIFS('[1]Positional Averages'!B:B,'[1]Positional Averages'!A:A,[1]Summary!B46)</f>
        <v>12.338785714285715</v>
      </c>
      <c r="F46" s="1">
        <f>IFERROR(_xlfn.NORM.DIST(D46,E46,'[1]Team Summary'!$C$1,TRUE)-0.5,0)</f>
        <v>0.13044764849544443</v>
      </c>
      <c r="G46" s="2">
        <f>SUMIFS('[1]% Start'!P:P,'[1]% Start'!C:C,[1]Summary!A46,'[1]% Start'!D:D,[1]Summary!B46,'[1]% Start'!E:E,[1]Summary!C46)</f>
        <v>0.12</v>
      </c>
      <c r="H46" s="1">
        <f t="shared" si="0"/>
        <v>1.5653717819453333E-2</v>
      </c>
      <c r="I46">
        <f>IF(D46="ERROR","",COUNTIFS(D:D,"&gt;"&amp;D46,G:G,"&lt;&gt;"&amp;0,C:C,C46)+1)</f>
        <v>40</v>
      </c>
      <c r="J46">
        <f>COUNTIFS(H:H,"&gt;"&amp;H46,G:G,"&lt;&gt;"&amp;0,C:C,C46)+1</f>
        <v>58</v>
      </c>
      <c r="K46" s="1">
        <f t="shared" si="1"/>
        <v>0.1147939306759911</v>
      </c>
    </row>
    <row r="47" spans="1:11" x14ac:dyDescent="0.25">
      <c r="A47" t="s">
        <v>338</v>
      </c>
      <c r="B47" t="s">
        <v>17</v>
      </c>
      <c r="C47" t="s">
        <v>11</v>
      </c>
      <c r="D47" s="1">
        <f>SUMIFS([1]Points!E:E,[1]Points!B:B,[1]Summary!A47,[1]Points!C:C,[1]Summary!B47,[1]Points!D:D,[1]Summary!C47)</f>
        <v>17.399999999999999</v>
      </c>
      <c r="E47" s="1">
        <f>SUMIFS('[1]Positional Averages'!B:B,'[1]Positional Averages'!A:A,[1]Summary!B47)</f>
        <v>12.338785714285715</v>
      </c>
      <c r="F47" s="1">
        <f>IFERROR(_xlfn.NORM.DIST(D47,E47,'[1]Team Summary'!$C$1,TRUE)-0.5,0)</f>
        <v>0.1131668311027354</v>
      </c>
      <c r="G47" s="2">
        <f>SUMIFS('[1]% Start'!P:P,'[1]% Start'!C:C,[1]Summary!A47,'[1]% Start'!D:D,[1]Summary!B47,'[1]% Start'!E:E,[1]Summary!C47)</f>
        <v>0.99631672979999997</v>
      </c>
      <c r="H47" s="1">
        <f t="shared" si="0"/>
        <v>0.11275000708610626</v>
      </c>
      <c r="I47">
        <f>IF(D47="ERROR","",COUNTIFS(D:D,"&gt;"&amp;D47,G:G,"&lt;&gt;"&amp;0,C:C,C47)+1)</f>
        <v>42</v>
      </c>
      <c r="J47">
        <f>COUNTIFS(H:H,"&gt;"&amp;H47,G:G,"&lt;&gt;"&amp;0,C:C,C47)+1</f>
        <v>23</v>
      </c>
      <c r="K47" s="1">
        <f t="shared" si="1"/>
        <v>4.168240166291387E-4</v>
      </c>
    </row>
    <row r="48" spans="1:11" x14ac:dyDescent="0.25">
      <c r="A48" t="s">
        <v>577</v>
      </c>
      <c r="B48" t="s">
        <v>17</v>
      </c>
      <c r="C48" t="s">
        <v>11</v>
      </c>
      <c r="D48" s="1">
        <f>SUMIFS([1]Points!E:E,[1]Points!B:B,[1]Summary!A48,[1]Points!C:C,[1]Summary!B48,[1]Points!D:D,[1]Summary!C48)</f>
        <v>18.200000000000003</v>
      </c>
      <c r="E48" s="1">
        <f>SUMIFS('[1]Positional Averages'!B:B,'[1]Positional Averages'!A:A,[1]Summary!B48)</f>
        <v>22.716547619047624</v>
      </c>
      <c r="F48" s="1">
        <f>IFERROR(_xlfn.NORM.DIST(D48,E48,'[1]Team Summary'!$C$1,TRUE)-0.5,0)</f>
        <v>-0.10126936882473803</v>
      </c>
      <c r="G48" s="2">
        <f>SUMIFS('[1]% Start'!P:P,'[1]% Start'!C:C,[1]Summary!A48,'[1]% Start'!D:D,[1]Summary!B48,'[1]% Start'!E:E,[1]Summary!C48)</f>
        <v>0.85221304519999996</v>
      </c>
      <c r="H48" s="1">
        <f t="shared" si="0"/>
        <v>-8.630307719161194E-2</v>
      </c>
      <c r="I48">
        <f>IF(D48="ERROR","",COUNTIFS(D:D,"&gt;"&amp;D48,G:G,"&lt;&gt;"&amp;0,C:C,C48)+1)</f>
        <v>40</v>
      </c>
      <c r="J48">
        <f>COUNTIFS(H:H,"&gt;"&amp;H48,G:G,"&lt;&gt;"&amp;0,C:C,C48)+1</f>
        <v>171</v>
      </c>
      <c r="K48" s="1">
        <f t="shared" si="1"/>
        <v>-1.4966291633126086E-2</v>
      </c>
    </row>
    <row r="49" spans="1:11" x14ac:dyDescent="0.25">
      <c r="A49" t="s">
        <v>302</v>
      </c>
      <c r="B49" t="s">
        <v>10</v>
      </c>
      <c r="C49" t="s">
        <v>11</v>
      </c>
      <c r="D49" s="1">
        <f>SUMIFS([1]Points!E:E,[1]Points!B:B,[1]Summary!A49,[1]Points!C:C,[1]Summary!B49,[1]Points!D:D,[1]Summary!C49)</f>
        <v>17.18</v>
      </c>
      <c r="E49" s="1">
        <f>SUMIFS('[1]Positional Averages'!B:B,'[1]Positional Averages'!A:A,[1]Summary!B49)</f>
        <v>22.716547619047624</v>
      </c>
      <c r="F49" s="1">
        <f>IFERROR(_xlfn.NORM.DIST(D49,E49,'[1]Team Summary'!$C$1,TRUE)-0.5,0)</f>
        <v>-0.1234640263850566</v>
      </c>
      <c r="G49" s="2">
        <f>SUMIFS('[1]% Start'!P:P,'[1]% Start'!C:C,[1]Summary!A49,'[1]% Start'!D:D,[1]Summary!B49,'[1]% Start'!E:E,[1]Summary!C49)</f>
        <v>0.04</v>
      </c>
      <c r="H49" s="1">
        <f t="shared" si="0"/>
        <v>-4.9385610554022645E-3</v>
      </c>
      <c r="I49">
        <f>IF(D49="ERROR","",COUNTIFS(D:D,"&gt;"&amp;D49,G:G,"&lt;&gt;"&amp;0,C:C,C49)+1)</f>
        <v>43</v>
      </c>
      <c r="J49">
        <f>COUNTIFS(H:H,"&gt;"&amp;H49,G:G,"&lt;&gt;"&amp;0,C:C,C49)+1</f>
        <v>116</v>
      </c>
      <c r="K49" s="1">
        <f t="shared" si="1"/>
        <v>-0.11852546532965434</v>
      </c>
    </row>
    <row r="50" spans="1:11" x14ac:dyDescent="0.25">
      <c r="A50" t="s">
        <v>35</v>
      </c>
      <c r="B50" t="s">
        <v>15</v>
      </c>
      <c r="C50" t="s">
        <v>11</v>
      </c>
      <c r="D50" s="1">
        <f>SUMIFS([1]Points!E:E,[1]Points!B:B,[1]Summary!A50,[1]Points!C:C,[1]Summary!B50,[1]Points!D:D,[1]Summary!C50)</f>
        <v>16.899999999999999</v>
      </c>
      <c r="E50" s="1">
        <f>SUMIFS('[1]Positional Averages'!B:B,'[1]Positional Averages'!A:A,[1]Summary!B50)</f>
        <v>12.338785714285715</v>
      </c>
      <c r="F50" s="1">
        <f>IFERROR(_xlfn.NORM.DIST(D50,E50,'[1]Team Summary'!$C$1,TRUE)-0.5,0)</f>
        <v>0.10224876388112192</v>
      </c>
      <c r="G50" s="2">
        <f>SUMIFS('[1]% Start'!P:P,'[1]% Start'!C:C,[1]Summary!A50,'[1]% Start'!D:D,[1]Summary!B50,'[1]% Start'!E:E,[1]Summary!C50)</f>
        <v>0.11864886419999998</v>
      </c>
      <c r="H50" s="1">
        <f t="shared" si="0"/>
        <v>1.2131699700349097E-2</v>
      </c>
      <c r="I50">
        <f>IF(D50="ERROR","",COUNTIFS(D:D,"&gt;"&amp;D50,G:G,"&lt;&gt;"&amp;0,C:C,C50)+1)</f>
        <v>44</v>
      </c>
      <c r="J50">
        <f>COUNTIFS(H:H,"&gt;"&amp;H50,G:G,"&lt;&gt;"&amp;0,C:C,C50)+1</f>
        <v>63</v>
      </c>
      <c r="K50" s="1">
        <f t="shared" si="1"/>
        <v>9.0117064180772824E-2</v>
      </c>
    </row>
    <row r="51" spans="1:11" x14ac:dyDescent="0.25">
      <c r="A51" t="s">
        <v>221</v>
      </c>
      <c r="B51" t="s">
        <v>15</v>
      </c>
      <c r="C51" t="s">
        <v>11</v>
      </c>
      <c r="D51" s="1">
        <f>SUMIFS([1]Points!E:E,[1]Points!B:B,[1]Summary!A51,[1]Points!C:C,[1]Summary!B51,[1]Points!D:D,[1]Summary!C51)</f>
        <v>16.600000000000001</v>
      </c>
      <c r="E51" s="1">
        <f>SUMIFS('[1]Positional Averages'!B:B,'[1]Positional Averages'!A:A,[1]Summary!B51)</f>
        <v>12.338785714285715</v>
      </c>
      <c r="F51" s="1">
        <f>IFERROR(_xlfn.NORM.DIST(D51,E51,'[1]Team Summary'!$C$1,TRUE)-0.5,0)</f>
        <v>9.5658665805131271E-2</v>
      </c>
      <c r="G51" s="2">
        <f>SUMIFS('[1]% Start'!P:P,'[1]% Start'!C:C,[1]Summary!A51,'[1]% Start'!D:D,[1]Summary!B51,'[1]% Start'!E:E,[1]Summary!C51)</f>
        <v>0.99044106580000002</v>
      </c>
      <c r="H51" s="1">
        <f t="shared" si="0"/>
        <v>9.4744270913040232E-2</v>
      </c>
      <c r="I51">
        <f>IF(D51="ERROR","",COUNTIFS(D:D,"&gt;"&amp;D51,G:G,"&lt;&gt;"&amp;0,C:C,C51)+1)</f>
        <v>46</v>
      </c>
      <c r="J51">
        <f>COUNTIFS(H:H,"&gt;"&amp;H51,G:G,"&lt;&gt;"&amp;0,C:C,C51)+1</f>
        <v>25</v>
      </c>
      <c r="K51" s="1">
        <f t="shared" si="1"/>
        <v>9.1439489209103886E-4</v>
      </c>
    </row>
    <row r="52" spans="1:11" x14ac:dyDescent="0.25">
      <c r="A52" t="s">
        <v>418</v>
      </c>
      <c r="B52" t="s">
        <v>10</v>
      </c>
      <c r="C52" t="s">
        <v>11</v>
      </c>
      <c r="D52" s="1">
        <f>SUMIFS([1]Points!E:E,[1]Points!B:B,[1]Summary!A52,[1]Points!C:C,[1]Summary!B52,[1]Points!D:D,[1]Summary!C52)</f>
        <v>16.399999999999999</v>
      </c>
      <c r="E52" s="1">
        <f>SUMIFS('[1]Positional Averages'!B:B,'[1]Positional Averages'!A:A,[1]Summary!B52)</f>
        <v>12.338785714285715</v>
      </c>
      <c r="F52" s="1">
        <f>IFERROR(_xlfn.NORM.DIST(D52,E52,'[1]Team Summary'!$C$1,TRUE)-0.5,0)</f>
        <v>9.1250013614873615E-2</v>
      </c>
      <c r="G52" s="2">
        <f>SUMIFS('[1]% Start'!P:P,'[1]% Start'!C:C,[1]Summary!A52,'[1]% Start'!D:D,[1]Summary!B52,'[1]% Start'!E:E,[1]Summary!C52)</f>
        <v>0</v>
      </c>
      <c r="H52" s="1">
        <f t="shared" si="0"/>
        <v>0</v>
      </c>
      <c r="I52">
        <f>IF(D52="ERROR","",COUNTIFS(D:D,"&gt;"&amp;D52,G:G,"&lt;&gt;"&amp;0,C:C,C52)+1)</f>
        <v>48</v>
      </c>
      <c r="J52">
        <f>COUNTIFS(H:H,"&gt;"&amp;H52,G:G,"&lt;&gt;"&amp;0,C:C,C52)+1</f>
        <v>88</v>
      </c>
      <c r="K52" s="1">
        <f t="shared" si="1"/>
        <v>9.1250013614873615E-2</v>
      </c>
    </row>
    <row r="53" spans="1:11" x14ac:dyDescent="0.25">
      <c r="A53" t="s">
        <v>203</v>
      </c>
      <c r="B53" t="s">
        <v>10</v>
      </c>
      <c r="C53" t="s">
        <v>11</v>
      </c>
      <c r="D53" s="1">
        <f>SUMIFS([1]Points!E:E,[1]Points!B:B,[1]Summary!A53,[1]Points!C:C,[1]Summary!B53,[1]Points!D:D,[1]Summary!C53)</f>
        <v>16.2</v>
      </c>
      <c r="E53" s="1">
        <f>SUMIFS('[1]Positional Averages'!B:B,'[1]Positional Averages'!A:A,[1]Summary!B53)</f>
        <v>12.338785714285715</v>
      </c>
      <c r="F53" s="1">
        <f>IFERROR(_xlfn.NORM.DIST(D53,E53,'[1]Team Summary'!$C$1,TRUE)-0.5,0)</f>
        <v>8.682978506233463E-2</v>
      </c>
      <c r="G53" s="2">
        <f>SUMIFS('[1]% Start'!P:P,'[1]% Start'!C:C,[1]Summary!A53,'[1]% Start'!D:D,[1]Summary!B53,'[1]% Start'!E:E,[1]Summary!C53)</f>
        <v>0.1</v>
      </c>
      <c r="H53" s="1">
        <f t="shared" si="0"/>
        <v>8.6829785062334641E-3</v>
      </c>
      <c r="I53">
        <f>IF(D53="ERROR","",COUNTIFS(D:D,"&gt;"&amp;D53,G:G,"&lt;&gt;"&amp;0,C:C,C53)+1)</f>
        <v>49</v>
      </c>
      <c r="J53">
        <f>COUNTIFS(H:H,"&gt;"&amp;H53,G:G,"&lt;&gt;"&amp;0,C:C,C53)+1</f>
        <v>70</v>
      </c>
      <c r="K53" s="1">
        <f t="shared" si="1"/>
        <v>7.8146806556101164E-2</v>
      </c>
    </row>
    <row r="54" spans="1:11" x14ac:dyDescent="0.25">
      <c r="A54" t="s">
        <v>207</v>
      </c>
      <c r="B54" t="s">
        <v>10</v>
      </c>
      <c r="C54" t="s">
        <v>11</v>
      </c>
      <c r="D54" s="1">
        <f>SUMIFS([1]Points!E:E,[1]Points!B:B,[1]Summary!A54,[1]Points!C:C,[1]Summary!B54,[1]Points!D:D,[1]Summary!C54)</f>
        <v>16.100000000000001</v>
      </c>
      <c r="E54" s="1">
        <f>SUMIFS('[1]Positional Averages'!B:B,'[1]Positional Averages'!A:A,[1]Summary!B54)</f>
        <v>12.338785714285715</v>
      </c>
      <c r="F54" s="1">
        <f>IFERROR(_xlfn.NORM.DIST(D54,E54,'[1]Team Summary'!$C$1,TRUE)-0.5,0)</f>
        <v>8.4615498829153424E-2</v>
      </c>
      <c r="G54" s="2">
        <f>SUMIFS('[1]% Start'!P:P,'[1]% Start'!C:C,[1]Summary!A54,'[1]% Start'!D:D,[1]Summary!B54,'[1]% Start'!E:E,[1]Summary!C54)</f>
        <v>0.26</v>
      </c>
      <c r="H54" s="1">
        <f t="shared" si="0"/>
        <v>2.200002969557989E-2</v>
      </c>
      <c r="I54">
        <f>IF(D54="ERROR","",COUNTIFS(D:D,"&gt;"&amp;D54,G:G,"&lt;&gt;"&amp;0,C:C,C54)+1)</f>
        <v>50</v>
      </c>
      <c r="J54">
        <f>COUNTIFS(H:H,"&gt;"&amp;H54,G:G,"&lt;&gt;"&amp;0,C:C,C54)+1</f>
        <v>53</v>
      </c>
      <c r="K54" s="1">
        <f t="shared" si="1"/>
        <v>6.2615469133573534E-2</v>
      </c>
    </row>
    <row r="55" spans="1:11" x14ac:dyDescent="0.25">
      <c r="A55" t="s">
        <v>71</v>
      </c>
      <c r="B55" t="s">
        <v>10</v>
      </c>
      <c r="C55" t="s">
        <v>11</v>
      </c>
      <c r="D55" s="1">
        <f>SUMIFS([1]Points!E:E,[1]Points!B:B,[1]Summary!A55,[1]Points!C:C,[1]Summary!B55,[1]Points!D:D,[1]Summary!C55)</f>
        <v>16.100000000000001</v>
      </c>
      <c r="E55" s="1">
        <f>SUMIFS('[1]Positional Averages'!B:B,'[1]Positional Averages'!A:A,[1]Summary!B55)</f>
        <v>12.338785714285715</v>
      </c>
      <c r="F55" s="1">
        <f>IFERROR(_xlfn.NORM.DIST(D55,E55,'[1]Team Summary'!$C$1,TRUE)-0.5,0)</f>
        <v>8.4615498829153424E-2</v>
      </c>
      <c r="G55" s="2">
        <f>SUMIFS('[1]% Start'!P:P,'[1]% Start'!C:C,[1]Summary!A55,'[1]% Start'!D:D,[1]Summary!B55,'[1]% Start'!E:E,[1]Summary!C55)</f>
        <v>0.14000000000000001</v>
      </c>
      <c r="H55" s="1">
        <f t="shared" si="0"/>
        <v>1.184616983608148E-2</v>
      </c>
      <c r="I55">
        <f>IF(D55="ERROR","",COUNTIFS(D:D,"&gt;"&amp;D55,G:G,"&lt;&gt;"&amp;0,C:C,C55)+1)</f>
        <v>50</v>
      </c>
      <c r="J55">
        <f>COUNTIFS(H:H,"&gt;"&amp;H55,G:G,"&lt;&gt;"&amp;0,C:C,C55)+1</f>
        <v>66</v>
      </c>
      <c r="K55" s="1">
        <f t="shared" si="1"/>
        <v>7.2769328993071938E-2</v>
      </c>
    </row>
    <row r="56" spans="1:11" x14ac:dyDescent="0.25">
      <c r="A56" t="s">
        <v>458</v>
      </c>
      <c r="B56" t="s">
        <v>10</v>
      </c>
      <c r="C56" t="s">
        <v>11</v>
      </c>
      <c r="D56" s="1">
        <f>SUMIFS([1]Points!E:E,[1]Points!B:B,[1]Summary!A56,[1]Points!C:C,[1]Summary!B56,[1]Points!D:D,[1]Summary!C56)</f>
        <v>15.7</v>
      </c>
      <c r="E56" s="1">
        <f>SUMIFS('[1]Positional Averages'!B:B,'[1]Positional Averages'!A:A,[1]Summary!B56)</f>
        <v>12.338785714285715</v>
      </c>
      <c r="F56" s="1">
        <f>IFERROR(_xlfn.NORM.DIST(D56,E56,'[1]Team Summary'!$C$1,TRUE)-0.5,0)</f>
        <v>7.5732133655229128E-2</v>
      </c>
      <c r="G56" s="2">
        <f>SUMIFS('[1]% Start'!P:P,'[1]% Start'!C:C,[1]Summary!A56,'[1]% Start'!D:D,[1]Summary!B56,'[1]% Start'!E:E,[1]Summary!C56)</f>
        <v>7.9749154499999864E-2</v>
      </c>
      <c r="H56" s="1">
        <f t="shared" si="0"/>
        <v>6.0395736274855075E-3</v>
      </c>
      <c r="I56">
        <f>IF(D56="ERROR","",COUNTIFS(D:D,"&gt;"&amp;D56,G:G,"&lt;&gt;"&amp;0,C:C,C56)+1)</f>
        <v>54</v>
      </c>
      <c r="J56">
        <f>COUNTIFS(H:H,"&gt;"&amp;H56,G:G,"&lt;&gt;"&amp;0,C:C,C56)+1</f>
        <v>73</v>
      </c>
      <c r="K56" s="1">
        <f t="shared" si="1"/>
        <v>6.9692560027743627E-2</v>
      </c>
    </row>
    <row r="57" spans="1:11" x14ac:dyDescent="0.25">
      <c r="A57" t="s">
        <v>358</v>
      </c>
      <c r="B57" t="s">
        <v>323</v>
      </c>
      <c r="C57" t="s">
        <v>11</v>
      </c>
      <c r="D57" s="1">
        <f>SUMIFS([1]Points!E:E,[1]Points!B:B,[1]Summary!A57,[1]Points!C:C,[1]Summary!B57,[1]Points!D:D,[1]Summary!C57)</f>
        <v>15.7</v>
      </c>
      <c r="E57" s="1">
        <f>SUMIFS('[1]Positional Averages'!B:B,'[1]Positional Averages'!A:A,[1]Summary!B57)</f>
        <v>12.338785714285715</v>
      </c>
      <c r="F57" s="1">
        <f>IFERROR(_xlfn.NORM.DIST(D57,E57,'[1]Team Summary'!$C$1,TRUE)-0.5,0)</f>
        <v>7.5732133655229128E-2</v>
      </c>
      <c r="G57" s="2">
        <f>SUMIFS('[1]% Start'!P:P,'[1]% Start'!C:C,[1]Summary!A57,'[1]% Start'!D:D,[1]Summary!B57,'[1]% Start'!E:E,[1]Summary!C57)</f>
        <v>0</v>
      </c>
      <c r="H57" s="1">
        <f t="shared" si="0"/>
        <v>0</v>
      </c>
      <c r="I57">
        <f>IF(D57="ERROR","",COUNTIFS(D:D,"&gt;"&amp;D57,G:G,"&lt;&gt;"&amp;0,C:C,C57)+1)</f>
        <v>54</v>
      </c>
      <c r="J57">
        <f>COUNTIFS(H:H,"&gt;"&amp;H57,G:G,"&lt;&gt;"&amp;0,C:C,C57)+1</f>
        <v>88</v>
      </c>
      <c r="K57" s="1">
        <f t="shared" si="1"/>
        <v>7.5732133655229128E-2</v>
      </c>
    </row>
    <row r="58" spans="1:11" x14ac:dyDescent="0.25">
      <c r="A58" t="s">
        <v>367</v>
      </c>
      <c r="B58" t="s">
        <v>15</v>
      </c>
      <c r="C58" t="s">
        <v>11</v>
      </c>
      <c r="D58" s="1">
        <f>SUMIFS([1]Points!E:E,[1]Points!B:B,[1]Summary!A58,[1]Points!C:C,[1]Summary!B58,[1]Points!D:D,[1]Summary!C58)</f>
        <v>15.6</v>
      </c>
      <c r="E58" s="1">
        <f>SUMIFS('[1]Positional Averages'!B:B,'[1]Positional Averages'!A:A,[1]Summary!B58)</f>
        <v>9.1570238095238068</v>
      </c>
      <c r="F58" s="1">
        <f>IFERROR(_xlfn.NORM.DIST(D58,E58,'[1]Team Summary'!$C$1,TRUE)-0.5,0)</f>
        <v>0.14285305277233762</v>
      </c>
      <c r="G58" s="2">
        <f>SUMIFS('[1]% Start'!P:P,'[1]% Start'!C:C,[1]Summary!A58,'[1]% Start'!D:D,[1]Summary!B58,'[1]% Start'!E:E,[1]Summary!C58)</f>
        <v>0</v>
      </c>
      <c r="H58" s="1">
        <f t="shared" si="0"/>
        <v>0</v>
      </c>
      <c r="I58">
        <f>IF(D58="ERROR","",COUNTIFS(D:D,"&gt;"&amp;D58,G:G,"&lt;&gt;"&amp;0,C:C,C58)+1)</f>
        <v>55</v>
      </c>
      <c r="J58">
        <f>COUNTIFS(H:H,"&gt;"&amp;H58,G:G,"&lt;&gt;"&amp;0,C:C,C58)+1</f>
        <v>88</v>
      </c>
      <c r="K58" s="1">
        <f t="shared" si="1"/>
        <v>0.14285305277233762</v>
      </c>
    </row>
    <row r="59" spans="1:11" x14ac:dyDescent="0.25">
      <c r="A59" t="s">
        <v>448</v>
      </c>
      <c r="B59" t="s">
        <v>15</v>
      </c>
      <c r="C59" t="s">
        <v>11</v>
      </c>
      <c r="D59" s="1">
        <f>SUMIFS([1]Points!E:E,[1]Points!B:B,[1]Summary!A59,[1]Points!C:C,[1]Summary!B59,[1]Points!D:D,[1]Summary!C59)</f>
        <v>15.600000000000001</v>
      </c>
      <c r="E59" s="1">
        <f>SUMIFS('[1]Positional Averages'!B:B,'[1]Positional Averages'!A:A,[1]Summary!B59)</f>
        <v>12.338785714285715</v>
      </c>
      <c r="F59" s="1">
        <f>IFERROR(_xlfn.NORM.DIST(D59,E59,'[1]Team Summary'!$C$1,TRUE)-0.5,0)</f>
        <v>7.3505081119623727E-2</v>
      </c>
      <c r="G59" s="2">
        <f>SUMIFS('[1]% Start'!P:P,'[1]% Start'!C:C,[1]Summary!A59,'[1]% Start'!D:D,[1]Summary!B59,'[1]% Start'!E:E,[1]Summary!C59)</f>
        <v>0.60863382600000004</v>
      </c>
      <c r="H59" s="1">
        <f t="shared" si="0"/>
        <v>4.4737678752276959E-2</v>
      </c>
      <c r="I59">
        <f>IF(D59="ERROR","",COUNTIFS(D:D,"&gt;"&amp;D59,G:G,"&lt;&gt;"&amp;0,C:C,C59)+1)</f>
        <v>55</v>
      </c>
      <c r="J59">
        <f>COUNTIFS(H:H,"&gt;"&amp;H59,G:G,"&lt;&gt;"&amp;0,C:C,C59)+1</f>
        <v>37</v>
      </c>
      <c r="K59" s="1">
        <f t="shared" si="1"/>
        <v>2.8767402367346769E-2</v>
      </c>
    </row>
    <row r="60" spans="1:11" x14ac:dyDescent="0.25">
      <c r="A60" t="s">
        <v>519</v>
      </c>
      <c r="B60" t="s">
        <v>17</v>
      </c>
      <c r="C60" t="s">
        <v>11</v>
      </c>
      <c r="D60" s="1">
        <f>SUMIFS([1]Points!E:E,[1]Points!B:B,[1]Summary!A60,[1]Points!C:C,[1]Summary!B60,[1]Points!D:D,[1]Summary!C60)</f>
        <v>15.3</v>
      </c>
      <c r="E60" s="1">
        <f>SUMIFS('[1]Positional Averages'!B:B,'[1]Positional Averages'!A:A,[1]Summary!B60)</f>
        <v>12.338785714285715</v>
      </c>
      <c r="F60" s="1">
        <f>IFERROR(_xlfn.NORM.DIST(D60,E60,'[1]Team Summary'!$C$1,TRUE)-0.5,0)</f>
        <v>6.6810125254364028E-2</v>
      </c>
      <c r="G60" s="2">
        <f>SUMIFS('[1]% Start'!P:P,'[1]% Start'!C:C,[1]Summary!A60,'[1]% Start'!D:D,[1]Summary!B60,'[1]% Start'!E:E,[1]Summary!C60)</f>
        <v>0.48052578160000003</v>
      </c>
      <c r="H60" s="1">
        <f t="shared" si="0"/>
        <v>3.2103987656647175E-2</v>
      </c>
      <c r="I60">
        <f>IF(D60="ERROR","",COUNTIFS(D:D,"&gt;"&amp;D60,G:G,"&lt;&gt;"&amp;0,C:C,C60)+1)</f>
        <v>56</v>
      </c>
      <c r="J60">
        <f>COUNTIFS(H:H,"&gt;"&amp;H60,G:G,"&lt;&gt;"&amp;0,C:C,C60)+1</f>
        <v>49</v>
      </c>
      <c r="K60" s="1">
        <f t="shared" si="1"/>
        <v>3.4706137597716853E-2</v>
      </c>
    </row>
    <row r="61" spans="1:11" x14ac:dyDescent="0.25">
      <c r="A61" t="s">
        <v>165</v>
      </c>
      <c r="B61" t="s">
        <v>15</v>
      </c>
      <c r="C61" t="s">
        <v>11</v>
      </c>
      <c r="D61" s="1">
        <f>SUMIFS([1]Points!E:E,[1]Points!B:B,[1]Summary!A61,[1]Points!C:C,[1]Summary!B61,[1]Points!D:D,[1]Summary!C61)</f>
        <v>15.18</v>
      </c>
      <c r="E61" s="1">
        <f>SUMIFS('[1]Positional Averages'!B:B,'[1]Positional Averages'!A:A,[1]Summary!B61)</f>
        <v>22.716547619047624</v>
      </c>
      <c r="F61" s="1">
        <f>IFERROR(_xlfn.NORM.DIST(D61,E61,'[1]Team Summary'!$C$1,TRUE)-0.5,0)</f>
        <v>-0.16575927313870814</v>
      </c>
      <c r="G61" s="2">
        <f>SUMIFS('[1]% Start'!P:P,'[1]% Start'!C:C,[1]Summary!A61,'[1]% Start'!D:D,[1]Summary!B61,'[1]% Start'!E:E,[1]Summary!C61)</f>
        <v>0.61065219069999999</v>
      </c>
      <c r="H61" s="1">
        <f t="shared" si="0"/>
        <v>-0.10122126327099179</v>
      </c>
      <c r="I61">
        <f>IF(D61="ERROR","",COUNTIFS(D:D,"&gt;"&amp;D61,G:G,"&lt;&gt;"&amp;0,C:C,C61)+1)</f>
        <v>58</v>
      </c>
      <c r="J61">
        <f>COUNTIFS(H:H,"&gt;"&amp;H61,G:G,"&lt;&gt;"&amp;0,C:C,C61)+1</f>
        <v>176</v>
      </c>
      <c r="K61" s="1">
        <f t="shared" si="1"/>
        <v>-6.4538009867716351E-2</v>
      </c>
    </row>
    <row r="62" spans="1:11" x14ac:dyDescent="0.25">
      <c r="A62" t="s">
        <v>403</v>
      </c>
      <c r="B62" t="s">
        <v>17</v>
      </c>
      <c r="C62" t="s">
        <v>11</v>
      </c>
      <c r="D62" s="1">
        <f>SUMIFS([1]Points!E:E,[1]Points!B:B,[1]Summary!A62,[1]Points!C:C,[1]Summary!B62,[1]Points!D:D,[1]Summary!C62)</f>
        <v>15.2</v>
      </c>
      <c r="E62" s="1">
        <f>SUMIFS('[1]Positional Averages'!B:B,'[1]Positional Averages'!A:A,[1]Summary!B62)</f>
        <v>12.338785714285715</v>
      </c>
      <c r="F62" s="1">
        <f>IFERROR(_xlfn.NORM.DIST(D62,E62,'[1]Team Summary'!$C$1,TRUE)-0.5,0)</f>
        <v>6.4574106538536347E-2</v>
      </c>
      <c r="G62" s="2">
        <f>SUMIFS('[1]% Start'!P:P,'[1]% Start'!C:C,[1]Summary!A62,'[1]% Start'!D:D,[1]Summary!B62,'[1]% Start'!E:E,[1]Summary!C62)</f>
        <v>0.57683054980000004</v>
      </c>
      <c r="H62" s="1">
        <f t="shared" si="0"/>
        <v>3.7248317377467699E-2</v>
      </c>
      <c r="I62">
        <f>IF(D62="ERROR","",COUNTIFS(D:D,"&gt;"&amp;D62,G:G,"&lt;&gt;"&amp;0,C:C,C62)+1)</f>
        <v>57</v>
      </c>
      <c r="J62">
        <f>COUNTIFS(H:H,"&gt;"&amp;H62,G:G,"&lt;&gt;"&amp;0,C:C,C62)+1</f>
        <v>44</v>
      </c>
      <c r="K62" s="1">
        <f t="shared" si="1"/>
        <v>2.7325789161068648E-2</v>
      </c>
    </row>
    <row r="63" spans="1:11" x14ac:dyDescent="0.25">
      <c r="A63" t="s">
        <v>595</v>
      </c>
      <c r="B63" t="s">
        <v>10</v>
      </c>
      <c r="C63" t="s">
        <v>11</v>
      </c>
      <c r="D63" s="1">
        <f>SUMIFS([1]Points!E:E,[1]Points!B:B,[1]Summary!A63,[1]Points!C:C,[1]Summary!B63,[1]Points!D:D,[1]Summary!C63)</f>
        <v>16.240000000000002</v>
      </c>
      <c r="E63" s="1">
        <f>SUMIFS('[1]Positional Averages'!B:B,'[1]Positional Averages'!A:A,[1]Summary!B63)</f>
        <v>22.716547619047624</v>
      </c>
      <c r="F63" s="1">
        <f>IFERROR(_xlfn.NORM.DIST(D63,E63,'[1]Team Summary'!$C$1,TRUE)-0.5,0)</f>
        <v>-0.14356448311944825</v>
      </c>
      <c r="G63" s="2">
        <f>SUMIFS('[1]% Start'!P:P,'[1]% Start'!C:C,[1]Summary!A63,'[1]% Start'!D:D,[1]Summary!B63,'[1]% Start'!E:E,[1]Summary!C63)</f>
        <v>0</v>
      </c>
      <c r="H63" s="1">
        <f t="shared" si="0"/>
        <v>0</v>
      </c>
      <c r="I63">
        <f>IF(D63="ERROR","",COUNTIFS(D:D,"&gt;"&amp;D63,G:G,"&lt;&gt;"&amp;0,C:C,C63)+1)</f>
        <v>49</v>
      </c>
      <c r="J63">
        <f>COUNTIFS(H:H,"&gt;"&amp;H63,G:G,"&lt;&gt;"&amp;0,C:C,C63)+1</f>
        <v>88</v>
      </c>
      <c r="K63" s="1">
        <f t="shared" si="1"/>
        <v>-0.14356448311944825</v>
      </c>
    </row>
    <row r="64" spans="1:11" x14ac:dyDescent="0.25">
      <c r="A64" t="s">
        <v>318</v>
      </c>
      <c r="B64" t="s">
        <v>17</v>
      </c>
      <c r="C64" t="s">
        <v>11</v>
      </c>
      <c r="D64" s="1">
        <f>SUMIFS([1]Points!E:E,[1]Points!B:B,[1]Summary!A64,[1]Points!C:C,[1]Summary!B64,[1]Points!D:D,[1]Summary!C64)</f>
        <v>15</v>
      </c>
      <c r="E64" s="1">
        <f>SUMIFS('[1]Positional Averages'!B:B,'[1]Positional Averages'!A:A,[1]Summary!B64)</f>
        <v>12.338785714285715</v>
      </c>
      <c r="F64" s="1">
        <f>IFERROR(_xlfn.NORM.DIST(D64,E64,'[1]Team Summary'!$C$1,TRUE)-0.5,0)</f>
        <v>6.0095939945396415E-2</v>
      </c>
      <c r="G64" s="2">
        <f>SUMIFS('[1]% Start'!P:P,'[1]% Start'!C:C,[1]Summary!A64,'[1]% Start'!D:D,[1]Summary!B64,'[1]% Start'!E:E,[1]Summary!C64)</f>
        <v>0</v>
      </c>
      <c r="H64" s="1">
        <f t="shared" si="0"/>
        <v>0</v>
      </c>
      <c r="I64">
        <f>IF(D64="ERROR","",COUNTIFS(D:D,"&gt;"&amp;D64,G:G,"&lt;&gt;"&amp;0,C:C,C64)+1)</f>
        <v>59</v>
      </c>
      <c r="J64">
        <f>COUNTIFS(H:H,"&gt;"&amp;H64,G:G,"&lt;&gt;"&amp;0,C:C,C64)+1</f>
        <v>88</v>
      </c>
      <c r="K64" s="1">
        <f t="shared" si="1"/>
        <v>6.0095939945396415E-2</v>
      </c>
    </row>
    <row r="65" spans="1:11" x14ac:dyDescent="0.25">
      <c r="A65" t="s">
        <v>330</v>
      </c>
      <c r="B65" t="s">
        <v>15</v>
      </c>
      <c r="C65" t="s">
        <v>11</v>
      </c>
      <c r="D65" s="1">
        <f>SUMIFS([1]Points!E:E,[1]Points!B:B,[1]Summary!A65,[1]Points!C:C,[1]Summary!B65,[1]Points!D:D,[1]Summary!C65)</f>
        <v>15.760000000000002</v>
      </c>
      <c r="E65" s="1">
        <f>SUMIFS('[1]Positional Averages'!B:B,'[1]Positional Averages'!A:A,[1]Summary!B65)</f>
        <v>22.716547619047624</v>
      </c>
      <c r="F65" s="1">
        <f>IFERROR(_xlfn.NORM.DIST(D65,E65,'[1]Team Summary'!$C$1,TRUE)-0.5,0)</f>
        <v>-0.15368074936381126</v>
      </c>
      <c r="G65" s="2">
        <f>SUMIFS('[1]% Start'!P:P,'[1]% Start'!C:C,[1]Summary!A65,'[1]% Start'!D:D,[1]Summary!B65,'[1]% Start'!E:E,[1]Summary!C65)</f>
        <v>0.03</v>
      </c>
      <c r="H65" s="1">
        <f t="shared" si="0"/>
        <v>-4.6104224809143382E-3</v>
      </c>
      <c r="I65">
        <f>IF(D65="ERROR","",COUNTIFS(D:D,"&gt;"&amp;D65,G:G,"&lt;&gt;"&amp;0,C:C,C65)+1)</f>
        <v>53</v>
      </c>
      <c r="J65">
        <f>COUNTIFS(H:H,"&gt;"&amp;H65,G:G,"&lt;&gt;"&amp;0,C:C,C65)+1</f>
        <v>115</v>
      </c>
      <c r="K65" s="1">
        <f t="shared" si="1"/>
        <v>-0.14907032688289693</v>
      </c>
    </row>
    <row r="66" spans="1:11" x14ac:dyDescent="0.25">
      <c r="A66" t="s">
        <v>369</v>
      </c>
      <c r="B66" t="s">
        <v>10</v>
      </c>
      <c r="C66" t="s">
        <v>11</v>
      </c>
      <c r="D66" s="1">
        <f>SUMIFS([1]Points!E:E,[1]Points!B:B,[1]Summary!A66,[1]Points!C:C,[1]Summary!B66,[1]Points!D:D,[1]Summary!C66)</f>
        <v>14.6</v>
      </c>
      <c r="E66" s="1">
        <f>SUMIFS('[1]Positional Averages'!B:B,'[1]Positional Averages'!A:A,[1]Summary!B66)</f>
        <v>12.338785714285715</v>
      </c>
      <c r="F66" s="1">
        <f>IFERROR(_xlfn.NORM.DIST(D66,E66,'[1]Team Summary'!$C$1,TRUE)-0.5,0)</f>
        <v>5.1117068291891887E-2</v>
      </c>
      <c r="G66" s="2">
        <f>SUMIFS('[1]% Start'!P:P,'[1]% Start'!C:C,[1]Summary!A66,'[1]% Start'!D:D,[1]Summary!B66,'[1]% Start'!E:E,[1]Summary!C66)</f>
        <v>0.95820207580000005</v>
      </c>
      <c r="H66" s="1">
        <f t="shared" ref="H66:H129" si="2">IFERROR(F66*G66,0)</f>
        <v>4.8980480946101169E-2</v>
      </c>
      <c r="I66">
        <f>IF(D66="ERROR","",COUNTIFS(D:D,"&gt;"&amp;D66,G:G,"&lt;&gt;"&amp;0,C:C,C66)+1)</f>
        <v>60</v>
      </c>
      <c r="J66">
        <f>COUNTIFS(H:H,"&gt;"&amp;H66,G:G,"&lt;&gt;"&amp;0,C:C,C66)+1</f>
        <v>36</v>
      </c>
      <c r="K66" s="1">
        <f t="shared" si="1"/>
        <v>2.1365873457907178E-3</v>
      </c>
    </row>
    <row r="67" spans="1:11" x14ac:dyDescent="0.25">
      <c r="A67" t="s">
        <v>412</v>
      </c>
      <c r="B67" t="s">
        <v>15</v>
      </c>
      <c r="C67" t="s">
        <v>11</v>
      </c>
      <c r="D67" s="1">
        <f>SUMIFS([1]Points!E:E,[1]Points!B:B,[1]Summary!A67,[1]Points!C:C,[1]Summary!B67,[1]Points!D:D,[1]Summary!C67)</f>
        <v>14.5</v>
      </c>
      <c r="E67" s="1">
        <f>SUMIFS('[1]Positional Averages'!B:B,'[1]Positional Averages'!A:A,[1]Summary!B67)</f>
        <v>12.338785714285715</v>
      </c>
      <c r="F67" s="1">
        <f>IFERROR(_xlfn.NORM.DIST(D67,E67,'[1]Team Summary'!$C$1,TRUE)-0.5,0)</f>
        <v>4.8868069081531962E-2</v>
      </c>
      <c r="G67" s="2">
        <f>SUMIFS('[1]% Start'!P:P,'[1]% Start'!C:C,[1]Summary!A67,'[1]% Start'!D:D,[1]Summary!B67,'[1]% Start'!E:E,[1]Summary!C67)</f>
        <v>0.88937669799999997</v>
      </c>
      <c r="H67" s="1">
        <f t="shared" si="2"/>
        <v>4.3462121917368784E-2</v>
      </c>
      <c r="I67">
        <f>IF(D67="ERROR","",COUNTIFS(D:D,"&gt;"&amp;D67,G:G,"&lt;&gt;"&amp;0,C:C,C67)+1)</f>
        <v>61</v>
      </c>
      <c r="J67">
        <f>COUNTIFS(H:H,"&gt;"&amp;H67,G:G,"&lt;&gt;"&amp;0,C:C,C67)+1</f>
        <v>38</v>
      </c>
      <c r="K67" s="1">
        <f t="shared" ref="K67:K130" si="3">F67-H67</f>
        <v>5.4059471641631773E-3</v>
      </c>
    </row>
    <row r="68" spans="1:11" x14ac:dyDescent="0.25">
      <c r="A68" t="s">
        <v>353</v>
      </c>
      <c r="B68" t="s">
        <v>17</v>
      </c>
      <c r="C68" t="s">
        <v>11</v>
      </c>
      <c r="D68" s="1">
        <f>SUMIFS([1]Points!E:E,[1]Points!B:B,[1]Summary!A68,[1]Points!C:C,[1]Summary!B68,[1]Points!D:D,[1]Summary!C68)</f>
        <v>14.5</v>
      </c>
      <c r="E68" s="1">
        <f>SUMIFS('[1]Positional Averages'!B:B,'[1]Positional Averages'!A:A,[1]Summary!B68)</f>
        <v>12.338785714285715</v>
      </c>
      <c r="F68" s="1">
        <f>IFERROR(_xlfn.NORM.DIST(D68,E68,'[1]Team Summary'!$C$1,TRUE)-0.5,0)</f>
        <v>4.8868069081531962E-2</v>
      </c>
      <c r="G68" s="2">
        <f>SUMIFS('[1]% Start'!P:P,'[1]% Start'!C:C,[1]Summary!A68,'[1]% Start'!D:D,[1]Summary!B68,'[1]% Start'!E:E,[1]Summary!C68)</f>
        <v>0</v>
      </c>
      <c r="H68" s="1">
        <f t="shared" si="2"/>
        <v>0</v>
      </c>
      <c r="I68">
        <f>IF(D68="ERROR","",COUNTIFS(D:D,"&gt;"&amp;D68,G:G,"&lt;&gt;"&amp;0,C:C,C68)+1)</f>
        <v>61</v>
      </c>
      <c r="J68">
        <f>COUNTIFS(H:H,"&gt;"&amp;H68,G:G,"&lt;&gt;"&amp;0,C:C,C68)+1</f>
        <v>88</v>
      </c>
      <c r="K68" s="1">
        <f t="shared" si="3"/>
        <v>4.8868069081531962E-2</v>
      </c>
    </row>
    <row r="69" spans="1:11" x14ac:dyDescent="0.25">
      <c r="A69" t="s">
        <v>187</v>
      </c>
      <c r="B69" t="s">
        <v>10</v>
      </c>
      <c r="C69" t="s">
        <v>11</v>
      </c>
      <c r="D69" s="1">
        <f>SUMIFS([1]Points!E:E,[1]Points!B:B,[1]Summary!A69,[1]Points!C:C,[1]Summary!B69,[1]Points!D:D,[1]Summary!C69)</f>
        <v>14.379999999999999</v>
      </c>
      <c r="E69" s="1">
        <f>SUMIFS('[1]Positional Averages'!B:B,'[1]Positional Averages'!A:A,[1]Summary!B69)</f>
        <v>22.716547619047624</v>
      </c>
      <c r="F69" s="1">
        <f>IFERROR(_xlfn.NORM.DIST(D69,E69,'[1]Team Summary'!$C$1,TRUE)-0.5,0)</f>
        <v>-0.18213941278996948</v>
      </c>
      <c r="G69" s="2">
        <f>SUMIFS('[1]% Start'!P:P,'[1]% Start'!C:C,[1]Summary!A69,'[1]% Start'!D:D,[1]Summary!B69,'[1]% Start'!E:E,[1]Summary!C69)</f>
        <v>0.30521004249999995</v>
      </c>
      <c r="H69" s="1">
        <f t="shared" si="2"/>
        <v>-5.5590777918551618E-2</v>
      </c>
      <c r="I69">
        <f>IF(D69="ERROR","",COUNTIFS(D:D,"&gt;"&amp;D69,G:G,"&lt;&gt;"&amp;0,C:C,C69)+1)</f>
        <v>62</v>
      </c>
      <c r="J69">
        <f>COUNTIFS(H:H,"&gt;"&amp;H69,G:G,"&lt;&gt;"&amp;0,C:C,C69)+1</f>
        <v>163</v>
      </c>
      <c r="K69" s="1">
        <f t="shared" si="3"/>
        <v>-0.12654863487141788</v>
      </c>
    </row>
    <row r="70" spans="1:11" x14ac:dyDescent="0.25">
      <c r="A70" t="s">
        <v>309</v>
      </c>
      <c r="B70" t="s">
        <v>10</v>
      </c>
      <c r="C70" t="s">
        <v>11</v>
      </c>
      <c r="D70" s="1">
        <f>SUMIFS([1]Points!E:E,[1]Points!B:B,[1]Summary!A70,[1]Points!C:C,[1]Summary!B70,[1]Points!D:D,[1]Summary!C70)</f>
        <v>14.2</v>
      </c>
      <c r="E70" s="1">
        <f>SUMIFS('[1]Positional Averages'!B:B,'[1]Positional Averages'!A:A,[1]Summary!B70)</f>
        <v>12.338785714285715</v>
      </c>
      <c r="F70" s="1">
        <f>IFERROR(_xlfn.NORM.DIST(D70,E70,'[1]Team Summary'!$C$1,TRUE)-0.5,0)</f>
        <v>4.211193907010391E-2</v>
      </c>
      <c r="G70" s="2">
        <f>SUMIFS('[1]% Start'!P:P,'[1]% Start'!C:C,[1]Summary!A70,'[1]% Start'!D:D,[1]Summary!B70,'[1]% Start'!E:E,[1]Summary!C70)</f>
        <v>0</v>
      </c>
      <c r="H70" s="1">
        <f t="shared" si="2"/>
        <v>0</v>
      </c>
      <c r="I70">
        <f>IF(D70="ERROR","",COUNTIFS(D:D,"&gt;"&amp;D70,G:G,"&lt;&gt;"&amp;0,C:C,C70)+1)</f>
        <v>63</v>
      </c>
      <c r="J70">
        <f>COUNTIFS(H:H,"&gt;"&amp;H70,G:G,"&lt;&gt;"&amp;0,C:C,C70)+1</f>
        <v>88</v>
      </c>
      <c r="K70" s="1">
        <f t="shared" si="3"/>
        <v>4.211193907010391E-2</v>
      </c>
    </row>
    <row r="71" spans="1:11" x14ac:dyDescent="0.25">
      <c r="A71" t="s">
        <v>142</v>
      </c>
      <c r="B71" t="s">
        <v>10</v>
      </c>
      <c r="C71" t="s">
        <v>11</v>
      </c>
      <c r="D71" s="1">
        <f>SUMIFS([1]Points!E:E,[1]Points!B:B,[1]Summary!A71,[1]Points!C:C,[1]Summary!B71,[1]Points!D:D,[1]Summary!C71)</f>
        <v>14.1</v>
      </c>
      <c r="E71" s="1">
        <f>SUMIFS('[1]Positional Averages'!B:B,'[1]Positional Averages'!A:A,[1]Summary!B71)</f>
        <v>12.338785714285715</v>
      </c>
      <c r="F71" s="1">
        <f>IFERROR(_xlfn.NORM.DIST(D71,E71,'[1]Team Summary'!$C$1,TRUE)-0.5,0)</f>
        <v>3.9857090799698236E-2</v>
      </c>
      <c r="G71" s="2">
        <f>SUMIFS('[1]% Start'!P:P,'[1]% Start'!C:C,[1]Summary!A71,'[1]% Start'!D:D,[1]Summary!B71,'[1]% Start'!E:E,[1]Summary!C71)</f>
        <v>7.0000000000000007E-2</v>
      </c>
      <c r="H71" s="1">
        <f t="shared" si="2"/>
        <v>2.7899963559788769E-3</v>
      </c>
      <c r="I71">
        <f>IF(D71="ERROR","",COUNTIFS(D:D,"&gt;"&amp;D71,G:G,"&lt;&gt;"&amp;0,C:C,C71)+1)</f>
        <v>63</v>
      </c>
      <c r="J71">
        <f>COUNTIFS(H:H,"&gt;"&amp;H71,G:G,"&lt;&gt;"&amp;0,C:C,C71)+1</f>
        <v>77</v>
      </c>
      <c r="K71" s="1">
        <f t="shared" si="3"/>
        <v>3.7067094443719362E-2</v>
      </c>
    </row>
    <row r="72" spans="1:11" x14ac:dyDescent="0.25">
      <c r="A72" t="s">
        <v>285</v>
      </c>
      <c r="B72" t="s">
        <v>10</v>
      </c>
      <c r="C72" t="s">
        <v>11</v>
      </c>
      <c r="D72" s="1">
        <f>SUMIFS([1]Points!E:E,[1]Points!B:B,[1]Summary!A72,[1]Points!C:C,[1]Summary!B72,[1]Points!D:D,[1]Summary!C72)</f>
        <v>14</v>
      </c>
      <c r="E72" s="1">
        <f>SUMIFS('[1]Positional Averages'!B:B,'[1]Positional Averages'!A:A,[1]Summary!B72)</f>
        <v>12.338785714285715</v>
      </c>
      <c r="F72" s="1">
        <f>IFERROR(_xlfn.NORM.DIST(D72,E72,'[1]Team Summary'!$C$1,TRUE)-0.5,0)</f>
        <v>3.7600959999943173E-2</v>
      </c>
      <c r="G72" s="2">
        <f>SUMIFS('[1]% Start'!P:P,'[1]% Start'!C:C,[1]Summary!A72,'[1]% Start'!D:D,[1]Summary!B72,'[1]% Start'!E:E,[1]Summary!C72)</f>
        <v>0.96115294350000002</v>
      </c>
      <c r="H72" s="1">
        <f t="shared" si="2"/>
        <v>3.6140273382371142E-2</v>
      </c>
      <c r="I72">
        <f>IF(D72="ERROR","",COUNTIFS(D:D,"&gt;"&amp;D72,G:G,"&lt;&gt;"&amp;0,C:C,C72)+1)</f>
        <v>64</v>
      </c>
      <c r="J72">
        <f>COUNTIFS(H:H,"&gt;"&amp;H72,G:G,"&lt;&gt;"&amp;0,C:C,C72)+1</f>
        <v>46</v>
      </c>
      <c r="K72" s="1">
        <f t="shared" si="3"/>
        <v>1.4606866175720309E-3</v>
      </c>
    </row>
    <row r="73" spans="1:11" x14ac:dyDescent="0.25">
      <c r="A73" t="s">
        <v>551</v>
      </c>
      <c r="B73" t="s">
        <v>10</v>
      </c>
      <c r="C73" t="s">
        <v>11</v>
      </c>
      <c r="D73" s="1">
        <f>SUMIFS([1]Points!E:E,[1]Points!B:B,[1]Summary!A73,[1]Points!C:C,[1]Summary!B73,[1]Points!D:D,[1]Summary!C73)</f>
        <v>13.9</v>
      </c>
      <c r="E73" s="1">
        <f>SUMIFS('[1]Positional Averages'!B:B,'[1]Positional Averages'!A:A,[1]Summary!B73)</f>
        <v>12.338785714285715</v>
      </c>
      <c r="F73" s="1">
        <f>IFERROR(_xlfn.NORM.DIST(D73,E73,'[1]Team Summary'!$C$1,TRUE)-0.5,0)</f>
        <v>3.534361882305681E-2</v>
      </c>
      <c r="G73" s="2">
        <f>SUMIFS('[1]% Start'!P:P,'[1]% Start'!C:C,[1]Summary!A73,'[1]% Start'!D:D,[1]Summary!B73,'[1]% Start'!E:E,[1]Summary!C73)</f>
        <v>0</v>
      </c>
      <c r="H73" s="1">
        <f t="shared" si="2"/>
        <v>0</v>
      </c>
      <c r="I73">
        <f>IF(D73="ERROR","",COUNTIFS(D:D,"&gt;"&amp;D73,G:G,"&lt;&gt;"&amp;0,C:C,C73)+1)</f>
        <v>67</v>
      </c>
      <c r="J73">
        <f>COUNTIFS(H:H,"&gt;"&amp;H73,G:G,"&lt;&gt;"&amp;0,C:C,C73)+1</f>
        <v>88</v>
      </c>
      <c r="K73" s="1">
        <f t="shared" si="3"/>
        <v>3.534361882305681E-2</v>
      </c>
    </row>
    <row r="74" spans="1:11" x14ac:dyDescent="0.25">
      <c r="A74" t="s">
        <v>61</v>
      </c>
      <c r="B74" t="s">
        <v>17</v>
      </c>
      <c r="C74" t="s">
        <v>11</v>
      </c>
      <c r="D74" s="1">
        <f>SUMIFS([1]Points!E:E,[1]Points!B:B,[1]Summary!A74,[1]Points!C:C,[1]Summary!B74,[1]Points!D:D,[1]Summary!C74)</f>
        <v>13.8</v>
      </c>
      <c r="E74" s="1">
        <f>SUMIFS('[1]Positional Averages'!B:B,'[1]Positional Averages'!A:A,[1]Summary!B74)</f>
        <v>12.338785714285715</v>
      </c>
      <c r="F74" s="1">
        <f>IFERROR(_xlfn.NORM.DIST(D74,E74,'[1]Team Summary'!$C$1,TRUE)-0.5,0)</f>
        <v>3.3085139538142183E-2</v>
      </c>
      <c r="G74" s="2">
        <f>SUMIFS('[1]% Start'!P:P,'[1]% Start'!C:C,[1]Summary!A74,'[1]% Start'!D:D,[1]Summary!B74,'[1]% Start'!E:E,[1]Summary!C74)</f>
        <v>0.44200842270000007</v>
      </c>
      <c r="H74" s="1">
        <f t="shared" si="2"/>
        <v>1.4623910342063635E-2</v>
      </c>
      <c r="I74">
        <f>IF(D74="ERROR","",COUNTIFS(D:D,"&gt;"&amp;D74,G:G,"&lt;&gt;"&amp;0,C:C,C74)+1)</f>
        <v>67</v>
      </c>
      <c r="J74">
        <f>COUNTIFS(H:H,"&gt;"&amp;H74,G:G,"&lt;&gt;"&amp;0,C:C,C74)+1</f>
        <v>61</v>
      </c>
      <c r="K74" s="1">
        <f t="shared" si="3"/>
        <v>1.8461229196078548E-2</v>
      </c>
    </row>
    <row r="75" spans="1:11" x14ac:dyDescent="0.25">
      <c r="A75" t="s">
        <v>9</v>
      </c>
      <c r="B75" t="s">
        <v>10</v>
      </c>
      <c r="C75" t="s">
        <v>11</v>
      </c>
      <c r="D75" s="1">
        <f>SUMIFS([1]Points!E:E,[1]Points!B:B,[1]Summary!A75,[1]Points!C:C,[1]Summary!B75,[1]Points!D:D,[1]Summary!C75)</f>
        <v>12.639999999999999</v>
      </c>
      <c r="E75" s="1">
        <f>SUMIFS('[1]Positional Averages'!B:B,'[1]Positional Averages'!A:A,[1]Summary!B75)</f>
        <v>22.716547619047624</v>
      </c>
      <c r="F75" s="1">
        <f>IFERROR(_xlfn.NORM.DIST(D75,E75,'[1]Team Summary'!$C$1,TRUE)-0.5,0)</f>
        <v>-0.21652800355749657</v>
      </c>
      <c r="G75" s="2">
        <f>SUMIFS('[1]% Start'!P:P,'[1]% Start'!C:C,[1]Summary!A75,'[1]% Start'!D:D,[1]Summary!B75,'[1]% Start'!E:E,[1]Summary!C75)</f>
        <v>0.13322331170000012</v>
      </c>
      <c r="H75" s="1">
        <f t="shared" si="2"/>
        <v>-2.8846577709719101E-2</v>
      </c>
      <c r="I75">
        <f>IF(D75="ERROR","",COUNTIFS(D:D,"&gt;"&amp;D75,G:G,"&lt;&gt;"&amp;0,C:C,C75)+1)</f>
        <v>69</v>
      </c>
      <c r="J75">
        <f>COUNTIFS(H:H,"&gt;"&amp;H75,G:G,"&lt;&gt;"&amp;0,C:C,C75)+1</f>
        <v>146</v>
      </c>
      <c r="K75" s="1">
        <f t="shared" si="3"/>
        <v>-0.18768142584777747</v>
      </c>
    </row>
    <row r="76" spans="1:11" x14ac:dyDescent="0.25">
      <c r="A76" t="s">
        <v>106</v>
      </c>
      <c r="B76" t="s">
        <v>15</v>
      </c>
      <c r="C76" t="s">
        <v>11</v>
      </c>
      <c r="D76" s="1">
        <f>SUMIFS([1]Points!E:E,[1]Points!B:B,[1]Summary!A76,[1]Points!C:C,[1]Summary!B76,[1]Points!D:D,[1]Summary!C76)</f>
        <v>12.9</v>
      </c>
      <c r="E76" s="1">
        <f>SUMIFS('[1]Positional Averages'!B:B,'[1]Positional Averages'!A:A,[1]Summary!B76)</f>
        <v>12.338785714285715</v>
      </c>
      <c r="F76" s="1">
        <f>IFERROR(_xlfn.NORM.DIST(D76,E76,'[1]Team Summary'!$C$1,TRUE)-0.5,0)</f>
        <v>1.271958441136678E-2</v>
      </c>
      <c r="G76" s="2">
        <f>SUMIFS('[1]% Start'!P:P,'[1]% Start'!C:C,[1]Summary!A76,'[1]% Start'!D:D,[1]Summary!B76,'[1]% Start'!E:E,[1]Summary!C76)</f>
        <v>0.94937072879999995</v>
      </c>
      <c r="H76" s="1">
        <f t="shared" si="2"/>
        <v>1.2075601122652399E-2</v>
      </c>
      <c r="I76">
        <f>IF(D76="ERROR","",COUNTIFS(D:D,"&gt;"&amp;D76,G:G,"&lt;&gt;"&amp;0,C:C,C76)+1)</f>
        <v>68</v>
      </c>
      <c r="J76">
        <f>COUNTIFS(H:H,"&gt;"&amp;H76,G:G,"&lt;&gt;"&amp;0,C:C,C76)+1</f>
        <v>64</v>
      </c>
      <c r="K76" s="1">
        <f t="shared" si="3"/>
        <v>6.4398328871438128E-4</v>
      </c>
    </row>
    <row r="77" spans="1:11" x14ac:dyDescent="0.25">
      <c r="A77" t="s">
        <v>208</v>
      </c>
      <c r="B77" t="s">
        <v>10</v>
      </c>
      <c r="C77" t="s">
        <v>11</v>
      </c>
      <c r="D77" s="1">
        <f>SUMIFS([1]Points!E:E,[1]Points!B:B,[1]Summary!A77,[1]Points!C:C,[1]Summary!B77,[1]Points!D:D,[1]Summary!C77)</f>
        <v>12.600000000000001</v>
      </c>
      <c r="E77" s="1">
        <f>SUMIFS('[1]Positional Averages'!B:B,'[1]Positional Averages'!A:A,[1]Summary!B77)</f>
        <v>12.338785714285715</v>
      </c>
      <c r="F77" s="1">
        <f>IFERROR(_xlfn.NORM.DIST(D77,E77,'[1]Team Summary'!$C$1,TRUE)-0.5,0)</f>
        <v>5.9210507479917629E-3</v>
      </c>
      <c r="G77" s="2">
        <f>SUMIFS('[1]% Start'!P:P,'[1]% Start'!C:C,[1]Summary!A77,'[1]% Start'!D:D,[1]Summary!B77,'[1]% Start'!E:E,[1]Summary!C77)</f>
        <v>0.41684691780000005</v>
      </c>
      <c r="H77" s="1">
        <f t="shared" si="2"/>
        <v>2.4681717544377513E-3</v>
      </c>
      <c r="I77">
        <f>IF(D77="ERROR","",COUNTIFS(D:D,"&gt;"&amp;D77,G:G,"&lt;&gt;"&amp;0,C:C,C77)+1)</f>
        <v>70</v>
      </c>
      <c r="J77">
        <f>COUNTIFS(H:H,"&gt;"&amp;H77,G:G,"&lt;&gt;"&amp;0,C:C,C77)+1</f>
        <v>78</v>
      </c>
      <c r="K77" s="1">
        <f t="shared" si="3"/>
        <v>3.4528789935540116E-3</v>
      </c>
    </row>
    <row r="78" spans="1:11" x14ac:dyDescent="0.25">
      <c r="A78" t="s">
        <v>145</v>
      </c>
      <c r="B78" t="s">
        <v>21</v>
      </c>
      <c r="C78" t="s">
        <v>11</v>
      </c>
      <c r="D78" s="1">
        <f>SUMIFS([1]Points!E:E,[1]Points!B:B,[1]Summary!A78,[1]Points!C:C,[1]Summary!B78,[1]Points!D:D,[1]Summary!C78)</f>
        <v>12.4</v>
      </c>
      <c r="E78" s="1">
        <f>SUMIFS('[1]Positional Averages'!B:B,'[1]Positional Averages'!A:A,[1]Summary!B78)</f>
        <v>12.338785714285715</v>
      </c>
      <c r="F78" s="1">
        <f>IFERROR(_xlfn.NORM.DIST(D78,E78,'[1]Team Summary'!$C$1,TRUE)-0.5,0)</f>
        <v>1.3876173284845805E-3</v>
      </c>
      <c r="G78" s="2">
        <f>SUMIFS('[1]% Start'!P:P,'[1]% Start'!C:C,[1]Summary!A78,'[1]% Start'!D:D,[1]Summary!B78,'[1]% Start'!E:E,[1]Summary!C78)</f>
        <v>0.81205809119999994</v>
      </c>
      <c r="H78" s="1">
        <f t="shared" si="2"/>
        <v>1.1268258790852318E-3</v>
      </c>
      <c r="I78">
        <f>IF(D78="ERROR","",COUNTIFS(D:D,"&gt;"&amp;D78,G:G,"&lt;&gt;"&amp;0,C:C,C78)+1)</f>
        <v>71</v>
      </c>
      <c r="J78">
        <f>COUNTIFS(H:H,"&gt;"&amp;H78,G:G,"&lt;&gt;"&amp;0,C:C,C78)+1</f>
        <v>82</v>
      </c>
      <c r="K78" s="1">
        <f t="shared" si="3"/>
        <v>2.607914493993487E-4</v>
      </c>
    </row>
    <row r="79" spans="1:11" x14ac:dyDescent="0.25">
      <c r="A79" t="s">
        <v>504</v>
      </c>
      <c r="B79" t="s">
        <v>10</v>
      </c>
      <c r="C79" t="s">
        <v>11</v>
      </c>
      <c r="D79" s="1">
        <f>SUMIFS([1]Points!E:E,[1]Points!B:B,[1]Summary!A79,[1]Points!C:C,[1]Summary!B79,[1]Points!D:D,[1]Summary!C79)</f>
        <v>12.2</v>
      </c>
      <c r="E79" s="1">
        <f>SUMIFS('[1]Positional Averages'!B:B,'[1]Positional Averages'!A:A,[1]Summary!B79)</f>
        <v>9.1570238095238068</v>
      </c>
      <c r="F79" s="1">
        <f>IFERROR(_xlfn.NORM.DIST(D79,E79,'[1]Team Summary'!$C$1,TRUE)-0.5,0)</f>
        <v>6.8636752185574856E-2</v>
      </c>
      <c r="G79" s="2">
        <f>SUMIFS('[1]% Start'!P:P,'[1]% Start'!C:C,[1]Summary!A79,'[1]% Start'!D:D,[1]Summary!B79,'[1]% Start'!E:E,[1]Summary!C79)</f>
        <v>0.31109945649999993</v>
      </c>
      <c r="H79" s="1">
        <f t="shared" si="2"/>
        <v>2.1352856300857519E-2</v>
      </c>
      <c r="I79">
        <f>IF(D79="ERROR","",COUNTIFS(D:D,"&gt;"&amp;D79,G:G,"&lt;&gt;"&amp;0,C:C,C79)+1)</f>
        <v>72</v>
      </c>
      <c r="J79">
        <f>COUNTIFS(H:H,"&gt;"&amp;H79,G:G,"&lt;&gt;"&amp;0,C:C,C79)+1</f>
        <v>55</v>
      </c>
      <c r="K79" s="1">
        <f t="shared" si="3"/>
        <v>4.7283895884717334E-2</v>
      </c>
    </row>
    <row r="80" spans="1:11" x14ac:dyDescent="0.25">
      <c r="A80" t="s">
        <v>205</v>
      </c>
      <c r="B80" t="s">
        <v>10</v>
      </c>
      <c r="C80" t="s">
        <v>11</v>
      </c>
      <c r="D80" s="1">
        <f>SUMIFS([1]Points!E:E,[1]Points!B:B,[1]Summary!A80,[1]Points!C:C,[1]Summary!B80,[1]Points!D:D,[1]Summary!C80)</f>
        <v>12.2</v>
      </c>
      <c r="E80" s="1">
        <f>SUMIFS('[1]Positional Averages'!B:B,'[1]Positional Averages'!A:A,[1]Summary!B80)</f>
        <v>12.338785714285715</v>
      </c>
      <c r="F80" s="1">
        <f>IFERROR(_xlfn.NORM.DIST(D80,E80,'[1]Team Summary'!$C$1,TRUE)-0.5,0)</f>
        <v>-3.1459952874759445E-3</v>
      </c>
      <c r="G80" s="2">
        <f>SUMIFS('[1]% Start'!P:P,'[1]% Start'!C:C,[1]Summary!A80,'[1]% Start'!D:D,[1]Summary!B80,'[1]% Start'!E:E,[1]Summary!C80)</f>
        <v>0.72176117399999995</v>
      </c>
      <c r="H80" s="1">
        <f t="shared" si="2"/>
        <v>-2.2706572520871052E-3</v>
      </c>
      <c r="I80">
        <f>IF(D80="ERROR","",COUNTIFS(D:D,"&gt;"&amp;D80,G:G,"&lt;&gt;"&amp;0,C:C,C80)+1)</f>
        <v>72</v>
      </c>
      <c r="J80">
        <f>COUNTIFS(H:H,"&gt;"&amp;H80,G:G,"&lt;&gt;"&amp;0,C:C,C80)+1</f>
        <v>100</v>
      </c>
      <c r="K80" s="1">
        <f t="shared" si="3"/>
        <v>-8.7533803538883924E-4</v>
      </c>
    </row>
    <row r="81" spans="1:11" x14ac:dyDescent="0.25">
      <c r="A81" t="s">
        <v>64</v>
      </c>
      <c r="B81" t="s">
        <v>17</v>
      </c>
      <c r="C81" t="s">
        <v>11</v>
      </c>
      <c r="D81" s="1">
        <f>SUMIFS([1]Points!E:E,[1]Points!B:B,[1]Summary!A81,[1]Points!C:C,[1]Summary!B81,[1]Points!D:D,[1]Summary!C81)</f>
        <v>12.1</v>
      </c>
      <c r="E81" s="1">
        <f>SUMIFS('[1]Positional Averages'!B:B,'[1]Positional Averages'!A:A,[1]Summary!B81)</f>
        <v>12.338785714285715</v>
      </c>
      <c r="F81" s="1">
        <f>IFERROR(_xlfn.NORM.DIST(D81,E81,'[1]Team Summary'!$C$1,TRUE)-0.5,0)</f>
        <v>-5.4126858336093764E-3</v>
      </c>
      <c r="G81" s="2">
        <f>SUMIFS('[1]% Start'!P:P,'[1]% Start'!C:C,[1]Summary!A81,'[1]% Start'!D:D,[1]Summary!B81,'[1]% Start'!E:E,[1]Summary!C81)</f>
        <v>0.62283221200000005</v>
      </c>
      <c r="H81" s="1">
        <f t="shared" si="2"/>
        <v>-3.371195090607992E-3</v>
      </c>
      <c r="I81">
        <f>IF(D81="ERROR","",COUNTIFS(D:D,"&gt;"&amp;D81,G:G,"&lt;&gt;"&amp;0,C:C,C81)+1)</f>
        <v>74</v>
      </c>
      <c r="J81">
        <f>COUNTIFS(H:H,"&gt;"&amp;H81,G:G,"&lt;&gt;"&amp;0,C:C,C81)+1</f>
        <v>109</v>
      </c>
      <c r="K81" s="1">
        <f t="shared" si="3"/>
        <v>-2.0414907430013843E-3</v>
      </c>
    </row>
    <row r="82" spans="1:11" x14ac:dyDescent="0.25">
      <c r="A82" t="s">
        <v>159</v>
      </c>
      <c r="B82" t="s">
        <v>10</v>
      </c>
      <c r="C82" t="s">
        <v>11</v>
      </c>
      <c r="D82" s="1">
        <f>SUMIFS([1]Points!E:E,[1]Points!B:B,[1]Summary!A82,[1]Points!C:C,[1]Summary!B82,[1]Points!D:D,[1]Summary!C82)</f>
        <v>13.02</v>
      </c>
      <c r="E82" s="1">
        <f>SUMIFS('[1]Positional Averages'!B:B,'[1]Positional Averages'!A:A,[1]Summary!B82)</f>
        <v>22.716547619047624</v>
      </c>
      <c r="F82" s="1">
        <f>IFERROR(_xlfn.NORM.DIST(D82,E82,'[1]Team Summary'!$C$1,TRUE)-0.5,0)</f>
        <v>-0.20917154085703071</v>
      </c>
      <c r="G82" s="2">
        <f>SUMIFS('[1]% Start'!P:P,'[1]% Start'!C:C,[1]Summary!A82,'[1]% Start'!D:D,[1]Summary!B82,'[1]% Start'!E:E,[1]Summary!C82)</f>
        <v>0</v>
      </c>
      <c r="H82" s="1">
        <f t="shared" si="2"/>
        <v>0</v>
      </c>
      <c r="I82">
        <f>IF(D82="ERROR","",COUNTIFS(D:D,"&gt;"&amp;D82,G:G,"&lt;&gt;"&amp;0,C:C,C82)+1)</f>
        <v>68</v>
      </c>
      <c r="J82">
        <f>COUNTIFS(H:H,"&gt;"&amp;H82,G:G,"&lt;&gt;"&amp;0,C:C,C82)+1</f>
        <v>88</v>
      </c>
      <c r="K82" s="1">
        <f t="shared" si="3"/>
        <v>-0.20917154085703071</v>
      </c>
    </row>
    <row r="83" spans="1:11" x14ac:dyDescent="0.25">
      <c r="A83" t="s">
        <v>557</v>
      </c>
      <c r="B83" t="s">
        <v>10</v>
      </c>
      <c r="C83" t="s">
        <v>11</v>
      </c>
      <c r="D83" s="1">
        <f>SUMIFS([1]Points!E:E,[1]Points!B:B,[1]Summary!A83,[1]Points!C:C,[1]Summary!B83,[1]Points!D:D,[1]Summary!C83)</f>
        <v>11.9</v>
      </c>
      <c r="E83" s="1">
        <f>SUMIFS('[1]Positional Averages'!B:B,'[1]Positional Averages'!A:A,[1]Summary!B83)</f>
        <v>12.338785714285715</v>
      </c>
      <c r="F83" s="1">
        <f>IFERROR(_xlfn.NORM.DIST(D83,E83,'[1]Team Summary'!$C$1,TRUE)-0.5,0)</f>
        <v>-9.9454695424162076E-3</v>
      </c>
      <c r="G83" s="2">
        <f>SUMIFS('[1]% Start'!P:P,'[1]% Start'!C:C,[1]Summary!A83,'[1]% Start'!D:D,[1]Summary!B83,'[1]% Start'!E:E,[1]Summary!C83)</f>
        <v>0</v>
      </c>
      <c r="H83" s="1">
        <f t="shared" si="2"/>
        <v>0</v>
      </c>
      <c r="I83">
        <f>IF(D83="ERROR","",COUNTIFS(D:D,"&gt;"&amp;D83,G:G,"&lt;&gt;"&amp;0,C:C,C83)+1)</f>
        <v>79</v>
      </c>
      <c r="J83">
        <f>COUNTIFS(H:H,"&gt;"&amp;H83,G:G,"&lt;&gt;"&amp;0,C:C,C83)+1</f>
        <v>88</v>
      </c>
      <c r="K83" s="1">
        <f t="shared" si="3"/>
        <v>-9.9454695424162076E-3</v>
      </c>
    </row>
    <row r="84" spans="1:11" x14ac:dyDescent="0.25">
      <c r="A84" t="s">
        <v>56</v>
      </c>
      <c r="B84" t="s">
        <v>15</v>
      </c>
      <c r="C84" t="s">
        <v>11</v>
      </c>
      <c r="D84" s="1">
        <f>SUMIFS([1]Points!E:E,[1]Points!B:B,[1]Summary!A84,[1]Points!C:C,[1]Summary!B84,[1]Points!D:D,[1]Summary!C84)</f>
        <v>11.9</v>
      </c>
      <c r="E84" s="1">
        <f>SUMIFS('[1]Positional Averages'!B:B,'[1]Positional Averages'!A:A,[1]Summary!B84)</f>
        <v>12.338785714285715</v>
      </c>
      <c r="F84" s="1">
        <f>IFERROR(_xlfn.NORM.DIST(D84,E84,'[1]Team Summary'!$C$1,TRUE)-0.5,0)</f>
        <v>-9.9454695424162076E-3</v>
      </c>
      <c r="G84" s="2">
        <f>SUMIFS('[1]% Start'!P:P,'[1]% Start'!C:C,[1]Summary!A84,'[1]% Start'!D:D,[1]Summary!B84,'[1]% Start'!E:E,[1]Summary!C84)</f>
        <v>0</v>
      </c>
      <c r="H84" s="1">
        <f t="shared" si="2"/>
        <v>0</v>
      </c>
      <c r="I84">
        <f>IF(D84="ERROR","",COUNTIFS(D:D,"&gt;"&amp;D84,G:G,"&lt;&gt;"&amp;0,C:C,C84)+1)</f>
        <v>79</v>
      </c>
      <c r="J84">
        <f>COUNTIFS(H:H,"&gt;"&amp;H84,G:G,"&lt;&gt;"&amp;0,C:C,C84)+1</f>
        <v>88</v>
      </c>
      <c r="K84" s="1">
        <f t="shared" si="3"/>
        <v>-9.9454695424162076E-3</v>
      </c>
    </row>
    <row r="85" spans="1:11" x14ac:dyDescent="0.25">
      <c r="A85" t="s">
        <v>535</v>
      </c>
      <c r="B85" t="s">
        <v>10</v>
      </c>
      <c r="C85" t="s">
        <v>11</v>
      </c>
      <c r="D85" s="1">
        <f>SUMIFS([1]Points!E:E,[1]Points!B:B,[1]Summary!A85,[1]Points!C:C,[1]Summary!B85,[1]Points!D:D,[1]Summary!C85)</f>
        <v>11.7</v>
      </c>
      <c r="E85" s="1">
        <f>SUMIFS('[1]Positional Averages'!B:B,'[1]Positional Averages'!A:A,[1]Summary!B85)</f>
        <v>12.338785714285715</v>
      </c>
      <c r="F85" s="1">
        <f>IFERROR(_xlfn.NORM.DIST(D85,E85,'[1]Team Summary'!$C$1,TRUE)-0.5,0)</f>
        <v>-1.4476969157416586E-2</v>
      </c>
      <c r="G85" s="2">
        <f>SUMIFS('[1]% Start'!P:P,'[1]% Start'!C:C,[1]Summary!A85,'[1]% Start'!D:D,[1]Summary!B85,'[1]% Start'!E:E,[1]Summary!C85)</f>
        <v>0.97125672900000004</v>
      </c>
      <c r="H85" s="1">
        <f t="shared" si="2"/>
        <v>-1.406085370966632E-2</v>
      </c>
      <c r="I85">
        <f>IF(D85="ERROR","",COUNTIFS(D:D,"&gt;"&amp;D85,G:G,"&lt;&gt;"&amp;0,C:C,C85)+1)</f>
        <v>79</v>
      </c>
      <c r="J85">
        <f>COUNTIFS(H:H,"&gt;"&amp;H85,G:G,"&lt;&gt;"&amp;0,C:C,C85)+1</f>
        <v>132</v>
      </c>
      <c r="K85" s="1">
        <f t="shared" si="3"/>
        <v>-4.1611544775026557E-4</v>
      </c>
    </row>
    <row r="86" spans="1:11" x14ac:dyDescent="0.25">
      <c r="A86" t="s">
        <v>374</v>
      </c>
      <c r="B86" t="s">
        <v>15</v>
      </c>
      <c r="C86" t="s">
        <v>11</v>
      </c>
      <c r="D86" s="1">
        <f>SUMIFS([1]Points!E:E,[1]Points!B:B,[1]Summary!A86,[1]Points!C:C,[1]Summary!B86,[1]Points!D:D,[1]Summary!C86)</f>
        <v>11.4</v>
      </c>
      <c r="E86" s="1">
        <f>SUMIFS('[1]Positional Averages'!B:B,'[1]Positional Averages'!A:A,[1]Summary!B86)</f>
        <v>12.338785714285715</v>
      </c>
      <c r="F86" s="1">
        <f>IFERROR(_xlfn.NORM.DIST(D86,E86,'[1]Team Summary'!$C$1,TRUE)-0.5,0)</f>
        <v>-2.1270532186928759E-2</v>
      </c>
      <c r="G86" s="2">
        <f>SUMIFS('[1]% Start'!P:P,'[1]% Start'!C:C,[1]Summary!A86,'[1]% Start'!D:D,[1]Summary!B86,'[1]% Start'!E:E,[1]Summary!C86)</f>
        <v>0.97151282019999996</v>
      </c>
      <c r="H86" s="1">
        <f t="shared" si="2"/>
        <v>-2.066459471207803E-2</v>
      </c>
      <c r="I86">
        <f>IF(D86="ERROR","",COUNTIFS(D:D,"&gt;"&amp;D86,G:G,"&lt;&gt;"&amp;0,C:C,C86)+1)</f>
        <v>80</v>
      </c>
      <c r="J86">
        <f>COUNTIFS(H:H,"&gt;"&amp;H86,G:G,"&lt;&gt;"&amp;0,C:C,C86)+1</f>
        <v>139</v>
      </c>
      <c r="K86" s="1">
        <f t="shared" si="3"/>
        <v>-6.0593747485072902E-4</v>
      </c>
    </row>
    <row r="87" spans="1:11" x14ac:dyDescent="0.25">
      <c r="A87" t="s">
        <v>471</v>
      </c>
      <c r="B87" t="s">
        <v>15</v>
      </c>
      <c r="C87" t="s">
        <v>11</v>
      </c>
      <c r="D87" s="1">
        <f>SUMIFS([1]Points!E:E,[1]Points!B:B,[1]Summary!A87,[1]Points!C:C,[1]Summary!B87,[1]Points!D:D,[1]Summary!C87)</f>
        <v>11.299999999999999</v>
      </c>
      <c r="E87" s="1">
        <f>SUMIFS('[1]Positional Averages'!B:B,'[1]Positional Averages'!A:A,[1]Summary!B87)</f>
        <v>12.338785714285715</v>
      </c>
      <c r="F87" s="1">
        <f>IFERROR(_xlfn.NORM.DIST(D87,E87,'[1]Team Summary'!$C$1,TRUE)-0.5,0)</f>
        <v>-2.3533778253558291E-2</v>
      </c>
      <c r="G87" s="2">
        <f>SUMIFS('[1]% Start'!P:P,'[1]% Start'!C:C,[1]Summary!A87,'[1]% Start'!D:D,[1]Summary!B87,'[1]% Start'!E:E,[1]Summary!C87)</f>
        <v>0</v>
      </c>
      <c r="H87" s="1">
        <f t="shared" si="2"/>
        <v>0</v>
      </c>
      <c r="I87">
        <f>IF(D87="ERROR","",COUNTIFS(D:D,"&gt;"&amp;D87,G:G,"&lt;&gt;"&amp;0,C:C,C87)+1)</f>
        <v>81</v>
      </c>
      <c r="J87">
        <f>COUNTIFS(H:H,"&gt;"&amp;H87,G:G,"&lt;&gt;"&amp;0,C:C,C87)+1</f>
        <v>88</v>
      </c>
      <c r="K87" s="1">
        <f t="shared" si="3"/>
        <v>-2.3533778253558291E-2</v>
      </c>
    </row>
    <row r="88" spans="1:11" x14ac:dyDescent="0.25">
      <c r="A88" t="s">
        <v>111</v>
      </c>
      <c r="B88" t="s">
        <v>15</v>
      </c>
      <c r="C88" t="s">
        <v>11</v>
      </c>
      <c r="D88" s="1">
        <f>SUMIFS([1]Points!E:E,[1]Points!B:B,[1]Summary!A88,[1]Points!C:C,[1]Summary!B88,[1]Points!D:D,[1]Summary!C88)</f>
        <v>11.2</v>
      </c>
      <c r="E88" s="1">
        <f>SUMIFS('[1]Positional Averages'!B:B,'[1]Positional Averages'!A:A,[1]Summary!B88)</f>
        <v>12.338785714285715</v>
      </c>
      <c r="F88" s="1">
        <f>IFERROR(_xlfn.NORM.DIST(D88,E88,'[1]Team Summary'!$C$1,TRUE)-0.5,0)</f>
        <v>-2.5796265394547879E-2</v>
      </c>
      <c r="G88" s="2">
        <f>SUMIFS('[1]% Start'!P:P,'[1]% Start'!C:C,[1]Summary!A88,'[1]% Start'!D:D,[1]Summary!B88,'[1]% Start'!E:E,[1]Summary!C88)</f>
        <v>0</v>
      </c>
      <c r="H88" s="1">
        <f t="shared" si="2"/>
        <v>0</v>
      </c>
      <c r="I88">
        <f>IF(D88="ERROR","",COUNTIFS(D:D,"&gt;"&amp;D88,G:G,"&lt;&gt;"&amp;0,C:C,C88)+1)</f>
        <v>81</v>
      </c>
      <c r="J88">
        <f>COUNTIFS(H:H,"&gt;"&amp;H88,G:G,"&lt;&gt;"&amp;0,C:C,C88)+1</f>
        <v>88</v>
      </c>
      <c r="K88" s="1">
        <f t="shared" si="3"/>
        <v>-2.5796265394547879E-2</v>
      </c>
    </row>
    <row r="89" spans="1:11" x14ac:dyDescent="0.25">
      <c r="A89" t="s">
        <v>360</v>
      </c>
      <c r="B89" t="s">
        <v>10</v>
      </c>
      <c r="C89" t="s">
        <v>11</v>
      </c>
      <c r="D89" s="1">
        <f>SUMIFS([1]Points!E:E,[1]Points!B:B,[1]Summary!A89,[1]Points!C:C,[1]Summary!B89,[1]Points!D:D,[1]Summary!C89)</f>
        <v>11.2</v>
      </c>
      <c r="E89" s="1">
        <f>SUMIFS('[1]Positional Averages'!B:B,'[1]Positional Averages'!A:A,[1]Summary!B89)</f>
        <v>12.338785714285715</v>
      </c>
      <c r="F89" s="1">
        <f>IFERROR(_xlfn.NORM.DIST(D89,E89,'[1]Team Summary'!$C$1,TRUE)-0.5,0)</f>
        <v>-2.5796265394547879E-2</v>
      </c>
      <c r="G89" s="2">
        <f>SUMIFS('[1]% Start'!P:P,'[1]% Start'!C:C,[1]Summary!A89,'[1]% Start'!D:D,[1]Summary!B89,'[1]% Start'!E:E,[1]Summary!C89)</f>
        <v>0.73096843680000001</v>
      </c>
      <c r="H89" s="1">
        <f t="shared" si="2"/>
        <v>-1.8856255790730598E-2</v>
      </c>
      <c r="I89">
        <f>IF(D89="ERROR","",COUNTIFS(D:D,"&gt;"&amp;D89,G:G,"&lt;&gt;"&amp;0,C:C,C89)+1)</f>
        <v>81</v>
      </c>
      <c r="J89">
        <f>COUNTIFS(H:H,"&gt;"&amp;H89,G:G,"&lt;&gt;"&amp;0,C:C,C89)+1</f>
        <v>136</v>
      </c>
      <c r="K89" s="1">
        <f t="shared" si="3"/>
        <v>-6.9400096038172814E-3</v>
      </c>
    </row>
    <row r="90" spans="1:11" x14ac:dyDescent="0.25">
      <c r="A90" t="s">
        <v>238</v>
      </c>
      <c r="B90" t="s">
        <v>10</v>
      </c>
      <c r="C90" t="s">
        <v>11</v>
      </c>
      <c r="D90" s="1">
        <f>SUMIFS([1]Points!E:E,[1]Points!B:B,[1]Summary!A90,[1]Points!C:C,[1]Summary!B90,[1]Points!D:D,[1]Summary!C90)</f>
        <v>11.1</v>
      </c>
      <c r="E90" s="1">
        <f>SUMIFS('[1]Positional Averages'!B:B,'[1]Positional Averages'!A:A,[1]Summary!B90)</f>
        <v>12.338785714285715</v>
      </c>
      <c r="F90" s="1">
        <f>IFERROR(_xlfn.NORM.DIST(D90,E90,'[1]Team Summary'!$C$1,TRUE)-0.5,0)</f>
        <v>-2.8057920843387596E-2</v>
      </c>
      <c r="G90" s="2">
        <f>SUMIFS('[1]% Start'!P:P,'[1]% Start'!C:C,[1]Summary!A90,'[1]% Start'!D:D,[1]Summary!B90,'[1]% Start'!E:E,[1]Summary!C90)</f>
        <v>0</v>
      </c>
      <c r="H90" s="1">
        <f t="shared" si="2"/>
        <v>0</v>
      </c>
      <c r="I90">
        <f>IF(D90="ERROR","",COUNTIFS(D:D,"&gt;"&amp;D90,G:G,"&lt;&gt;"&amp;0,C:C,C90)+1)</f>
        <v>82</v>
      </c>
      <c r="J90">
        <f>COUNTIFS(H:H,"&gt;"&amp;H90,G:G,"&lt;&gt;"&amp;0,C:C,C90)+1</f>
        <v>88</v>
      </c>
      <c r="K90" s="1">
        <f t="shared" si="3"/>
        <v>-2.8057920843387596E-2</v>
      </c>
    </row>
    <row r="91" spans="1:11" x14ac:dyDescent="0.25">
      <c r="A91" t="s">
        <v>506</v>
      </c>
      <c r="B91" t="s">
        <v>10</v>
      </c>
      <c r="C91" t="s">
        <v>11</v>
      </c>
      <c r="D91" s="1">
        <f>SUMIFS([1]Points!E:E,[1]Points!B:B,[1]Summary!A91,[1]Points!C:C,[1]Summary!B91,[1]Points!D:D,[1]Summary!C91)</f>
        <v>11</v>
      </c>
      <c r="E91" s="1">
        <f>SUMIFS('[1]Positional Averages'!B:B,'[1]Positional Averages'!A:A,[1]Summary!B91)</f>
        <v>12.338785714285715</v>
      </c>
      <c r="F91" s="1">
        <f>IFERROR(_xlfn.NORM.DIST(D91,E91,'[1]Team Summary'!$C$1,TRUE)-0.5,0)</f>
        <v>-3.0318671914009776E-2</v>
      </c>
      <c r="G91" s="2">
        <f>SUMIFS('[1]% Start'!P:P,'[1]% Start'!C:C,[1]Summary!A91,'[1]% Start'!D:D,[1]Summary!B91,'[1]% Start'!E:E,[1]Summary!C91)</f>
        <v>0</v>
      </c>
      <c r="H91" s="1">
        <f t="shared" si="2"/>
        <v>0</v>
      </c>
      <c r="I91">
        <f>IF(D91="ERROR","",COUNTIFS(D:D,"&gt;"&amp;D91,G:G,"&lt;&gt;"&amp;0,C:C,C91)+1)</f>
        <v>82</v>
      </c>
      <c r="J91">
        <f>COUNTIFS(H:H,"&gt;"&amp;H91,G:G,"&lt;&gt;"&amp;0,C:C,C91)+1</f>
        <v>88</v>
      </c>
      <c r="K91" s="1">
        <f t="shared" si="3"/>
        <v>-3.0318671914009776E-2</v>
      </c>
    </row>
    <row r="92" spans="1:11" x14ac:dyDescent="0.25">
      <c r="A92" t="s">
        <v>149</v>
      </c>
      <c r="B92" t="s">
        <v>15</v>
      </c>
      <c r="C92" t="s">
        <v>11</v>
      </c>
      <c r="D92" s="1">
        <f>SUMIFS([1]Points!E:E,[1]Points!B:B,[1]Summary!A92,[1]Points!C:C,[1]Summary!B92,[1]Points!D:D,[1]Summary!C92)</f>
        <v>10.9</v>
      </c>
      <c r="E92" s="1">
        <f>SUMIFS('[1]Positional Averages'!B:B,'[1]Positional Averages'!A:A,[1]Summary!B92)</f>
        <v>12.338785714285715</v>
      </c>
      <c r="F92" s="1">
        <f>IFERROR(_xlfn.NORM.DIST(D92,E92,'[1]Team Summary'!$C$1,TRUE)-0.5,0)</f>
        <v>-3.2578446007796913E-2</v>
      </c>
      <c r="G92" s="2">
        <f>SUMIFS('[1]% Start'!P:P,'[1]% Start'!C:C,[1]Summary!A92,'[1]% Start'!D:D,[1]Summary!B92,'[1]% Start'!E:E,[1]Summary!C92)</f>
        <v>0.74531443349999993</v>
      </c>
      <c r="H92" s="1">
        <f t="shared" si="2"/>
        <v>-2.4281186030611489E-2</v>
      </c>
      <c r="I92">
        <f>IF(D92="ERROR","",COUNTIFS(D:D,"&gt;"&amp;D92,G:G,"&lt;&gt;"&amp;0,C:C,C92)+1)</f>
        <v>85</v>
      </c>
      <c r="J92">
        <f>COUNTIFS(H:H,"&gt;"&amp;H92,G:G,"&lt;&gt;"&amp;0,C:C,C92)+1</f>
        <v>143</v>
      </c>
      <c r="K92" s="1">
        <f t="shared" si="3"/>
        <v>-8.2972599771854241E-3</v>
      </c>
    </row>
    <row r="93" spans="1:11" x14ac:dyDescent="0.25">
      <c r="A93" t="s">
        <v>548</v>
      </c>
      <c r="B93" t="s">
        <v>17</v>
      </c>
      <c r="C93" t="s">
        <v>11</v>
      </c>
      <c r="D93" s="1">
        <f>SUMIFS([1]Points!E:E,[1]Points!B:B,[1]Summary!A93,[1]Points!C:C,[1]Summary!B93,[1]Points!D:D,[1]Summary!C93)</f>
        <v>10.7</v>
      </c>
      <c r="E93" s="1">
        <f>SUMIFS('[1]Positional Averages'!B:B,'[1]Positional Averages'!A:A,[1]Summary!B93)</f>
        <v>12.338785714285715</v>
      </c>
      <c r="F93" s="1">
        <f>IFERROR(_xlfn.NORM.DIST(D93,E93,'[1]Team Summary'!$C$1,TRUE)-0.5,0)</f>
        <v>-3.7094773349594767E-2</v>
      </c>
      <c r="G93" s="2">
        <f>SUMIFS('[1]% Start'!P:P,'[1]% Start'!C:C,[1]Summary!A93,'[1]% Start'!D:D,[1]Summary!B93,'[1]% Start'!E:E,[1]Summary!C93)</f>
        <v>0.44854924499999993</v>
      </c>
      <c r="H93" s="1">
        <f t="shared" si="2"/>
        <v>-1.6638832579406852E-2</v>
      </c>
      <c r="I93">
        <f>IF(D93="ERROR","",COUNTIFS(D:D,"&gt;"&amp;D93,G:G,"&lt;&gt;"&amp;0,C:C,C93)+1)</f>
        <v>86</v>
      </c>
      <c r="J93">
        <f>COUNTIFS(H:H,"&gt;"&amp;H93,G:G,"&lt;&gt;"&amp;0,C:C,C93)+1</f>
        <v>135</v>
      </c>
      <c r="K93" s="1">
        <f t="shared" si="3"/>
        <v>-2.0455940770187916E-2</v>
      </c>
    </row>
    <row r="94" spans="1:11" x14ac:dyDescent="0.25">
      <c r="A94" t="s">
        <v>398</v>
      </c>
      <c r="B94" t="s">
        <v>21</v>
      </c>
      <c r="C94" t="s">
        <v>11</v>
      </c>
      <c r="D94" s="1">
        <f>SUMIFS([1]Points!E:E,[1]Points!B:B,[1]Summary!A94,[1]Points!C:C,[1]Summary!B94,[1]Points!D:D,[1]Summary!C94)</f>
        <v>11.579999999999998</v>
      </c>
      <c r="E94" s="1">
        <f>SUMIFS('[1]Positional Averages'!B:B,'[1]Positional Averages'!A:A,[1]Summary!B94)</f>
        <v>22.716547619047624</v>
      </c>
      <c r="F94" s="1">
        <f>IFERROR(_xlfn.NORM.DIST(D94,E94,'[1]Team Summary'!$C$1,TRUE)-0.5,0)</f>
        <v>-0.23656399193107192</v>
      </c>
      <c r="G94" s="2">
        <f>SUMIFS('[1]% Start'!P:P,'[1]% Start'!C:C,[1]Summary!A94,'[1]% Start'!D:D,[1]Summary!B94,'[1]% Start'!E:E,[1]Summary!C94)</f>
        <v>0</v>
      </c>
      <c r="H94" s="1">
        <f t="shared" si="2"/>
        <v>0</v>
      </c>
      <c r="I94">
        <f>IF(D94="ERROR","",COUNTIFS(D:D,"&gt;"&amp;D94,G:G,"&lt;&gt;"&amp;0,C:C,C94)+1)</f>
        <v>80</v>
      </c>
      <c r="J94">
        <f>COUNTIFS(H:H,"&gt;"&amp;H94,G:G,"&lt;&gt;"&amp;0,C:C,C94)+1</f>
        <v>88</v>
      </c>
      <c r="K94" s="1">
        <f t="shared" si="3"/>
        <v>-0.23656399193107192</v>
      </c>
    </row>
    <row r="95" spans="1:11" x14ac:dyDescent="0.25">
      <c r="A95" t="s">
        <v>49</v>
      </c>
      <c r="B95" t="s">
        <v>15</v>
      </c>
      <c r="C95" t="s">
        <v>11</v>
      </c>
      <c r="D95" s="1">
        <f>SUMIFS([1]Points!E:E,[1]Points!B:B,[1]Summary!A95,[1]Points!C:C,[1]Summary!B95,[1]Points!D:D,[1]Summary!C95)</f>
        <v>10.5</v>
      </c>
      <c r="E95" s="1">
        <f>SUMIFS('[1]Positional Averages'!B:B,'[1]Positional Averages'!A:A,[1]Summary!B95)</f>
        <v>9.1570238095238068</v>
      </c>
      <c r="F95" s="1">
        <f>IFERROR(_xlfn.NORM.DIST(D95,E95,'[1]Team Summary'!$C$1,TRUE)-0.5,0)</f>
        <v>3.0413387327390518E-2</v>
      </c>
      <c r="G95" s="2">
        <f>SUMIFS('[1]% Start'!P:P,'[1]% Start'!C:C,[1]Summary!A95,'[1]% Start'!D:D,[1]Summary!B95,'[1]% Start'!E:E,[1]Summary!C95)</f>
        <v>0.7139067456999999</v>
      </c>
      <c r="H95" s="1">
        <f t="shared" si="2"/>
        <v>2.1712322372610983E-2</v>
      </c>
      <c r="I95">
        <f>IF(D95="ERROR","",COUNTIFS(D:D,"&gt;"&amp;D95,G:G,"&lt;&gt;"&amp;0,C:C,C95)+1)</f>
        <v>87</v>
      </c>
      <c r="J95">
        <f>COUNTIFS(H:H,"&gt;"&amp;H95,G:G,"&lt;&gt;"&amp;0,C:C,C95)+1</f>
        <v>54</v>
      </c>
      <c r="K95" s="1">
        <f t="shared" si="3"/>
        <v>8.7010649547795346E-3</v>
      </c>
    </row>
    <row r="96" spans="1:11" x14ac:dyDescent="0.25">
      <c r="A96" t="s">
        <v>171</v>
      </c>
      <c r="B96" t="s">
        <v>15</v>
      </c>
      <c r="C96" t="s">
        <v>11</v>
      </c>
      <c r="D96" s="1">
        <f>SUMIFS([1]Points!E:E,[1]Points!B:B,[1]Summary!A96,[1]Points!C:C,[1]Summary!B96,[1]Points!D:D,[1]Summary!C96)</f>
        <v>10.3</v>
      </c>
      <c r="E96" s="1">
        <f>SUMIFS('[1]Positional Averages'!B:B,'[1]Positional Averages'!A:A,[1]Summary!B96)</f>
        <v>12.338785714285715</v>
      </c>
      <c r="F96" s="1">
        <f>IFERROR(_xlfn.NORM.DIST(D96,E96,'[1]Team Summary'!$C$1,TRUE)-0.5,0)</f>
        <v>-4.6112521312234922E-2</v>
      </c>
      <c r="G96" s="2">
        <f>SUMIFS('[1]% Start'!P:P,'[1]% Start'!C:C,[1]Summary!A96,'[1]% Start'!D:D,[1]Summary!B96,'[1]% Start'!E:E,[1]Summary!C96)</f>
        <v>0.81404070179999999</v>
      </c>
      <c r="H96" s="1">
        <f t="shared" si="2"/>
        <v>-3.7537469210779176E-2</v>
      </c>
      <c r="I96">
        <f>IF(D96="ERROR","",COUNTIFS(D:D,"&gt;"&amp;D96,G:G,"&lt;&gt;"&amp;0,C:C,C96)+1)</f>
        <v>88</v>
      </c>
      <c r="J96">
        <f>COUNTIFS(H:H,"&gt;"&amp;H96,G:G,"&lt;&gt;"&amp;0,C:C,C96)+1</f>
        <v>155</v>
      </c>
      <c r="K96" s="1">
        <f t="shared" si="3"/>
        <v>-8.5750521014557463E-3</v>
      </c>
    </row>
    <row r="97" spans="1:11" x14ac:dyDescent="0.25">
      <c r="A97" t="s">
        <v>316</v>
      </c>
      <c r="B97" t="s">
        <v>10</v>
      </c>
      <c r="C97" t="s">
        <v>11</v>
      </c>
      <c r="D97" s="1">
        <f>SUMIFS([1]Points!E:E,[1]Points!B:B,[1]Summary!A97,[1]Points!C:C,[1]Summary!B97,[1]Points!D:D,[1]Summary!C97)</f>
        <v>10.3</v>
      </c>
      <c r="E97" s="1">
        <f>SUMIFS('[1]Positional Averages'!B:B,'[1]Positional Averages'!A:A,[1]Summary!B97)</f>
        <v>12.338785714285715</v>
      </c>
      <c r="F97" s="1">
        <f>IFERROR(_xlfn.NORM.DIST(D97,E97,'[1]Team Summary'!$C$1,TRUE)-0.5,0)</f>
        <v>-4.6112521312234922E-2</v>
      </c>
      <c r="G97" s="2">
        <f>SUMIFS('[1]% Start'!P:P,'[1]% Start'!C:C,[1]Summary!A97,'[1]% Start'!D:D,[1]Summary!B97,'[1]% Start'!E:E,[1]Summary!C97)</f>
        <v>0</v>
      </c>
      <c r="H97" s="1">
        <f t="shared" si="2"/>
        <v>0</v>
      </c>
      <c r="I97">
        <f>IF(D97="ERROR","",COUNTIFS(D:D,"&gt;"&amp;D97,G:G,"&lt;&gt;"&amp;0,C:C,C97)+1)</f>
        <v>88</v>
      </c>
      <c r="J97">
        <f>COUNTIFS(H:H,"&gt;"&amp;H97,G:G,"&lt;&gt;"&amp;0,C:C,C97)+1</f>
        <v>88</v>
      </c>
      <c r="K97" s="1">
        <f t="shared" si="3"/>
        <v>-4.6112521312234922E-2</v>
      </c>
    </row>
    <row r="98" spans="1:11" x14ac:dyDescent="0.25">
      <c r="A98" t="s">
        <v>453</v>
      </c>
      <c r="B98" t="s">
        <v>15</v>
      </c>
      <c r="C98" t="s">
        <v>11</v>
      </c>
      <c r="D98" s="1">
        <f>SUMIFS([1]Points!E:E,[1]Points!B:B,[1]Summary!A98,[1]Points!C:C,[1]Summary!B98,[1]Points!D:D,[1]Summary!C98)</f>
        <v>10.199999999999999</v>
      </c>
      <c r="E98" s="1">
        <f>SUMIFS('[1]Positional Averages'!B:B,'[1]Positional Averages'!A:A,[1]Summary!B98)</f>
        <v>12.338785714285715</v>
      </c>
      <c r="F98" s="1">
        <f>IFERROR(_xlfn.NORM.DIST(D98,E98,'[1]Team Summary'!$C$1,TRUE)-0.5,0)</f>
        <v>-4.8363432617329838E-2</v>
      </c>
      <c r="G98" s="2">
        <f>SUMIFS('[1]% Start'!P:P,'[1]% Start'!C:C,[1]Summary!A98,'[1]% Start'!D:D,[1]Summary!B98,'[1]% Start'!E:E,[1]Summary!C98)</f>
        <v>0.54558526149999997</v>
      </c>
      <c r="H98" s="1">
        <f t="shared" si="2"/>
        <v>-2.6386376031563529E-2</v>
      </c>
      <c r="I98">
        <f>IF(D98="ERROR","",COUNTIFS(D:D,"&gt;"&amp;D98,G:G,"&lt;&gt;"&amp;0,C:C,C98)+1)</f>
        <v>89</v>
      </c>
      <c r="J98">
        <f>COUNTIFS(H:H,"&gt;"&amp;H98,G:G,"&lt;&gt;"&amp;0,C:C,C98)+1</f>
        <v>144</v>
      </c>
      <c r="K98" s="1">
        <f t="shared" si="3"/>
        <v>-2.1977056585766309E-2</v>
      </c>
    </row>
    <row r="99" spans="1:11" x14ac:dyDescent="0.25">
      <c r="A99" t="s">
        <v>197</v>
      </c>
      <c r="B99" t="s">
        <v>10</v>
      </c>
      <c r="C99" t="s">
        <v>11</v>
      </c>
      <c r="D99" s="1">
        <f>SUMIFS([1]Points!E:E,[1]Points!B:B,[1]Summary!A99,[1]Points!C:C,[1]Summary!B99,[1]Points!D:D,[1]Summary!C99)</f>
        <v>10.100000000000001</v>
      </c>
      <c r="E99" s="1">
        <f>SUMIFS('[1]Positional Averages'!B:B,'[1]Positional Averages'!A:A,[1]Summary!B99)</f>
        <v>12.338785714285715</v>
      </c>
      <c r="F99" s="1">
        <f>IFERROR(_xlfn.NORM.DIST(D99,E99,'[1]Team Summary'!$C$1,TRUE)-0.5,0)</f>
        <v>-5.0612790140634356E-2</v>
      </c>
      <c r="G99" s="2">
        <f>SUMIFS('[1]% Start'!P:P,'[1]% Start'!C:C,[1]Summary!A99,'[1]% Start'!D:D,[1]Summary!B99,'[1]% Start'!E:E,[1]Summary!C99)</f>
        <v>0.64007626260000006</v>
      </c>
      <c r="H99" s="1">
        <f t="shared" si="2"/>
        <v>-3.2396045552975372E-2</v>
      </c>
      <c r="I99">
        <f>IF(D99="ERROR","",COUNTIFS(D:D,"&gt;"&amp;D99,G:G,"&lt;&gt;"&amp;0,C:C,C99)+1)</f>
        <v>90</v>
      </c>
      <c r="J99">
        <f>COUNTIFS(H:H,"&gt;"&amp;H99,G:G,"&lt;&gt;"&amp;0,C:C,C99)+1</f>
        <v>152</v>
      </c>
      <c r="K99" s="1">
        <f t="shared" si="3"/>
        <v>-1.8216744587658984E-2</v>
      </c>
    </row>
    <row r="100" spans="1:11" x14ac:dyDescent="0.25">
      <c r="A100" t="s">
        <v>46</v>
      </c>
      <c r="B100" t="s">
        <v>10</v>
      </c>
      <c r="C100" t="s">
        <v>11</v>
      </c>
      <c r="D100" s="1">
        <f>SUMIFS([1]Points!E:E,[1]Points!B:B,[1]Summary!A100,[1]Points!C:C,[1]Summary!B100,[1]Points!D:D,[1]Summary!C100)</f>
        <v>10.1</v>
      </c>
      <c r="E100" s="1">
        <f>SUMIFS('[1]Positional Averages'!B:B,'[1]Positional Averages'!A:A,[1]Summary!B100)</f>
        <v>12.338785714285715</v>
      </c>
      <c r="F100" s="1">
        <f>IFERROR(_xlfn.NORM.DIST(D100,E100,'[1]Team Summary'!$C$1,TRUE)-0.5,0)</f>
        <v>-5.0612790140634412E-2</v>
      </c>
      <c r="G100" s="2">
        <f>SUMIFS('[1]% Start'!P:P,'[1]% Start'!C:C,[1]Summary!A100,'[1]% Start'!D:D,[1]Summary!B100,'[1]% Start'!E:E,[1]Summary!C100)</f>
        <v>0.04</v>
      </c>
      <c r="H100" s="1">
        <f t="shared" si="2"/>
        <v>-2.0245116056253763E-3</v>
      </c>
      <c r="I100">
        <f>IF(D100="ERROR","",COUNTIFS(D:D,"&gt;"&amp;D100,G:G,"&lt;&gt;"&amp;0,C:C,C100)+1)</f>
        <v>90</v>
      </c>
      <c r="J100">
        <f>COUNTIFS(H:H,"&gt;"&amp;H100,G:G,"&lt;&gt;"&amp;0,C:C,C100)+1</f>
        <v>97</v>
      </c>
      <c r="K100" s="1">
        <f t="shared" si="3"/>
        <v>-4.8588278535009036E-2</v>
      </c>
    </row>
    <row r="101" spans="1:11" x14ac:dyDescent="0.25">
      <c r="A101" t="s">
        <v>130</v>
      </c>
      <c r="B101" t="s">
        <v>10</v>
      </c>
      <c r="C101" t="s">
        <v>11</v>
      </c>
      <c r="D101" s="1">
        <f>SUMIFS([1]Points!E:E,[1]Points!B:B,[1]Summary!A101,[1]Points!C:C,[1]Summary!B101,[1]Points!D:D,[1]Summary!C101)</f>
        <v>10.100000000000001</v>
      </c>
      <c r="E101" s="1">
        <f>SUMIFS('[1]Positional Averages'!B:B,'[1]Positional Averages'!A:A,[1]Summary!B101)</f>
        <v>12.338785714285715</v>
      </c>
      <c r="F101" s="1">
        <f>IFERROR(_xlfn.NORM.DIST(D101,E101,'[1]Team Summary'!$C$1,TRUE)-0.5,0)</f>
        <v>-5.0612790140634356E-2</v>
      </c>
      <c r="G101" s="2">
        <f>SUMIFS('[1]% Start'!P:P,'[1]% Start'!C:C,[1]Summary!A101,'[1]% Start'!D:D,[1]Summary!B101,'[1]% Start'!E:E,[1]Summary!C101)</f>
        <v>0</v>
      </c>
      <c r="H101" s="1">
        <f t="shared" si="2"/>
        <v>0</v>
      </c>
      <c r="I101">
        <f>IF(D101="ERROR","",COUNTIFS(D:D,"&gt;"&amp;D101,G:G,"&lt;&gt;"&amp;0,C:C,C101)+1)</f>
        <v>90</v>
      </c>
      <c r="J101">
        <f>COUNTIFS(H:H,"&gt;"&amp;H101,G:G,"&lt;&gt;"&amp;0,C:C,C101)+1</f>
        <v>88</v>
      </c>
      <c r="K101" s="1">
        <f t="shared" si="3"/>
        <v>-5.0612790140634356E-2</v>
      </c>
    </row>
    <row r="102" spans="1:11" x14ac:dyDescent="0.25">
      <c r="A102" t="s">
        <v>355</v>
      </c>
      <c r="B102" t="s">
        <v>10</v>
      </c>
      <c r="C102" t="s">
        <v>11</v>
      </c>
      <c r="D102" s="1">
        <f>SUMIFS([1]Points!E:E,[1]Points!B:B,[1]Summary!A102,[1]Points!C:C,[1]Summary!B102,[1]Points!D:D,[1]Summary!C102)</f>
        <v>10</v>
      </c>
      <c r="E102" s="1">
        <f>SUMIFS('[1]Positional Averages'!B:B,'[1]Positional Averages'!A:A,[1]Summary!B102)</f>
        <v>12.338785714285715</v>
      </c>
      <c r="F102" s="1">
        <f>IFERROR(_xlfn.NORM.DIST(D102,E102,'[1]Team Summary'!$C$1,TRUE)-0.5,0)</f>
        <v>-5.286052238324318E-2</v>
      </c>
      <c r="G102" s="2">
        <f>SUMIFS('[1]% Start'!P:P,'[1]% Start'!C:C,[1]Summary!A102,'[1]% Start'!D:D,[1]Summary!B102,'[1]% Start'!E:E,[1]Summary!C102)</f>
        <v>4.4419752999999895E-2</v>
      </c>
      <c r="H102" s="1">
        <f t="shared" si="2"/>
        <v>-2.3480513477146278E-3</v>
      </c>
      <c r="I102">
        <f>IF(D102="ERROR","",COUNTIFS(D:D,"&gt;"&amp;D102,G:G,"&lt;&gt;"&amp;0,C:C,C102)+1)</f>
        <v>93</v>
      </c>
      <c r="J102">
        <f>COUNTIFS(H:H,"&gt;"&amp;H102,G:G,"&lt;&gt;"&amp;0,C:C,C102)+1</f>
        <v>103</v>
      </c>
      <c r="K102" s="1">
        <f t="shared" si="3"/>
        <v>-5.0512471035528556E-2</v>
      </c>
    </row>
    <row r="103" spans="1:11" x14ac:dyDescent="0.25">
      <c r="A103" t="s">
        <v>199</v>
      </c>
      <c r="B103" t="s">
        <v>15</v>
      </c>
      <c r="C103" t="s">
        <v>11</v>
      </c>
      <c r="D103" s="1">
        <f>SUMIFS([1]Points!E:E,[1]Points!B:B,[1]Summary!A103,[1]Points!C:C,[1]Summary!B103,[1]Points!D:D,[1]Summary!C103)</f>
        <v>10.039999999999999</v>
      </c>
      <c r="E103" s="1">
        <f>SUMIFS('[1]Positional Averages'!B:B,'[1]Positional Averages'!A:A,[1]Summary!B103)</f>
        <v>12.338785714285715</v>
      </c>
      <c r="F103" s="1">
        <f>IFERROR(_xlfn.NORM.DIST(D103,E103,'[1]Team Summary'!$C$1,TRUE)-0.5,0)</f>
        <v>-5.1961629089379069E-2</v>
      </c>
      <c r="G103" s="2">
        <f>SUMIFS('[1]% Start'!P:P,'[1]% Start'!C:C,[1]Summary!A103,'[1]% Start'!D:D,[1]Summary!B103,'[1]% Start'!E:E,[1]Summary!C103)</f>
        <v>0.9803824485</v>
      </c>
      <c r="H103" s="1">
        <f t="shared" si="2"/>
        <v>-5.0942269154694277E-2</v>
      </c>
      <c r="I103">
        <f>IF(D103="ERROR","",COUNTIFS(D:D,"&gt;"&amp;D103,G:G,"&lt;&gt;"&amp;0,C:C,C103)+1)</f>
        <v>92</v>
      </c>
      <c r="J103">
        <f>COUNTIFS(H:H,"&gt;"&amp;H103,G:G,"&lt;&gt;"&amp;0,C:C,C103)+1</f>
        <v>161</v>
      </c>
      <c r="K103" s="1">
        <f t="shared" si="3"/>
        <v>-1.0193599346847923E-3</v>
      </c>
    </row>
    <row r="104" spans="1:11" x14ac:dyDescent="0.25">
      <c r="A104" t="s">
        <v>391</v>
      </c>
      <c r="B104" t="s">
        <v>10</v>
      </c>
      <c r="C104" t="s">
        <v>11</v>
      </c>
      <c r="D104" s="1">
        <f>SUMIFS([1]Points!E:E,[1]Points!B:B,[1]Summary!A104,[1]Points!C:C,[1]Summary!B104,[1]Points!D:D,[1]Summary!C104)</f>
        <v>9.5</v>
      </c>
      <c r="E104" s="1">
        <f>SUMIFS('[1]Positional Averages'!B:B,'[1]Positional Averages'!A:A,[1]Summary!B104)</f>
        <v>12.338785714285715</v>
      </c>
      <c r="F104" s="1">
        <f>IFERROR(_xlfn.NORM.DIST(D104,E104,'[1]Team Summary'!$C$1,TRUE)-0.5,0)</f>
        <v>-6.4072313263638936E-2</v>
      </c>
      <c r="G104" s="2">
        <f>SUMIFS('[1]% Start'!P:P,'[1]% Start'!C:C,[1]Summary!A104,'[1]% Start'!D:D,[1]Summary!B104,'[1]% Start'!E:E,[1]Summary!C104)</f>
        <v>0.13</v>
      </c>
      <c r="H104" s="1">
        <f t="shared" si="2"/>
        <v>-8.3294007242730624E-3</v>
      </c>
      <c r="I104">
        <f>IF(D104="ERROR","",COUNTIFS(D:D,"&gt;"&amp;D104,G:G,"&lt;&gt;"&amp;0,C:C,C104)+1)</f>
        <v>97</v>
      </c>
      <c r="J104">
        <f>COUNTIFS(H:H,"&gt;"&amp;H104,G:G,"&lt;&gt;"&amp;0,C:C,C104)+1</f>
        <v>122</v>
      </c>
      <c r="K104" s="1">
        <f t="shared" si="3"/>
        <v>-5.5742912539365877E-2</v>
      </c>
    </row>
    <row r="105" spans="1:11" x14ac:dyDescent="0.25">
      <c r="A105" t="s">
        <v>584</v>
      </c>
      <c r="B105" t="s">
        <v>21</v>
      </c>
      <c r="C105" t="s">
        <v>11</v>
      </c>
      <c r="D105" s="1">
        <f>SUMIFS([1]Points!E:E,[1]Points!B:B,[1]Summary!A105,[1]Points!C:C,[1]Summary!B105,[1]Points!D:D,[1]Summary!C105)</f>
        <v>9.4</v>
      </c>
      <c r="E105" s="1">
        <f>SUMIFS('[1]Positional Averages'!B:B,'[1]Positional Averages'!A:A,[1]Summary!B105)</f>
        <v>12.338785714285715</v>
      </c>
      <c r="F105" s="1">
        <f>IFERROR(_xlfn.NORM.DIST(D105,E105,'[1]Team Summary'!$C$1,TRUE)-0.5,0)</f>
        <v>-6.6308801586890453E-2</v>
      </c>
      <c r="G105" s="2">
        <f>SUMIFS('[1]% Start'!P:P,'[1]% Start'!C:C,[1]Summary!A105,'[1]% Start'!D:D,[1]Summary!B105,'[1]% Start'!E:E,[1]Summary!C105)</f>
        <v>0.28999999999999998</v>
      </c>
      <c r="H105" s="1">
        <f t="shared" si="2"/>
        <v>-1.9229552460198231E-2</v>
      </c>
      <c r="I105">
        <f>IF(D105="ERROR","",COUNTIFS(D:D,"&gt;"&amp;D105,G:G,"&lt;&gt;"&amp;0,C:C,C105)+1)</f>
        <v>99</v>
      </c>
      <c r="J105">
        <f>COUNTIFS(H:H,"&gt;"&amp;H105,G:G,"&lt;&gt;"&amp;0,C:C,C105)+1</f>
        <v>138</v>
      </c>
      <c r="K105" s="1">
        <f t="shared" si="3"/>
        <v>-4.7079249126692223E-2</v>
      </c>
    </row>
    <row r="106" spans="1:11" x14ac:dyDescent="0.25">
      <c r="A106" t="s">
        <v>567</v>
      </c>
      <c r="B106" t="s">
        <v>10</v>
      </c>
      <c r="C106" t="s">
        <v>11</v>
      </c>
      <c r="D106" s="1">
        <f>SUMIFS([1]Points!E:E,[1]Points!B:B,[1]Summary!A106,[1]Points!C:C,[1]Summary!B106,[1]Points!D:D,[1]Summary!C106)</f>
        <v>9.3000000000000007</v>
      </c>
      <c r="E106" s="1">
        <f>SUMIFS('[1]Positional Averages'!B:B,'[1]Positional Averages'!A:A,[1]Summary!B106)</f>
        <v>9.1570238095238068</v>
      </c>
      <c r="F106" s="1">
        <f>IFERROR(_xlfn.NORM.DIST(D106,E106,'[1]Team Summary'!$C$1,TRUE)-0.5,0)</f>
        <v>3.2409829642553456E-3</v>
      </c>
      <c r="G106" s="2">
        <f>SUMIFS('[1]% Start'!P:P,'[1]% Start'!C:C,[1]Summary!A106,'[1]% Start'!D:D,[1]Summary!B106,'[1]% Start'!E:E,[1]Summary!C106)</f>
        <v>0.64890689999999995</v>
      </c>
      <c r="H106" s="1">
        <f t="shared" si="2"/>
        <v>2.1030962082877469E-3</v>
      </c>
      <c r="I106">
        <f>IF(D106="ERROR","",COUNTIFS(D:D,"&gt;"&amp;D106,G:G,"&lt;&gt;"&amp;0,C:C,C106)+1)</f>
        <v>100</v>
      </c>
      <c r="J106">
        <f>COUNTIFS(H:H,"&gt;"&amp;H106,G:G,"&lt;&gt;"&amp;0,C:C,C106)+1</f>
        <v>79</v>
      </c>
      <c r="K106" s="1">
        <f t="shared" si="3"/>
        <v>1.1378867559675987E-3</v>
      </c>
    </row>
    <row r="107" spans="1:11" x14ac:dyDescent="0.25">
      <c r="A107" t="s">
        <v>469</v>
      </c>
      <c r="B107" t="s">
        <v>21</v>
      </c>
      <c r="C107" t="s">
        <v>11</v>
      </c>
      <c r="D107" s="1">
        <f>SUMIFS([1]Points!E:E,[1]Points!B:B,[1]Summary!A107,[1]Points!C:C,[1]Summary!B107,[1]Points!D:D,[1]Summary!C107)</f>
        <v>9.3000000000000007</v>
      </c>
      <c r="E107" s="1">
        <f>SUMIFS('[1]Positional Averages'!B:B,'[1]Positional Averages'!A:A,[1]Summary!B107)</f>
        <v>12.338785714285715</v>
      </c>
      <c r="F107" s="1">
        <f>IFERROR(_xlfn.NORM.DIST(D107,E107,'[1]Team Summary'!$C$1,TRUE)-0.5,0)</f>
        <v>-6.8543168899504681E-2</v>
      </c>
      <c r="G107" s="2">
        <f>SUMIFS('[1]% Start'!P:P,'[1]% Start'!C:C,[1]Summary!A107,'[1]% Start'!D:D,[1]Summary!B107,'[1]% Start'!E:E,[1]Summary!C107)</f>
        <v>0</v>
      </c>
      <c r="H107" s="1">
        <f t="shared" si="2"/>
        <v>0</v>
      </c>
      <c r="I107">
        <f>IF(D107="ERROR","",COUNTIFS(D:D,"&gt;"&amp;D107,G:G,"&lt;&gt;"&amp;0,C:C,C107)+1)</f>
        <v>100</v>
      </c>
      <c r="J107">
        <f>COUNTIFS(H:H,"&gt;"&amp;H107,G:G,"&lt;&gt;"&amp;0,C:C,C107)+1</f>
        <v>88</v>
      </c>
      <c r="K107" s="1">
        <f t="shared" si="3"/>
        <v>-6.8543168899504681E-2</v>
      </c>
    </row>
    <row r="108" spans="1:11" x14ac:dyDescent="0.25">
      <c r="A108" t="s">
        <v>193</v>
      </c>
      <c r="B108" t="s">
        <v>15</v>
      </c>
      <c r="C108" t="s">
        <v>11</v>
      </c>
      <c r="D108" s="1">
        <f>SUMIFS([1]Points!E:E,[1]Points!B:B,[1]Summary!A108,[1]Points!C:C,[1]Summary!B108,[1]Points!D:D,[1]Summary!C108)</f>
        <v>9.1999999999999993</v>
      </c>
      <c r="E108" s="1">
        <f>SUMIFS('[1]Positional Averages'!B:B,'[1]Positional Averages'!A:A,[1]Summary!B108)</f>
        <v>9.1570238095238068</v>
      </c>
      <c r="F108" s="1">
        <f>IFERROR(_xlfn.NORM.DIST(D108,E108,'[1]Team Summary'!$C$1,TRUE)-0.5,0)</f>
        <v>9.7419363631523481E-4</v>
      </c>
      <c r="G108" s="2">
        <f>SUMIFS('[1]% Start'!P:P,'[1]% Start'!C:C,[1]Summary!A108,'[1]% Start'!D:D,[1]Summary!B108,'[1]% Start'!E:E,[1]Summary!C108)</f>
        <v>0.51276047499999988</v>
      </c>
      <c r="H108" s="1">
        <f t="shared" si="2"/>
        <v>4.9952799169897689E-4</v>
      </c>
      <c r="I108">
        <f>IF(D108="ERROR","",COUNTIFS(D:D,"&gt;"&amp;D108,G:G,"&lt;&gt;"&amp;0,C:C,C108)+1)</f>
        <v>101</v>
      </c>
      <c r="J108">
        <f>COUNTIFS(H:H,"&gt;"&amp;H108,G:G,"&lt;&gt;"&amp;0,C:C,C108)+1</f>
        <v>85</v>
      </c>
      <c r="K108" s="1">
        <f t="shared" si="3"/>
        <v>4.7466564461625792E-4</v>
      </c>
    </row>
    <row r="109" spans="1:11" x14ac:dyDescent="0.25">
      <c r="A109" t="s">
        <v>295</v>
      </c>
      <c r="B109" t="s">
        <v>15</v>
      </c>
      <c r="C109" t="s">
        <v>11</v>
      </c>
      <c r="D109" s="1">
        <f>SUMIFS([1]Points!E:E,[1]Points!B:B,[1]Summary!A109,[1]Points!C:C,[1]Summary!B109,[1]Points!D:D,[1]Summary!C109)</f>
        <v>9.1999999999999993</v>
      </c>
      <c r="E109" s="1">
        <f>SUMIFS('[1]Positional Averages'!B:B,'[1]Positional Averages'!A:A,[1]Summary!B109)</f>
        <v>12.338785714285715</v>
      </c>
      <c r="F109" s="1">
        <f>IFERROR(_xlfn.NORM.DIST(D109,E109,'[1]Team Summary'!$C$1,TRUE)-0.5,0)</f>
        <v>-7.0775345143760715E-2</v>
      </c>
      <c r="G109" s="2">
        <f>SUMIFS('[1]% Start'!P:P,'[1]% Start'!C:C,[1]Summary!A109,'[1]% Start'!D:D,[1]Summary!B109,'[1]% Start'!E:E,[1]Summary!C109)</f>
        <v>0.98204539560000004</v>
      </c>
      <c r="H109" s="1">
        <f t="shared" si="2"/>
        <v>-6.9504601820431028E-2</v>
      </c>
      <c r="I109">
        <f>IF(D109="ERROR","",COUNTIFS(D:D,"&gt;"&amp;D109,G:G,"&lt;&gt;"&amp;0,C:C,C109)+1)</f>
        <v>101</v>
      </c>
      <c r="J109">
        <f>COUNTIFS(H:H,"&gt;"&amp;H109,G:G,"&lt;&gt;"&amp;0,C:C,C109)+1</f>
        <v>168</v>
      </c>
      <c r="K109" s="1">
        <f t="shared" si="3"/>
        <v>-1.2707433233296872E-3</v>
      </c>
    </row>
    <row r="110" spans="1:11" x14ac:dyDescent="0.25">
      <c r="A110" t="s">
        <v>173</v>
      </c>
      <c r="B110" t="s">
        <v>21</v>
      </c>
      <c r="C110" t="s">
        <v>11</v>
      </c>
      <c r="D110" s="1">
        <f>SUMIFS([1]Points!E:E,[1]Points!B:B,[1]Summary!A110,[1]Points!C:C,[1]Summary!B110,[1]Points!D:D,[1]Summary!C110)</f>
        <v>9.1000000000000014</v>
      </c>
      <c r="E110" s="1">
        <f>SUMIFS('[1]Positional Averages'!B:B,'[1]Positional Averages'!A:A,[1]Summary!B110)</f>
        <v>12.338785714285715</v>
      </c>
      <c r="F110" s="1">
        <f>IFERROR(_xlfn.NORM.DIST(D110,E110,'[1]Team Summary'!$C$1,TRUE)-0.5,0)</f>
        <v>-7.3005260472047473E-2</v>
      </c>
      <c r="G110" s="2">
        <f>SUMIFS('[1]% Start'!P:P,'[1]% Start'!C:C,[1]Summary!A110,'[1]% Start'!D:D,[1]Summary!B110,'[1]% Start'!E:E,[1]Summary!C110)</f>
        <v>0.03</v>
      </c>
      <c r="H110" s="1">
        <f t="shared" si="2"/>
        <v>-2.1901578141614239E-3</v>
      </c>
      <c r="I110">
        <f>IF(D110="ERROR","",COUNTIFS(D:D,"&gt;"&amp;D110,G:G,"&lt;&gt;"&amp;0,C:C,C110)+1)</f>
        <v>103</v>
      </c>
      <c r="J110">
        <f>COUNTIFS(H:H,"&gt;"&amp;H110,G:G,"&lt;&gt;"&amp;0,C:C,C110)+1</f>
        <v>99</v>
      </c>
      <c r="K110" s="1">
        <f t="shared" si="3"/>
        <v>-7.0815102657886042E-2</v>
      </c>
    </row>
    <row r="111" spans="1:11" x14ac:dyDescent="0.25">
      <c r="A111" t="s">
        <v>245</v>
      </c>
      <c r="B111" t="s">
        <v>21</v>
      </c>
      <c r="C111" t="s">
        <v>11</v>
      </c>
      <c r="D111" s="1">
        <f>SUMIFS([1]Points!E:E,[1]Points!B:B,[1]Summary!A111,[1]Points!C:C,[1]Summary!B111,[1]Points!D:D,[1]Summary!C111)</f>
        <v>9.1</v>
      </c>
      <c r="E111" s="1">
        <f>SUMIFS('[1]Positional Averages'!B:B,'[1]Positional Averages'!A:A,[1]Summary!B111)</f>
        <v>9.1570238095238068</v>
      </c>
      <c r="F111" s="1">
        <f>IFERROR(_xlfn.NORM.DIST(D111,E111,'[1]Team Summary'!$C$1,TRUE)-0.5,0)</f>
        <v>-1.2926271442136317E-3</v>
      </c>
      <c r="G111" s="2">
        <f>SUMIFS('[1]% Start'!P:P,'[1]% Start'!C:C,[1]Summary!A111,'[1]% Start'!D:D,[1]Summary!B111,'[1]% Start'!E:E,[1]Summary!C111)</f>
        <v>0</v>
      </c>
      <c r="H111" s="1">
        <f t="shared" si="2"/>
        <v>0</v>
      </c>
      <c r="I111">
        <f>IF(D111="ERROR","",COUNTIFS(D:D,"&gt;"&amp;D111,G:G,"&lt;&gt;"&amp;0,C:C,C111)+1)</f>
        <v>103</v>
      </c>
      <c r="J111">
        <f>COUNTIFS(H:H,"&gt;"&amp;H111,G:G,"&lt;&gt;"&amp;0,C:C,C111)+1</f>
        <v>88</v>
      </c>
      <c r="K111" s="1">
        <f t="shared" si="3"/>
        <v>-1.2926271442136317E-3</v>
      </c>
    </row>
    <row r="112" spans="1:11" x14ac:dyDescent="0.25">
      <c r="A112" t="s">
        <v>510</v>
      </c>
      <c r="B112" t="s">
        <v>10</v>
      </c>
      <c r="C112" t="s">
        <v>11</v>
      </c>
      <c r="D112" s="1">
        <f>SUMIFS([1]Points!E:E,[1]Points!B:B,[1]Summary!A112,[1]Points!C:C,[1]Summary!B112,[1]Points!D:D,[1]Summary!C112)</f>
        <v>9</v>
      </c>
      <c r="E112" s="1">
        <f>SUMIFS('[1]Positional Averages'!B:B,'[1]Positional Averages'!A:A,[1]Summary!B112)</f>
        <v>9.1570238095238068</v>
      </c>
      <c r="F112" s="1">
        <f>IFERROR(_xlfn.NORM.DIST(D112,E112,'[1]Team Summary'!$C$1,TRUE)-0.5,0)</f>
        <v>-3.559406191346759E-3</v>
      </c>
      <c r="G112" s="2">
        <f>SUMIFS('[1]% Start'!P:P,'[1]% Start'!C:C,[1]Summary!A112,'[1]% Start'!D:D,[1]Summary!B112,'[1]% Start'!E:E,[1]Summary!C112)</f>
        <v>0.14000000000000001</v>
      </c>
      <c r="H112" s="1">
        <f t="shared" si="2"/>
        <v>-4.9831686678854627E-4</v>
      </c>
      <c r="I112">
        <f>IF(D112="ERROR","",COUNTIFS(D:D,"&gt;"&amp;D112,G:G,"&lt;&gt;"&amp;0,C:C,C112)+1)</f>
        <v>104</v>
      </c>
      <c r="J112">
        <f>COUNTIFS(H:H,"&gt;"&amp;H112,G:G,"&lt;&gt;"&amp;0,C:C,C112)+1</f>
        <v>88</v>
      </c>
      <c r="K112" s="1">
        <f t="shared" si="3"/>
        <v>-3.0610893245582127E-3</v>
      </c>
    </row>
    <row r="113" spans="1:11" x14ac:dyDescent="0.25">
      <c r="A113" t="s">
        <v>482</v>
      </c>
      <c r="B113" t="s">
        <v>21</v>
      </c>
      <c r="C113" t="s">
        <v>11</v>
      </c>
      <c r="D113" s="1">
        <f>SUMIFS([1]Points!E:E,[1]Points!B:B,[1]Summary!A113,[1]Points!C:C,[1]Summary!B113,[1]Points!D:D,[1]Summary!C113)</f>
        <v>8.8000000000000007</v>
      </c>
      <c r="E113" s="1">
        <f>SUMIFS('[1]Positional Averages'!B:B,'[1]Positional Averages'!A:A,[1]Summary!B113)</f>
        <v>12.338785714285715</v>
      </c>
      <c r="F113" s="1">
        <f>IFERROR(_xlfn.NORM.DIST(D113,E113,'[1]Team Summary'!$C$1,TRUE)-0.5,0)</f>
        <v>-7.9680745773992367E-2</v>
      </c>
      <c r="G113" s="2">
        <f>SUMIFS('[1]% Start'!P:P,'[1]% Start'!C:C,[1]Summary!A113,'[1]% Start'!D:D,[1]Summary!B113,'[1]% Start'!E:E,[1]Summary!C113)</f>
        <v>0</v>
      </c>
      <c r="H113" s="1">
        <f t="shared" si="2"/>
        <v>0</v>
      </c>
      <c r="I113">
        <f>IF(D113="ERROR","",COUNTIFS(D:D,"&gt;"&amp;D113,G:G,"&lt;&gt;"&amp;0,C:C,C113)+1)</f>
        <v>107</v>
      </c>
      <c r="J113">
        <f>COUNTIFS(H:H,"&gt;"&amp;H113,G:G,"&lt;&gt;"&amp;0,C:C,C113)+1</f>
        <v>88</v>
      </c>
      <c r="K113" s="1">
        <f t="shared" si="3"/>
        <v>-7.9680745773992367E-2</v>
      </c>
    </row>
    <row r="114" spans="1:11" x14ac:dyDescent="0.25">
      <c r="A114" t="s">
        <v>442</v>
      </c>
      <c r="B114" t="s">
        <v>15</v>
      </c>
      <c r="C114" t="s">
        <v>11</v>
      </c>
      <c r="D114" s="1">
        <f>SUMIFS([1]Points!E:E,[1]Points!B:B,[1]Summary!A114,[1]Points!C:C,[1]Summary!B114,[1]Points!D:D,[1]Summary!C114)</f>
        <v>8.6999999999999993</v>
      </c>
      <c r="E114" s="1">
        <f>SUMIFS('[1]Positional Averages'!B:B,'[1]Positional Averages'!A:A,[1]Summary!B114)</f>
        <v>9.1570238095238068</v>
      </c>
      <c r="F114" s="1">
        <f>IFERROR(_xlfn.NORM.DIST(D114,E114,'[1]Team Summary'!$C$1,TRUE)-0.5,0)</f>
        <v>-1.0358761175685571E-2</v>
      </c>
      <c r="G114" s="2">
        <f>SUMIFS('[1]% Start'!P:P,'[1]% Start'!C:C,[1]Summary!A114,'[1]% Start'!D:D,[1]Summary!B114,'[1]% Start'!E:E,[1]Summary!C114)</f>
        <v>0</v>
      </c>
      <c r="H114" s="1">
        <f t="shared" si="2"/>
        <v>0</v>
      </c>
      <c r="I114">
        <f>IF(D114="ERROR","",COUNTIFS(D:D,"&gt;"&amp;D114,G:G,"&lt;&gt;"&amp;0,C:C,C114)+1)</f>
        <v>108</v>
      </c>
      <c r="J114">
        <f>COUNTIFS(H:H,"&gt;"&amp;H114,G:G,"&lt;&gt;"&amp;0,C:C,C114)+1</f>
        <v>88</v>
      </c>
      <c r="K114" s="1">
        <f t="shared" si="3"/>
        <v>-1.0358761175685571E-2</v>
      </c>
    </row>
    <row r="115" spans="1:11" x14ac:dyDescent="0.25">
      <c r="A115" t="s">
        <v>489</v>
      </c>
      <c r="B115" t="s">
        <v>10</v>
      </c>
      <c r="C115" t="s">
        <v>11</v>
      </c>
      <c r="D115" s="1">
        <f>SUMIFS([1]Points!E:E,[1]Points!B:B,[1]Summary!A115,[1]Points!C:C,[1]Summary!B115,[1]Points!D:D,[1]Summary!C115)</f>
        <v>8.6999999999999993</v>
      </c>
      <c r="E115" s="1">
        <f>SUMIFS('[1]Positional Averages'!B:B,'[1]Positional Averages'!A:A,[1]Summary!B115)</f>
        <v>12.338785714285715</v>
      </c>
      <c r="F115" s="1">
        <f>IFERROR(_xlfn.NORM.DIST(D115,E115,'[1]Team Summary'!$C$1,TRUE)-0.5,0)</f>
        <v>-8.1900923393095293E-2</v>
      </c>
      <c r="G115" s="2">
        <f>SUMIFS('[1]% Start'!P:P,'[1]% Start'!C:C,[1]Summary!A115,'[1]% Start'!D:D,[1]Summary!B115,'[1]% Start'!E:E,[1]Summary!C115)</f>
        <v>0.70137057780000001</v>
      </c>
      <c r="H115" s="1">
        <f t="shared" si="2"/>
        <v>-5.7442897962568781E-2</v>
      </c>
      <c r="I115">
        <f>IF(D115="ERROR","",COUNTIFS(D:D,"&gt;"&amp;D115,G:G,"&lt;&gt;"&amp;0,C:C,C115)+1)</f>
        <v>108</v>
      </c>
      <c r="J115">
        <f>COUNTIFS(H:H,"&gt;"&amp;H115,G:G,"&lt;&gt;"&amp;0,C:C,C115)+1</f>
        <v>164</v>
      </c>
      <c r="K115" s="1">
        <f t="shared" si="3"/>
        <v>-2.4458025430526512E-2</v>
      </c>
    </row>
    <row r="116" spans="1:11" x14ac:dyDescent="0.25">
      <c r="A116" t="s">
        <v>128</v>
      </c>
      <c r="B116" t="s">
        <v>15</v>
      </c>
      <c r="C116" t="s">
        <v>11</v>
      </c>
      <c r="D116" s="1">
        <f>SUMIFS([1]Points!E:E,[1]Points!B:B,[1]Summary!A116,[1]Points!C:C,[1]Summary!B116,[1]Points!D:D,[1]Summary!C116)</f>
        <v>8.6999999999999993</v>
      </c>
      <c r="E116" s="1">
        <f>SUMIFS('[1]Positional Averages'!B:B,'[1]Positional Averages'!A:A,[1]Summary!B116)</f>
        <v>12.338785714285715</v>
      </c>
      <c r="F116" s="1">
        <f>IFERROR(_xlfn.NORM.DIST(D116,E116,'[1]Team Summary'!$C$1,TRUE)-0.5,0)</f>
        <v>-8.1900923393095293E-2</v>
      </c>
      <c r="G116" s="2">
        <f>SUMIFS('[1]% Start'!P:P,'[1]% Start'!C:C,[1]Summary!A116,'[1]% Start'!D:D,[1]Summary!B116,'[1]% Start'!E:E,[1]Summary!C116)</f>
        <v>0</v>
      </c>
      <c r="H116" s="1">
        <f t="shared" si="2"/>
        <v>0</v>
      </c>
      <c r="I116">
        <f>IF(D116="ERROR","",COUNTIFS(D:D,"&gt;"&amp;D116,G:G,"&lt;&gt;"&amp;0,C:C,C116)+1)</f>
        <v>108</v>
      </c>
      <c r="J116">
        <f>COUNTIFS(H:H,"&gt;"&amp;H116,G:G,"&lt;&gt;"&amp;0,C:C,C116)+1</f>
        <v>88</v>
      </c>
      <c r="K116" s="1">
        <f t="shared" si="3"/>
        <v>-8.1900923393095293E-2</v>
      </c>
    </row>
    <row r="117" spans="1:11" x14ac:dyDescent="0.25">
      <c r="A117" t="s">
        <v>117</v>
      </c>
      <c r="B117" t="s">
        <v>21</v>
      </c>
      <c r="C117" t="s">
        <v>11</v>
      </c>
      <c r="D117" s="1">
        <f>SUMIFS([1]Points!E:E,[1]Points!B:B,[1]Summary!A117,[1]Points!C:C,[1]Summary!B117,[1]Points!D:D,[1]Summary!C117)</f>
        <v>8.6999999999999993</v>
      </c>
      <c r="E117" s="1">
        <f>SUMIFS('[1]Positional Averages'!B:B,'[1]Positional Averages'!A:A,[1]Summary!B117)</f>
        <v>12.338785714285715</v>
      </c>
      <c r="F117" s="1">
        <f>IFERROR(_xlfn.NORM.DIST(D117,E117,'[1]Team Summary'!$C$1,TRUE)-0.5,0)</f>
        <v>-8.1900923393095293E-2</v>
      </c>
      <c r="G117" s="2">
        <f>SUMIFS('[1]% Start'!P:P,'[1]% Start'!C:C,[1]Summary!A117,'[1]% Start'!D:D,[1]Summary!B117,'[1]% Start'!E:E,[1]Summary!C117)</f>
        <v>0.75969741700000004</v>
      </c>
      <c r="H117" s="1">
        <f t="shared" si="2"/>
        <v>-6.2219919951649376E-2</v>
      </c>
      <c r="I117">
        <f>IF(D117="ERROR","",COUNTIFS(D:D,"&gt;"&amp;D117,G:G,"&lt;&gt;"&amp;0,C:C,C117)+1)</f>
        <v>108</v>
      </c>
      <c r="J117">
        <f>COUNTIFS(H:H,"&gt;"&amp;H117,G:G,"&lt;&gt;"&amp;0,C:C,C117)+1</f>
        <v>167</v>
      </c>
      <c r="K117" s="1">
        <f t="shared" si="3"/>
        <v>-1.9681003441445917E-2</v>
      </c>
    </row>
    <row r="118" spans="1:11" x14ac:dyDescent="0.25">
      <c r="A118" t="s">
        <v>104</v>
      </c>
      <c r="B118" t="s">
        <v>10</v>
      </c>
      <c r="C118" t="s">
        <v>11</v>
      </c>
      <c r="D118" s="1">
        <f>SUMIFS([1]Points!E:E,[1]Points!B:B,[1]Summary!A118,[1]Points!C:C,[1]Summary!B118,[1]Points!D:D,[1]Summary!C118)</f>
        <v>8.6999999999999993</v>
      </c>
      <c r="E118" s="1">
        <f>SUMIFS('[1]Positional Averages'!B:B,'[1]Positional Averages'!A:A,[1]Summary!B118)</f>
        <v>9.1570238095238068</v>
      </c>
      <c r="F118" s="1">
        <f>IFERROR(_xlfn.NORM.DIST(D118,E118,'[1]Team Summary'!$C$1,TRUE)-0.5,0)</f>
        <v>-1.0358761175685571E-2</v>
      </c>
      <c r="G118" s="2">
        <f>SUMIFS('[1]% Start'!P:P,'[1]% Start'!C:C,[1]Summary!A118,'[1]% Start'!D:D,[1]Summary!B118,'[1]% Start'!E:E,[1]Summary!C118)</f>
        <v>0</v>
      </c>
      <c r="H118" s="1">
        <f t="shared" si="2"/>
        <v>0</v>
      </c>
      <c r="I118">
        <f>IF(D118="ERROR","",COUNTIFS(D:D,"&gt;"&amp;D118,G:G,"&lt;&gt;"&amp;0,C:C,C118)+1)</f>
        <v>108</v>
      </c>
      <c r="J118">
        <f>COUNTIFS(H:H,"&gt;"&amp;H118,G:G,"&lt;&gt;"&amp;0,C:C,C118)+1</f>
        <v>88</v>
      </c>
      <c r="K118" s="1">
        <f t="shared" si="3"/>
        <v>-1.0358761175685571E-2</v>
      </c>
    </row>
    <row r="119" spans="1:11" x14ac:dyDescent="0.25">
      <c r="A119" t="s">
        <v>484</v>
      </c>
      <c r="B119" t="s">
        <v>15</v>
      </c>
      <c r="C119" t="s">
        <v>11</v>
      </c>
      <c r="D119" s="1">
        <f>SUMIFS([1]Points!E:E,[1]Points!B:B,[1]Summary!A119,[1]Points!C:C,[1]Summary!B119,[1]Points!D:D,[1]Summary!C119)</f>
        <v>8.5</v>
      </c>
      <c r="E119" s="1">
        <f>SUMIFS('[1]Positional Averages'!B:B,'[1]Positional Averages'!A:A,[1]Summary!B119)</f>
        <v>12.338785714285715</v>
      </c>
      <c r="F119" s="1">
        <f>IFERROR(_xlfn.NORM.DIST(D119,E119,'[1]Team Summary'!$C$1,TRUE)-0.5,0)</f>
        <v>-8.6333389857891518E-2</v>
      </c>
      <c r="G119" s="2">
        <f>SUMIFS('[1]% Start'!P:P,'[1]% Start'!C:C,[1]Summary!A119,'[1]% Start'!D:D,[1]Summary!B119,'[1]% Start'!E:E,[1]Summary!C119)</f>
        <v>0.36626697900000005</v>
      </c>
      <c r="H119" s="1">
        <f t="shared" si="2"/>
        <v>-3.1621069890079172E-2</v>
      </c>
      <c r="I119">
        <f>IF(D119="ERROR","",COUNTIFS(D:D,"&gt;"&amp;D119,G:G,"&lt;&gt;"&amp;0,C:C,C119)+1)</f>
        <v>110</v>
      </c>
      <c r="J119">
        <f>COUNTIFS(H:H,"&gt;"&amp;H119,G:G,"&lt;&gt;"&amp;0,C:C,C119)+1</f>
        <v>150</v>
      </c>
      <c r="K119" s="1">
        <f t="shared" si="3"/>
        <v>-5.4712319967812346E-2</v>
      </c>
    </row>
    <row r="120" spans="1:11" x14ac:dyDescent="0.25">
      <c r="A120" t="s">
        <v>393</v>
      </c>
      <c r="B120" t="s">
        <v>15</v>
      </c>
      <c r="C120" t="s">
        <v>11</v>
      </c>
      <c r="D120" s="1">
        <f>SUMIFS([1]Points!E:E,[1]Points!B:B,[1]Summary!A120,[1]Points!C:C,[1]Summary!B120,[1]Points!D:D,[1]Summary!C120)</f>
        <v>8.5</v>
      </c>
      <c r="E120" s="1">
        <f>SUMIFS('[1]Positional Averages'!B:B,'[1]Positional Averages'!A:A,[1]Summary!B120)</f>
        <v>12.338785714285715</v>
      </c>
      <c r="F120" s="1">
        <f>IFERROR(_xlfn.NORM.DIST(D120,E120,'[1]Team Summary'!$C$1,TRUE)-0.5,0)</f>
        <v>-8.6333389857891518E-2</v>
      </c>
      <c r="G120" s="2">
        <f>SUMIFS('[1]% Start'!P:P,'[1]% Start'!C:C,[1]Summary!A120,'[1]% Start'!D:D,[1]Summary!B120,'[1]% Start'!E:E,[1]Summary!C120)</f>
        <v>0.03</v>
      </c>
      <c r="H120" s="1">
        <f t="shared" si="2"/>
        <v>-2.5900016957367453E-3</v>
      </c>
      <c r="I120">
        <f>IF(D120="ERROR","",COUNTIFS(D:D,"&gt;"&amp;D120,G:G,"&lt;&gt;"&amp;0,C:C,C120)+1)</f>
        <v>110</v>
      </c>
      <c r="J120">
        <f>COUNTIFS(H:H,"&gt;"&amp;H120,G:G,"&lt;&gt;"&amp;0,C:C,C120)+1</f>
        <v>105</v>
      </c>
      <c r="K120" s="1">
        <f t="shared" si="3"/>
        <v>-8.3743388162154778E-2</v>
      </c>
    </row>
    <row r="121" spans="1:11" x14ac:dyDescent="0.25">
      <c r="A121" t="s">
        <v>375</v>
      </c>
      <c r="B121" t="s">
        <v>10</v>
      </c>
      <c r="C121" t="s">
        <v>11</v>
      </c>
      <c r="D121" s="1">
        <f>SUMIFS([1]Points!E:E,[1]Points!B:B,[1]Summary!A121,[1]Points!C:C,[1]Summary!B121,[1]Points!D:D,[1]Summary!C121)</f>
        <v>8.4</v>
      </c>
      <c r="E121" s="1">
        <f>SUMIFS('[1]Positional Averages'!B:B,'[1]Positional Averages'!A:A,[1]Summary!B121)</f>
        <v>12.338785714285715</v>
      </c>
      <c r="F121" s="1">
        <f>IFERROR(_xlfn.NORM.DIST(D121,E121,'[1]Team Summary'!$C$1,TRUE)-0.5,0)</f>
        <v>-8.854554205760623E-2</v>
      </c>
      <c r="G121" s="2">
        <f>SUMIFS('[1]% Start'!P:P,'[1]% Start'!C:C,[1]Summary!A121,'[1]% Start'!D:D,[1]Summary!B121,'[1]% Start'!E:E,[1]Summary!C121)</f>
        <v>0.10403889180000003</v>
      </c>
      <c r="H121" s="1">
        <f t="shared" si="2"/>
        <v>-9.2121800695036463E-3</v>
      </c>
      <c r="I121">
        <f>IF(D121="ERROR","",COUNTIFS(D:D,"&gt;"&amp;D121,G:G,"&lt;&gt;"&amp;0,C:C,C121)+1)</f>
        <v>112</v>
      </c>
      <c r="J121">
        <f>COUNTIFS(H:H,"&gt;"&amp;H121,G:G,"&lt;&gt;"&amp;0,C:C,C121)+1</f>
        <v>125</v>
      </c>
      <c r="K121" s="1">
        <f t="shared" si="3"/>
        <v>-7.9333361988102591E-2</v>
      </c>
    </row>
    <row r="122" spans="1:11" x14ac:dyDescent="0.25">
      <c r="A122" t="s">
        <v>711</v>
      </c>
      <c r="B122" t="s">
        <v>15</v>
      </c>
      <c r="C122" t="s">
        <v>11</v>
      </c>
      <c r="D122" s="1">
        <f>SUMIFS([1]Points!E:E,[1]Points!B:B,[1]Summary!A122,[1]Points!C:C,[1]Summary!B122,[1]Points!D:D,[1]Summary!C122)</f>
        <v>8.4</v>
      </c>
      <c r="E122" s="1">
        <f>SUMIFS('[1]Positional Averages'!B:B,'[1]Positional Averages'!A:A,[1]Summary!B122)</f>
        <v>12.338785714285715</v>
      </c>
      <c r="F122" s="1">
        <f>IFERROR(_xlfn.NORM.DIST(D122,E122,'[1]Team Summary'!$C$1,TRUE)-0.5,0)</f>
        <v>-8.854554205760623E-2</v>
      </c>
      <c r="G122" s="2">
        <f>SUMIFS('[1]% Start'!P:P,'[1]% Start'!C:C,[1]Summary!A122,'[1]% Start'!D:D,[1]Summary!B122,'[1]% Start'!E:E,[1]Summary!C122)</f>
        <v>0.13415831649999999</v>
      </c>
      <c r="H122" s="1">
        <f t="shared" si="2"/>
        <v>-1.1879120856028397E-2</v>
      </c>
      <c r="I122">
        <f>IF(D122="ERROR","",COUNTIFS(D:D,"&gt;"&amp;D122,G:G,"&lt;&gt;"&amp;0,C:C,C122)+1)</f>
        <v>112</v>
      </c>
      <c r="J122">
        <f>COUNTIFS(H:H,"&gt;"&amp;H122,G:G,"&lt;&gt;"&amp;0,C:C,C122)+1</f>
        <v>130</v>
      </c>
      <c r="K122" s="1">
        <f t="shared" si="3"/>
        <v>-7.6666421201577836E-2</v>
      </c>
    </row>
    <row r="123" spans="1:11" x14ac:dyDescent="0.25">
      <c r="A123" t="s">
        <v>108</v>
      </c>
      <c r="B123" t="s">
        <v>10</v>
      </c>
      <c r="C123" t="s">
        <v>11</v>
      </c>
      <c r="D123" s="1">
        <f>SUMIFS([1]Points!E:E,[1]Points!B:B,[1]Summary!A123,[1]Points!C:C,[1]Summary!B123,[1]Points!D:D,[1]Summary!C123)</f>
        <v>8.3000000000000007</v>
      </c>
      <c r="E123" s="1">
        <f>SUMIFS('[1]Positional Averages'!B:B,'[1]Positional Averages'!A:A,[1]Summary!B123)</f>
        <v>12.338785714285715</v>
      </c>
      <c r="F123" s="1">
        <f>IFERROR(_xlfn.NORM.DIST(D123,E123,'[1]Team Summary'!$C$1,TRUE)-0.5,0)</f>
        <v>-9.075488290319339E-2</v>
      </c>
      <c r="G123" s="2">
        <f>SUMIFS('[1]% Start'!P:P,'[1]% Start'!C:C,[1]Summary!A123,'[1]% Start'!D:D,[1]Summary!B123,'[1]% Start'!E:E,[1]Summary!C123)</f>
        <v>0</v>
      </c>
      <c r="H123" s="1">
        <f t="shared" si="2"/>
        <v>0</v>
      </c>
      <c r="I123">
        <f>IF(D123="ERROR","",COUNTIFS(D:D,"&gt;"&amp;D123,G:G,"&lt;&gt;"&amp;0,C:C,C123)+1)</f>
        <v>114</v>
      </c>
      <c r="J123">
        <f>COUNTIFS(H:H,"&gt;"&amp;H123,G:G,"&lt;&gt;"&amp;0,C:C,C123)+1</f>
        <v>88</v>
      </c>
      <c r="K123" s="1">
        <f t="shared" si="3"/>
        <v>-9.075488290319339E-2</v>
      </c>
    </row>
    <row r="124" spans="1:11" x14ac:dyDescent="0.25">
      <c r="A124" t="s">
        <v>554</v>
      </c>
      <c r="B124" t="s">
        <v>10</v>
      </c>
      <c r="C124" t="s">
        <v>11</v>
      </c>
      <c r="D124" s="1">
        <f>SUMIFS([1]Points!E:E,[1]Points!B:B,[1]Summary!A124,[1]Points!C:C,[1]Summary!B124,[1]Points!D:D,[1]Summary!C124)</f>
        <v>8.1999999999999993</v>
      </c>
      <c r="E124" s="1">
        <f>SUMIFS('[1]Positional Averages'!B:B,'[1]Positional Averages'!A:A,[1]Summary!B124)</f>
        <v>12.338785714285715</v>
      </c>
      <c r="F124" s="1">
        <f>IFERROR(_xlfn.NORM.DIST(D124,E124,'[1]Team Summary'!$C$1,TRUE)-0.5,0)</f>
        <v>-9.2961344728526796E-2</v>
      </c>
      <c r="G124" s="2">
        <f>SUMIFS('[1]% Start'!P:P,'[1]% Start'!C:C,[1]Summary!A124,'[1]% Start'!D:D,[1]Summary!B124,'[1]% Start'!E:E,[1]Summary!C124)</f>
        <v>0</v>
      </c>
      <c r="H124" s="1">
        <f t="shared" si="2"/>
        <v>0</v>
      </c>
      <c r="I124">
        <f>IF(D124="ERROR","",COUNTIFS(D:D,"&gt;"&amp;D124,G:G,"&lt;&gt;"&amp;0,C:C,C124)+1)</f>
        <v>114</v>
      </c>
      <c r="J124">
        <f>COUNTIFS(H:H,"&gt;"&amp;H124,G:G,"&lt;&gt;"&amp;0,C:C,C124)+1</f>
        <v>88</v>
      </c>
      <c r="K124" s="1">
        <f t="shared" si="3"/>
        <v>-9.2961344728526796E-2</v>
      </c>
    </row>
    <row r="125" spans="1:11" x14ac:dyDescent="0.25">
      <c r="A125" t="s">
        <v>169</v>
      </c>
      <c r="B125" t="s">
        <v>10</v>
      </c>
      <c r="C125" t="s">
        <v>11</v>
      </c>
      <c r="D125" s="1">
        <f>SUMIFS([1]Points!E:E,[1]Points!B:B,[1]Summary!A125,[1]Points!C:C,[1]Summary!B125,[1]Points!D:D,[1]Summary!C125)</f>
        <v>8.1999999999999993</v>
      </c>
      <c r="E125" s="1">
        <f>SUMIFS('[1]Positional Averages'!B:B,'[1]Positional Averages'!A:A,[1]Summary!B125)</f>
        <v>12.338785714285715</v>
      </c>
      <c r="F125" s="1">
        <f>IFERROR(_xlfn.NORM.DIST(D125,E125,'[1]Team Summary'!$C$1,TRUE)-0.5,0)</f>
        <v>-9.2961344728526796E-2</v>
      </c>
      <c r="G125" s="2">
        <f>SUMIFS('[1]% Start'!P:P,'[1]% Start'!C:C,[1]Summary!A125,'[1]% Start'!D:D,[1]Summary!B125,'[1]% Start'!E:E,[1]Summary!C125)</f>
        <v>0.93623408649999995</v>
      </c>
      <c r="H125" s="1">
        <f t="shared" si="2"/>
        <v>-8.703357966172387E-2</v>
      </c>
      <c r="I125">
        <f>IF(D125="ERROR","",COUNTIFS(D:D,"&gt;"&amp;D125,G:G,"&lt;&gt;"&amp;0,C:C,C125)+1)</f>
        <v>114</v>
      </c>
      <c r="J125">
        <f>COUNTIFS(H:H,"&gt;"&amp;H125,G:G,"&lt;&gt;"&amp;0,C:C,C125)+1</f>
        <v>172</v>
      </c>
      <c r="K125" s="1">
        <f t="shared" si="3"/>
        <v>-5.9277650668029258E-3</v>
      </c>
    </row>
    <row r="126" spans="1:11" x14ac:dyDescent="0.25">
      <c r="A126" t="s">
        <v>298</v>
      </c>
      <c r="B126" t="s">
        <v>21</v>
      </c>
      <c r="C126" t="s">
        <v>11</v>
      </c>
      <c r="D126" s="1">
        <f>SUMIFS([1]Points!E:E,[1]Points!B:B,[1]Summary!A126,[1]Points!C:C,[1]Summary!B126,[1]Points!D:D,[1]Summary!C126)</f>
        <v>8.1</v>
      </c>
      <c r="E126" s="1">
        <f>SUMIFS('[1]Positional Averages'!B:B,'[1]Positional Averages'!A:A,[1]Summary!B126)</f>
        <v>12.338785714285715</v>
      </c>
      <c r="F126" s="1">
        <f>IFERROR(_xlfn.NORM.DIST(D126,E126,'[1]Team Summary'!$C$1,TRUE)-0.5,0)</f>
        <v>-9.5164860141436436E-2</v>
      </c>
      <c r="G126" s="2">
        <f>SUMIFS('[1]% Start'!P:P,'[1]% Start'!C:C,[1]Summary!A126,'[1]% Start'!D:D,[1]Summary!B126,'[1]% Start'!E:E,[1]Summary!C126)</f>
        <v>0.99337931830000004</v>
      </c>
      <c r="H126" s="1">
        <f t="shared" si="2"/>
        <v>-9.4534803893414968E-2</v>
      </c>
      <c r="I126">
        <f>IF(D126="ERROR","",COUNTIFS(D:D,"&gt;"&amp;D126,G:G,"&lt;&gt;"&amp;0,C:C,C126)+1)</f>
        <v>115</v>
      </c>
      <c r="J126">
        <f>COUNTIFS(H:H,"&gt;"&amp;H126,G:G,"&lt;&gt;"&amp;0,C:C,C126)+1</f>
        <v>174</v>
      </c>
      <c r="K126" s="1">
        <f t="shared" si="3"/>
        <v>-6.3005624802146831E-4</v>
      </c>
    </row>
    <row r="127" spans="1:11" x14ac:dyDescent="0.25">
      <c r="A127" t="s">
        <v>161</v>
      </c>
      <c r="B127" t="s">
        <v>10</v>
      </c>
      <c r="C127" t="s">
        <v>11</v>
      </c>
      <c r="D127" s="1">
        <f>SUMIFS([1]Points!E:E,[1]Points!B:B,[1]Summary!A127,[1]Points!C:C,[1]Summary!B127,[1]Points!D:D,[1]Summary!C127)</f>
        <v>8.1</v>
      </c>
      <c r="E127" s="1">
        <f>SUMIFS('[1]Positional Averages'!B:B,'[1]Positional Averages'!A:A,[1]Summary!B127)</f>
        <v>9.1570238095238068</v>
      </c>
      <c r="F127" s="1">
        <f>IFERROR(_xlfn.NORM.DIST(D127,E127,'[1]Team Summary'!$C$1,TRUE)-0.5,0)</f>
        <v>-2.3946471537190872E-2</v>
      </c>
      <c r="G127" s="2">
        <f>SUMIFS('[1]% Start'!P:P,'[1]% Start'!C:C,[1]Summary!A127,'[1]% Start'!D:D,[1]Summary!B127,'[1]% Start'!E:E,[1]Summary!C127)</f>
        <v>0.04</v>
      </c>
      <c r="H127" s="1">
        <f t="shared" si="2"/>
        <v>-9.5785886148763493E-4</v>
      </c>
      <c r="I127">
        <f>IF(D127="ERROR","",COUNTIFS(D:D,"&gt;"&amp;D127,G:G,"&lt;&gt;"&amp;0,C:C,C127)+1)</f>
        <v>115</v>
      </c>
      <c r="J127">
        <f>COUNTIFS(H:H,"&gt;"&amp;H127,G:G,"&lt;&gt;"&amp;0,C:C,C127)+1</f>
        <v>91</v>
      </c>
      <c r="K127" s="1">
        <f t="shared" si="3"/>
        <v>-2.2988612675703238E-2</v>
      </c>
    </row>
    <row r="128" spans="1:11" x14ac:dyDescent="0.25">
      <c r="A128" t="s">
        <v>244</v>
      </c>
      <c r="B128" t="s">
        <v>21</v>
      </c>
      <c r="C128" t="s">
        <v>11</v>
      </c>
      <c r="D128" s="1">
        <f>SUMIFS([1]Points!E:E,[1]Points!B:B,[1]Summary!A128,[1]Points!C:C,[1]Summary!B128,[1]Points!D:D,[1]Summary!C128)</f>
        <v>8</v>
      </c>
      <c r="E128" s="1">
        <f>SUMIFS('[1]Positional Averages'!B:B,'[1]Positional Averages'!A:A,[1]Summary!B128)</f>
        <v>12.338785714285715</v>
      </c>
      <c r="F128" s="1">
        <f>IFERROR(_xlfn.NORM.DIST(D128,E128,'[1]Team Summary'!$C$1,TRUE)-0.5,0)</f>
        <v>-9.7365362029870839E-2</v>
      </c>
      <c r="G128" s="2">
        <f>SUMIFS('[1]% Start'!P:P,'[1]% Start'!C:C,[1]Summary!A128,'[1]% Start'!D:D,[1]Summary!B128,'[1]% Start'!E:E,[1]Summary!C128)</f>
        <v>0</v>
      </c>
      <c r="H128" s="1">
        <f t="shared" si="2"/>
        <v>0</v>
      </c>
      <c r="I128">
        <f>IF(D128="ERROR","",COUNTIFS(D:D,"&gt;"&amp;D128,G:G,"&lt;&gt;"&amp;0,C:C,C128)+1)</f>
        <v>117</v>
      </c>
      <c r="J128">
        <f>COUNTIFS(H:H,"&gt;"&amp;H128,G:G,"&lt;&gt;"&amp;0,C:C,C128)+1</f>
        <v>88</v>
      </c>
      <c r="K128" s="1">
        <f t="shared" si="3"/>
        <v>-9.7365362029870839E-2</v>
      </c>
    </row>
    <row r="129" spans="1:11" x14ac:dyDescent="0.25">
      <c r="A129" t="s">
        <v>291</v>
      </c>
      <c r="B129" t="s">
        <v>21</v>
      </c>
      <c r="C129" t="s">
        <v>11</v>
      </c>
      <c r="D129" s="1">
        <f>SUMIFS([1]Points!E:E,[1]Points!B:B,[1]Summary!A129,[1]Points!C:C,[1]Summary!B129,[1]Points!D:D,[1]Summary!C129)</f>
        <v>7.8000000000000007</v>
      </c>
      <c r="E129" s="1">
        <f>SUMIFS('[1]Positional Averages'!B:B,'[1]Positional Averages'!A:A,[1]Summary!B129)</f>
        <v>9.1570238095238068</v>
      </c>
      <c r="F129" s="1">
        <f>IFERROR(_xlfn.NORM.DIST(D129,E129,'[1]Team Summary'!$C$1,TRUE)-0.5,0)</f>
        <v>-3.0730886639775634E-2</v>
      </c>
      <c r="G129" s="2">
        <f>SUMIFS('[1]% Start'!P:P,'[1]% Start'!C:C,[1]Summary!A129,'[1]% Start'!D:D,[1]Summary!B129,'[1]% Start'!E:E,[1]Summary!C129)</f>
        <v>0.92553297849999994</v>
      </c>
      <c r="H129" s="1">
        <f t="shared" si="2"/>
        <v>-2.8442449043657399E-2</v>
      </c>
      <c r="I129">
        <f>IF(D129="ERROR","",COUNTIFS(D:D,"&gt;"&amp;D129,G:G,"&lt;&gt;"&amp;0,C:C,C129)+1)</f>
        <v>121</v>
      </c>
      <c r="J129">
        <f>COUNTIFS(H:H,"&gt;"&amp;H129,G:G,"&lt;&gt;"&amp;0,C:C,C129)+1</f>
        <v>145</v>
      </c>
      <c r="K129" s="1">
        <f t="shared" si="3"/>
        <v>-2.2884375961182354E-3</v>
      </c>
    </row>
    <row r="130" spans="1:11" x14ac:dyDescent="0.25">
      <c r="A130" t="s">
        <v>134</v>
      </c>
      <c r="B130" t="s">
        <v>135</v>
      </c>
      <c r="C130" t="s">
        <v>11</v>
      </c>
      <c r="D130" s="1">
        <f>SUMIFS([1]Points!E:E,[1]Points!B:B,[1]Summary!A130,[1]Points!C:C,[1]Summary!B130,[1]Points!D:D,[1]Summary!C130)</f>
        <v>7.8</v>
      </c>
      <c r="E130" s="1">
        <f>SUMIFS('[1]Positional Averages'!B:B,'[1]Positional Averages'!A:A,[1]Summary!B130)</f>
        <v>9.1570238095238068</v>
      </c>
      <c r="F130" s="1">
        <f>IFERROR(_xlfn.NORM.DIST(D130,E130,'[1]Team Summary'!$C$1,TRUE)-0.5,0)</f>
        <v>-3.073088663977569E-2</v>
      </c>
      <c r="G130" s="2">
        <f>SUMIFS('[1]% Start'!P:P,'[1]% Start'!C:C,[1]Summary!A130,'[1]% Start'!D:D,[1]Summary!B130,'[1]% Start'!E:E,[1]Summary!C130)</f>
        <v>0</v>
      </c>
      <c r="H130" s="1">
        <f t="shared" ref="H130:H193" si="4">IFERROR(F130*G130,0)</f>
        <v>0</v>
      </c>
      <c r="I130">
        <f>IF(D130="ERROR","",COUNTIFS(D:D,"&gt;"&amp;D130,G:G,"&lt;&gt;"&amp;0,C:C,C130)+1)</f>
        <v>121</v>
      </c>
      <c r="J130">
        <f>COUNTIFS(H:H,"&gt;"&amp;H130,G:G,"&lt;&gt;"&amp;0,C:C,C130)+1</f>
        <v>88</v>
      </c>
      <c r="K130" s="1">
        <f t="shared" si="3"/>
        <v>-3.073088663977569E-2</v>
      </c>
    </row>
    <row r="131" spans="1:11" x14ac:dyDescent="0.25">
      <c r="A131" t="s">
        <v>89</v>
      </c>
      <c r="B131" t="s">
        <v>10</v>
      </c>
      <c r="C131" t="s">
        <v>11</v>
      </c>
      <c r="D131" s="1">
        <f>SUMIFS([1]Points!E:E,[1]Points!B:B,[1]Summary!A131,[1]Points!C:C,[1]Summary!B131,[1]Points!D:D,[1]Summary!C131)</f>
        <v>7.7</v>
      </c>
      <c r="E131" s="1">
        <f>SUMIFS('[1]Positional Averages'!B:B,'[1]Positional Averages'!A:A,[1]Summary!B131)</f>
        <v>12.338785714285715</v>
      </c>
      <c r="F131" s="1">
        <f>IFERROR(_xlfn.NORM.DIST(D131,E131,'[1]Team Summary'!$C$1,TRUE)-0.5,0)</f>
        <v>-0.10394811975772422</v>
      </c>
      <c r="G131" s="2">
        <f>SUMIFS('[1]% Start'!P:P,'[1]% Start'!C:C,[1]Summary!A131,'[1]% Start'!D:D,[1]Summary!B131,'[1]% Start'!E:E,[1]Summary!C131)</f>
        <v>0</v>
      </c>
      <c r="H131" s="1">
        <f t="shared" si="4"/>
        <v>0</v>
      </c>
      <c r="I131">
        <f>IF(D131="ERROR","",COUNTIFS(D:D,"&gt;"&amp;D131,G:G,"&lt;&gt;"&amp;0,C:C,C131)+1)</f>
        <v>122</v>
      </c>
      <c r="J131">
        <f>COUNTIFS(H:H,"&gt;"&amp;H131,G:G,"&lt;&gt;"&amp;0,C:C,C131)+1</f>
        <v>88</v>
      </c>
      <c r="K131" s="1">
        <f t="shared" ref="K131:K194" si="5">F131-H131</f>
        <v>-0.10394811975772422</v>
      </c>
    </row>
    <row r="132" spans="1:11" x14ac:dyDescent="0.25">
      <c r="A132" t="s">
        <v>77</v>
      </c>
      <c r="B132" t="s">
        <v>10</v>
      </c>
      <c r="C132" t="s">
        <v>11</v>
      </c>
      <c r="D132" s="1">
        <f>SUMIFS([1]Points!E:E,[1]Points!B:B,[1]Summary!A132,[1]Points!C:C,[1]Summary!B132,[1]Points!D:D,[1]Summary!C132)</f>
        <v>7.6</v>
      </c>
      <c r="E132" s="1">
        <f>SUMIFS('[1]Positional Averages'!B:B,'[1]Positional Averages'!A:A,[1]Summary!B132)</f>
        <v>12.338785714285715</v>
      </c>
      <c r="F132" s="1">
        <f>IFERROR(_xlfn.NORM.DIST(D132,E132,'[1]Team Summary'!$C$1,TRUE)-0.5,0)</f>
        <v>-0.1061359022432522</v>
      </c>
      <c r="G132" s="2">
        <f>SUMIFS('[1]% Start'!P:P,'[1]% Start'!C:C,[1]Summary!A132,'[1]% Start'!D:D,[1]Summary!B132,'[1]% Start'!E:E,[1]Summary!C132)</f>
        <v>0.99960026970000004</v>
      </c>
      <c r="H132" s="1">
        <f t="shared" si="4"/>
        <v>-0.10609347650720774</v>
      </c>
      <c r="I132">
        <f>IF(D132="ERROR","",COUNTIFS(D:D,"&gt;"&amp;D132,G:G,"&lt;&gt;"&amp;0,C:C,C132)+1)</f>
        <v>122</v>
      </c>
      <c r="J132">
        <f>COUNTIFS(H:H,"&gt;"&amp;H132,G:G,"&lt;&gt;"&amp;0,C:C,C132)+1</f>
        <v>177</v>
      </c>
      <c r="K132" s="1">
        <f t="shared" si="5"/>
        <v>-4.2425736044460205E-5</v>
      </c>
    </row>
    <row r="133" spans="1:11" x14ac:dyDescent="0.25">
      <c r="A133" t="s">
        <v>146</v>
      </c>
      <c r="B133" t="s">
        <v>21</v>
      </c>
      <c r="C133" t="s">
        <v>11</v>
      </c>
      <c r="D133" s="1">
        <f>SUMIFS([1]Points!E:E,[1]Points!B:B,[1]Summary!A133,[1]Points!C:C,[1]Summary!B133,[1]Points!D:D,[1]Summary!C133)</f>
        <v>7.6</v>
      </c>
      <c r="E133" s="1">
        <f>SUMIFS('[1]Positional Averages'!B:B,'[1]Positional Averages'!A:A,[1]Summary!B133)</f>
        <v>12.338785714285715</v>
      </c>
      <c r="F133" s="1">
        <f>IFERROR(_xlfn.NORM.DIST(D133,E133,'[1]Team Summary'!$C$1,TRUE)-0.5,0)</f>
        <v>-0.1061359022432522</v>
      </c>
      <c r="G133" s="2">
        <f>SUMIFS('[1]% Start'!P:P,'[1]% Start'!C:C,[1]Summary!A133,'[1]% Start'!D:D,[1]Summary!B133,'[1]% Start'!E:E,[1]Summary!C133)</f>
        <v>0</v>
      </c>
      <c r="H133" s="1">
        <f t="shared" si="4"/>
        <v>0</v>
      </c>
      <c r="I133">
        <f>IF(D133="ERROR","",COUNTIFS(D:D,"&gt;"&amp;D133,G:G,"&lt;&gt;"&amp;0,C:C,C133)+1)</f>
        <v>122</v>
      </c>
      <c r="J133">
        <f>COUNTIFS(H:H,"&gt;"&amp;H133,G:G,"&lt;&gt;"&amp;0,C:C,C133)+1</f>
        <v>88</v>
      </c>
      <c r="K133" s="1">
        <f t="shared" si="5"/>
        <v>-0.1061359022432522</v>
      </c>
    </row>
    <row r="134" spans="1:11" x14ac:dyDescent="0.25">
      <c r="A134" t="s">
        <v>116</v>
      </c>
      <c r="B134" t="s">
        <v>10</v>
      </c>
      <c r="C134" t="s">
        <v>11</v>
      </c>
      <c r="D134" s="1">
        <f>SUMIFS([1]Points!E:E,[1]Points!B:B,[1]Summary!A134,[1]Points!C:C,[1]Summary!B134,[1]Points!D:D,[1]Summary!C134)</f>
        <v>7.5</v>
      </c>
      <c r="E134" s="1">
        <f>SUMIFS('[1]Positional Averages'!B:B,'[1]Positional Averages'!A:A,[1]Summary!B134)</f>
        <v>9.1570238095238068</v>
      </c>
      <c r="F134" s="1">
        <f>IFERROR(_xlfn.NORM.DIST(D134,E134,'[1]Team Summary'!$C$1,TRUE)-0.5,0)</f>
        <v>-3.7506390449492943E-2</v>
      </c>
      <c r="G134" s="2">
        <f>SUMIFS('[1]% Start'!P:P,'[1]% Start'!C:C,[1]Summary!A134,'[1]% Start'!D:D,[1]Summary!B134,'[1]% Start'!E:E,[1]Summary!C134)</f>
        <v>0</v>
      </c>
      <c r="H134" s="1">
        <f t="shared" si="4"/>
        <v>0</v>
      </c>
      <c r="I134">
        <f>IF(D134="ERROR","",COUNTIFS(D:D,"&gt;"&amp;D134,G:G,"&lt;&gt;"&amp;0,C:C,C134)+1)</f>
        <v>123</v>
      </c>
      <c r="J134">
        <f>COUNTIFS(H:H,"&gt;"&amp;H134,G:G,"&lt;&gt;"&amp;0,C:C,C134)+1</f>
        <v>88</v>
      </c>
      <c r="K134" s="1">
        <f t="shared" si="5"/>
        <v>-3.7506390449492943E-2</v>
      </c>
    </row>
    <row r="135" spans="1:11" x14ac:dyDescent="0.25">
      <c r="A135" t="s">
        <v>281</v>
      </c>
      <c r="B135" t="s">
        <v>10</v>
      </c>
      <c r="C135" t="s">
        <v>11</v>
      </c>
      <c r="D135" s="1">
        <f>SUMIFS([1]Points!E:E,[1]Points!B:B,[1]Summary!A135,[1]Points!C:C,[1]Summary!B135,[1]Points!D:D,[1]Summary!C135)</f>
        <v>7.5</v>
      </c>
      <c r="E135" s="1">
        <f>SUMIFS('[1]Positional Averages'!B:B,'[1]Positional Averages'!A:A,[1]Summary!B135)</f>
        <v>12.338785714285715</v>
      </c>
      <c r="F135" s="1">
        <f>IFERROR(_xlfn.NORM.DIST(D135,E135,'[1]Team Summary'!$C$1,TRUE)-0.5,0)</f>
        <v>-0.10832034005831942</v>
      </c>
      <c r="G135" s="2">
        <f>SUMIFS('[1]% Start'!P:P,'[1]% Start'!C:C,[1]Summary!A135,'[1]% Start'!D:D,[1]Summary!B135,'[1]% Start'!E:E,[1]Summary!C135)</f>
        <v>0</v>
      </c>
      <c r="H135" s="1">
        <f t="shared" si="4"/>
        <v>0</v>
      </c>
      <c r="I135">
        <f>IF(D135="ERROR","",COUNTIFS(D:D,"&gt;"&amp;D135,G:G,"&lt;&gt;"&amp;0,C:C,C135)+1)</f>
        <v>123</v>
      </c>
      <c r="J135">
        <f>COUNTIFS(H:H,"&gt;"&amp;H135,G:G,"&lt;&gt;"&amp;0,C:C,C135)+1</f>
        <v>88</v>
      </c>
      <c r="K135" s="1">
        <f t="shared" si="5"/>
        <v>-0.10832034005831942</v>
      </c>
    </row>
    <row r="136" spans="1:11" x14ac:dyDescent="0.25">
      <c r="A136" t="s">
        <v>365</v>
      </c>
      <c r="B136" t="s">
        <v>10</v>
      </c>
      <c r="C136" t="s">
        <v>11</v>
      </c>
      <c r="D136" s="1">
        <f>SUMIFS([1]Points!E:E,[1]Points!B:B,[1]Summary!A136,[1]Points!C:C,[1]Summary!B136,[1]Points!D:D,[1]Summary!C136)</f>
        <v>7.4</v>
      </c>
      <c r="E136" s="1">
        <f>SUMIFS('[1]Positional Averages'!B:B,'[1]Positional Averages'!A:A,[1]Summary!B136)</f>
        <v>12.338785714285715</v>
      </c>
      <c r="F136" s="1">
        <f>IFERROR(_xlfn.NORM.DIST(D136,E136,'[1]Team Summary'!$C$1,TRUE)-0.5,0)</f>
        <v>-0.11050136789842829</v>
      </c>
      <c r="G136" s="2">
        <f>SUMIFS('[1]% Start'!P:P,'[1]% Start'!C:C,[1]Summary!A136,'[1]% Start'!D:D,[1]Summary!B136,'[1]% Start'!E:E,[1]Summary!C136)</f>
        <v>0.10436557950000014</v>
      </c>
      <c r="H136" s="1">
        <f t="shared" si="4"/>
        <v>-1.1532539296262181E-2</v>
      </c>
      <c r="I136">
        <f>IF(D136="ERROR","",COUNTIFS(D:D,"&gt;"&amp;D136,G:G,"&lt;&gt;"&amp;0,C:C,C136)+1)</f>
        <v>123</v>
      </c>
      <c r="J136">
        <f>COUNTIFS(H:H,"&gt;"&amp;H136,G:G,"&lt;&gt;"&amp;0,C:C,C136)+1</f>
        <v>128</v>
      </c>
      <c r="K136" s="1">
        <f t="shared" si="5"/>
        <v>-9.8968828602166117E-2</v>
      </c>
    </row>
    <row r="137" spans="1:11" x14ac:dyDescent="0.25">
      <c r="A137" t="s">
        <v>425</v>
      </c>
      <c r="B137" t="s">
        <v>17</v>
      </c>
      <c r="C137" t="s">
        <v>11</v>
      </c>
      <c r="D137" s="1">
        <f>SUMIFS([1]Points!E:E,[1]Points!B:B,[1]Summary!A137,[1]Points!C:C,[1]Summary!B137,[1]Points!D:D,[1]Summary!C137)</f>
        <v>7.4</v>
      </c>
      <c r="E137" s="1">
        <f>SUMIFS('[1]Positional Averages'!B:B,'[1]Positional Averages'!A:A,[1]Summary!B137)</f>
        <v>12.338785714285715</v>
      </c>
      <c r="F137" s="1">
        <f>IFERROR(_xlfn.NORM.DIST(D137,E137,'[1]Team Summary'!$C$1,TRUE)-0.5,0)</f>
        <v>-0.11050136789842829</v>
      </c>
      <c r="G137" s="2">
        <f>SUMIFS('[1]% Start'!P:P,'[1]% Start'!C:C,[1]Summary!A137,'[1]% Start'!D:D,[1]Summary!B137,'[1]% Start'!E:E,[1]Summary!C137)</f>
        <v>0</v>
      </c>
      <c r="H137" s="1">
        <f t="shared" si="4"/>
        <v>0</v>
      </c>
      <c r="I137">
        <f>IF(D137="ERROR","",COUNTIFS(D:D,"&gt;"&amp;D137,G:G,"&lt;&gt;"&amp;0,C:C,C137)+1)</f>
        <v>123</v>
      </c>
      <c r="J137">
        <f>COUNTIFS(H:H,"&gt;"&amp;H137,G:G,"&lt;&gt;"&amp;0,C:C,C137)+1</f>
        <v>88</v>
      </c>
      <c r="K137" s="1">
        <f t="shared" si="5"/>
        <v>-0.11050136789842829</v>
      </c>
    </row>
    <row r="138" spans="1:11" x14ac:dyDescent="0.25">
      <c r="A138" t="s">
        <v>332</v>
      </c>
      <c r="B138" t="s">
        <v>21</v>
      </c>
      <c r="C138" t="s">
        <v>11</v>
      </c>
      <c r="D138" s="1">
        <f>SUMIFS([1]Points!E:E,[1]Points!B:B,[1]Summary!A138,[1]Points!C:C,[1]Summary!B138,[1]Points!D:D,[1]Summary!C138)</f>
        <v>7.3599999999999994</v>
      </c>
      <c r="E138" s="1">
        <f>SUMIFS('[1]Positional Averages'!B:B,'[1]Positional Averages'!A:A,[1]Summary!B138)</f>
        <v>22.716547619047624</v>
      </c>
      <c r="F138" s="1">
        <f>IFERROR(_xlfn.NORM.DIST(D138,E138,'[1]Team Summary'!$C$1,TRUE)-0.5,0)</f>
        <v>-0.30855182692952743</v>
      </c>
      <c r="G138" s="2">
        <f>SUMIFS('[1]% Start'!P:P,'[1]% Start'!C:C,[1]Summary!A138,'[1]% Start'!D:D,[1]Summary!B138,'[1]% Start'!E:E,[1]Summary!C138)</f>
        <v>0.17</v>
      </c>
      <c r="H138" s="1">
        <f t="shared" si="4"/>
        <v>-5.2453810578019663E-2</v>
      </c>
      <c r="I138">
        <f>IF(D138="ERROR","",COUNTIFS(D:D,"&gt;"&amp;D138,G:G,"&lt;&gt;"&amp;0,C:C,C138)+1)</f>
        <v>124</v>
      </c>
      <c r="J138">
        <f>COUNTIFS(H:H,"&gt;"&amp;H138,G:G,"&lt;&gt;"&amp;0,C:C,C138)+1</f>
        <v>162</v>
      </c>
      <c r="K138" s="1">
        <f t="shared" si="5"/>
        <v>-0.25609801635150775</v>
      </c>
    </row>
    <row r="139" spans="1:11" x14ac:dyDescent="0.25">
      <c r="A139" t="s">
        <v>226</v>
      </c>
      <c r="B139" t="s">
        <v>10</v>
      </c>
      <c r="C139" t="s">
        <v>11</v>
      </c>
      <c r="D139" s="1">
        <f>SUMIFS([1]Points!E:E,[1]Points!B:B,[1]Summary!A139,[1]Points!C:C,[1]Summary!B139,[1]Points!D:D,[1]Summary!C139)</f>
        <v>7.3000000000000007</v>
      </c>
      <c r="E139" s="1">
        <f>SUMIFS('[1]Positional Averages'!B:B,'[1]Positional Averages'!A:A,[1]Summary!B139)</f>
        <v>9.1570238095238068</v>
      </c>
      <c r="F139" s="1">
        <f>IFERROR(_xlfn.NORM.DIST(D139,E139,'[1]Team Summary'!$C$1,TRUE)-0.5,0)</f>
        <v>-4.2017476880367777E-2</v>
      </c>
      <c r="G139" s="2">
        <f>SUMIFS('[1]% Start'!P:P,'[1]% Start'!C:C,[1]Summary!A139,'[1]% Start'!D:D,[1]Summary!B139,'[1]% Start'!E:E,[1]Summary!C139)</f>
        <v>0.17</v>
      </c>
      <c r="H139" s="1">
        <f t="shared" si="4"/>
        <v>-7.1429710696625228E-3</v>
      </c>
      <c r="I139">
        <f>IF(D139="ERROR","",COUNTIFS(D:D,"&gt;"&amp;D139,G:G,"&lt;&gt;"&amp;0,C:C,C139)+1)</f>
        <v>125</v>
      </c>
      <c r="J139">
        <f>COUNTIFS(H:H,"&gt;"&amp;H139,G:G,"&lt;&gt;"&amp;0,C:C,C139)+1</f>
        <v>120</v>
      </c>
      <c r="K139" s="1">
        <f t="shared" si="5"/>
        <v>-3.4874505810705253E-2</v>
      </c>
    </row>
    <row r="140" spans="1:11" x14ac:dyDescent="0.25">
      <c r="A140" t="s">
        <v>348</v>
      </c>
      <c r="B140" t="s">
        <v>10</v>
      </c>
      <c r="C140" t="s">
        <v>11</v>
      </c>
      <c r="D140" s="1">
        <f>SUMIFS([1]Points!E:E,[1]Points!B:B,[1]Summary!A140,[1]Points!C:C,[1]Summary!B140,[1]Points!D:D,[1]Summary!C140)</f>
        <v>7.2</v>
      </c>
      <c r="E140" s="1">
        <f>SUMIFS('[1]Positional Averages'!B:B,'[1]Positional Averages'!A:A,[1]Summary!B140)</f>
        <v>12.338785714285715</v>
      </c>
      <c r="F140" s="1">
        <f>IFERROR(_xlfn.NORM.DIST(D140,E140,'[1]Team Summary'!$C$1,TRUE)-0.5,0)</f>
        <v>-0.11485293405134189</v>
      </c>
      <c r="G140" s="2">
        <f>SUMIFS('[1]% Start'!P:P,'[1]% Start'!C:C,[1]Summary!A140,'[1]% Start'!D:D,[1]Summary!B140,'[1]% Start'!E:E,[1]Summary!C140)</f>
        <v>0</v>
      </c>
      <c r="H140" s="1">
        <f t="shared" si="4"/>
        <v>0</v>
      </c>
      <c r="I140">
        <f>IF(D140="ERROR","",COUNTIFS(D:D,"&gt;"&amp;D140,G:G,"&lt;&gt;"&amp;0,C:C,C140)+1)</f>
        <v>126</v>
      </c>
      <c r="J140">
        <f>COUNTIFS(H:H,"&gt;"&amp;H140,G:G,"&lt;&gt;"&amp;0,C:C,C140)+1</f>
        <v>88</v>
      </c>
      <c r="K140" s="1">
        <f t="shared" si="5"/>
        <v>-0.11485293405134189</v>
      </c>
    </row>
    <row r="141" spans="1:11" x14ac:dyDescent="0.25">
      <c r="A141" t="s">
        <v>23</v>
      </c>
      <c r="B141" t="s">
        <v>21</v>
      </c>
      <c r="C141" t="s">
        <v>11</v>
      </c>
      <c r="D141" s="1">
        <f>SUMIFS([1]Points!E:E,[1]Points!B:B,[1]Summary!A141,[1]Points!C:C,[1]Summary!B141,[1]Points!D:D,[1]Summary!C141)</f>
        <v>7.2</v>
      </c>
      <c r="E141" s="1">
        <f>SUMIFS('[1]Positional Averages'!B:B,'[1]Positional Averages'!A:A,[1]Summary!B141)</f>
        <v>12.338785714285715</v>
      </c>
      <c r="F141" s="1">
        <f>IFERROR(_xlfn.NORM.DIST(D141,E141,'[1]Team Summary'!$C$1,TRUE)-0.5,0)</f>
        <v>-0.11485293405134189</v>
      </c>
      <c r="G141" s="2">
        <f>SUMIFS('[1]% Start'!P:P,'[1]% Start'!C:C,[1]Summary!A141,'[1]% Start'!D:D,[1]Summary!B141,'[1]% Start'!E:E,[1]Summary!C141)</f>
        <v>0.18736457500000003</v>
      </c>
      <c r="H141" s="1">
        <f t="shared" si="4"/>
        <v>-2.1519371176032705E-2</v>
      </c>
      <c r="I141">
        <f>IF(D141="ERROR","",COUNTIFS(D:D,"&gt;"&amp;D141,G:G,"&lt;&gt;"&amp;0,C:C,C141)+1)</f>
        <v>126</v>
      </c>
      <c r="J141">
        <f>COUNTIFS(H:H,"&gt;"&amp;H141,G:G,"&lt;&gt;"&amp;0,C:C,C141)+1</f>
        <v>140</v>
      </c>
      <c r="K141" s="1">
        <f t="shared" si="5"/>
        <v>-9.3333562875309195E-2</v>
      </c>
    </row>
    <row r="142" spans="1:11" x14ac:dyDescent="0.25">
      <c r="A142" t="s">
        <v>293</v>
      </c>
      <c r="B142" t="s">
        <v>15</v>
      </c>
      <c r="C142" t="s">
        <v>11</v>
      </c>
      <c r="D142" s="1">
        <f>SUMIFS([1]Points!E:E,[1]Points!B:B,[1]Summary!A142,[1]Points!C:C,[1]Summary!B142,[1]Points!D:D,[1]Summary!C142)</f>
        <v>7.1</v>
      </c>
      <c r="E142" s="1">
        <f>SUMIFS('[1]Positional Averages'!B:B,'[1]Positional Averages'!A:A,[1]Summary!B142)</f>
        <v>9.1570238095238068</v>
      </c>
      <c r="F142" s="1">
        <f>IFERROR(_xlfn.NORM.DIST(D142,E142,'[1]Team Summary'!$C$1,TRUE)-0.5,0)</f>
        <v>-4.6523157273648696E-2</v>
      </c>
      <c r="G142" s="2">
        <f>SUMIFS('[1]% Start'!P:P,'[1]% Start'!C:C,[1]Summary!A142,'[1]% Start'!D:D,[1]Summary!B142,'[1]% Start'!E:E,[1]Summary!C142)</f>
        <v>0</v>
      </c>
      <c r="H142" s="1">
        <f t="shared" si="4"/>
        <v>0</v>
      </c>
      <c r="I142">
        <f>IF(D142="ERROR","",COUNTIFS(D:D,"&gt;"&amp;D142,G:G,"&lt;&gt;"&amp;0,C:C,C142)+1)</f>
        <v>127</v>
      </c>
      <c r="J142">
        <f>COUNTIFS(H:H,"&gt;"&amp;H142,G:G,"&lt;&gt;"&amp;0,C:C,C142)+1</f>
        <v>88</v>
      </c>
      <c r="K142" s="1">
        <f t="shared" si="5"/>
        <v>-4.6523157273648696E-2</v>
      </c>
    </row>
    <row r="143" spans="1:11" x14ac:dyDescent="0.25">
      <c r="A143" t="s">
        <v>95</v>
      </c>
      <c r="B143" t="s">
        <v>15</v>
      </c>
      <c r="C143" t="s">
        <v>11</v>
      </c>
      <c r="D143" s="1">
        <f>SUMIFS([1]Points!E:E,[1]Points!B:B,[1]Summary!A143,[1]Points!C:C,[1]Summary!B143,[1]Points!D:D,[1]Summary!C143)</f>
        <v>6.9</v>
      </c>
      <c r="E143" s="1">
        <f>SUMIFS('[1]Positional Averages'!B:B,'[1]Positional Averages'!A:A,[1]Summary!B143)</f>
        <v>12.338785714285715</v>
      </c>
      <c r="F143" s="1">
        <f>IFERROR(_xlfn.NORM.DIST(D143,E143,'[1]Team Summary'!$C$1,TRUE)-0.5,0)</f>
        <v>-0.12135309467639727</v>
      </c>
      <c r="G143" s="2">
        <f>SUMIFS('[1]% Start'!P:P,'[1]% Start'!C:C,[1]Summary!A143,'[1]% Start'!D:D,[1]Summary!B143,'[1]% Start'!E:E,[1]Summary!C143)</f>
        <v>0.94300844579999998</v>
      </c>
      <c r="H143" s="1">
        <f t="shared" si="4"/>
        <v>-0.11443699320380964</v>
      </c>
      <c r="I143">
        <f>IF(D143="ERROR","",COUNTIFS(D:D,"&gt;"&amp;D143,G:G,"&lt;&gt;"&amp;0,C:C,C143)+1)</f>
        <v>130</v>
      </c>
      <c r="J143">
        <f>COUNTIFS(H:H,"&gt;"&amp;H143,G:G,"&lt;&gt;"&amp;0,C:C,C143)+1</f>
        <v>179</v>
      </c>
      <c r="K143" s="1">
        <f t="shared" si="5"/>
        <v>-6.9161014725876296E-3</v>
      </c>
    </row>
    <row r="144" spans="1:11" x14ac:dyDescent="0.25">
      <c r="A144" t="s">
        <v>131</v>
      </c>
      <c r="B144" t="s">
        <v>21</v>
      </c>
      <c r="C144" t="s">
        <v>11</v>
      </c>
      <c r="D144" s="1">
        <f>SUMIFS([1]Points!E:E,[1]Points!B:B,[1]Summary!A144,[1]Points!C:C,[1]Summary!B144,[1]Points!D:D,[1]Summary!C144)</f>
        <v>6.8000000000000007</v>
      </c>
      <c r="E144" s="1">
        <f>SUMIFS('[1]Positional Averages'!B:B,'[1]Positional Averages'!A:A,[1]Summary!B144)</f>
        <v>12.338785714285715</v>
      </c>
      <c r="F144" s="1">
        <f>IFERROR(_xlfn.NORM.DIST(D144,E144,'[1]Team Summary'!$C$1,TRUE)-0.5,0)</f>
        <v>-0.12351230970361626</v>
      </c>
      <c r="G144" s="2">
        <f>SUMIFS('[1]% Start'!P:P,'[1]% Start'!C:C,[1]Summary!A144,'[1]% Start'!D:D,[1]Summary!B144,'[1]% Start'!E:E,[1]Summary!C144)</f>
        <v>0</v>
      </c>
      <c r="H144" s="1">
        <f t="shared" si="4"/>
        <v>0</v>
      </c>
      <c r="I144">
        <f>IF(D144="ERROR","",COUNTIFS(D:D,"&gt;"&amp;D144,G:G,"&lt;&gt;"&amp;0,C:C,C144)+1)</f>
        <v>131</v>
      </c>
      <c r="J144">
        <f>COUNTIFS(H:H,"&gt;"&amp;H144,G:G,"&lt;&gt;"&amp;0,C:C,C144)+1</f>
        <v>88</v>
      </c>
      <c r="K144" s="1">
        <f t="shared" si="5"/>
        <v>-0.12351230970361626</v>
      </c>
    </row>
    <row r="145" spans="1:11" x14ac:dyDescent="0.25">
      <c r="A145" t="s">
        <v>351</v>
      </c>
      <c r="B145" t="s">
        <v>17</v>
      </c>
      <c r="C145" t="s">
        <v>11</v>
      </c>
      <c r="D145" s="1">
        <f>SUMIFS([1]Points!E:E,[1]Points!B:B,[1]Summary!A145,[1]Points!C:C,[1]Summary!B145,[1]Points!D:D,[1]Summary!C145)</f>
        <v>6.7</v>
      </c>
      <c r="E145" s="1">
        <f>SUMIFS('[1]Positional Averages'!B:B,'[1]Positional Averages'!A:A,[1]Summary!B145)</f>
        <v>9.1570238095238068</v>
      </c>
      <c r="F145" s="1">
        <f>IFERROR(_xlfn.NORM.DIST(D145,E145,'[1]Team Summary'!$C$1,TRUE)-0.5,0)</f>
        <v>-5.5516003599419717E-2</v>
      </c>
      <c r="G145" s="2">
        <f>SUMIFS('[1]% Start'!P:P,'[1]% Start'!C:C,[1]Summary!A145,'[1]% Start'!D:D,[1]Summary!B145,'[1]% Start'!E:E,[1]Summary!C145)</f>
        <v>0.02</v>
      </c>
      <c r="H145" s="1">
        <f t="shared" si="4"/>
        <v>-1.1103200719883943E-3</v>
      </c>
      <c r="I145">
        <f>IF(D145="ERROR","",COUNTIFS(D:D,"&gt;"&amp;D145,G:G,"&lt;&gt;"&amp;0,C:C,C145)+1)</f>
        <v>131</v>
      </c>
      <c r="J145">
        <f>COUNTIFS(H:H,"&gt;"&amp;H145,G:G,"&lt;&gt;"&amp;0,C:C,C145)+1</f>
        <v>93</v>
      </c>
      <c r="K145" s="1">
        <f t="shared" si="5"/>
        <v>-5.4405683527431324E-2</v>
      </c>
    </row>
    <row r="146" spans="1:11" x14ac:dyDescent="0.25">
      <c r="A146" t="s">
        <v>34</v>
      </c>
      <c r="B146" t="s">
        <v>10</v>
      </c>
      <c r="C146" t="s">
        <v>11</v>
      </c>
      <c r="D146" s="1">
        <f>SUMIFS([1]Points!E:E,[1]Points!B:B,[1]Summary!A146,[1]Points!C:C,[1]Summary!B146,[1]Points!D:D,[1]Summary!C146)</f>
        <v>6.7</v>
      </c>
      <c r="E146" s="1">
        <f>SUMIFS('[1]Positional Averages'!B:B,'[1]Positional Averages'!A:A,[1]Summary!B146)</f>
        <v>22.716547619047624</v>
      </c>
      <c r="F146" s="1">
        <f>IFERROR(_xlfn.NORM.DIST(D146,E146,'[1]Team Summary'!$C$1,TRUE)-0.5,0)</f>
        <v>-0.31860822444501524</v>
      </c>
      <c r="G146" s="2">
        <f>SUMIFS('[1]% Start'!P:P,'[1]% Start'!C:C,[1]Summary!A146,'[1]% Start'!D:D,[1]Summary!B146,'[1]% Start'!E:E,[1]Summary!C146)</f>
        <v>0</v>
      </c>
      <c r="H146" s="1">
        <f t="shared" si="4"/>
        <v>0</v>
      </c>
      <c r="I146">
        <f>IF(D146="ERROR","",COUNTIFS(D:D,"&gt;"&amp;D146,G:G,"&lt;&gt;"&amp;0,C:C,C146)+1)</f>
        <v>131</v>
      </c>
      <c r="J146">
        <f>COUNTIFS(H:H,"&gt;"&amp;H146,G:G,"&lt;&gt;"&amp;0,C:C,C146)+1</f>
        <v>88</v>
      </c>
      <c r="K146" s="1">
        <f t="shared" si="5"/>
        <v>-0.31860822444501524</v>
      </c>
    </row>
    <row r="147" spans="1:11" x14ac:dyDescent="0.25">
      <c r="A147" t="s">
        <v>42</v>
      </c>
      <c r="B147" t="s">
        <v>17</v>
      </c>
      <c r="C147" t="s">
        <v>11</v>
      </c>
      <c r="D147" s="1">
        <f>SUMIFS([1]Points!E:E,[1]Points!B:B,[1]Summary!A147,[1]Points!C:C,[1]Summary!B147,[1]Points!D:D,[1]Summary!C147)</f>
        <v>6.5</v>
      </c>
      <c r="E147" s="1">
        <f>SUMIFS('[1]Positional Averages'!B:B,'[1]Positional Averages'!A:A,[1]Summary!B147)</f>
        <v>12.338785714285715</v>
      </c>
      <c r="F147" s="1">
        <f>IFERROR(_xlfn.NORM.DIST(D147,E147,'[1]Team Summary'!$C$1,TRUE)-0.5,0)</f>
        <v>-0.12996655824283965</v>
      </c>
      <c r="G147" s="2">
        <f>SUMIFS('[1]% Start'!P:P,'[1]% Start'!C:C,[1]Summary!A147,'[1]% Start'!D:D,[1]Summary!B147,'[1]% Start'!E:E,[1]Summary!C147)</f>
        <v>0.7682602798</v>
      </c>
      <c r="H147" s="1">
        <f t="shared" si="4"/>
        <v>-9.9848144400286984E-2</v>
      </c>
      <c r="I147">
        <f>IF(D147="ERROR","",COUNTIFS(D:D,"&gt;"&amp;D147,G:G,"&lt;&gt;"&amp;0,C:C,C147)+1)</f>
        <v>132</v>
      </c>
      <c r="J147">
        <f>COUNTIFS(H:H,"&gt;"&amp;H147,G:G,"&lt;&gt;"&amp;0,C:C,C147)+1</f>
        <v>175</v>
      </c>
      <c r="K147" s="1">
        <f t="shared" si="5"/>
        <v>-3.0118413842552663E-2</v>
      </c>
    </row>
    <row r="148" spans="1:11" x14ac:dyDescent="0.25">
      <c r="A148" t="s">
        <v>282</v>
      </c>
      <c r="B148" t="s">
        <v>10</v>
      </c>
      <c r="C148" t="s">
        <v>11</v>
      </c>
      <c r="D148" s="1">
        <f>SUMIFS([1]Points!E:E,[1]Points!B:B,[1]Summary!A148,[1]Points!C:C,[1]Summary!B148,[1]Points!D:D,[1]Summary!C148)</f>
        <v>5.54</v>
      </c>
      <c r="E148" s="1">
        <f>SUMIFS('[1]Positional Averages'!B:B,'[1]Positional Averages'!A:A,[1]Summary!B148)</f>
        <v>22.716547619047624</v>
      </c>
      <c r="F148" s="1">
        <f>IFERROR(_xlfn.NORM.DIST(D148,E148,'[1]Team Summary'!$C$1,TRUE)-0.5,0)</f>
        <v>-0.33546431453781378</v>
      </c>
      <c r="G148" s="2">
        <f>SUMIFS('[1]% Start'!P:P,'[1]% Start'!C:C,[1]Summary!A148,'[1]% Start'!D:D,[1]Summary!B148,'[1]% Start'!E:E,[1]Summary!C148)</f>
        <v>0</v>
      </c>
      <c r="H148" s="1">
        <f t="shared" si="4"/>
        <v>0</v>
      </c>
      <c r="I148">
        <f>IF(D148="ERROR","",COUNTIFS(D:D,"&gt;"&amp;D148,G:G,"&lt;&gt;"&amp;0,C:C,C148)+1)</f>
        <v>139</v>
      </c>
      <c r="J148">
        <f>COUNTIFS(H:H,"&gt;"&amp;H148,G:G,"&lt;&gt;"&amp;0,C:C,C148)+1</f>
        <v>88</v>
      </c>
      <c r="K148" s="1">
        <f t="shared" si="5"/>
        <v>-0.33546431453781378</v>
      </c>
    </row>
    <row r="149" spans="1:11" x14ac:dyDescent="0.25">
      <c r="A149" t="s">
        <v>417</v>
      </c>
      <c r="B149" t="s">
        <v>10</v>
      </c>
      <c r="C149" t="s">
        <v>11</v>
      </c>
      <c r="D149" s="1">
        <f>SUMIFS([1]Points!E:E,[1]Points!B:B,[1]Summary!A149,[1]Points!C:C,[1]Summary!B149,[1]Points!D:D,[1]Summary!C149)</f>
        <v>6.4</v>
      </c>
      <c r="E149" s="1">
        <f>SUMIFS('[1]Positional Averages'!B:B,'[1]Positional Averages'!A:A,[1]Summary!B149)</f>
        <v>12.338785714285715</v>
      </c>
      <c r="F149" s="1">
        <f>IFERROR(_xlfn.NORM.DIST(D149,E149,'[1]Team Summary'!$C$1,TRUE)-0.5,0)</f>
        <v>-0.13210996823644539</v>
      </c>
      <c r="G149" s="2">
        <f>SUMIFS('[1]% Start'!P:P,'[1]% Start'!C:C,[1]Summary!A149,'[1]% Start'!D:D,[1]Summary!B149,'[1]% Start'!E:E,[1]Summary!C149)</f>
        <v>0</v>
      </c>
      <c r="H149" s="1">
        <f t="shared" si="4"/>
        <v>0</v>
      </c>
      <c r="I149">
        <f>IF(D149="ERROR","",COUNTIFS(D:D,"&gt;"&amp;D149,G:G,"&lt;&gt;"&amp;0,C:C,C149)+1)</f>
        <v>133</v>
      </c>
      <c r="J149">
        <f>COUNTIFS(H:H,"&gt;"&amp;H149,G:G,"&lt;&gt;"&amp;0,C:C,C149)+1</f>
        <v>88</v>
      </c>
      <c r="K149" s="1">
        <f t="shared" si="5"/>
        <v>-0.13210996823644539</v>
      </c>
    </row>
    <row r="150" spans="1:11" x14ac:dyDescent="0.25">
      <c r="A150" t="s">
        <v>563</v>
      </c>
      <c r="B150" t="s">
        <v>15</v>
      </c>
      <c r="C150" t="s">
        <v>11</v>
      </c>
      <c r="D150" s="1">
        <f>SUMIFS([1]Points!E:E,[1]Points!B:B,[1]Summary!A150,[1]Points!C:C,[1]Summary!B150,[1]Points!D:D,[1]Summary!C150)</f>
        <v>6.3</v>
      </c>
      <c r="E150" s="1">
        <f>SUMIFS('[1]Positional Averages'!B:B,'[1]Positional Averages'!A:A,[1]Summary!B150)</f>
        <v>12.338785714285715</v>
      </c>
      <c r="F150" s="1">
        <f>IFERROR(_xlfn.NORM.DIST(D150,E150,'[1]Team Summary'!$C$1,TRUE)-0.5,0)</f>
        <v>-0.13424927240042916</v>
      </c>
      <c r="G150" s="2">
        <f>SUMIFS('[1]% Start'!P:P,'[1]% Start'!C:C,[1]Summary!A150,'[1]% Start'!D:D,[1]Summary!B150,'[1]% Start'!E:E,[1]Summary!C150)</f>
        <v>0</v>
      </c>
      <c r="H150" s="1">
        <f t="shared" si="4"/>
        <v>0</v>
      </c>
      <c r="I150">
        <f>IF(D150="ERROR","",COUNTIFS(D:D,"&gt;"&amp;D150,G:G,"&lt;&gt;"&amp;0,C:C,C150)+1)</f>
        <v>133</v>
      </c>
      <c r="J150">
        <f>COUNTIFS(H:H,"&gt;"&amp;H150,G:G,"&lt;&gt;"&amp;0,C:C,C150)+1</f>
        <v>88</v>
      </c>
      <c r="K150" s="1">
        <f t="shared" si="5"/>
        <v>-0.13424927240042916</v>
      </c>
    </row>
    <row r="151" spans="1:11" x14ac:dyDescent="0.25">
      <c r="A151" t="s">
        <v>175</v>
      </c>
      <c r="B151" t="s">
        <v>21</v>
      </c>
      <c r="C151" t="s">
        <v>11</v>
      </c>
      <c r="D151" s="1">
        <f>SUMIFS([1]Points!E:E,[1]Points!B:B,[1]Summary!A151,[1]Points!C:C,[1]Summary!B151,[1]Points!D:D,[1]Summary!C151)</f>
        <v>6.3</v>
      </c>
      <c r="E151" s="1">
        <f>SUMIFS('[1]Positional Averages'!B:B,'[1]Positional Averages'!A:A,[1]Summary!B151)</f>
        <v>12.338785714285715</v>
      </c>
      <c r="F151" s="1">
        <f>IFERROR(_xlfn.NORM.DIST(D151,E151,'[1]Team Summary'!$C$1,TRUE)-0.5,0)</f>
        <v>-0.13424927240042916</v>
      </c>
      <c r="G151" s="2">
        <f>SUMIFS('[1]% Start'!P:P,'[1]% Start'!C:C,[1]Summary!A151,'[1]% Start'!D:D,[1]Summary!B151,'[1]% Start'!E:E,[1]Summary!C151)</f>
        <v>0.01</v>
      </c>
      <c r="H151" s="1">
        <f t="shared" si="4"/>
        <v>-1.3424927240042917E-3</v>
      </c>
      <c r="I151">
        <f>IF(D151="ERROR","",COUNTIFS(D:D,"&gt;"&amp;D151,G:G,"&lt;&gt;"&amp;0,C:C,C151)+1)</f>
        <v>133</v>
      </c>
      <c r="J151">
        <f>COUNTIFS(H:H,"&gt;"&amp;H151,G:G,"&lt;&gt;"&amp;0,C:C,C151)+1</f>
        <v>94</v>
      </c>
      <c r="K151" s="1">
        <f t="shared" si="5"/>
        <v>-0.13290677967642486</v>
      </c>
    </row>
    <row r="152" spans="1:11" x14ac:dyDescent="0.25">
      <c r="A152" t="s">
        <v>583</v>
      </c>
      <c r="B152" t="s">
        <v>21</v>
      </c>
      <c r="C152" t="s">
        <v>11</v>
      </c>
      <c r="D152" s="1">
        <f>SUMIFS([1]Points!E:E,[1]Points!B:B,[1]Summary!A152,[1]Points!C:C,[1]Summary!B152,[1]Points!D:D,[1]Summary!C152)</f>
        <v>6.1</v>
      </c>
      <c r="E152" s="1">
        <f>SUMIFS('[1]Positional Averages'!B:B,'[1]Positional Averages'!A:A,[1]Summary!B152)</f>
        <v>9.1570238095238068</v>
      </c>
      <c r="F152" s="1">
        <f>IFERROR(_xlfn.NORM.DIST(D152,E152,'[1]Team Summary'!$C$1,TRUE)-0.5,0)</f>
        <v>-6.8950440748201669E-2</v>
      </c>
      <c r="G152" s="2">
        <f>SUMIFS('[1]% Start'!P:P,'[1]% Start'!C:C,[1]Summary!A152,'[1]% Start'!D:D,[1]Summary!B152,'[1]% Start'!E:E,[1]Summary!C152)</f>
        <v>0</v>
      </c>
      <c r="H152" s="1">
        <f t="shared" si="4"/>
        <v>0</v>
      </c>
      <c r="I152">
        <f>IF(D152="ERROR","",COUNTIFS(D:D,"&gt;"&amp;D152,G:G,"&lt;&gt;"&amp;0,C:C,C152)+1)</f>
        <v>134</v>
      </c>
      <c r="J152">
        <f>COUNTIFS(H:H,"&gt;"&amp;H152,G:G,"&lt;&gt;"&amp;0,C:C,C152)+1</f>
        <v>88</v>
      </c>
      <c r="K152" s="1">
        <f t="shared" si="5"/>
        <v>-6.8950440748201669E-2</v>
      </c>
    </row>
    <row r="153" spans="1:11" x14ac:dyDescent="0.25">
      <c r="A153" t="s">
        <v>150</v>
      </c>
      <c r="B153" t="s">
        <v>15</v>
      </c>
      <c r="C153" t="s">
        <v>11</v>
      </c>
      <c r="D153" s="1">
        <f>SUMIFS([1]Points!E:E,[1]Points!B:B,[1]Summary!A153,[1]Points!C:C,[1]Summary!B153,[1]Points!D:D,[1]Summary!C153)</f>
        <v>6.1</v>
      </c>
      <c r="E153" s="1">
        <f>SUMIFS('[1]Positional Averages'!B:B,'[1]Positional Averages'!A:A,[1]Summary!B153)</f>
        <v>9.1570238095238068</v>
      </c>
      <c r="F153" s="1">
        <f>IFERROR(_xlfn.NORM.DIST(D153,E153,'[1]Team Summary'!$C$1,TRUE)-0.5,0)</f>
        <v>-6.8950440748201669E-2</v>
      </c>
      <c r="G153" s="2">
        <f>SUMIFS('[1]% Start'!P:P,'[1]% Start'!C:C,[1]Summary!A153,'[1]% Start'!D:D,[1]Summary!B153,'[1]% Start'!E:E,[1]Summary!C153)</f>
        <v>0</v>
      </c>
      <c r="H153" s="1">
        <f t="shared" si="4"/>
        <v>0</v>
      </c>
      <c r="I153">
        <f>IF(D153="ERROR","",COUNTIFS(D:D,"&gt;"&amp;D153,G:G,"&lt;&gt;"&amp;0,C:C,C153)+1)</f>
        <v>134</v>
      </c>
      <c r="J153">
        <f>COUNTIFS(H:H,"&gt;"&amp;H153,G:G,"&lt;&gt;"&amp;0,C:C,C153)+1</f>
        <v>88</v>
      </c>
      <c r="K153" s="1">
        <f t="shared" si="5"/>
        <v>-6.8950440748201669E-2</v>
      </c>
    </row>
    <row r="154" spans="1:11" x14ac:dyDescent="0.25">
      <c r="A154" t="s">
        <v>562</v>
      </c>
      <c r="B154" t="s">
        <v>15</v>
      </c>
      <c r="C154" t="s">
        <v>11</v>
      </c>
      <c r="D154" s="1">
        <f>SUMIFS([1]Points!E:E,[1]Points!B:B,[1]Summary!A154,[1]Points!C:C,[1]Summary!B154,[1]Points!D:D,[1]Summary!C154)</f>
        <v>6</v>
      </c>
      <c r="E154" s="1">
        <f>SUMIFS('[1]Positional Averages'!B:B,'[1]Positional Averages'!A:A,[1]Summary!B154)</f>
        <v>12.338785714285715</v>
      </c>
      <c r="F154" s="1">
        <f>IFERROR(_xlfn.NORM.DIST(D154,E154,'[1]Team Summary'!$C$1,TRUE)-0.5,0)</f>
        <v>-0.14064194114648487</v>
      </c>
      <c r="G154" s="2">
        <f>SUMIFS('[1]% Start'!P:P,'[1]% Start'!C:C,[1]Summary!A154,'[1]% Start'!D:D,[1]Summary!B154,'[1]% Start'!E:E,[1]Summary!C154)</f>
        <v>0</v>
      </c>
      <c r="H154" s="1">
        <f t="shared" si="4"/>
        <v>0</v>
      </c>
      <c r="I154">
        <f>IF(D154="ERROR","",COUNTIFS(D:D,"&gt;"&amp;D154,G:G,"&lt;&gt;"&amp;0,C:C,C154)+1)</f>
        <v>134</v>
      </c>
      <c r="J154">
        <f>COUNTIFS(H:H,"&gt;"&amp;H154,G:G,"&lt;&gt;"&amp;0,C:C,C154)+1</f>
        <v>88</v>
      </c>
      <c r="K154" s="1">
        <f t="shared" si="5"/>
        <v>-0.14064194114648487</v>
      </c>
    </row>
    <row r="155" spans="1:11" x14ac:dyDescent="0.25">
      <c r="A155" t="s">
        <v>439</v>
      </c>
      <c r="B155" t="s">
        <v>10</v>
      </c>
      <c r="C155" t="s">
        <v>11</v>
      </c>
      <c r="D155" s="1">
        <f>SUMIFS([1]Points!E:E,[1]Points!B:B,[1]Summary!A155,[1]Points!C:C,[1]Summary!B155,[1]Points!D:D,[1]Summary!C155)</f>
        <v>5.8</v>
      </c>
      <c r="E155" s="1">
        <f>SUMIFS('[1]Positional Averages'!B:B,'[1]Positional Averages'!A:A,[1]Summary!B155)</f>
        <v>12.338785714285715</v>
      </c>
      <c r="F155" s="1">
        <f>IFERROR(_xlfn.NORM.DIST(D155,E155,'[1]Team Summary'!$C$1,TRUE)-0.5,0)</f>
        <v>-0.14488208196211372</v>
      </c>
      <c r="G155" s="2">
        <f>SUMIFS('[1]% Start'!P:P,'[1]% Start'!C:C,[1]Summary!A155,'[1]% Start'!D:D,[1]Summary!B155,'[1]% Start'!E:E,[1]Summary!C155)</f>
        <v>0</v>
      </c>
      <c r="H155" s="1">
        <f t="shared" si="4"/>
        <v>0</v>
      </c>
      <c r="I155">
        <f>IF(D155="ERROR","",COUNTIFS(D:D,"&gt;"&amp;D155,G:G,"&lt;&gt;"&amp;0,C:C,C155)+1)</f>
        <v>138</v>
      </c>
      <c r="J155">
        <f>COUNTIFS(H:H,"&gt;"&amp;H155,G:G,"&lt;&gt;"&amp;0,C:C,C155)+1</f>
        <v>88</v>
      </c>
      <c r="K155" s="1">
        <f t="shared" si="5"/>
        <v>-0.14488208196211372</v>
      </c>
    </row>
    <row r="156" spans="1:11" x14ac:dyDescent="0.25">
      <c r="A156" t="s">
        <v>380</v>
      </c>
      <c r="B156" t="s">
        <v>10</v>
      </c>
      <c r="C156" t="s">
        <v>11</v>
      </c>
      <c r="D156" s="1">
        <f>SUMIFS([1]Points!E:E,[1]Points!B:B,[1]Summary!A156,[1]Points!C:C,[1]Summary!B156,[1]Points!D:D,[1]Summary!C156)</f>
        <v>5.6</v>
      </c>
      <c r="E156" s="1">
        <f>SUMIFS('[1]Positional Averages'!B:B,'[1]Positional Averages'!A:A,[1]Summary!B156)</f>
        <v>12.338785714285715</v>
      </c>
      <c r="F156" s="1">
        <f>IFERROR(_xlfn.NORM.DIST(D156,E156,'[1]Team Summary'!$C$1,TRUE)-0.5,0)</f>
        <v>-0.14910435783335285</v>
      </c>
      <c r="G156" s="2">
        <f>SUMIFS('[1]% Start'!P:P,'[1]% Start'!C:C,[1]Summary!A156,'[1]% Start'!D:D,[1]Summary!B156,'[1]% Start'!E:E,[1]Summary!C156)</f>
        <v>0.1</v>
      </c>
      <c r="H156" s="1">
        <f t="shared" si="4"/>
        <v>-1.4910435783335285E-2</v>
      </c>
      <c r="I156">
        <f>IF(D156="ERROR","",COUNTIFS(D:D,"&gt;"&amp;D156,G:G,"&lt;&gt;"&amp;0,C:C,C156)+1)</f>
        <v>138</v>
      </c>
      <c r="J156">
        <f>COUNTIFS(H:H,"&gt;"&amp;H156,G:G,"&lt;&gt;"&amp;0,C:C,C156)+1</f>
        <v>134</v>
      </c>
      <c r="K156" s="1">
        <f t="shared" si="5"/>
        <v>-0.13419392205001757</v>
      </c>
    </row>
    <row r="157" spans="1:11" x14ac:dyDescent="0.25">
      <c r="A157" t="s">
        <v>454</v>
      </c>
      <c r="B157" t="s">
        <v>15</v>
      </c>
      <c r="C157" t="s">
        <v>11</v>
      </c>
      <c r="D157" s="1">
        <f>SUMIFS([1]Points!E:E,[1]Points!B:B,[1]Summary!A157,[1]Points!C:C,[1]Summary!B157,[1]Points!D:D,[1]Summary!C157)</f>
        <v>5.6</v>
      </c>
      <c r="E157" s="1">
        <f>SUMIFS('[1]Positional Averages'!B:B,'[1]Positional Averages'!A:A,[1]Summary!B157)</f>
        <v>12.338785714285715</v>
      </c>
      <c r="F157" s="1">
        <f>IFERROR(_xlfn.NORM.DIST(D157,E157,'[1]Team Summary'!$C$1,TRUE)-0.5,0)</f>
        <v>-0.14910435783335285</v>
      </c>
      <c r="G157" s="2">
        <f>SUMIFS('[1]% Start'!P:P,'[1]% Start'!C:C,[1]Summary!A157,'[1]% Start'!D:D,[1]Summary!B157,'[1]% Start'!E:E,[1]Summary!C157)</f>
        <v>0</v>
      </c>
      <c r="H157" s="1">
        <f t="shared" si="4"/>
        <v>0</v>
      </c>
      <c r="I157">
        <f>IF(D157="ERROR","",COUNTIFS(D:D,"&gt;"&amp;D157,G:G,"&lt;&gt;"&amp;0,C:C,C157)+1)</f>
        <v>138</v>
      </c>
      <c r="J157">
        <f>COUNTIFS(H:H,"&gt;"&amp;H157,G:G,"&lt;&gt;"&amp;0,C:C,C157)+1</f>
        <v>88</v>
      </c>
      <c r="K157" s="1">
        <f t="shared" si="5"/>
        <v>-0.14910435783335285</v>
      </c>
    </row>
    <row r="158" spans="1:11" x14ac:dyDescent="0.25">
      <c r="A158" t="s">
        <v>290</v>
      </c>
      <c r="B158" t="s">
        <v>15</v>
      </c>
      <c r="C158" t="s">
        <v>11</v>
      </c>
      <c r="D158" s="1">
        <f>SUMIFS([1]Points!E:E,[1]Points!B:B,[1]Summary!A158,[1]Points!C:C,[1]Summary!B158,[1]Points!D:D,[1]Summary!C158)</f>
        <v>5.4</v>
      </c>
      <c r="E158" s="1">
        <f>SUMIFS('[1]Positional Averages'!B:B,'[1]Positional Averages'!A:A,[1]Summary!B158)</f>
        <v>12.338785714285715</v>
      </c>
      <c r="F158" s="1">
        <f>IFERROR(_xlfn.NORM.DIST(D158,E158,'[1]Team Summary'!$C$1,TRUE)-0.5,0)</f>
        <v>-0.15330830108559484</v>
      </c>
      <c r="G158" s="2">
        <f>SUMIFS('[1]% Start'!P:P,'[1]% Start'!C:C,[1]Summary!A158,'[1]% Start'!D:D,[1]Summary!B158,'[1]% Start'!E:E,[1]Summary!C158)</f>
        <v>0.90671229460000002</v>
      </c>
      <c r="H158" s="1">
        <f t="shared" si="4"/>
        <v>-0.13900652145854739</v>
      </c>
      <c r="I158">
        <f>IF(D158="ERROR","",COUNTIFS(D:D,"&gt;"&amp;D158,G:G,"&lt;&gt;"&amp;0,C:C,C158)+1)</f>
        <v>139</v>
      </c>
      <c r="J158">
        <f>COUNTIFS(H:H,"&gt;"&amp;H158,G:G,"&lt;&gt;"&amp;0,C:C,C158)+1</f>
        <v>182</v>
      </c>
      <c r="K158" s="1">
        <f t="shared" si="5"/>
        <v>-1.4301779627047456E-2</v>
      </c>
    </row>
    <row r="159" spans="1:11" x14ac:dyDescent="0.25">
      <c r="A159" t="s">
        <v>599</v>
      </c>
      <c r="B159" t="s">
        <v>21</v>
      </c>
      <c r="C159" t="s">
        <v>11</v>
      </c>
      <c r="D159" s="1">
        <f>SUMIFS([1]Points!E:E,[1]Points!B:B,[1]Summary!A159,[1]Points!C:C,[1]Summary!B159,[1]Points!D:D,[1]Summary!C159)</f>
        <v>5.3</v>
      </c>
      <c r="E159" s="1">
        <f>SUMIFS('[1]Positional Averages'!B:B,'[1]Positional Averages'!A:A,[1]Summary!B159)</f>
        <v>12.338785714285715</v>
      </c>
      <c r="F159" s="1">
        <f>IFERROR(_xlfn.NORM.DIST(D159,E159,'[1]Team Summary'!$C$1,TRUE)-0.5,0)</f>
        <v>-0.15540325367427743</v>
      </c>
      <c r="G159" s="2">
        <f>SUMIFS('[1]% Start'!P:P,'[1]% Start'!C:C,[1]Summary!A159,'[1]% Start'!D:D,[1]Summary!B159,'[1]% Start'!E:E,[1]Summary!C159)</f>
        <v>0.12254394179999994</v>
      </c>
      <c r="H159" s="1">
        <f t="shared" si="4"/>
        <v>-1.9043727273791281E-2</v>
      </c>
      <c r="I159">
        <f>IF(D159="ERROR","",COUNTIFS(D:D,"&gt;"&amp;D159,G:G,"&lt;&gt;"&amp;0,C:C,C159)+1)</f>
        <v>140</v>
      </c>
      <c r="J159">
        <f>COUNTIFS(H:H,"&gt;"&amp;H159,G:G,"&lt;&gt;"&amp;0,C:C,C159)+1</f>
        <v>137</v>
      </c>
      <c r="K159" s="1">
        <f t="shared" si="5"/>
        <v>-0.13635952640048615</v>
      </c>
    </row>
    <row r="160" spans="1:11" x14ac:dyDescent="0.25">
      <c r="A160" t="s">
        <v>162</v>
      </c>
      <c r="B160" t="s">
        <v>10</v>
      </c>
      <c r="C160" t="s">
        <v>11</v>
      </c>
      <c r="D160" s="1">
        <f>SUMIFS([1]Points!E:E,[1]Points!B:B,[1]Summary!A160,[1]Points!C:C,[1]Summary!B160,[1]Points!D:D,[1]Summary!C160)</f>
        <v>5.2</v>
      </c>
      <c r="E160" s="1">
        <f>SUMIFS('[1]Positional Averages'!B:B,'[1]Positional Averages'!A:A,[1]Summary!B160)</f>
        <v>9.1570238095238068</v>
      </c>
      <c r="F160" s="1">
        <f>IFERROR(_xlfn.NORM.DIST(D160,E160,'[1]Team Summary'!$C$1,TRUE)-0.5,0)</f>
        <v>-8.8948695349139351E-2</v>
      </c>
      <c r="G160" s="2">
        <f>SUMIFS('[1]% Start'!P:P,'[1]% Start'!C:C,[1]Summary!A160,'[1]% Start'!D:D,[1]Summary!B160,'[1]% Start'!E:E,[1]Summary!C160)</f>
        <v>0</v>
      </c>
      <c r="H160" s="1">
        <f t="shared" si="4"/>
        <v>0</v>
      </c>
      <c r="I160">
        <f>IF(D160="ERROR","",COUNTIFS(D:D,"&gt;"&amp;D160,G:G,"&lt;&gt;"&amp;0,C:C,C160)+1)</f>
        <v>141</v>
      </c>
      <c r="J160">
        <f>COUNTIFS(H:H,"&gt;"&amp;H160,G:G,"&lt;&gt;"&amp;0,C:C,C160)+1</f>
        <v>88</v>
      </c>
      <c r="K160" s="1">
        <f t="shared" si="5"/>
        <v>-8.8948695349139351E-2</v>
      </c>
    </row>
    <row r="161" spans="1:11" x14ac:dyDescent="0.25">
      <c r="A161" t="s">
        <v>382</v>
      </c>
      <c r="B161" t="s">
        <v>21</v>
      </c>
      <c r="C161" t="s">
        <v>11</v>
      </c>
      <c r="D161" s="1">
        <f>SUMIFS([1]Points!E:E,[1]Points!B:B,[1]Summary!A161,[1]Points!C:C,[1]Summary!B161,[1]Points!D:D,[1]Summary!C161)</f>
        <v>5.0999999999999996</v>
      </c>
      <c r="E161" s="1">
        <f>SUMIFS('[1]Positional Averages'!B:B,'[1]Positional Averages'!A:A,[1]Summary!B161)</f>
        <v>12.338785714285715</v>
      </c>
      <c r="F161" s="1">
        <f>IFERROR(_xlfn.NORM.DIST(D161,E161,'[1]Team Summary'!$C$1,TRUE)-0.5,0)</f>
        <v>-0.15957883592552424</v>
      </c>
      <c r="G161" s="2">
        <f>SUMIFS('[1]% Start'!P:P,'[1]% Start'!C:C,[1]Summary!A161,'[1]% Start'!D:D,[1]Summary!B161,'[1]% Start'!E:E,[1]Summary!C161)</f>
        <v>0</v>
      </c>
      <c r="H161" s="1">
        <f t="shared" si="4"/>
        <v>0</v>
      </c>
      <c r="I161">
        <f>IF(D161="ERROR","",COUNTIFS(D:D,"&gt;"&amp;D161,G:G,"&lt;&gt;"&amp;0,C:C,C161)+1)</f>
        <v>141</v>
      </c>
      <c r="J161">
        <f>COUNTIFS(H:H,"&gt;"&amp;H161,G:G,"&lt;&gt;"&amp;0,C:C,C161)+1</f>
        <v>88</v>
      </c>
      <c r="K161" s="1">
        <f t="shared" si="5"/>
        <v>-0.15957883592552424</v>
      </c>
    </row>
    <row r="162" spans="1:11" x14ac:dyDescent="0.25">
      <c r="A162" t="s">
        <v>233</v>
      </c>
      <c r="B162" t="s">
        <v>15</v>
      </c>
      <c r="C162" t="s">
        <v>11</v>
      </c>
      <c r="D162" s="1">
        <f>SUMIFS([1]Points!E:E,[1]Points!B:B,[1]Summary!A162,[1]Points!C:C,[1]Summary!B162,[1]Points!D:D,[1]Summary!C162)</f>
        <v>5.0999999999999996</v>
      </c>
      <c r="E162" s="1">
        <f>SUMIFS('[1]Positional Averages'!B:B,'[1]Positional Averages'!A:A,[1]Summary!B162)</f>
        <v>9.1570238095238068</v>
      </c>
      <c r="F162" s="1">
        <f>IFERROR(_xlfn.NORM.DIST(D162,E162,'[1]Team Summary'!$C$1,TRUE)-0.5,0)</f>
        <v>-9.1157516153426377E-2</v>
      </c>
      <c r="G162" s="2">
        <f>SUMIFS('[1]% Start'!P:P,'[1]% Start'!C:C,[1]Summary!A162,'[1]% Start'!D:D,[1]Summary!B162,'[1]% Start'!E:E,[1]Summary!C162)</f>
        <v>0.83178455250000005</v>
      </c>
      <c r="H162" s="1">
        <f t="shared" si="4"/>
        <v>-7.5823413780689283E-2</v>
      </c>
      <c r="I162">
        <f>IF(D162="ERROR","",COUNTIFS(D:D,"&gt;"&amp;D162,G:G,"&lt;&gt;"&amp;0,C:C,C162)+1)</f>
        <v>141</v>
      </c>
      <c r="J162">
        <f>COUNTIFS(H:H,"&gt;"&amp;H162,G:G,"&lt;&gt;"&amp;0,C:C,C162)+1</f>
        <v>169</v>
      </c>
      <c r="K162" s="1">
        <f t="shared" si="5"/>
        <v>-1.5334102372737093E-2</v>
      </c>
    </row>
    <row r="163" spans="1:11" x14ac:dyDescent="0.25">
      <c r="A163" t="s">
        <v>258</v>
      </c>
      <c r="B163" t="s">
        <v>21</v>
      </c>
      <c r="C163" t="s">
        <v>11</v>
      </c>
      <c r="D163" s="1">
        <f>SUMIFS([1]Points!E:E,[1]Points!B:B,[1]Summary!A163,[1]Points!C:C,[1]Summary!B163,[1]Points!D:D,[1]Summary!C163)</f>
        <v>4.8999999999999995</v>
      </c>
      <c r="E163" s="1">
        <f>SUMIFS('[1]Positional Averages'!B:B,'[1]Positional Averages'!A:A,[1]Summary!B163)</f>
        <v>12.338785714285715</v>
      </c>
      <c r="F163" s="1">
        <f>IFERROR(_xlfn.NORM.DIST(D163,E163,'[1]Team Summary'!$C$1,TRUE)-0.5,0)</f>
        <v>-0.16373494624812668</v>
      </c>
      <c r="G163" s="2">
        <f>SUMIFS('[1]% Start'!P:P,'[1]% Start'!C:C,[1]Summary!A163,'[1]% Start'!D:D,[1]Summary!B163,'[1]% Start'!E:E,[1]Summary!C163)</f>
        <v>0.78743050859999997</v>
      </c>
      <c r="H163" s="1">
        <f t="shared" si="4"/>
        <v>-0.12892989199975605</v>
      </c>
      <c r="I163">
        <f>IF(D163="ERROR","",COUNTIFS(D:D,"&gt;"&amp;D163,G:G,"&lt;&gt;"&amp;0,C:C,C163)+1)</f>
        <v>145</v>
      </c>
      <c r="J163">
        <f>COUNTIFS(H:H,"&gt;"&amp;H163,G:G,"&lt;&gt;"&amp;0,C:C,C163)+1</f>
        <v>180</v>
      </c>
      <c r="K163" s="1">
        <f t="shared" si="5"/>
        <v>-3.4805054248370632E-2</v>
      </c>
    </row>
    <row r="164" spans="1:11" x14ac:dyDescent="0.25">
      <c r="A164" t="s">
        <v>312</v>
      </c>
      <c r="B164" t="s">
        <v>15</v>
      </c>
      <c r="C164" t="s">
        <v>11</v>
      </c>
      <c r="D164" s="1">
        <f>SUMIFS([1]Points!E:E,[1]Points!B:B,[1]Summary!A164,[1]Points!C:C,[1]Summary!B164,[1]Points!D:D,[1]Summary!C164)</f>
        <v>4.8</v>
      </c>
      <c r="E164" s="1">
        <f>SUMIFS('[1]Positional Averages'!B:B,'[1]Positional Averages'!A:A,[1]Summary!B164)</f>
        <v>9.1570238095238068</v>
      </c>
      <c r="F164" s="1">
        <f>IFERROR(_xlfn.NORM.DIST(D164,E164,'[1]Team Summary'!$C$1,TRUE)-0.5,0)</f>
        <v>-9.7766361489908582E-2</v>
      </c>
      <c r="G164" s="2">
        <f>SUMIFS('[1]% Start'!P:P,'[1]% Start'!C:C,[1]Summary!A164,'[1]% Start'!D:D,[1]Summary!B164,'[1]% Start'!E:E,[1]Summary!C164)</f>
        <v>0</v>
      </c>
      <c r="H164" s="1">
        <f t="shared" si="4"/>
        <v>0</v>
      </c>
      <c r="I164">
        <f>IF(D164="ERROR","",COUNTIFS(D:D,"&gt;"&amp;D164,G:G,"&lt;&gt;"&amp;0,C:C,C164)+1)</f>
        <v>146</v>
      </c>
      <c r="J164">
        <f>COUNTIFS(H:H,"&gt;"&amp;H164,G:G,"&lt;&gt;"&amp;0,C:C,C164)+1</f>
        <v>88</v>
      </c>
      <c r="K164" s="1">
        <f t="shared" si="5"/>
        <v>-9.7766361489908582E-2</v>
      </c>
    </row>
    <row r="165" spans="1:11" x14ac:dyDescent="0.25">
      <c r="A165" t="s">
        <v>582</v>
      </c>
      <c r="B165" t="s">
        <v>10</v>
      </c>
      <c r="C165" t="s">
        <v>11</v>
      </c>
      <c r="D165" s="1">
        <f>SUMIFS([1]Points!E:E,[1]Points!B:B,[1]Summary!A165,[1]Points!C:C,[1]Summary!B165,[1]Points!D:D,[1]Summary!C165)</f>
        <v>4.8</v>
      </c>
      <c r="E165" s="1">
        <f>SUMIFS('[1]Positional Averages'!B:B,'[1]Positional Averages'!A:A,[1]Summary!B165)</f>
        <v>12.338785714285715</v>
      </c>
      <c r="F165" s="1">
        <f>IFERROR(_xlfn.NORM.DIST(D165,E165,'[1]Team Summary'!$C$1,TRUE)-0.5,0)</f>
        <v>-0.16580556059437523</v>
      </c>
      <c r="G165" s="2">
        <f>SUMIFS('[1]% Start'!P:P,'[1]% Start'!C:C,[1]Summary!A165,'[1]% Start'!D:D,[1]Summary!B165,'[1]% Start'!E:E,[1]Summary!C165)</f>
        <v>0</v>
      </c>
      <c r="H165" s="1">
        <f t="shared" si="4"/>
        <v>0</v>
      </c>
      <c r="I165">
        <f>IF(D165="ERROR","",COUNTIFS(D:D,"&gt;"&amp;D165,G:G,"&lt;&gt;"&amp;0,C:C,C165)+1)</f>
        <v>146</v>
      </c>
      <c r="J165">
        <f>COUNTIFS(H:H,"&gt;"&amp;H165,G:G,"&lt;&gt;"&amp;0,C:C,C165)+1</f>
        <v>88</v>
      </c>
      <c r="K165" s="1">
        <f t="shared" si="5"/>
        <v>-0.16580556059437523</v>
      </c>
    </row>
    <row r="166" spans="1:11" x14ac:dyDescent="0.25">
      <c r="A166" t="s">
        <v>370</v>
      </c>
      <c r="B166" t="s">
        <v>15</v>
      </c>
      <c r="C166" t="s">
        <v>11</v>
      </c>
      <c r="D166" s="1">
        <f>SUMIFS([1]Points!E:E,[1]Points!B:B,[1]Summary!A166,[1]Points!C:C,[1]Summary!B166,[1]Points!D:D,[1]Summary!C166)</f>
        <v>4.7</v>
      </c>
      <c r="E166" s="1">
        <f>SUMIFS('[1]Positional Averages'!B:B,'[1]Positional Averages'!A:A,[1]Summary!B166)</f>
        <v>12.338785714285715</v>
      </c>
      <c r="F166" s="1">
        <f>IFERROR(_xlfn.NORM.DIST(D166,E166,'[1]Team Summary'!$C$1,TRUE)-0.5,0)</f>
        <v>-0.16787114125020131</v>
      </c>
      <c r="G166" s="2">
        <f>SUMIFS('[1]% Start'!P:P,'[1]% Start'!C:C,[1]Summary!A166,'[1]% Start'!D:D,[1]Summary!B166,'[1]% Start'!E:E,[1]Summary!C166)</f>
        <v>0.35</v>
      </c>
      <c r="H166" s="1">
        <f t="shared" si="4"/>
        <v>-5.8754899437570451E-2</v>
      </c>
      <c r="I166">
        <f>IF(D166="ERROR","",COUNTIFS(D:D,"&gt;"&amp;D166,G:G,"&lt;&gt;"&amp;0,C:C,C166)+1)</f>
        <v>146</v>
      </c>
      <c r="J166">
        <f>COUNTIFS(H:H,"&gt;"&amp;H166,G:G,"&lt;&gt;"&amp;0,C:C,C166)+1</f>
        <v>165</v>
      </c>
      <c r="K166" s="1">
        <f t="shared" si="5"/>
        <v>-0.10911624181263085</v>
      </c>
    </row>
    <row r="167" spans="1:11" x14ac:dyDescent="0.25">
      <c r="A167" t="s">
        <v>261</v>
      </c>
      <c r="B167" t="s">
        <v>21</v>
      </c>
      <c r="C167" t="s">
        <v>11</v>
      </c>
      <c r="D167" s="1">
        <f>SUMIFS([1]Points!E:E,[1]Points!B:B,[1]Summary!A167,[1]Points!C:C,[1]Summary!B167,[1]Points!D:D,[1]Summary!C167)</f>
        <v>4.5999999999999996</v>
      </c>
      <c r="E167" s="1">
        <f>SUMIFS('[1]Positional Averages'!B:B,'[1]Positional Averages'!A:A,[1]Summary!B167)</f>
        <v>12.338785714285715</v>
      </c>
      <c r="F167" s="1">
        <f>IFERROR(_xlfn.NORM.DIST(D167,E167,'[1]Team Summary'!$C$1,TRUE)-0.5,0)</f>
        <v>-0.16993163392642152</v>
      </c>
      <c r="G167" s="2">
        <f>SUMIFS('[1]% Start'!P:P,'[1]% Start'!C:C,[1]Summary!A167,'[1]% Start'!D:D,[1]Summary!B167,'[1]% Start'!E:E,[1]Summary!C167)</f>
        <v>0</v>
      </c>
      <c r="H167" s="1">
        <f t="shared" si="4"/>
        <v>0</v>
      </c>
      <c r="I167">
        <f>IF(D167="ERROR","",COUNTIFS(D:D,"&gt;"&amp;D167,G:G,"&lt;&gt;"&amp;0,C:C,C167)+1)</f>
        <v>147</v>
      </c>
      <c r="J167">
        <f>COUNTIFS(H:H,"&gt;"&amp;H167,G:G,"&lt;&gt;"&amp;0,C:C,C167)+1</f>
        <v>88</v>
      </c>
      <c r="K167" s="1">
        <f t="shared" si="5"/>
        <v>-0.16993163392642152</v>
      </c>
    </row>
    <row r="168" spans="1:11" x14ac:dyDescent="0.25">
      <c r="A168" t="s">
        <v>307</v>
      </c>
      <c r="B168" t="s">
        <v>15</v>
      </c>
      <c r="C168" t="s">
        <v>11</v>
      </c>
      <c r="D168" s="1">
        <f>SUMIFS([1]Points!E:E,[1]Points!B:B,[1]Summary!A168,[1]Points!C:C,[1]Summary!B168,[1]Points!D:D,[1]Summary!C168)</f>
        <v>4.5999999999999996</v>
      </c>
      <c r="E168" s="1">
        <f>SUMIFS('[1]Positional Averages'!B:B,'[1]Positional Averages'!A:A,[1]Summary!B168)</f>
        <v>9.1570238095238068</v>
      </c>
      <c r="F168" s="1">
        <f>IFERROR(_xlfn.NORM.DIST(D168,E168,'[1]Team Summary'!$C$1,TRUE)-0.5,0)</f>
        <v>-0.10215690762059138</v>
      </c>
      <c r="G168" s="2">
        <f>SUMIFS('[1]% Start'!P:P,'[1]% Start'!C:C,[1]Summary!A168,'[1]% Start'!D:D,[1]Summary!B168,'[1]% Start'!E:E,[1]Summary!C168)</f>
        <v>0</v>
      </c>
      <c r="H168" s="1">
        <f t="shared" si="4"/>
        <v>0</v>
      </c>
      <c r="I168">
        <f>IF(D168="ERROR","",COUNTIFS(D:D,"&gt;"&amp;D168,G:G,"&lt;&gt;"&amp;0,C:C,C168)+1)</f>
        <v>147</v>
      </c>
      <c r="J168">
        <f>COUNTIFS(H:H,"&gt;"&amp;H168,G:G,"&lt;&gt;"&amp;0,C:C,C168)+1</f>
        <v>88</v>
      </c>
      <c r="K168" s="1">
        <f t="shared" si="5"/>
        <v>-0.10215690762059138</v>
      </c>
    </row>
    <row r="169" spans="1:11" x14ac:dyDescent="0.25">
      <c r="A169" t="s">
        <v>359</v>
      </c>
      <c r="B169" t="s">
        <v>10</v>
      </c>
      <c r="C169" t="s">
        <v>11</v>
      </c>
      <c r="D169" s="1">
        <f>SUMIFS([1]Points!E:E,[1]Points!B:B,[1]Summary!A169,[1]Points!C:C,[1]Summary!B169,[1]Points!D:D,[1]Summary!C169)</f>
        <v>4.5999999999999996</v>
      </c>
      <c r="E169" s="1">
        <f>SUMIFS('[1]Positional Averages'!B:B,'[1]Positional Averages'!A:A,[1]Summary!B169)</f>
        <v>12.338785714285715</v>
      </c>
      <c r="F169" s="1">
        <f>IFERROR(_xlfn.NORM.DIST(D169,E169,'[1]Team Summary'!$C$1,TRUE)-0.5,0)</f>
        <v>-0.16993163392642152</v>
      </c>
      <c r="G169" s="2">
        <f>SUMIFS('[1]% Start'!P:P,'[1]% Start'!C:C,[1]Summary!A169,'[1]% Start'!D:D,[1]Summary!B169,'[1]% Start'!E:E,[1]Summary!C169)</f>
        <v>0.18</v>
      </c>
      <c r="H169" s="1">
        <f t="shared" si="4"/>
        <v>-3.0587694106755874E-2</v>
      </c>
      <c r="I169">
        <f>IF(D169="ERROR","",COUNTIFS(D:D,"&gt;"&amp;D169,G:G,"&lt;&gt;"&amp;0,C:C,C169)+1)</f>
        <v>147</v>
      </c>
      <c r="J169">
        <f>COUNTIFS(H:H,"&gt;"&amp;H169,G:G,"&lt;&gt;"&amp;0,C:C,C169)+1</f>
        <v>148</v>
      </c>
      <c r="K169" s="1">
        <f t="shared" si="5"/>
        <v>-0.13934393981966564</v>
      </c>
    </row>
    <row r="170" spans="1:11" x14ac:dyDescent="0.25">
      <c r="A170" t="s">
        <v>87</v>
      </c>
      <c r="B170" t="s">
        <v>21</v>
      </c>
      <c r="C170" t="s">
        <v>11</v>
      </c>
      <c r="D170" s="1">
        <f>SUMIFS([1]Points!E:E,[1]Points!B:B,[1]Summary!A170,[1]Points!C:C,[1]Summary!B170,[1]Points!D:D,[1]Summary!C170)</f>
        <v>4.5</v>
      </c>
      <c r="E170" s="1">
        <f>SUMIFS('[1]Positional Averages'!B:B,'[1]Positional Averages'!A:A,[1]Summary!B170)</f>
        <v>12.338785714285715</v>
      </c>
      <c r="F170" s="1">
        <f>IFERROR(_xlfn.NORM.DIST(D170,E170,'[1]Team Summary'!$C$1,TRUE)-0.5,0)</f>
        <v>-0.1719869847957094</v>
      </c>
      <c r="G170" s="2">
        <f>SUMIFS('[1]% Start'!P:P,'[1]% Start'!C:C,[1]Summary!A170,'[1]% Start'!D:D,[1]Summary!B170,'[1]% Start'!E:E,[1]Summary!C170)</f>
        <v>0</v>
      </c>
      <c r="H170" s="1">
        <f t="shared" si="4"/>
        <v>0</v>
      </c>
      <c r="I170">
        <f>IF(D170="ERROR","",COUNTIFS(D:D,"&gt;"&amp;D170,G:G,"&lt;&gt;"&amp;0,C:C,C170)+1)</f>
        <v>148</v>
      </c>
      <c r="J170">
        <f>COUNTIFS(H:H,"&gt;"&amp;H170,G:G,"&lt;&gt;"&amp;0,C:C,C170)+1</f>
        <v>88</v>
      </c>
      <c r="K170" s="1">
        <f t="shared" si="5"/>
        <v>-0.1719869847957094</v>
      </c>
    </row>
    <row r="171" spans="1:11" x14ac:dyDescent="0.25">
      <c r="A171" t="s">
        <v>186</v>
      </c>
      <c r="B171" t="s">
        <v>10</v>
      </c>
      <c r="C171" t="s">
        <v>11</v>
      </c>
      <c r="D171" s="1">
        <f>SUMIFS([1]Points!E:E,[1]Points!B:B,[1]Summary!A171,[1]Points!C:C,[1]Summary!B171,[1]Points!D:D,[1]Summary!C171)</f>
        <v>4.5</v>
      </c>
      <c r="E171" s="1">
        <f>SUMIFS('[1]Positional Averages'!B:B,'[1]Positional Averages'!A:A,[1]Summary!B171)</f>
        <v>9.1570238095238068</v>
      </c>
      <c r="F171" s="1">
        <f>IFERROR(_xlfn.NORM.DIST(D171,E171,'[1]Team Summary'!$C$1,TRUE)-0.5,0)</f>
        <v>-0.10434737602643229</v>
      </c>
      <c r="G171" s="2">
        <f>SUMIFS('[1]% Start'!P:P,'[1]% Start'!C:C,[1]Summary!A171,'[1]% Start'!D:D,[1]Summary!B171,'[1]% Start'!E:E,[1]Summary!C171)</f>
        <v>0</v>
      </c>
      <c r="H171" s="1">
        <f t="shared" si="4"/>
        <v>0</v>
      </c>
      <c r="I171">
        <f>IF(D171="ERROR","",COUNTIFS(D:D,"&gt;"&amp;D171,G:G,"&lt;&gt;"&amp;0,C:C,C171)+1)</f>
        <v>148</v>
      </c>
      <c r="J171">
        <f>COUNTIFS(H:H,"&gt;"&amp;H171,G:G,"&lt;&gt;"&amp;0,C:C,C171)+1</f>
        <v>88</v>
      </c>
      <c r="K171" s="1">
        <f t="shared" si="5"/>
        <v>-0.10434737602643229</v>
      </c>
    </row>
    <row r="172" spans="1:11" x14ac:dyDescent="0.25">
      <c r="A172" t="s">
        <v>440</v>
      </c>
      <c r="B172" t="s">
        <v>10</v>
      </c>
      <c r="C172" t="s">
        <v>11</v>
      </c>
      <c r="D172" s="1">
        <f>SUMIFS([1]Points!E:E,[1]Points!B:B,[1]Summary!A172,[1]Points!C:C,[1]Summary!B172,[1]Points!D:D,[1]Summary!C172)</f>
        <v>4.5</v>
      </c>
      <c r="E172" s="1">
        <f>SUMIFS('[1]Positional Averages'!B:B,'[1]Positional Averages'!A:A,[1]Summary!B172)</f>
        <v>12.338785714285715</v>
      </c>
      <c r="F172" s="1">
        <f>IFERROR(_xlfn.NORM.DIST(D172,E172,'[1]Team Summary'!$C$1,TRUE)-0.5,0)</f>
        <v>-0.1719869847957094</v>
      </c>
      <c r="G172" s="2">
        <f>SUMIFS('[1]% Start'!P:P,'[1]% Start'!C:C,[1]Summary!A172,'[1]% Start'!D:D,[1]Summary!B172,'[1]% Start'!E:E,[1]Summary!C172)</f>
        <v>0</v>
      </c>
      <c r="H172" s="1">
        <f t="shared" si="4"/>
        <v>0</v>
      </c>
      <c r="I172">
        <f>IF(D172="ERROR","",COUNTIFS(D:D,"&gt;"&amp;D172,G:G,"&lt;&gt;"&amp;0,C:C,C172)+1)</f>
        <v>148</v>
      </c>
      <c r="J172">
        <f>COUNTIFS(H:H,"&gt;"&amp;H172,G:G,"&lt;&gt;"&amp;0,C:C,C172)+1</f>
        <v>88</v>
      </c>
      <c r="K172" s="1">
        <f t="shared" si="5"/>
        <v>-0.1719869847957094</v>
      </c>
    </row>
    <row r="173" spans="1:11" x14ac:dyDescent="0.25">
      <c r="A173" t="s">
        <v>349</v>
      </c>
      <c r="B173" t="s">
        <v>10</v>
      </c>
      <c r="C173" t="s">
        <v>11</v>
      </c>
      <c r="D173" s="1">
        <f>SUMIFS([1]Points!E:E,[1]Points!B:B,[1]Summary!A173,[1]Points!C:C,[1]Summary!B173,[1]Points!D:D,[1]Summary!C173)</f>
        <v>4.4000000000000004</v>
      </c>
      <c r="E173" s="1">
        <f>SUMIFS('[1]Positional Averages'!B:B,'[1]Positional Averages'!A:A,[1]Summary!B173)</f>
        <v>12.338785714285715</v>
      </c>
      <c r="F173" s="1">
        <f>IFERROR(_xlfn.NORM.DIST(D173,E173,'[1]Team Summary'!$C$1,TRUE)-0.5,0)</f>
        <v>-0.17403714049665819</v>
      </c>
      <c r="G173" s="2">
        <f>SUMIFS('[1]% Start'!P:P,'[1]% Start'!C:C,[1]Summary!A173,'[1]% Start'!D:D,[1]Summary!B173,'[1]% Start'!E:E,[1]Summary!C173)</f>
        <v>0.22</v>
      </c>
      <c r="H173" s="1">
        <f t="shared" si="4"/>
        <v>-3.8288170909264806E-2</v>
      </c>
      <c r="I173">
        <f>IF(D173="ERROR","",COUNTIFS(D:D,"&gt;"&amp;D173,G:G,"&lt;&gt;"&amp;0,C:C,C173)+1)</f>
        <v>148</v>
      </c>
      <c r="J173">
        <f>COUNTIFS(H:H,"&gt;"&amp;H173,G:G,"&lt;&gt;"&amp;0,C:C,C173)+1</f>
        <v>157</v>
      </c>
      <c r="K173" s="1">
        <f t="shared" si="5"/>
        <v>-0.13574896958739338</v>
      </c>
    </row>
    <row r="174" spans="1:11" x14ac:dyDescent="0.25">
      <c r="A174" t="s">
        <v>603</v>
      </c>
      <c r="B174" t="s">
        <v>21</v>
      </c>
      <c r="C174" t="s">
        <v>11</v>
      </c>
      <c r="D174" s="1">
        <f>SUMIFS([1]Points!E:E,[1]Points!B:B,[1]Summary!A174,[1]Points!C:C,[1]Summary!B174,[1]Points!D:D,[1]Summary!C174)</f>
        <v>4.4000000000000004</v>
      </c>
      <c r="E174" s="1">
        <f>SUMIFS('[1]Positional Averages'!B:B,'[1]Positional Averages'!A:A,[1]Summary!B174)</f>
        <v>12.338785714285715</v>
      </c>
      <c r="F174" s="1">
        <f>IFERROR(_xlfn.NORM.DIST(D174,E174,'[1]Team Summary'!$C$1,TRUE)-0.5,0)</f>
        <v>-0.17403714049665819</v>
      </c>
      <c r="G174" s="2">
        <f>SUMIFS('[1]% Start'!P:P,'[1]% Start'!C:C,[1]Summary!A174,'[1]% Start'!D:D,[1]Summary!B174,'[1]% Start'!E:E,[1]Summary!C174)</f>
        <v>0.85261132500000003</v>
      </c>
      <c r="H174" s="1">
        <f t="shared" si="4"/>
        <v>-0.1483860369580669</v>
      </c>
      <c r="I174">
        <f>IF(D174="ERROR","",COUNTIFS(D:D,"&gt;"&amp;D174,G:G,"&lt;&gt;"&amp;0,C:C,C174)+1)</f>
        <v>148</v>
      </c>
      <c r="J174">
        <f>COUNTIFS(H:H,"&gt;"&amp;H174,G:G,"&lt;&gt;"&amp;0,C:C,C174)+1</f>
        <v>184</v>
      </c>
      <c r="K174" s="1">
        <f t="shared" si="5"/>
        <v>-2.5651103538591291E-2</v>
      </c>
    </row>
    <row r="175" spans="1:11" x14ac:dyDescent="0.25">
      <c r="A175" t="s">
        <v>572</v>
      </c>
      <c r="B175" t="s">
        <v>17</v>
      </c>
      <c r="C175" t="s">
        <v>11</v>
      </c>
      <c r="D175" s="1">
        <f>SUMIFS([1]Points!E:E,[1]Points!B:B,[1]Summary!A175,[1]Points!C:C,[1]Summary!B175,[1]Points!D:D,[1]Summary!C175)</f>
        <v>4.4000000000000004</v>
      </c>
      <c r="E175" s="1">
        <f>SUMIFS('[1]Positional Averages'!B:B,'[1]Positional Averages'!A:A,[1]Summary!B175)</f>
        <v>9.1570238095238068</v>
      </c>
      <c r="F175" s="1">
        <f>IFERROR(_xlfn.NORM.DIST(D175,E175,'[1]Team Summary'!$C$1,TRUE)-0.5,0)</f>
        <v>-0.10653455339117751</v>
      </c>
      <c r="G175" s="2">
        <f>SUMIFS('[1]% Start'!P:P,'[1]% Start'!C:C,[1]Summary!A175,'[1]% Start'!D:D,[1]Summary!B175,'[1]% Start'!E:E,[1]Summary!C175)</f>
        <v>0.08</v>
      </c>
      <c r="H175" s="1">
        <f t="shared" si="4"/>
        <v>-8.522764271294201E-3</v>
      </c>
      <c r="I175">
        <f>IF(D175="ERROR","",COUNTIFS(D:D,"&gt;"&amp;D175,G:G,"&lt;&gt;"&amp;0,C:C,C175)+1)</f>
        <v>148</v>
      </c>
      <c r="J175">
        <f>COUNTIFS(H:H,"&gt;"&amp;H175,G:G,"&lt;&gt;"&amp;0,C:C,C175)+1</f>
        <v>123</v>
      </c>
      <c r="K175" s="1">
        <f t="shared" si="5"/>
        <v>-9.8011789119883314E-2</v>
      </c>
    </row>
    <row r="176" spans="1:11" x14ac:dyDescent="0.25">
      <c r="A176" t="s">
        <v>57</v>
      </c>
      <c r="B176" t="s">
        <v>21</v>
      </c>
      <c r="C176" t="s">
        <v>11</v>
      </c>
      <c r="D176" s="1">
        <f>SUMIFS([1]Points!E:E,[1]Points!B:B,[1]Summary!A176,[1]Points!C:C,[1]Summary!B176,[1]Points!D:D,[1]Summary!C176)</f>
        <v>5.4</v>
      </c>
      <c r="E176" s="1">
        <f>SUMIFS('[1]Positional Averages'!B:B,'[1]Positional Averages'!A:A,[1]Summary!B176)</f>
        <v>22.716547619047624</v>
      </c>
      <c r="F176" s="1">
        <f>IFERROR(_xlfn.NORM.DIST(D176,E176,'[1]Team Summary'!$C$1,TRUE)-0.5,0)</f>
        <v>-0.3374277340785341</v>
      </c>
      <c r="G176" s="2">
        <f>SUMIFS('[1]% Start'!P:P,'[1]% Start'!C:C,[1]Summary!A176,'[1]% Start'!D:D,[1]Summary!B176,'[1]% Start'!E:E,[1]Summary!C176)</f>
        <v>0</v>
      </c>
      <c r="H176" s="1">
        <f t="shared" si="4"/>
        <v>0</v>
      </c>
      <c r="I176">
        <f>IF(D176="ERROR","",COUNTIFS(D:D,"&gt;"&amp;D176,G:G,"&lt;&gt;"&amp;0,C:C,C176)+1)</f>
        <v>139</v>
      </c>
      <c r="J176">
        <f>COUNTIFS(H:H,"&gt;"&amp;H176,G:G,"&lt;&gt;"&amp;0,C:C,C176)+1</f>
        <v>88</v>
      </c>
      <c r="K176" s="1">
        <f t="shared" si="5"/>
        <v>-0.3374277340785341</v>
      </c>
    </row>
    <row r="177" spans="1:11" x14ac:dyDescent="0.25">
      <c r="A177" t="s">
        <v>553</v>
      </c>
      <c r="B177" t="s">
        <v>10</v>
      </c>
      <c r="C177" t="s">
        <v>11</v>
      </c>
      <c r="D177" s="1">
        <f>SUMIFS([1]Points!E:E,[1]Points!B:B,[1]Summary!A177,[1]Points!C:C,[1]Summary!B177,[1]Points!D:D,[1]Summary!C177)</f>
        <v>4.2</v>
      </c>
      <c r="E177" s="1">
        <f>SUMIFS('[1]Positional Averages'!B:B,'[1]Positional Averages'!A:A,[1]Summary!B177)</f>
        <v>9.1570238095238068</v>
      </c>
      <c r="F177" s="1">
        <f>IFERROR(_xlfn.NORM.DIST(D177,E177,'[1]Team Summary'!$C$1,TRUE)-0.5,0)</f>
        <v>-0.11089877306095808</v>
      </c>
      <c r="G177" s="2">
        <f>SUMIFS('[1]% Start'!P:P,'[1]% Start'!C:C,[1]Summary!A177,'[1]% Start'!D:D,[1]Summary!B177,'[1]% Start'!E:E,[1]Summary!C177)</f>
        <v>0.08</v>
      </c>
      <c r="H177" s="1">
        <f t="shared" si="4"/>
        <v>-8.8719018448766458E-3</v>
      </c>
      <c r="I177">
        <f>IF(D177="ERROR","",COUNTIFS(D:D,"&gt;"&amp;D177,G:G,"&lt;&gt;"&amp;0,C:C,C177)+1)</f>
        <v>151</v>
      </c>
      <c r="J177">
        <f>COUNTIFS(H:H,"&gt;"&amp;H177,G:G,"&lt;&gt;"&amp;0,C:C,C177)+1</f>
        <v>124</v>
      </c>
      <c r="K177" s="1">
        <f t="shared" si="5"/>
        <v>-0.10202687121608144</v>
      </c>
    </row>
    <row r="178" spans="1:11" x14ac:dyDescent="0.25">
      <c r="A178" t="s">
        <v>586</v>
      </c>
      <c r="B178" t="s">
        <v>21</v>
      </c>
      <c r="C178" t="s">
        <v>11</v>
      </c>
      <c r="D178" s="1">
        <f>SUMIFS([1]Points!E:E,[1]Points!B:B,[1]Summary!A178,[1]Points!C:C,[1]Summary!B178,[1]Points!D:D,[1]Summary!C178)</f>
        <v>4.0999999999999996</v>
      </c>
      <c r="E178" s="1">
        <f>SUMIFS('[1]Positional Averages'!B:B,'[1]Positional Averages'!A:A,[1]Summary!B178)</f>
        <v>12.338785714285715</v>
      </c>
      <c r="F178" s="1">
        <f>IFERROR(_xlfn.NORM.DIST(D178,E178,'[1]Team Summary'!$C$1,TRUE)-0.5,0)</f>
        <v>-0.18015591004752018</v>
      </c>
      <c r="G178" s="2">
        <f>SUMIFS('[1]% Start'!P:P,'[1]% Start'!C:C,[1]Summary!A178,'[1]% Start'!D:D,[1]Summary!B178,'[1]% Start'!E:E,[1]Summary!C178)</f>
        <v>0.02</v>
      </c>
      <c r="H178" s="1">
        <f t="shared" si="4"/>
        <v>-3.6031182009504037E-3</v>
      </c>
      <c r="I178">
        <f>IF(D178="ERROR","",COUNTIFS(D:D,"&gt;"&amp;D178,G:G,"&lt;&gt;"&amp;0,C:C,C178)+1)</f>
        <v>152</v>
      </c>
      <c r="J178">
        <f>COUNTIFS(H:H,"&gt;"&amp;H178,G:G,"&lt;&gt;"&amp;0,C:C,C178)+1</f>
        <v>110</v>
      </c>
      <c r="K178" s="1">
        <f t="shared" si="5"/>
        <v>-0.17655279184656977</v>
      </c>
    </row>
    <row r="179" spans="1:11" x14ac:dyDescent="0.25">
      <c r="A179" t="s">
        <v>99</v>
      </c>
      <c r="B179" t="s">
        <v>10</v>
      </c>
      <c r="C179" t="s">
        <v>11</v>
      </c>
      <c r="D179" s="1">
        <f>SUMIFS([1]Points!E:E,[1]Points!B:B,[1]Summary!A179,[1]Points!C:C,[1]Summary!B179,[1]Points!D:D,[1]Summary!C179)</f>
        <v>4.0999999999999996</v>
      </c>
      <c r="E179" s="1">
        <f>SUMIFS('[1]Positional Averages'!B:B,'[1]Positional Averages'!A:A,[1]Summary!B179)</f>
        <v>9.1570238095238068</v>
      </c>
      <c r="F179" s="1">
        <f>IFERROR(_xlfn.NORM.DIST(D179,E179,'[1]Team Summary'!$C$1,TRUE)-0.5,0)</f>
        <v>-0.11307568519658306</v>
      </c>
      <c r="G179" s="2">
        <f>SUMIFS('[1]% Start'!P:P,'[1]% Start'!C:C,[1]Summary!A179,'[1]% Start'!D:D,[1]Summary!B179,'[1]% Start'!E:E,[1]Summary!C179)</f>
        <v>0</v>
      </c>
      <c r="H179" s="1">
        <f t="shared" si="4"/>
        <v>0</v>
      </c>
      <c r="I179">
        <f>IF(D179="ERROR","",COUNTIFS(D:D,"&gt;"&amp;D179,G:G,"&lt;&gt;"&amp;0,C:C,C179)+1)</f>
        <v>152</v>
      </c>
      <c r="J179">
        <f>COUNTIFS(H:H,"&gt;"&amp;H179,G:G,"&lt;&gt;"&amp;0,C:C,C179)+1</f>
        <v>88</v>
      </c>
      <c r="K179" s="1">
        <f t="shared" si="5"/>
        <v>-0.11307568519658306</v>
      </c>
    </row>
    <row r="180" spans="1:11" x14ac:dyDescent="0.25">
      <c r="A180" t="s">
        <v>443</v>
      </c>
      <c r="B180" t="s">
        <v>10</v>
      </c>
      <c r="C180" t="s">
        <v>11</v>
      </c>
      <c r="D180" s="1">
        <f>SUMIFS([1]Points!E:E,[1]Points!B:B,[1]Summary!A180,[1]Points!C:C,[1]Summary!B180,[1]Points!D:D,[1]Summary!C180)</f>
        <v>3.9</v>
      </c>
      <c r="E180" s="1">
        <f>SUMIFS('[1]Positional Averages'!B:B,'[1]Positional Averages'!A:A,[1]Summary!B180)</f>
        <v>12.338785714285715</v>
      </c>
      <c r="F180" s="1">
        <f>IFERROR(_xlfn.NORM.DIST(D180,E180,'[1]Team Summary'!$C$1,TRUE)-0.5,0)</f>
        <v>-0.18420815693842457</v>
      </c>
      <c r="G180" s="2">
        <f>SUMIFS('[1]% Start'!P:P,'[1]% Start'!C:C,[1]Summary!A180,'[1]% Start'!D:D,[1]Summary!B180,'[1]% Start'!E:E,[1]Summary!C180)</f>
        <v>0</v>
      </c>
      <c r="H180" s="1">
        <f t="shared" si="4"/>
        <v>0</v>
      </c>
      <c r="I180">
        <f>IF(D180="ERROR","",COUNTIFS(D:D,"&gt;"&amp;D180,G:G,"&lt;&gt;"&amp;0,C:C,C180)+1)</f>
        <v>159</v>
      </c>
      <c r="J180">
        <f>COUNTIFS(H:H,"&gt;"&amp;H180,G:G,"&lt;&gt;"&amp;0,C:C,C180)+1</f>
        <v>88</v>
      </c>
      <c r="K180" s="1">
        <f t="shared" si="5"/>
        <v>-0.18420815693842457</v>
      </c>
    </row>
    <row r="181" spans="1:11" x14ac:dyDescent="0.25">
      <c r="A181" t="s">
        <v>487</v>
      </c>
      <c r="B181" t="s">
        <v>10</v>
      </c>
      <c r="C181" t="s">
        <v>11</v>
      </c>
      <c r="D181" s="1">
        <f>SUMIFS([1]Points!E:E,[1]Points!B:B,[1]Summary!A181,[1]Points!C:C,[1]Summary!B181,[1]Points!D:D,[1]Summary!C181)</f>
        <v>3.9</v>
      </c>
      <c r="E181" s="1">
        <f>SUMIFS('[1]Positional Averages'!B:B,'[1]Positional Averages'!A:A,[1]Summary!B181)</f>
        <v>12.338785714285715</v>
      </c>
      <c r="F181" s="1">
        <f>IFERROR(_xlfn.NORM.DIST(D181,E181,'[1]Team Summary'!$C$1,TRUE)-0.5,0)</f>
        <v>-0.18420815693842457</v>
      </c>
      <c r="G181" s="2">
        <f>SUMIFS('[1]% Start'!P:P,'[1]% Start'!C:C,[1]Summary!A181,'[1]% Start'!D:D,[1]Summary!B181,'[1]% Start'!E:E,[1]Summary!C181)</f>
        <v>0.87150144929999995</v>
      </c>
      <c r="H181" s="1">
        <f t="shared" si="4"/>
        <v>-0.16053767574471886</v>
      </c>
      <c r="I181">
        <f>IF(D181="ERROR","",COUNTIFS(D:D,"&gt;"&amp;D181,G:G,"&lt;&gt;"&amp;0,C:C,C181)+1)</f>
        <v>159</v>
      </c>
      <c r="J181">
        <f>COUNTIFS(H:H,"&gt;"&amp;H181,G:G,"&lt;&gt;"&amp;0,C:C,C181)+1</f>
        <v>185</v>
      </c>
      <c r="K181" s="1">
        <f t="shared" si="5"/>
        <v>-2.3670481193705711E-2</v>
      </c>
    </row>
    <row r="182" spans="1:11" x14ac:dyDescent="0.25">
      <c r="A182" t="s">
        <v>521</v>
      </c>
      <c r="B182" t="s">
        <v>15</v>
      </c>
      <c r="C182" t="s">
        <v>11</v>
      </c>
      <c r="D182" s="1">
        <f>SUMIFS([1]Points!E:E,[1]Points!B:B,[1]Summary!A182,[1]Points!C:C,[1]Summary!B182,[1]Points!D:D,[1]Summary!C182)</f>
        <v>3.8</v>
      </c>
      <c r="E182" s="1">
        <f>SUMIFS('[1]Positional Averages'!B:B,'[1]Positional Averages'!A:A,[1]Summary!B182)</f>
        <v>12.338785714285715</v>
      </c>
      <c r="F182" s="1">
        <f>IFERROR(_xlfn.NORM.DIST(D182,E182,'[1]Team Summary'!$C$1,TRUE)-0.5,0)</f>
        <v>-0.18622604762528544</v>
      </c>
      <c r="G182" s="2">
        <f>SUMIFS('[1]% Start'!P:P,'[1]% Start'!C:C,[1]Summary!A182,'[1]% Start'!D:D,[1]Summary!B182,'[1]% Start'!E:E,[1]Summary!C182)</f>
        <v>0</v>
      </c>
      <c r="H182" s="1">
        <f t="shared" si="4"/>
        <v>0</v>
      </c>
      <c r="I182">
        <f>IF(D182="ERROR","",COUNTIFS(D:D,"&gt;"&amp;D182,G:G,"&lt;&gt;"&amp;0,C:C,C182)+1)</f>
        <v>160</v>
      </c>
      <c r="J182">
        <f>COUNTIFS(H:H,"&gt;"&amp;H182,G:G,"&lt;&gt;"&amp;0,C:C,C182)+1</f>
        <v>88</v>
      </c>
      <c r="K182" s="1">
        <f t="shared" si="5"/>
        <v>-0.18622604762528544</v>
      </c>
    </row>
    <row r="183" spans="1:11" x14ac:dyDescent="0.25">
      <c r="A183" t="s">
        <v>491</v>
      </c>
      <c r="B183" t="s">
        <v>10</v>
      </c>
      <c r="C183" t="s">
        <v>11</v>
      </c>
      <c r="D183" s="1">
        <f>SUMIFS([1]Points!E:E,[1]Points!B:B,[1]Summary!A183,[1]Points!C:C,[1]Summary!B183,[1]Points!D:D,[1]Summary!C183)</f>
        <v>3.8</v>
      </c>
      <c r="E183" s="1">
        <f>SUMIFS('[1]Positional Averages'!B:B,'[1]Positional Averages'!A:A,[1]Summary!B183)</f>
        <v>12.338785714285715</v>
      </c>
      <c r="F183" s="1">
        <f>IFERROR(_xlfn.NORM.DIST(D183,E183,'[1]Team Summary'!$C$1,TRUE)-0.5,0)</f>
        <v>-0.18622604762528544</v>
      </c>
      <c r="G183" s="2">
        <f>SUMIFS('[1]% Start'!P:P,'[1]% Start'!C:C,[1]Summary!A183,'[1]% Start'!D:D,[1]Summary!B183,'[1]% Start'!E:E,[1]Summary!C183)</f>
        <v>0</v>
      </c>
      <c r="H183" s="1">
        <f t="shared" si="4"/>
        <v>0</v>
      </c>
      <c r="I183">
        <f>IF(D183="ERROR","",COUNTIFS(D:D,"&gt;"&amp;D183,G:G,"&lt;&gt;"&amp;0,C:C,C183)+1)</f>
        <v>160</v>
      </c>
      <c r="J183">
        <f>COUNTIFS(H:H,"&gt;"&amp;H183,G:G,"&lt;&gt;"&amp;0,C:C,C183)+1</f>
        <v>88</v>
      </c>
      <c r="K183" s="1">
        <f t="shared" si="5"/>
        <v>-0.18622604762528544</v>
      </c>
    </row>
    <row r="184" spans="1:11" x14ac:dyDescent="0.25">
      <c r="A184" t="s">
        <v>516</v>
      </c>
      <c r="B184" t="s">
        <v>21</v>
      </c>
      <c r="C184" t="s">
        <v>11</v>
      </c>
      <c r="D184" s="1">
        <f>SUMIFS([1]Points!E:E,[1]Points!B:B,[1]Summary!A184,[1]Points!C:C,[1]Summary!B184,[1]Points!D:D,[1]Summary!C184)</f>
        <v>3.8000000000000003</v>
      </c>
      <c r="E184" s="1">
        <f>SUMIFS('[1]Positional Averages'!B:B,'[1]Positional Averages'!A:A,[1]Summary!B184)</f>
        <v>12.338785714285715</v>
      </c>
      <c r="F184" s="1">
        <f>IFERROR(_xlfn.NORM.DIST(D184,E184,'[1]Team Summary'!$C$1,TRUE)-0.5,0)</f>
        <v>-0.18622604762528538</v>
      </c>
      <c r="G184" s="2">
        <f>SUMIFS('[1]% Start'!P:P,'[1]% Start'!C:C,[1]Summary!A184,'[1]% Start'!D:D,[1]Summary!B184,'[1]% Start'!E:E,[1]Summary!C184)</f>
        <v>0</v>
      </c>
      <c r="H184" s="1">
        <f t="shared" si="4"/>
        <v>0</v>
      </c>
      <c r="I184">
        <f>IF(D184="ERROR","",COUNTIFS(D:D,"&gt;"&amp;D184,G:G,"&lt;&gt;"&amp;0,C:C,C184)+1)</f>
        <v>160</v>
      </c>
      <c r="J184">
        <f>COUNTIFS(H:H,"&gt;"&amp;H184,G:G,"&lt;&gt;"&amp;0,C:C,C184)+1</f>
        <v>88</v>
      </c>
      <c r="K184" s="1">
        <f t="shared" si="5"/>
        <v>-0.18622604762528538</v>
      </c>
    </row>
    <row r="185" spans="1:11" x14ac:dyDescent="0.25">
      <c r="A185" t="s">
        <v>112</v>
      </c>
      <c r="B185" t="s">
        <v>10</v>
      </c>
      <c r="C185" t="s">
        <v>11</v>
      </c>
      <c r="D185" s="1">
        <f>SUMIFS([1]Points!E:E,[1]Points!B:B,[1]Summary!A185,[1]Points!C:C,[1]Summary!B185,[1]Points!D:D,[1]Summary!C185)</f>
        <v>3.7</v>
      </c>
      <c r="E185" s="1">
        <f>SUMIFS('[1]Positional Averages'!B:B,'[1]Positional Averages'!A:A,[1]Summary!B185)</f>
        <v>9.1570238095238068</v>
      </c>
      <c r="F185" s="1">
        <f>IFERROR(_xlfn.NORM.DIST(D185,E185,'[1]Team Summary'!$C$1,TRUE)-0.5,0)</f>
        <v>-0.12174717916328953</v>
      </c>
      <c r="G185" s="2">
        <f>SUMIFS('[1]% Start'!P:P,'[1]% Start'!C:C,[1]Summary!A185,'[1]% Start'!D:D,[1]Summary!B185,'[1]% Start'!E:E,[1]Summary!C185)</f>
        <v>0</v>
      </c>
      <c r="H185" s="1">
        <f t="shared" si="4"/>
        <v>0</v>
      </c>
      <c r="I185">
        <f>IF(D185="ERROR","",COUNTIFS(D:D,"&gt;"&amp;D185,G:G,"&lt;&gt;"&amp;0,C:C,C185)+1)</f>
        <v>160</v>
      </c>
      <c r="J185">
        <f>COUNTIFS(H:H,"&gt;"&amp;H185,G:G,"&lt;&gt;"&amp;0,C:C,C185)+1</f>
        <v>88</v>
      </c>
      <c r="K185" s="1">
        <f t="shared" si="5"/>
        <v>-0.12174717916328953</v>
      </c>
    </row>
    <row r="186" spans="1:11" x14ac:dyDescent="0.25">
      <c r="A186" t="s">
        <v>272</v>
      </c>
      <c r="B186" t="s">
        <v>21</v>
      </c>
      <c r="C186" t="s">
        <v>11</v>
      </c>
      <c r="D186" s="1">
        <f>SUMIFS([1]Points!E:E,[1]Points!B:B,[1]Summary!A186,[1]Points!C:C,[1]Summary!B186,[1]Points!D:D,[1]Summary!C186)</f>
        <v>3.7</v>
      </c>
      <c r="E186" s="1">
        <f>SUMIFS('[1]Positional Averages'!B:B,'[1]Positional Averages'!A:A,[1]Summary!B186)</f>
        <v>12.338785714285715</v>
      </c>
      <c r="F186" s="1">
        <f>IFERROR(_xlfn.NORM.DIST(D186,E186,'[1]Team Summary'!$C$1,TRUE)-0.5,0)</f>
        <v>-0.18823838298604034</v>
      </c>
      <c r="G186" s="2">
        <f>SUMIFS('[1]% Start'!P:P,'[1]% Start'!C:C,[1]Summary!A186,'[1]% Start'!D:D,[1]Summary!B186,'[1]% Start'!E:E,[1]Summary!C186)</f>
        <v>0</v>
      </c>
      <c r="H186" s="1">
        <f t="shared" si="4"/>
        <v>0</v>
      </c>
      <c r="I186">
        <f>IF(D186="ERROR","",COUNTIFS(D:D,"&gt;"&amp;D186,G:G,"&lt;&gt;"&amp;0,C:C,C186)+1)</f>
        <v>160</v>
      </c>
      <c r="J186">
        <f>COUNTIFS(H:H,"&gt;"&amp;H186,G:G,"&lt;&gt;"&amp;0,C:C,C186)+1</f>
        <v>88</v>
      </c>
      <c r="K186" s="1">
        <f t="shared" si="5"/>
        <v>-0.18823838298604034</v>
      </c>
    </row>
    <row r="187" spans="1:11" x14ac:dyDescent="0.25">
      <c r="A187" t="s">
        <v>445</v>
      </c>
      <c r="B187" t="s">
        <v>10</v>
      </c>
      <c r="C187" t="s">
        <v>11</v>
      </c>
      <c r="D187" s="1">
        <f>SUMIFS([1]Points!E:E,[1]Points!B:B,[1]Summary!A187,[1]Points!C:C,[1]Summary!B187,[1]Points!D:D,[1]Summary!C187)</f>
        <v>3.6</v>
      </c>
      <c r="E187" s="1">
        <f>SUMIFS('[1]Positional Averages'!B:B,'[1]Positional Averages'!A:A,[1]Summary!B187)</f>
        <v>9.1570238095238068</v>
      </c>
      <c r="F187" s="1">
        <f>IFERROR(_xlfn.NORM.DIST(D187,E187,'[1]Team Summary'!$C$1,TRUE)-0.5,0)</f>
        <v>-0.1239056952880031</v>
      </c>
      <c r="G187" s="2">
        <f>SUMIFS('[1]% Start'!P:P,'[1]% Start'!C:C,[1]Summary!A187,'[1]% Start'!D:D,[1]Summary!B187,'[1]% Start'!E:E,[1]Summary!C187)</f>
        <v>0</v>
      </c>
      <c r="H187" s="1">
        <f t="shared" si="4"/>
        <v>0</v>
      </c>
      <c r="I187">
        <f>IF(D187="ERROR","",COUNTIFS(D:D,"&gt;"&amp;D187,G:G,"&lt;&gt;"&amp;0,C:C,C187)+1)</f>
        <v>160</v>
      </c>
      <c r="J187">
        <f>COUNTIFS(H:H,"&gt;"&amp;H187,G:G,"&lt;&gt;"&amp;0,C:C,C187)+1</f>
        <v>88</v>
      </c>
      <c r="K187" s="1">
        <f t="shared" si="5"/>
        <v>-0.1239056952880031</v>
      </c>
    </row>
    <row r="188" spans="1:11" x14ac:dyDescent="0.25">
      <c r="A188" t="s">
        <v>69</v>
      </c>
      <c r="B188" t="s">
        <v>21</v>
      </c>
      <c r="C188" t="s">
        <v>11</v>
      </c>
      <c r="D188" s="1">
        <f>SUMIFS([1]Points!E:E,[1]Points!B:B,[1]Summary!A188,[1]Points!C:C,[1]Summary!B188,[1]Points!D:D,[1]Summary!C188)</f>
        <v>3.6</v>
      </c>
      <c r="E188" s="1">
        <f>SUMIFS('[1]Positional Averages'!B:B,'[1]Positional Averages'!A:A,[1]Summary!B188)</f>
        <v>12.338785714285715</v>
      </c>
      <c r="F188" s="1">
        <f>IFERROR(_xlfn.NORM.DIST(D188,E188,'[1]Team Summary'!$C$1,TRUE)-0.5,0)</f>
        <v>-0.19024511352434548</v>
      </c>
      <c r="G188" s="2">
        <f>SUMIFS('[1]% Start'!P:P,'[1]% Start'!C:C,[1]Summary!A188,'[1]% Start'!D:D,[1]Summary!B188,'[1]% Start'!E:E,[1]Summary!C188)</f>
        <v>0</v>
      </c>
      <c r="H188" s="1">
        <f t="shared" si="4"/>
        <v>0</v>
      </c>
      <c r="I188">
        <f>IF(D188="ERROR","",COUNTIFS(D:D,"&gt;"&amp;D188,G:G,"&lt;&gt;"&amp;0,C:C,C188)+1)</f>
        <v>160</v>
      </c>
      <c r="J188">
        <f>COUNTIFS(H:H,"&gt;"&amp;H188,G:G,"&lt;&gt;"&amp;0,C:C,C188)+1</f>
        <v>88</v>
      </c>
      <c r="K188" s="1">
        <f t="shared" si="5"/>
        <v>-0.19024511352434548</v>
      </c>
    </row>
    <row r="189" spans="1:11" x14ac:dyDescent="0.25">
      <c r="A189" t="s">
        <v>13</v>
      </c>
      <c r="B189" t="s">
        <v>10</v>
      </c>
      <c r="C189" t="s">
        <v>11</v>
      </c>
      <c r="D189" s="1">
        <f>SUMIFS([1]Points!E:E,[1]Points!B:B,[1]Summary!A189,[1]Points!C:C,[1]Summary!B189,[1]Points!D:D,[1]Summary!C189)</f>
        <v>3.5</v>
      </c>
      <c r="E189" s="1">
        <f>SUMIFS('[1]Positional Averages'!B:B,'[1]Positional Averages'!A:A,[1]Summary!B189)</f>
        <v>9.1570238095238068</v>
      </c>
      <c r="F189" s="1">
        <f>IFERROR(_xlfn.NORM.DIST(D189,E189,'[1]Team Summary'!$C$1,TRUE)-0.5,0)</f>
        <v>-0.12606034220247697</v>
      </c>
      <c r="G189" s="2">
        <f>SUMIFS('[1]% Start'!P:P,'[1]% Start'!C:C,[1]Summary!A189,'[1]% Start'!D:D,[1]Summary!B189,'[1]% Start'!E:E,[1]Summary!C189)</f>
        <v>1.6199730100000087E-2</v>
      </c>
      <c r="H189" s="1">
        <f t="shared" si="4"/>
        <v>-2.0421435199937774E-3</v>
      </c>
      <c r="I189">
        <f>IF(D189="ERROR","",COUNTIFS(D:D,"&gt;"&amp;D189,G:G,"&lt;&gt;"&amp;0,C:C,C189)+1)</f>
        <v>160</v>
      </c>
      <c r="J189">
        <f>COUNTIFS(H:H,"&gt;"&amp;H189,G:G,"&lt;&gt;"&amp;0,C:C,C189)+1</f>
        <v>98</v>
      </c>
      <c r="K189" s="1">
        <f t="shared" si="5"/>
        <v>-0.12401819868248319</v>
      </c>
    </row>
    <row r="190" spans="1:11" x14ac:dyDescent="0.25">
      <c r="A190" t="s">
        <v>151</v>
      </c>
      <c r="B190" t="s">
        <v>10</v>
      </c>
      <c r="C190" t="s">
        <v>11</v>
      </c>
      <c r="D190" s="1">
        <f>SUMIFS([1]Points!E:E,[1]Points!B:B,[1]Summary!A190,[1]Points!C:C,[1]Summary!B190,[1]Points!D:D,[1]Summary!C190)</f>
        <v>3.5</v>
      </c>
      <c r="E190" s="1">
        <f>SUMIFS('[1]Positional Averages'!B:B,'[1]Positional Averages'!A:A,[1]Summary!B190)</f>
        <v>12.338785714285715</v>
      </c>
      <c r="F190" s="1">
        <f>IFERROR(_xlfn.NORM.DIST(D190,E190,'[1]Team Summary'!$C$1,TRUE)-0.5,0)</f>
        <v>-0.19224619024312034</v>
      </c>
      <c r="G190" s="2">
        <f>SUMIFS('[1]% Start'!P:P,'[1]% Start'!C:C,[1]Summary!A190,'[1]% Start'!D:D,[1]Summary!B190,'[1]% Start'!E:E,[1]Summary!C190)</f>
        <v>0</v>
      </c>
      <c r="H190" s="1">
        <f t="shared" si="4"/>
        <v>0</v>
      </c>
      <c r="I190">
        <f>IF(D190="ERROR","",COUNTIFS(D:D,"&gt;"&amp;D190,G:G,"&lt;&gt;"&amp;0,C:C,C190)+1)</f>
        <v>160</v>
      </c>
      <c r="J190">
        <f>COUNTIFS(H:H,"&gt;"&amp;H190,G:G,"&lt;&gt;"&amp;0,C:C,C190)+1</f>
        <v>88</v>
      </c>
      <c r="K190" s="1">
        <f t="shared" si="5"/>
        <v>-0.19224619024312034</v>
      </c>
    </row>
    <row r="191" spans="1:11" x14ac:dyDescent="0.25">
      <c r="A191" t="s">
        <v>575</v>
      </c>
      <c r="B191" t="s">
        <v>10</v>
      </c>
      <c r="C191" t="s">
        <v>11</v>
      </c>
      <c r="D191" s="1">
        <f>SUMIFS([1]Points!E:E,[1]Points!B:B,[1]Summary!A191,[1]Points!C:C,[1]Summary!B191,[1]Points!D:D,[1]Summary!C191)</f>
        <v>3.4</v>
      </c>
      <c r="E191" s="1">
        <f>SUMIFS('[1]Positional Averages'!B:B,'[1]Positional Averages'!A:A,[1]Summary!B191)</f>
        <v>12.338785714285715</v>
      </c>
      <c r="F191" s="1">
        <f>IFERROR(_xlfn.NORM.DIST(D191,E191,'[1]Team Summary'!$C$1,TRUE)-0.5,0)</f>
        <v>-0.19424156464788878</v>
      </c>
      <c r="G191" s="2">
        <f>SUMIFS('[1]% Start'!P:P,'[1]% Start'!C:C,[1]Summary!A191,'[1]% Start'!D:D,[1]Summary!B191,'[1]% Start'!E:E,[1]Summary!C191)</f>
        <v>0</v>
      </c>
      <c r="H191" s="1">
        <f t="shared" si="4"/>
        <v>0</v>
      </c>
      <c r="I191">
        <f>IF(D191="ERROR","",COUNTIFS(D:D,"&gt;"&amp;D191,G:G,"&lt;&gt;"&amp;0,C:C,C191)+1)</f>
        <v>162</v>
      </c>
      <c r="J191">
        <f>COUNTIFS(H:H,"&gt;"&amp;H191,G:G,"&lt;&gt;"&amp;0,C:C,C191)+1</f>
        <v>88</v>
      </c>
      <c r="K191" s="1">
        <f t="shared" si="5"/>
        <v>-0.19424156464788878</v>
      </c>
    </row>
    <row r="192" spans="1:11" x14ac:dyDescent="0.25">
      <c r="A192" t="s">
        <v>432</v>
      </c>
      <c r="B192" t="s">
        <v>10</v>
      </c>
      <c r="C192" t="s">
        <v>11</v>
      </c>
      <c r="D192" s="1">
        <f>SUMIFS([1]Points!E:E,[1]Points!B:B,[1]Summary!A192,[1]Points!C:C,[1]Summary!B192,[1]Points!D:D,[1]Summary!C192)</f>
        <v>3.4</v>
      </c>
      <c r="E192" s="1">
        <f>SUMIFS('[1]Positional Averages'!B:B,'[1]Positional Averages'!A:A,[1]Summary!B192)</f>
        <v>12.338785714285715</v>
      </c>
      <c r="F192" s="1">
        <f>IFERROR(_xlfn.NORM.DIST(D192,E192,'[1]Team Summary'!$C$1,TRUE)-0.5,0)</f>
        <v>-0.19424156464788878</v>
      </c>
      <c r="G192" s="2">
        <f>SUMIFS('[1]% Start'!P:P,'[1]% Start'!C:C,[1]Summary!A192,'[1]% Start'!D:D,[1]Summary!B192,'[1]% Start'!E:E,[1]Summary!C192)</f>
        <v>0</v>
      </c>
      <c r="H192" s="1">
        <f t="shared" si="4"/>
        <v>0</v>
      </c>
      <c r="I192">
        <f>IF(D192="ERROR","",COUNTIFS(D:D,"&gt;"&amp;D192,G:G,"&lt;&gt;"&amp;0,C:C,C192)+1)</f>
        <v>162</v>
      </c>
      <c r="J192">
        <f>COUNTIFS(H:H,"&gt;"&amp;H192,G:G,"&lt;&gt;"&amp;0,C:C,C192)+1</f>
        <v>88</v>
      </c>
      <c r="K192" s="1">
        <f t="shared" si="5"/>
        <v>-0.19424156464788878</v>
      </c>
    </row>
    <row r="193" spans="1:11" x14ac:dyDescent="0.25">
      <c r="A193" t="s">
        <v>44</v>
      </c>
      <c r="B193" t="s">
        <v>21</v>
      </c>
      <c r="C193" t="s">
        <v>11</v>
      </c>
      <c r="D193" s="1">
        <f>SUMIFS([1]Points!E:E,[1]Points!B:B,[1]Summary!A193,[1]Points!C:C,[1]Summary!B193,[1]Points!D:D,[1]Summary!C193)</f>
        <v>3.4</v>
      </c>
      <c r="E193" s="1">
        <f>SUMIFS('[1]Positional Averages'!B:B,'[1]Positional Averages'!A:A,[1]Summary!B193)</f>
        <v>12.338785714285715</v>
      </c>
      <c r="F193" s="1">
        <f>IFERROR(_xlfn.NORM.DIST(D193,E193,'[1]Team Summary'!$C$1,TRUE)-0.5,0)</f>
        <v>-0.19424156464788878</v>
      </c>
      <c r="G193" s="2">
        <f>SUMIFS('[1]% Start'!P:P,'[1]% Start'!C:C,[1]Summary!A193,'[1]% Start'!D:D,[1]Summary!B193,'[1]% Start'!E:E,[1]Summary!C193)</f>
        <v>0</v>
      </c>
      <c r="H193" s="1">
        <f t="shared" si="4"/>
        <v>0</v>
      </c>
      <c r="I193">
        <f>IF(D193="ERROR","",COUNTIFS(D:D,"&gt;"&amp;D193,G:G,"&lt;&gt;"&amp;0,C:C,C193)+1)</f>
        <v>162</v>
      </c>
      <c r="J193">
        <f>COUNTIFS(H:H,"&gt;"&amp;H193,G:G,"&lt;&gt;"&amp;0,C:C,C193)+1</f>
        <v>88</v>
      </c>
      <c r="K193" s="1">
        <f t="shared" si="5"/>
        <v>-0.19424156464788878</v>
      </c>
    </row>
    <row r="194" spans="1:11" x14ac:dyDescent="0.25">
      <c r="A194" t="s">
        <v>526</v>
      </c>
      <c r="B194" t="s">
        <v>15</v>
      </c>
      <c r="C194" t="s">
        <v>11</v>
      </c>
      <c r="D194" s="1">
        <f>SUMIFS([1]Points!E:E,[1]Points!B:B,[1]Summary!A194,[1]Points!C:C,[1]Summary!B194,[1]Points!D:D,[1]Summary!C194)</f>
        <v>3.4</v>
      </c>
      <c r="E194" s="1">
        <f>SUMIFS('[1]Positional Averages'!B:B,'[1]Positional Averages'!A:A,[1]Summary!B194)</f>
        <v>9.1570238095238068</v>
      </c>
      <c r="F194" s="1">
        <f>IFERROR(_xlfn.NORM.DIST(D194,E194,'[1]Team Summary'!$C$1,TRUE)-0.5,0)</f>
        <v>-0.12821105740327388</v>
      </c>
      <c r="G194" s="2">
        <f>SUMIFS('[1]% Start'!P:P,'[1]% Start'!C:C,[1]Summary!A194,'[1]% Start'!D:D,[1]Summary!B194,'[1]% Start'!E:E,[1]Summary!C194)</f>
        <v>0.02</v>
      </c>
      <c r="H194" s="1">
        <f t="shared" ref="H194:H257" si="6">IFERROR(F194*G194,0)</f>
        <v>-2.5642211480654776E-3</v>
      </c>
      <c r="I194">
        <f>IF(D194="ERROR","",COUNTIFS(D:D,"&gt;"&amp;D194,G:G,"&lt;&gt;"&amp;0,C:C,C194)+1)</f>
        <v>162</v>
      </c>
      <c r="J194">
        <f>COUNTIFS(H:H,"&gt;"&amp;H194,G:G,"&lt;&gt;"&amp;0,C:C,C194)+1</f>
        <v>104</v>
      </c>
      <c r="K194" s="1">
        <f t="shared" si="5"/>
        <v>-0.12564683625520839</v>
      </c>
    </row>
    <row r="195" spans="1:11" x14ac:dyDescent="0.25">
      <c r="A195" t="s">
        <v>20</v>
      </c>
      <c r="B195" t="s">
        <v>21</v>
      </c>
      <c r="C195" t="s">
        <v>11</v>
      </c>
      <c r="D195" s="1">
        <f>SUMIFS([1]Points!E:E,[1]Points!B:B,[1]Summary!A195,[1]Points!C:C,[1]Summary!B195,[1]Points!D:D,[1]Summary!C195)</f>
        <v>3.4000000000000004</v>
      </c>
      <c r="E195" s="1">
        <f>SUMIFS('[1]Positional Averages'!B:B,'[1]Positional Averages'!A:A,[1]Summary!B195)</f>
        <v>12.338785714285715</v>
      </c>
      <c r="F195" s="1">
        <f>IFERROR(_xlfn.NORM.DIST(D195,E195,'[1]Team Summary'!$C$1,TRUE)-0.5,0)</f>
        <v>-0.19424156464788878</v>
      </c>
      <c r="G195" s="2">
        <f>SUMIFS('[1]% Start'!P:P,'[1]% Start'!C:C,[1]Summary!A195,'[1]% Start'!D:D,[1]Summary!B195,'[1]% Start'!E:E,[1]Summary!C195)</f>
        <v>0</v>
      </c>
      <c r="H195" s="1">
        <f t="shared" si="6"/>
        <v>0</v>
      </c>
      <c r="I195">
        <f>IF(D195="ERROR","",COUNTIFS(D:D,"&gt;"&amp;D195,G:G,"&lt;&gt;"&amp;0,C:C,C195)+1)</f>
        <v>162</v>
      </c>
      <c r="J195">
        <f>COUNTIFS(H:H,"&gt;"&amp;H195,G:G,"&lt;&gt;"&amp;0,C:C,C195)+1</f>
        <v>88</v>
      </c>
      <c r="K195" s="1">
        <f t="shared" ref="K195:K258" si="7">F195-H195</f>
        <v>-0.19424156464788878</v>
      </c>
    </row>
    <row r="196" spans="1:11" x14ac:dyDescent="0.25">
      <c r="A196" t="s">
        <v>39</v>
      </c>
      <c r="B196" t="s">
        <v>10</v>
      </c>
      <c r="C196" t="s">
        <v>11</v>
      </c>
      <c r="D196" s="1">
        <f>SUMIFS([1]Points!E:E,[1]Points!B:B,[1]Summary!A196,[1]Points!C:C,[1]Summary!B196,[1]Points!D:D,[1]Summary!C196)</f>
        <v>3.3</v>
      </c>
      <c r="E196" s="1">
        <f>SUMIFS('[1]Positional Averages'!B:B,'[1]Positional Averages'!A:A,[1]Summary!B196)</f>
        <v>9.1570238095238068</v>
      </c>
      <c r="F196" s="1">
        <f>IFERROR(_xlfn.NORM.DIST(D196,E196,'[1]Team Summary'!$C$1,TRUE)-0.5,0)</f>
        <v>-0.13035777875465299</v>
      </c>
      <c r="G196" s="2">
        <f>SUMIFS('[1]% Start'!P:P,'[1]% Start'!C:C,[1]Summary!A196,'[1]% Start'!D:D,[1]Summary!B196,'[1]% Start'!E:E,[1]Summary!C196)</f>
        <v>0</v>
      </c>
      <c r="H196" s="1">
        <f t="shared" si="6"/>
        <v>0</v>
      </c>
      <c r="I196">
        <f>IF(D196="ERROR","",COUNTIFS(D:D,"&gt;"&amp;D196,G:G,"&lt;&gt;"&amp;0,C:C,C196)+1)</f>
        <v>163</v>
      </c>
      <c r="J196">
        <f>COUNTIFS(H:H,"&gt;"&amp;H196,G:G,"&lt;&gt;"&amp;0,C:C,C196)+1</f>
        <v>88</v>
      </c>
      <c r="K196" s="1">
        <f t="shared" si="7"/>
        <v>-0.13035777875465299</v>
      </c>
    </row>
    <row r="197" spans="1:11" x14ac:dyDescent="0.25">
      <c r="A197" t="s">
        <v>217</v>
      </c>
      <c r="B197" t="s">
        <v>10</v>
      </c>
      <c r="C197" t="s">
        <v>11</v>
      </c>
      <c r="D197" s="1">
        <f>SUMIFS([1]Points!E:E,[1]Points!B:B,[1]Summary!A197,[1]Points!C:C,[1]Summary!B197,[1]Points!D:D,[1]Summary!C197)</f>
        <v>3.3</v>
      </c>
      <c r="E197" s="1">
        <f>SUMIFS('[1]Positional Averages'!B:B,'[1]Positional Averages'!A:A,[1]Summary!B197)</f>
        <v>12.338785714285715</v>
      </c>
      <c r="F197" s="1">
        <f>IFERROR(_xlfn.NORM.DIST(D197,E197,'[1]Team Summary'!$C$1,TRUE)-0.5,0)</f>
        <v>-0.19623118875004469</v>
      </c>
      <c r="G197" s="2">
        <f>SUMIFS('[1]% Start'!P:P,'[1]% Start'!C:C,[1]Summary!A197,'[1]% Start'!D:D,[1]Summary!B197,'[1]% Start'!E:E,[1]Summary!C197)</f>
        <v>0</v>
      </c>
      <c r="H197" s="1">
        <f t="shared" si="6"/>
        <v>0</v>
      </c>
      <c r="I197">
        <f>IF(D197="ERROR","",COUNTIFS(D:D,"&gt;"&amp;D197,G:G,"&lt;&gt;"&amp;0,C:C,C197)+1)</f>
        <v>163</v>
      </c>
      <c r="J197">
        <f>COUNTIFS(H:H,"&gt;"&amp;H197,G:G,"&lt;&gt;"&amp;0,C:C,C197)+1</f>
        <v>88</v>
      </c>
      <c r="K197" s="1">
        <f t="shared" si="7"/>
        <v>-0.19623118875004469</v>
      </c>
    </row>
    <row r="198" spans="1:11" x14ac:dyDescent="0.25">
      <c r="A198" t="s">
        <v>16</v>
      </c>
      <c r="B198" t="s">
        <v>17</v>
      </c>
      <c r="C198" t="s">
        <v>11</v>
      </c>
      <c r="D198" s="1">
        <f>SUMIFS([1]Points!E:E,[1]Points!B:B,[1]Summary!A198,[1]Points!C:C,[1]Summary!B198,[1]Points!D:D,[1]Summary!C198)</f>
        <v>3.3000000000000003</v>
      </c>
      <c r="E198" s="1">
        <f>SUMIFS('[1]Positional Averages'!B:B,'[1]Positional Averages'!A:A,[1]Summary!B198)</f>
        <v>12.338785714285715</v>
      </c>
      <c r="F198" s="1">
        <f>IFERROR(_xlfn.NORM.DIST(D198,E198,'[1]Team Summary'!$C$1,TRUE)-0.5,0)</f>
        <v>-0.19623118875004464</v>
      </c>
      <c r="G198" s="2">
        <f>SUMIFS('[1]% Start'!P:P,'[1]% Start'!C:C,[1]Summary!A198,'[1]% Start'!D:D,[1]Summary!B198,'[1]% Start'!E:E,[1]Summary!C198)</f>
        <v>0</v>
      </c>
      <c r="H198" s="1">
        <f t="shared" si="6"/>
        <v>0</v>
      </c>
      <c r="I198">
        <f>IF(D198="ERROR","",COUNTIFS(D:D,"&gt;"&amp;D198,G:G,"&lt;&gt;"&amp;0,C:C,C198)+1)</f>
        <v>163</v>
      </c>
      <c r="J198">
        <f>COUNTIFS(H:H,"&gt;"&amp;H198,G:G,"&lt;&gt;"&amp;0,C:C,C198)+1</f>
        <v>88</v>
      </c>
      <c r="K198" s="1">
        <f t="shared" si="7"/>
        <v>-0.19623118875004464</v>
      </c>
    </row>
    <row r="199" spans="1:11" x14ac:dyDescent="0.25">
      <c r="A199" t="s">
        <v>415</v>
      </c>
      <c r="B199" t="s">
        <v>10</v>
      </c>
      <c r="C199" t="s">
        <v>11</v>
      </c>
      <c r="D199" s="1">
        <f>SUMIFS([1]Points!E:E,[1]Points!B:B,[1]Summary!A199,[1]Points!C:C,[1]Summary!B199,[1]Points!D:D,[1]Summary!C199)</f>
        <v>1.3200000000000003</v>
      </c>
      <c r="E199" s="1">
        <f>SUMIFS('[1]Positional Averages'!B:B,'[1]Positional Averages'!A:A,[1]Summary!B199)</f>
        <v>22.716547619047624</v>
      </c>
      <c r="F199" s="1">
        <f>IFERROR(_xlfn.NORM.DIST(D199,E199,'[1]Team Summary'!$C$1,TRUE)-0.5,0)</f>
        <v>-0.387963735824781</v>
      </c>
      <c r="G199" s="2">
        <f>SUMIFS('[1]% Start'!P:P,'[1]% Start'!C:C,[1]Summary!A199,'[1]% Start'!D:D,[1]Summary!B199,'[1]% Start'!E:E,[1]Summary!C199)</f>
        <v>0.66182488080000001</v>
      </c>
      <c r="H199" s="1">
        <f t="shared" si="6"/>
        <v>-0.25676405321695839</v>
      </c>
      <c r="I199">
        <f>IF(D199="ERROR","",COUNTIFS(D:D,"&gt;"&amp;D199,G:G,"&lt;&gt;"&amp;0,C:C,C199)+1)</f>
        <v>176</v>
      </c>
      <c r="J199">
        <f>COUNTIFS(H:H,"&gt;"&amp;H199,G:G,"&lt;&gt;"&amp;0,C:C,C199)+1</f>
        <v>188</v>
      </c>
      <c r="K199" s="1">
        <f t="shared" si="7"/>
        <v>-0.13119968260782261</v>
      </c>
    </row>
    <row r="200" spans="1:11" x14ac:dyDescent="0.25">
      <c r="A200" t="s">
        <v>14</v>
      </c>
      <c r="B200" t="s">
        <v>15</v>
      </c>
      <c r="C200" t="s">
        <v>11</v>
      </c>
      <c r="D200" s="1">
        <f>SUMIFS([1]Points!E:E,[1]Points!B:B,[1]Summary!A200,[1]Points!C:C,[1]Summary!B200,[1]Points!D:D,[1]Summary!C200)</f>
        <v>3.2</v>
      </c>
      <c r="E200" s="1">
        <f>SUMIFS('[1]Positional Averages'!B:B,'[1]Positional Averages'!A:A,[1]Summary!B200)</f>
        <v>12.338785714285715</v>
      </c>
      <c r="F200" s="1">
        <f>IFERROR(_xlfn.NORM.DIST(D200,E200,'[1]Team Summary'!$C$1,TRUE)-0.5,0)</f>
        <v>-0.19821501507004413</v>
      </c>
      <c r="G200" s="2">
        <f>SUMIFS('[1]% Start'!P:P,'[1]% Start'!C:C,[1]Summary!A200,'[1]% Start'!D:D,[1]Summary!B200,'[1]% Start'!E:E,[1]Summary!C200)</f>
        <v>0</v>
      </c>
      <c r="H200" s="1">
        <f t="shared" si="6"/>
        <v>0</v>
      </c>
      <c r="I200">
        <f>IF(D200="ERROR","",COUNTIFS(D:D,"&gt;"&amp;D200,G:G,"&lt;&gt;"&amp;0,C:C,C200)+1)</f>
        <v>163</v>
      </c>
      <c r="J200">
        <f>COUNTIFS(H:H,"&gt;"&amp;H200,G:G,"&lt;&gt;"&amp;0,C:C,C200)+1</f>
        <v>88</v>
      </c>
      <c r="K200" s="1">
        <f t="shared" si="7"/>
        <v>-0.19821501507004413</v>
      </c>
    </row>
    <row r="201" spans="1:11" x14ac:dyDescent="0.25">
      <c r="A201" t="s">
        <v>529</v>
      </c>
      <c r="B201" t="s">
        <v>15</v>
      </c>
      <c r="C201" t="s">
        <v>11</v>
      </c>
      <c r="D201" s="1">
        <f>SUMIFS([1]Points!E:E,[1]Points!B:B,[1]Summary!A201,[1]Points!C:C,[1]Summary!B201,[1]Points!D:D,[1]Summary!C201)</f>
        <v>3.2</v>
      </c>
      <c r="E201" s="1">
        <f>SUMIFS('[1]Positional Averages'!B:B,'[1]Positional Averages'!A:A,[1]Summary!B201)</f>
        <v>12.338785714285715</v>
      </c>
      <c r="F201" s="1">
        <f>IFERROR(_xlfn.NORM.DIST(D201,E201,'[1]Team Summary'!$C$1,TRUE)-0.5,0)</f>
        <v>-0.19821501507004413</v>
      </c>
      <c r="G201" s="2">
        <f>SUMIFS('[1]% Start'!P:P,'[1]% Start'!C:C,[1]Summary!A201,'[1]% Start'!D:D,[1]Summary!B201,'[1]% Start'!E:E,[1]Summary!C201)</f>
        <v>0.8633843538</v>
      </c>
      <c r="H201" s="1">
        <f t="shared" si="6"/>
        <v>-0.17113574269970733</v>
      </c>
      <c r="I201">
        <f>IF(D201="ERROR","",COUNTIFS(D:D,"&gt;"&amp;D201,G:G,"&lt;&gt;"&amp;0,C:C,C201)+1)</f>
        <v>163</v>
      </c>
      <c r="J201">
        <f>COUNTIFS(H:H,"&gt;"&amp;H201,G:G,"&lt;&gt;"&amp;0,C:C,C201)+1</f>
        <v>186</v>
      </c>
      <c r="K201" s="1">
        <f t="shared" si="7"/>
        <v>-2.7079272370336804E-2</v>
      </c>
    </row>
    <row r="202" spans="1:11" x14ac:dyDescent="0.25">
      <c r="A202" t="s">
        <v>194</v>
      </c>
      <c r="B202" t="s">
        <v>10</v>
      </c>
      <c r="C202" t="s">
        <v>11</v>
      </c>
      <c r="D202" s="1">
        <f>SUMIFS([1]Points!E:E,[1]Points!B:B,[1]Summary!A202,[1]Points!C:C,[1]Summary!B202,[1]Points!D:D,[1]Summary!C202)</f>
        <v>3.2</v>
      </c>
      <c r="E202" s="1">
        <f>SUMIFS('[1]Positional Averages'!B:B,'[1]Positional Averages'!A:A,[1]Summary!B202)</f>
        <v>12.338785714285715</v>
      </c>
      <c r="F202" s="1">
        <f>IFERROR(_xlfn.NORM.DIST(D202,E202,'[1]Team Summary'!$C$1,TRUE)-0.5,0)</f>
        <v>-0.19821501507004413</v>
      </c>
      <c r="G202" s="2">
        <f>SUMIFS('[1]% Start'!P:P,'[1]% Start'!C:C,[1]Summary!A202,'[1]% Start'!D:D,[1]Summary!B202,'[1]% Start'!E:E,[1]Summary!C202)</f>
        <v>0.67103084979999994</v>
      </c>
      <c r="H202" s="1">
        <f t="shared" si="6"/>
        <v>-0.13300839000557152</v>
      </c>
      <c r="I202">
        <f>IF(D202="ERROR","",COUNTIFS(D:D,"&gt;"&amp;D202,G:G,"&lt;&gt;"&amp;0,C:C,C202)+1)</f>
        <v>163</v>
      </c>
      <c r="J202">
        <f>COUNTIFS(H:H,"&gt;"&amp;H202,G:G,"&lt;&gt;"&amp;0,C:C,C202)+1</f>
        <v>181</v>
      </c>
      <c r="K202" s="1">
        <f t="shared" si="7"/>
        <v>-6.5206625064472612E-2</v>
      </c>
    </row>
    <row r="203" spans="1:11" x14ac:dyDescent="0.25">
      <c r="A203" t="s">
        <v>22</v>
      </c>
      <c r="B203" t="s">
        <v>15</v>
      </c>
      <c r="C203" t="s">
        <v>11</v>
      </c>
      <c r="D203" s="1">
        <f>SUMIFS([1]Points!E:E,[1]Points!B:B,[1]Summary!A203,[1]Points!C:C,[1]Summary!B203,[1]Points!D:D,[1]Summary!C203)</f>
        <v>3.1</v>
      </c>
      <c r="E203" s="1">
        <f>SUMIFS('[1]Positional Averages'!B:B,'[1]Positional Averages'!A:A,[1]Summary!B203)</f>
        <v>12.338785714285715</v>
      </c>
      <c r="F203" s="1">
        <f>IFERROR(_xlfn.NORM.DIST(D203,E203,'[1]Team Summary'!$C$1,TRUE)-0.5,0)</f>
        <v>-0.20019299664052181</v>
      </c>
      <c r="G203" s="2">
        <f>SUMIFS('[1]% Start'!P:P,'[1]% Start'!C:C,[1]Summary!A203,'[1]% Start'!D:D,[1]Summary!B203,'[1]% Start'!E:E,[1]Summary!C203)</f>
        <v>0</v>
      </c>
      <c r="H203" s="1">
        <f t="shared" si="6"/>
        <v>0</v>
      </c>
      <c r="I203">
        <f>IF(D203="ERROR","",COUNTIFS(D:D,"&gt;"&amp;D203,G:G,"&lt;&gt;"&amp;0,C:C,C203)+1)</f>
        <v>165</v>
      </c>
      <c r="J203">
        <f>COUNTIFS(H:H,"&gt;"&amp;H203,G:G,"&lt;&gt;"&amp;0,C:C,C203)+1</f>
        <v>88</v>
      </c>
      <c r="K203" s="1">
        <f t="shared" si="7"/>
        <v>-0.20019299664052181</v>
      </c>
    </row>
    <row r="204" spans="1:11" x14ac:dyDescent="0.25">
      <c r="A204" t="s">
        <v>579</v>
      </c>
      <c r="B204" t="s">
        <v>15</v>
      </c>
      <c r="C204" t="s">
        <v>11</v>
      </c>
      <c r="D204" s="1">
        <f>SUMIFS([1]Points!E:E,[1]Points!B:B,[1]Summary!A204,[1]Points!C:C,[1]Summary!B204,[1]Points!D:D,[1]Summary!C204)</f>
        <v>3.0999999999999996</v>
      </c>
      <c r="E204" s="1">
        <f>SUMIFS('[1]Positional Averages'!B:B,'[1]Positional Averages'!A:A,[1]Summary!B204)</f>
        <v>12.338785714285715</v>
      </c>
      <c r="F204" s="1">
        <f>IFERROR(_xlfn.NORM.DIST(D204,E204,'[1]Team Summary'!$C$1,TRUE)-0.5,0)</f>
        <v>-0.20019299664052181</v>
      </c>
      <c r="G204" s="2">
        <f>SUMIFS('[1]% Start'!P:P,'[1]% Start'!C:C,[1]Summary!A204,'[1]% Start'!D:D,[1]Summary!B204,'[1]% Start'!E:E,[1]Summary!C204)</f>
        <v>0.06</v>
      </c>
      <c r="H204" s="1">
        <f t="shared" si="6"/>
        <v>-1.2011579798431309E-2</v>
      </c>
      <c r="I204">
        <f>IF(D204="ERROR","",COUNTIFS(D:D,"&gt;"&amp;D204,G:G,"&lt;&gt;"&amp;0,C:C,C204)+1)</f>
        <v>165</v>
      </c>
      <c r="J204">
        <f>COUNTIFS(H:H,"&gt;"&amp;H204,G:G,"&lt;&gt;"&amp;0,C:C,C204)+1</f>
        <v>131</v>
      </c>
      <c r="K204" s="1">
        <f t="shared" si="7"/>
        <v>-0.1881814168420905</v>
      </c>
    </row>
    <row r="205" spans="1:11" x14ac:dyDescent="0.25">
      <c r="A205" t="s">
        <v>38</v>
      </c>
      <c r="B205" t="s">
        <v>15</v>
      </c>
      <c r="C205" t="s">
        <v>11</v>
      </c>
      <c r="D205" s="1">
        <f>SUMIFS([1]Points!E:E,[1]Points!B:B,[1]Summary!A205,[1]Points!C:C,[1]Summary!B205,[1]Points!D:D,[1]Summary!C205)</f>
        <v>3.1</v>
      </c>
      <c r="E205" s="1">
        <f>SUMIFS('[1]Positional Averages'!B:B,'[1]Positional Averages'!A:A,[1]Summary!B205)</f>
        <v>12.338785714285715</v>
      </c>
      <c r="F205" s="1">
        <f>IFERROR(_xlfn.NORM.DIST(D205,E205,'[1]Team Summary'!$C$1,TRUE)-0.5,0)</f>
        <v>-0.20019299664052181</v>
      </c>
      <c r="G205" s="2">
        <f>SUMIFS('[1]% Start'!P:P,'[1]% Start'!C:C,[1]Summary!A205,'[1]% Start'!D:D,[1]Summary!B205,'[1]% Start'!E:E,[1]Summary!C205)</f>
        <v>0</v>
      </c>
      <c r="H205" s="1">
        <f t="shared" si="6"/>
        <v>0</v>
      </c>
      <c r="I205">
        <f>IF(D205="ERROR","",COUNTIFS(D:D,"&gt;"&amp;D205,G:G,"&lt;&gt;"&amp;0,C:C,C205)+1)</f>
        <v>165</v>
      </c>
      <c r="J205">
        <f>COUNTIFS(H:H,"&gt;"&amp;H205,G:G,"&lt;&gt;"&amp;0,C:C,C205)+1</f>
        <v>88</v>
      </c>
      <c r="K205" s="1">
        <f t="shared" si="7"/>
        <v>-0.20019299664052181</v>
      </c>
    </row>
    <row r="206" spans="1:11" x14ac:dyDescent="0.25">
      <c r="A206" t="s">
        <v>475</v>
      </c>
      <c r="B206" t="s">
        <v>10</v>
      </c>
      <c r="C206" t="s">
        <v>11</v>
      </c>
      <c r="D206" s="1">
        <f>SUMIFS([1]Points!E:E,[1]Points!B:B,[1]Summary!A206,[1]Points!C:C,[1]Summary!B206,[1]Points!D:D,[1]Summary!C206)</f>
        <v>2.9</v>
      </c>
      <c r="E206" s="1">
        <f>SUMIFS('[1]Positional Averages'!B:B,'[1]Positional Averages'!A:A,[1]Summary!B206)</f>
        <v>12.338785714285715</v>
      </c>
      <c r="F206" s="1">
        <f>IFERROR(_xlfn.NORM.DIST(D206,E206,'[1]Team Summary'!$C$1,TRUE)-0.5,0)</f>
        <v>-0.20413124024251905</v>
      </c>
      <c r="G206" s="2">
        <f>SUMIFS('[1]% Start'!P:P,'[1]% Start'!C:C,[1]Summary!A206,'[1]% Start'!D:D,[1]Summary!B206,'[1]% Start'!E:E,[1]Summary!C206)</f>
        <v>0</v>
      </c>
      <c r="H206" s="1">
        <f t="shared" si="6"/>
        <v>0</v>
      </c>
      <c r="I206">
        <f>IF(D206="ERROR","",COUNTIFS(D:D,"&gt;"&amp;D206,G:G,"&lt;&gt;"&amp;0,C:C,C206)+1)</f>
        <v>167</v>
      </c>
      <c r="J206">
        <f>COUNTIFS(H:H,"&gt;"&amp;H206,G:G,"&lt;&gt;"&amp;0,C:C,C206)+1</f>
        <v>88</v>
      </c>
      <c r="K206" s="1">
        <f t="shared" si="7"/>
        <v>-0.20413124024251905</v>
      </c>
    </row>
    <row r="207" spans="1:11" x14ac:dyDescent="0.25">
      <c r="A207" t="s">
        <v>476</v>
      </c>
      <c r="B207" t="s">
        <v>21</v>
      </c>
      <c r="C207" t="s">
        <v>11</v>
      </c>
      <c r="D207" s="1">
        <f>SUMIFS([1]Points!E:E,[1]Points!B:B,[1]Summary!A207,[1]Points!C:C,[1]Summary!B207,[1]Points!D:D,[1]Summary!C207)</f>
        <v>2.9</v>
      </c>
      <c r="E207" s="1">
        <f>SUMIFS('[1]Positional Averages'!B:B,'[1]Positional Averages'!A:A,[1]Summary!B207)</f>
        <v>12.338785714285715</v>
      </c>
      <c r="F207" s="1">
        <f>IFERROR(_xlfn.NORM.DIST(D207,E207,'[1]Team Summary'!$C$1,TRUE)-0.5,0)</f>
        <v>-0.20413124024251905</v>
      </c>
      <c r="G207" s="2">
        <f>SUMIFS('[1]% Start'!P:P,'[1]% Start'!C:C,[1]Summary!A207,'[1]% Start'!D:D,[1]Summary!B207,'[1]% Start'!E:E,[1]Summary!C207)</f>
        <v>0</v>
      </c>
      <c r="H207" s="1">
        <f t="shared" si="6"/>
        <v>0</v>
      </c>
      <c r="I207">
        <f>IF(D207="ERROR","",COUNTIFS(D:D,"&gt;"&amp;D207,G:G,"&lt;&gt;"&amp;0,C:C,C207)+1)</f>
        <v>167</v>
      </c>
      <c r="J207">
        <f>COUNTIFS(H:H,"&gt;"&amp;H207,G:G,"&lt;&gt;"&amp;0,C:C,C207)+1</f>
        <v>88</v>
      </c>
      <c r="K207" s="1">
        <f t="shared" si="7"/>
        <v>-0.20413124024251905</v>
      </c>
    </row>
    <row r="208" spans="1:11" x14ac:dyDescent="0.25">
      <c r="A208" t="s">
        <v>388</v>
      </c>
      <c r="B208" t="s">
        <v>15</v>
      </c>
      <c r="C208" t="s">
        <v>11</v>
      </c>
      <c r="D208" s="1">
        <f>SUMIFS([1]Points!E:E,[1]Points!B:B,[1]Summary!A208,[1]Points!C:C,[1]Summary!B208,[1]Points!D:D,[1]Summary!C208)</f>
        <v>2.9</v>
      </c>
      <c r="E208" s="1">
        <f>SUMIFS('[1]Positional Averages'!B:B,'[1]Positional Averages'!A:A,[1]Summary!B208)</f>
        <v>9.1570238095238068</v>
      </c>
      <c r="F208" s="1">
        <f>IFERROR(_xlfn.NORM.DIST(D208,E208,'[1]Team Summary'!$C$1,TRUE)-0.5,0)</f>
        <v>-0.13890349611773617</v>
      </c>
      <c r="G208" s="2">
        <f>SUMIFS('[1]% Start'!P:P,'[1]% Start'!C:C,[1]Summary!A208,'[1]% Start'!D:D,[1]Summary!B208,'[1]% Start'!E:E,[1]Summary!C208)</f>
        <v>0</v>
      </c>
      <c r="H208" s="1">
        <f t="shared" si="6"/>
        <v>0</v>
      </c>
      <c r="I208">
        <f>IF(D208="ERROR","",COUNTIFS(D:D,"&gt;"&amp;D208,G:G,"&lt;&gt;"&amp;0,C:C,C208)+1)</f>
        <v>167</v>
      </c>
      <c r="J208">
        <f>COUNTIFS(H:H,"&gt;"&amp;H208,G:G,"&lt;&gt;"&amp;0,C:C,C208)+1</f>
        <v>88</v>
      </c>
      <c r="K208" s="1">
        <f t="shared" si="7"/>
        <v>-0.13890349611773617</v>
      </c>
    </row>
    <row r="209" spans="1:11" x14ac:dyDescent="0.25">
      <c r="A209" t="s">
        <v>33</v>
      </c>
      <c r="B209" t="s">
        <v>10</v>
      </c>
      <c r="C209" t="s">
        <v>11</v>
      </c>
      <c r="D209" s="1">
        <f>SUMIFS([1]Points!E:E,[1]Points!B:B,[1]Summary!A209,[1]Points!C:C,[1]Summary!B209,[1]Points!D:D,[1]Summary!C209)</f>
        <v>2.7</v>
      </c>
      <c r="E209" s="1">
        <f>SUMIFS('[1]Positional Averages'!B:B,'[1]Positional Averages'!A:A,[1]Summary!B209)</f>
        <v>12.338785714285715</v>
      </c>
      <c r="F209" s="1">
        <f>IFERROR(_xlfn.NORM.DIST(D209,E209,'[1]Team Summary'!$C$1,TRUE)-0.5,0)</f>
        <v>-0.20804555417438619</v>
      </c>
      <c r="G209" s="2">
        <f>SUMIFS('[1]% Start'!P:P,'[1]% Start'!C:C,[1]Summary!A209,'[1]% Start'!D:D,[1]Summary!B209,'[1]% Start'!E:E,[1]Summary!C209)</f>
        <v>0</v>
      </c>
      <c r="H209" s="1">
        <f t="shared" si="6"/>
        <v>0</v>
      </c>
      <c r="I209">
        <f>IF(D209="ERROR","",COUNTIFS(D:D,"&gt;"&amp;D209,G:G,"&lt;&gt;"&amp;0,C:C,C209)+1)</f>
        <v>167</v>
      </c>
      <c r="J209">
        <f>COUNTIFS(H:H,"&gt;"&amp;H209,G:G,"&lt;&gt;"&amp;0,C:C,C209)+1</f>
        <v>88</v>
      </c>
      <c r="K209" s="1">
        <f t="shared" si="7"/>
        <v>-0.20804555417438619</v>
      </c>
    </row>
    <row r="210" spans="1:11" x14ac:dyDescent="0.25">
      <c r="A210" t="s">
        <v>438</v>
      </c>
      <c r="B210" t="s">
        <v>15</v>
      </c>
      <c r="C210" t="s">
        <v>11</v>
      </c>
      <c r="D210" s="1">
        <f>SUMIFS([1]Points!E:E,[1]Points!B:B,[1]Summary!A210,[1]Points!C:C,[1]Summary!B210,[1]Points!D:D,[1]Summary!C210)</f>
        <v>2.6</v>
      </c>
      <c r="E210" s="1">
        <f>SUMIFS('[1]Positional Averages'!B:B,'[1]Positional Averages'!A:A,[1]Summary!B210)</f>
        <v>12.338785714285715</v>
      </c>
      <c r="F210" s="1">
        <f>IFERROR(_xlfn.NORM.DIST(D210,E210,'[1]Team Summary'!$C$1,TRUE)-0.5,0)</f>
        <v>-0.20999362562172058</v>
      </c>
      <c r="G210" s="2">
        <f>SUMIFS('[1]% Start'!P:P,'[1]% Start'!C:C,[1]Summary!A210,'[1]% Start'!D:D,[1]Summary!B210,'[1]% Start'!E:E,[1]Summary!C210)</f>
        <v>0</v>
      </c>
      <c r="H210" s="1">
        <f t="shared" si="6"/>
        <v>0</v>
      </c>
      <c r="I210">
        <f>IF(D210="ERROR","",COUNTIFS(D:D,"&gt;"&amp;D210,G:G,"&lt;&gt;"&amp;0,C:C,C210)+1)</f>
        <v>167</v>
      </c>
      <c r="J210">
        <f>COUNTIFS(H:H,"&gt;"&amp;H210,G:G,"&lt;&gt;"&amp;0,C:C,C210)+1</f>
        <v>88</v>
      </c>
      <c r="K210" s="1">
        <f t="shared" si="7"/>
        <v>-0.20999362562172058</v>
      </c>
    </row>
    <row r="211" spans="1:11" x14ac:dyDescent="0.25">
      <c r="A211" t="s">
        <v>589</v>
      </c>
      <c r="B211" t="s">
        <v>10</v>
      </c>
      <c r="C211" t="s">
        <v>11</v>
      </c>
      <c r="D211" s="1">
        <f>SUMIFS([1]Points!E:E,[1]Points!B:B,[1]Summary!A211,[1]Points!C:C,[1]Summary!B211,[1]Points!D:D,[1]Summary!C211)</f>
        <v>2.5</v>
      </c>
      <c r="E211" s="1">
        <f>SUMIFS('[1]Positional Averages'!B:B,'[1]Positional Averages'!A:A,[1]Summary!B211)</f>
        <v>12.338785714285715</v>
      </c>
      <c r="F211" s="1">
        <f>IFERROR(_xlfn.NORM.DIST(D211,E211,'[1]Team Summary'!$C$1,TRUE)-0.5,0)</f>
        <v>-0.21193558143613789</v>
      </c>
      <c r="G211" s="2">
        <f>SUMIFS('[1]% Start'!P:P,'[1]% Start'!C:C,[1]Summary!A211,'[1]% Start'!D:D,[1]Summary!B211,'[1]% Start'!E:E,[1]Summary!C211)</f>
        <v>0.02</v>
      </c>
      <c r="H211" s="1">
        <f t="shared" si="6"/>
        <v>-4.2387116287227579E-3</v>
      </c>
      <c r="I211">
        <f>IF(D211="ERROR","",COUNTIFS(D:D,"&gt;"&amp;D211,G:G,"&lt;&gt;"&amp;0,C:C,C211)+1)</f>
        <v>167</v>
      </c>
      <c r="J211">
        <f>COUNTIFS(H:H,"&gt;"&amp;H211,G:G,"&lt;&gt;"&amp;0,C:C,C211)+1</f>
        <v>112</v>
      </c>
      <c r="K211" s="1">
        <f t="shared" si="7"/>
        <v>-0.20769686980741514</v>
      </c>
    </row>
    <row r="212" spans="1:11" x14ac:dyDescent="0.25">
      <c r="A212" t="s">
        <v>407</v>
      </c>
      <c r="B212" t="s">
        <v>10</v>
      </c>
      <c r="C212" t="s">
        <v>11</v>
      </c>
      <c r="D212" s="1">
        <f>SUMIFS([1]Points!E:E,[1]Points!B:B,[1]Summary!A212,[1]Points!C:C,[1]Summary!B212,[1]Points!D:D,[1]Summary!C212)</f>
        <v>2.4</v>
      </c>
      <c r="E212" s="1">
        <f>SUMIFS('[1]Positional Averages'!B:B,'[1]Positional Averages'!A:A,[1]Summary!B212)</f>
        <v>12.338785714285715</v>
      </c>
      <c r="F212" s="1">
        <f>IFERROR(_xlfn.NORM.DIST(D212,E212,'[1]Team Summary'!$C$1,TRUE)-0.5,0)</f>
        <v>-0.2138713783164522</v>
      </c>
      <c r="G212" s="2">
        <f>SUMIFS('[1]% Start'!P:P,'[1]% Start'!C:C,[1]Summary!A212,'[1]% Start'!D:D,[1]Summary!B212,'[1]% Start'!E:E,[1]Summary!C212)</f>
        <v>0</v>
      </c>
      <c r="H212" s="1">
        <f t="shared" si="6"/>
        <v>0</v>
      </c>
      <c r="I212">
        <f>IF(D212="ERROR","",COUNTIFS(D:D,"&gt;"&amp;D212,G:G,"&lt;&gt;"&amp;0,C:C,C212)+1)</f>
        <v>168</v>
      </c>
      <c r="J212">
        <f>COUNTIFS(H:H,"&gt;"&amp;H212,G:G,"&lt;&gt;"&amp;0,C:C,C212)+1</f>
        <v>88</v>
      </c>
      <c r="K212" s="1">
        <f t="shared" si="7"/>
        <v>-0.2138713783164522</v>
      </c>
    </row>
    <row r="213" spans="1:11" x14ac:dyDescent="0.25">
      <c r="A213" t="s">
        <v>408</v>
      </c>
      <c r="B213" t="s">
        <v>21</v>
      </c>
      <c r="C213" t="s">
        <v>11</v>
      </c>
      <c r="D213" s="1">
        <f>SUMIFS([1]Points!E:E,[1]Points!B:B,[1]Summary!A213,[1]Points!C:C,[1]Summary!B213,[1]Points!D:D,[1]Summary!C213)</f>
        <v>2.4</v>
      </c>
      <c r="E213" s="1">
        <f>SUMIFS('[1]Positional Averages'!B:B,'[1]Positional Averages'!A:A,[1]Summary!B213)</f>
        <v>12.338785714285715</v>
      </c>
      <c r="F213" s="1">
        <f>IFERROR(_xlfn.NORM.DIST(D213,E213,'[1]Team Summary'!$C$1,TRUE)-0.5,0)</f>
        <v>-0.2138713783164522</v>
      </c>
      <c r="G213" s="2">
        <f>SUMIFS('[1]% Start'!P:P,'[1]% Start'!C:C,[1]Summary!A213,'[1]% Start'!D:D,[1]Summary!B213,'[1]% Start'!E:E,[1]Summary!C213)</f>
        <v>0</v>
      </c>
      <c r="H213" s="1">
        <f t="shared" si="6"/>
        <v>0</v>
      </c>
      <c r="I213">
        <f>IF(D213="ERROR","",COUNTIFS(D:D,"&gt;"&amp;D213,G:G,"&lt;&gt;"&amp;0,C:C,C213)+1)</f>
        <v>168</v>
      </c>
      <c r="J213">
        <f>COUNTIFS(H:H,"&gt;"&amp;H213,G:G,"&lt;&gt;"&amp;0,C:C,C213)+1</f>
        <v>88</v>
      </c>
      <c r="K213" s="1">
        <f t="shared" si="7"/>
        <v>-0.2138713783164522</v>
      </c>
    </row>
    <row r="214" spans="1:11" x14ac:dyDescent="0.25">
      <c r="A214" t="s">
        <v>37</v>
      </c>
      <c r="B214" t="s">
        <v>10</v>
      </c>
      <c r="C214" t="s">
        <v>11</v>
      </c>
      <c r="D214" s="1">
        <f>SUMIFS([1]Points!E:E,[1]Points!B:B,[1]Summary!A214,[1]Points!C:C,[1]Summary!B214,[1]Points!D:D,[1]Summary!C214)</f>
        <v>2.4</v>
      </c>
      <c r="E214" s="1">
        <f>SUMIFS('[1]Positional Averages'!B:B,'[1]Positional Averages'!A:A,[1]Summary!B214)</f>
        <v>9.1570238095238068</v>
      </c>
      <c r="F214" s="1">
        <f>IFERROR(_xlfn.NORM.DIST(D214,E214,'[1]Team Summary'!$C$1,TRUE)-0.5,0)</f>
        <v>-0.14948848407225324</v>
      </c>
      <c r="G214" s="2">
        <f>SUMIFS('[1]% Start'!P:P,'[1]% Start'!C:C,[1]Summary!A214,'[1]% Start'!D:D,[1]Summary!B214,'[1]% Start'!E:E,[1]Summary!C214)</f>
        <v>0</v>
      </c>
      <c r="H214" s="1">
        <f t="shared" si="6"/>
        <v>0</v>
      </c>
      <c r="I214">
        <f>IF(D214="ERROR","",COUNTIFS(D:D,"&gt;"&amp;D214,G:G,"&lt;&gt;"&amp;0,C:C,C214)+1)</f>
        <v>168</v>
      </c>
      <c r="J214">
        <f>COUNTIFS(H:H,"&gt;"&amp;H214,G:G,"&lt;&gt;"&amp;0,C:C,C214)+1</f>
        <v>88</v>
      </c>
      <c r="K214" s="1">
        <f t="shared" si="7"/>
        <v>-0.14948848407225324</v>
      </c>
    </row>
    <row r="215" spans="1:11" x14ac:dyDescent="0.25">
      <c r="A215" t="s">
        <v>228</v>
      </c>
      <c r="B215" t="s">
        <v>21</v>
      </c>
      <c r="C215" t="s">
        <v>11</v>
      </c>
      <c r="D215" s="1">
        <f>SUMIFS([1]Points!E:E,[1]Points!B:B,[1]Summary!A215,[1]Points!C:C,[1]Summary!B215,[1]Points!D:D,[1]Summary!C215)</f>
        <v>2.4</v>
      </c>
      <c r="E215" s="1">
        <f>SUMIFS('[1]Positional Averages'!B:B,'[1]Positional Averages'!A:A,[1]Summary!B215)</f>
        <v>12.338785714285715</v>
      </c>
      <c r="F215" s="1">
        <f>IFERROR(_xlfn.NORM.DIST(D215,E215,'[1]Team Summary'!$C$1,TRUE)-0.5,0)</f>
        <v>-0.2138713783164522</v>
      </c>
      <c r="G215" s="2">
        <f>SUMIFS('[1]% Start'!P:P,'[1]% Start'!C:C,[1]Summary!A215,'[1]% Start'!D:D,[1]Summary!B215,'[1]% Start'!E:E,[1]Summary!C215)</f>
        <v>0</v>
      </c>
      <c r="H215" s="1">
        <f t="shared" si="6"/>
        <v>0</v>
      </c>
      <c r="I215">
        <f>IF(D215="ERROR","",COUNTIFS(D:D,"&gt;"&amp;D215,G:G,"&lt;&gt;"&amp;0,C:C,C215)+1)</f>
        <v>168</v>
      </c>
      <c r="J215">
        <f>COUNTIFS(H:H,"&gt;"&amp;H215,G:G,"&lt;&gt;"&amp;0,C:C,C215)+1</f>
        <v>88</v>
      </c>
      <c r="K215" s="1">
        <f t="shared" si="7"/>
        <v>-0.2138713783164522</v>
      </c>
    </row>
    <row r="216" spans="1:11" x14ac:dyDescent="0.25">
      <c r="A216" t="s">
        <v>555</v>
      </c>
      <c r="B216" t="s">
        <v>15</v>
      </c>
      <c r="C216" t="s">
        <v>11</v>
      </c>
      <c r="D216" s="1">
        <f>SUMIFS([1]Points!E:E,[1]Points!B:B,[1]Summary!A216,[1]Points!C:C,[1]Summary!B216,[1]Points!D:D,[1]Summary!C216)</f>
        <v>2.4</v>
      </c>
      <c r="E216" s="1">
        <f>SUMIFS('[1]Positional Averages'!B:B,'[1]Positional Averages'!A:A,[1]Summary!B216)</f>
        <v>9.1570238095238068</v>
      </c>
      <c r="F216" s="1">
        <f>IFERROR(_xlfn.NORM.DIST(D216,E216,'[1]Team Summary'!$C$1,TRUE)-0.5,0)</f>
        <v>-0.14948848407225324</v>
      </c>
      <c r="G216" s="2">
        <f>SUMIFS('[1]% Start'!P:P,'[1]% Start'!C:C,[1]Summary!A216,'[1]% Start'!D:D,[1]Summary!B216,'[1]% Start'!E:E,[1]Summary!C216)</f>
        <v>0</v>
      </c>
      <c r="H216" s="1">
        <f t="shared" si="6"/>
        <v>0</v>
      </c>
      <c r="I216">
        <f>IF(D216="ERROR","",COUNTIFS(D:D,"&gt;"&amp;D216,G:G,"&lt;&gt;"&amp;0,C:C,C216)+1)</f>
        <v>168</v>
      </c>
      <c r="J216">
        <f>COUNTIFS(H:H,"&gt;"&amp;H216,G:G,"&lt;&gt;"&amp;0,C:C,C216)+1</f>
        <v>88</v>
      </c>
      <c r="K216" s="1">
        <f t="shared" si="7"/>
        <v>-0.14948848407225324</v>
      </c>
    </row>
    <row r="217" spans="1:11" x14ac:dyDescent="0.25">
      <c r="A217" t="s">
        <v>246</v>
      </c>
      <c r="B217" t="s">
        <v>15</v>
      </c>
      <c r="C217" t="s">
        <v>11</v>
      </c>
      <c r="D217" s="1">
        <f>SUMIFS([1]Points!E:E,[1]Points!B:B,[1]Summary!A217,[1]Points!C:C,[1]Summary!B217,[1]Points!D:D,[1]Summary!C217)</f>
        <v>2.4</v>
      </c>
      <c r="E217" s="1">
        <f>SUMIFS('[1]Positional Averages'!B:B,'[1]Positional Averages'!A:A,[1]Summary!B217)</f>
        <v>12.338785714285715</v>
      </c>
      <c r="F217" s="1">
        <f>IFERROR(_xlfn.NORM.DIST(D217,E217,'[1]Team Summary'!$C$1,TRUE)-0.5,0)</f>
        <v>-0.2138713783164522</v>
      </c>
      <c r="G217" s="2">
        <f>SUMIFS('[1]% Start'!P:P,'[1]% Start'!C:C,[1]Summary!A217,'[1]% Start'!D:D,[1]Summary!B217,'[1]% Start'!E:E,[1]Summary!C217)</f>
        <v>0.02</v>
      </c>
      <c r="H217" s="1">
        <f t="shared" si="6"/>
        <v>-4.2774275663290439E-3</v>
      </c>
      <c r="I217">
        <f>IF(D217="ERROR","",COUNTIFS(D:D,"&gt;"&amp;D217,G:G,"&lt;&gt;"&amp;0,C:C,C217)+1)</f>
        <v>168</v>
      </c>
      <c r="J217">
        <f>COUNTIFS(H:H,"&gt;"&amp;H217,G:G,"&lt;&gt;"&amp;0,C:C,C217)+1</f>
        <v>113</v>
      </c>
      <c r="K217" s="1">
        <f t="shared" si="7"/>
        <v>-0.20959395075012316</v>
      </c>
    </row>
    <row r="218" spans="1:11" x14ac:dyDescent="0.25">
      <c r="A218" t="s">
        <v>264</v>
      </c>
      <c r="B218" t="s">
        <v>21</v>
      </c>
      <c r="C218" t="s">
        <v>11</v>
      </c>
      <c r="D218" s="1">
        <f>SUMIFS([1]Points!E:E,[1]Points!B:B,[1]Summary!A218,[1]Points!C:C,[1]Summary!B218,[1]Points!D:D,[1]Summary!C218)</f>
        <v>2.2000000000000002</v>
      </c>
      <c r="E218" s="1">
        <f>SUMIFS('[1]Positional Averages'!B:B,'[1]Positional Averages'!A:A,[1]Summary!B218)</f>
        <v>12.338785714285715</v>
      </c>
      <c r="F218" s="1">
        <f>IFERROR(_xlfn.NORM.DIST(D218,E218,'[1]Team Summary'!$C$1,TRUE)-0.5,0)</f>
        <v>-0.21772432474439857</v>
      </c>
      <c r="G218" s="2">
        <f>SUMIFS('[1]% Start'!P:P,'[1]% Start'!C:C,[1]Summary!A218,'[1]% Start'!D:D,[1]Summary!B218,'[1]% Start'!E:E,[1]Summary!C218)</f>
        <v>0</v>
      </c>
      <c r="H218" s="1">
        <f t="shared" si="6"/>
        <v>0</v>
      </c>
      <c r="I218">
        <f>IF(D218="ERROR","",COUNTIFS(D:D,"&gt;"&amp;D218,G:G,"&lt;&gt;"&amp;0,C:C,C218)+1)</f>
        <v>169</v>
      </c>
      <c r="J218">
        <f>COUNTIFS(H:H,"&gt;"&amp;H218,G:G,"&lt;&gt;"&amp;0,C:C,C218)+1</f>
        <v>88</v>
      </c>
      <c r="K218" s="1">
        <f t="shared" si="7"/>
        <v>-0.21772432474439857</v>
      </c>
    </row>
    <row r="219" spans="1:11" x14ac:dyDescent="0.25">
      <c r="A219" t="s">
        <v>256</v>
      </c>
      <c r="B219" t="s">
        <v>21</v>
      </c>
      <c r="C219" t="s">
        <v>11</v>
      </c>
      <c r="D219" s="1">
        <f>SUMIFS([1]Points!E:E,[1]Points!B:B,[1]Summary!A219,[1]Points!C:C,[1]Summary!B219,[1]Points!D:D,[1]Summary!C219)</f>
        <v>2.2000000000000002</v>
      </c>
      <c r="E219" s="1">
        <f>SUMIFS('[1]Positional Averages'!B:B,'[1]Positional Averages'!A:A,[1]Summary!B219)</f>
        <v>9.1570238095238068</v>
      </c>
      <c r="F219" s="1">
        <f>IFERROR(_xlfn.NORM.DIST(D219,E219,'[1]Team Summary'!$C$1,TRUE)-0.5,0)</f>
        <v>-0.15369073252907317</v>
      </c>
      <c r="G219" s="2">
        <f>SUMIFS('[1]% Start'!P:P,'[1]% Start'!C:C,[1]Summary!A219,'[1]% Start'!D:D,[1]Summary!B219,'[1]% Start'!E:E,[1]Summary!C219)</f>
        <v>0</v>
      </c>
      <c r="H219" s="1">
        <f t="shared" si="6"/>
        <v>0</v>
      </c>
      <c r="I219">
        <f>IF(D219="ERROR","",COUNTIFS(D:D,"&gt;"&amp;D219,G:G,"&lt;&gt;"&amp;0,C:C,C219)+1)</f>
        <v>169</v>
      </c>
      <c r="J219">
        <f>COUNTIFS(H:H,"&gt;"&amp;H219,G:G,"&lt;&gt;"&amp;0,C:C,C219)+1</f>
        <v>88</v>
      </c>
      <c r="K219" s="1">
        <f t="shared" si="7"/>
        <v>-0.15369073252907317</v>
      </c>
    </row>
    <row r="220" spans="1:11" x14ac:dyDescent="0.25">
      <c r="A220" t="s">
        <v>372</v>
      </c>
      <c r="B220" t="s">
        <v>10</v>
      </c>
      <c r="C220" t="s">
        <v>11</v>
      </c>
      <c r="D220" s="1">
        <f>SUMIFS([1]Points!E:E,[1]Points!B:B,[1]Summary!A220,[1]Points!C:C,[1]Summary!B220,[1]Points!D:D,[1]Summary!C220)</f>
        <v>2.2000000000000002</v>
      </c>
      <c r="E220" s="1">
        <f>SUMIFS('[1]Positional Averages'!B:B,'[1]Positional Averages'!A:A,[1]Summary!B220)</f>
        <v>9.1570238095238068</v>
      </c>
      <c r="F220" s="1">
        <f>IFERROR(_xlfn.NORM.DIST(D220,E220,'[1]Team Summary'!$C$1,TRUE)-0.5,0)</f>
        <v>-0.15369073252907317</v>
      </c>
      <c r="G220" s="2">
        <f>SUMIFS('[1]% Start'!P:P,'[1]% Start'!C:C,[1]Summary!A220,'[1]% Start'!D:D,[1]Summary!B220,'[1]% Start'!E:E,[1]Summary!C220)</f>
        <v>0</v>
      </c>
      <c r="H220" s="1">
        <f t="shared" si="6"/>
        <v>0</v>
      </c>
      <c r="I220">
        <f>IF(D220="ERROR","",COUNTIFS(D:D,"&gt;"&amp;D220,G:G,"&lt;&gt;"&amp;0,C:C,C220)+1)</f>
        <v>169</v>
      </c>
      <c r="J220">
        <f>COUNTIFS(H:H,"&gt;"&amp;H220,G:G,"&lt;&gt;"&amp;0,C:C,C220)+1</f>
        <v>88</v>
      </c>
      <c r="K220" s="1">
        <f t="shared" si="7"/>
        <v>-0.15369073252907317</v>
      </c>
    </row>
    <row r="221" spans="1:11" x14ac:dyDescent="0.25">
      <c r="A221" t="s">
        <v>342</v>
      </c>
      <c r="B221" t="s">
        <v>10</v>
      </c>
      <c r="C221" t="s">
        <v>11</v>
      </c>
      <c r="D221" s="1">
        <f>SUMIFS([1]Points!E:E,[1]Points!B:B,[1]Summary!A221,[1]Points!C:C,[1]Summary!B221,[1]Points!D:D,[1]Summary!C221)</f>
        <v>2.2000000000000002</v>
      </c>
      <c r="E221" s="1">
        <f>SUMIFS('[1]Positional Averages'!B:B,'[1]Positional Averages'!A:A,[1]Summary!B221)</f>
        <v>12.338785714285715</v>
      </c>
      <c r="F221" s="1">
        <f>IFERROR(_xlfn.NORM.DIST(D221,E221,'[1]Team Summary'!$C$1,TRUE)-0.5,0)</f>
        <v>-0.21772432474439857</v>
      </c>
      <c r="G221" s="2">
        <f>SUMIFS('[1]% Start'!P:P,'[1]% Start'!C:C,[1]Summary!A221,'[1]% Start'!D:D,[1]Summary!B221,'[1]% Start'!E:E,[1]Summary!C221)</f>
        <v>0</v>
      </c>
      <c r="H221" s="1">
        <f t="shared" si="6"/>
        <v>0</v>
      </c>
      <c r="I221">
        <f>IF(D221="ERROR","",COUNTIFS(D:D,"&gt;"&amp;D221,G:G,"&lt;&gt;"&amp;0,C:C,C221)+1)</f>
        <v>169</v>
      </c>
      <c r="J221">
        <f>COUNTIFS(H:H,"&gt;"&amp;H221,G:G,"&lt;&gt;"&amp;0,C:C,C221)+1</f>
        <v>88</v>
      </c>
      <c r="K221" s="1">
        <f t="shared" si="7"/>
        <v>-0.21772432474439857</v>
      </c>
    </row>
    <row r="222" spans="1:11" x14ac:dyDescent="0.25">
      <c r="A222" t="s">
        <v>92</v>
      </c>
      <c r="B222" t="s">
        <v>10</v>
      </c>
      <c r="C222" t="s">
        <v>11</v>
      </c>
      <c r="D222" s="1">
        <f>SUMIFS([1]Points!E:E,[1]Points!B:B,[1]Summary!A222,[1]Points!C:C,[1]Summary!B222,[1]Points!D:D,[1]Summary!C222)</f>
        <v>2.2000000000000002</v>
      </c>
      <c r="E222" s="1">
        <f>SUMIFS('[1]Positional Averages'!B:B,'[1]Positional Averages'!A:A,[1]Summary!B222)</f>
        <v>12.338785714285715</v>
      </c>
      <c r="F222" s="1">
        <f>IFERROR(_xlfn.NORM.DIST(D222,E222,'[1]Team Summary'!$C$1,TRUE)-0.5,0)</f>
        <v>-0.21772432474439857</v>
      </c>
      <c r="G222" s="2">
        <f>SUMIFS('[1]% Start'!P:P,'[1]% Start'!C:C,[1]Summary!A222,'[1]% Start'!D:D,[1]Summary!B222,'[1]% Start'!E:E,[1]Summary!C222)</f>
        <v>0</v>
      </c>
      <c r="H222" s="1">
        <f t="shared" si="6"/>
        <v>0</v>
      </c>
      <c r="I222">
        <f>IF(D222="ERROR","",COUNTIFS(D:D,"&gt;"&amp;D222,G:G,"&lt;&gt;"&amp;0,C:C,C222)+1)</f>
        <v>169</v>
      </c>
      <c r="J222">
        <f>COUNTIFS(H:H,"&gt;"&amp;H222,G:G,"&lt;&gt;"&amp;0,C:C,C222)+1</f>
        <v>88</v>
      </c>
      <c r="K222" s="1">
        <f t="shared" si="7"/>
        <v>-0.21772432474439857</v>
      </c>
    </row>
    <row r="223" spans="1:11" x14ac:dyDescent="0.25">
      <c r="A223" t="s">
        <v>294</v>
      </c>
      <c r="B223" t="s">
        <v>10</v>
      </c>
      <c r="C223" t="s">
        <v>11</v>
      </c>
      <c r="D223" s="1">
        <f>SUMIFS([1]Points!E:E,[1]Points!B:B,[1]Summary!A223,[1]Points!C:C,[1]Summary!B223,[1]Points!D:D,[1]Summary!C223)</f>
        <v>2.2000000000000002</v>
      </c>
      <c r="E223" s="1">
        <f>SUMIFS('[1]Positional Averages'!B:B,'[1]Positional Averages'!A:A,[1]Summary!B223)</f>
        <v>12.338785714285715</v>
      </c>
      <c r="F223" s="1">
        <f>IFERROR(_xlfn.NORM.DIST(D223,E223,'[1]Team Summary'!$C$1,TRUE)-0.5,0)</f>
        <v>-0.21772432474439857</v>
      </c>
      <c r="G223" s="2">
        <f>SUMIFS('[1]% Start'!P:P,'[1]% Start'!C:C,[1]Summary!A223,'[1]% Start'!D:D,[1]Summary!B223,'[1]% Start'!E:E,[1]Summary!C223)</f>
        <v>0</v>
      </c>
      <c r="H223" s="1">
        <f t="shared" si="6"/>
        <v>0</v>
      </c>
      <c r="I223">
        <f>IF(D223="ERROR","",COUNTIFS(D:D,"&gt;"&amp;D223,G:G,"&lt;&gt;"&amp;0,C:C,C223)+1)</f>
        <v>169</v>
      </c>
      <c r="J223">
        <f>COUNTIFS(H:H,"&gt;"&amp;H223,G:G,"&lt;&gt;"&amp;0,C:C,C223)+1</f>
        <v>88</v>
      </c>
      <c r="K223" s="1">
        <f t="shared" si="7"/>
        <v>-0.21772432474439857</v>
      </c>
    </row>
    <row r="224" spans="1:11" x14ac:dyDescent="0.25">
      <c r="A224" t="s">
        <v>18</v>
      </c>
      <c r="B224" t="s">
        <v>10</v>
      </c>
      <c r="C224" t="s">
        <v>11</v>
      </c>
      <c r="D224" s="1">
        <f>SUMIFS([1]Points!E:E,[1]Points!B:B,[1]Summary!A224,[1]Points!C:C,[1]Summary!B224,[1]Points!D:D,[1]Summary!C224)</f>
        <v>2</v>
      </c>
      <c r="E224" s="1">
        <f>SUMIFS('[1]Positional Averages'!B:B,'[1]Positional Averages'!A:A,[1]Summary!B224)</f>
        <v>12.338785714285715</v>
      </c>
      <c r="F224" s="1">
        <f>IFERROR(_xlfn.NORM.DIST(D224,E224,'[1]Team Summary'!$C$1,TRUE)-0.5,0)</f>
        <v>-0.22155212922706935</v>
      </c>
      <c r="G224" s="2">
        <f>SUMIFS('[1]% Start'!P:P,'[1]% Start'!C:C,[1]Summary!A224,'[1]% Start'!D:D,[1]Summary!B224,'[1]% Start'!E:E,[1]Summary!C224)</f>
        <v>0</v>
      </c>
      <c r="H224" s="1">
        <f t="shared" si="6"/>
        <v>0</v>
      </c>
      <c r="I224">
        <f>IF(D224="ERROR","",COUNTIFS(D:D,"&gt;"&amp;D224,G:G,"&lt;&gt;"&amp;0,C:C,C224)+1)</f>
        <v>169</v>
      </c>
      <c r="J224">
        <f>COUNTIFS(H:H,"&gt;"&amp;H224,G:G,"&lt;&gt;"&amp;0,C:C,C224)+1</f>
        <v>88</v>
      </c>
      <c r="K224" s="1">
        <f t="shared" si="7"/>
        <v>-0.22155212922706935</v>
      </c>
    </row>
    <row r="225" spans="1:11" x14ac:dyDescent="0.25">
      <c r="A225" t="s">
        <v>490</v>
      </c>
      <c r="B225" t="s">
        <v>15</v>
      </c>
      <c r="C225" t="s">
        <v>11</v>
      </c>
      <c r="D225" s="1">
        <f>SUMIFS([1]Points!E:E,[1]Points!B:B,[1]Summary!A225,[1]Points!C:C,[1]Summary!B225,[1]Points!D:D,[1]Summary!C225)</f>
        <v>2</v>
      </c>
      <c r="E225" s="1">
        <f>SUMIFS('[1]Positional Averages'!B:B,'[1]Positional Averages'!A:A,[1]Summary!B225)</f>
        <v>12.338785714285715</v>
      </c>
      <c r="F225" s="1">
        <f>IFERROR(_xlfn.NORM.DIST(D225,E225,'[1]Team Summary'!$C$1,TRUE)-0.5,0)</f>
        <v>-0.22155212922706935</v>
      </c>
      <c r="G225" s="2">
        <f>SUMIFS('[1]% Start'!P:P,'[1]% Start'!C:C,[1]Summary!A225,'[1]% Start'!D:D,[1]Summary!B225,'[1]% Start'!E:E,[1]Summary!C225)</f>
        <v>0</v>
      </c>
      <c r="H225" s="1">
        <f t="shared" si="6"/>
        <v>0</v>
      </c>
      <c r="I225">
        <f>IF(D225="ERROR","",COUNTIFS(D:D,"&gt;"&amp;D225,G:G,"&lt;&gt;"&amp;0,C:C,C225)+1)</f>
        <v>169</v>
      </c>
      <c r="J225">
        <f>COUNTIFS(H:H,"&gt;"&amp;H225,G:G,"&lt;&gt;"&amp;0,C:C,C225)+1</f>
        <v>88</v>
      </c>
      <c r="K225" s="1">
        <f t="shared" si="7"/>
        <v>-0.22155212922706935</v>
      </c>
    </row>
    <row r="226" spans="1:11" x14ac:dyDescent="0.25">
      <c r="A226" t="s">
        <v>86</v>
      </c>
      <c r="B226" t="s">
        <v>15</v>
      </c>
      <c r="C226" t="s">
        <v>11</v>
      </c>
      <c r="D226" s="1">
        <f>SUMIFS([1]Points!E:E,[1]Points!B:B,[1]Summary!A226,[1]Points!C:C,[1]Summary!B226,[1]Points!D:D,[1]Summary!C226)</f>
        <v>2</v>
      </c>
      <c r="E226" s="1">
        <f>SUMIFS('[1]Positional Averages'!B:B,'[1]Positional Averages'!A:A,[1]Summary!B226)</f>
        <v>12.338785714285715</v>
      </c>
      <c r="F226" s="1">
        <f>IFERROR(_xlfn.NORM.DIST(D226,E226,'[1]Team Summary'!$C$1,TRUE)-0.5,0)</f>
        <v>-0.22155212922706935</v>
      </c>
      <c r="G226" s="2">
        <f>SUMIFS('[1]% Start'!P:P,'[1]% Start'!C:C,[1]Summary!A226,'[1]% Start'!D:D,[1]Summary!B226,'[1]% Start'!E:E,[1]Summary!C226)</f>
        <v>0.88586379299999995</v>
      </c>
      <c r="H226" s="1">
        <f t="shared" si="6"/>
        <v>-0.1962650095443178</v>
      </c>
      <c r="I226">
        <f>IF(D226="ERROR","",COUNTIFS(D:D,"&gt;"&amp;D226,G:G,"&lt;&gt;"&amp;0,C:C,C226)+1)</f>
        <v>169</v>
      </c>
      <c r="J226">
        <f>COUNTIFS(H:H,"&gt;"&amp;H226,G:G,"&lt;&gt;"&amp;0,C:C,C226)+1</f>
        <v>187</v>
      </c>
      <c r="K226" s="1">
        <f t="shared" si="7"/>
        <v>-2.5287119682751547E-2</v>
      </c>
    </row>
    <row r="227" spans="1:11" x14ac:dyDescent="0.25">
      <c r="A227" t="s">
        <v>138</v>
      </c>
      <c r="B227" t="s">
        <v>10</v>
      </c>
      <c r="C227" t="s">
        <v>11</v>
      </c>
      <c r="D227" s="1">
        <f>SUMIFS([1]Points!E:E,[1]Points!B:B,[1]Summary!A227,[1]Points!C:C,[1]Summary!B227,[1]Points!D:D,[1]Summary!C227)</f>
        <v>1.9</v>
      </c>
      <c r="E227" s="1">
        <f>SUMIFS('[1]Positional Averages'!B:B,'[1]Positional Averages'!A:A,[1]Summary!B227)</f>
        <v>12.338785714285715</v>
      </c>
      <c r="F227" s="1">
        <f>IFERROR(_xlfn.NORM.DIST(D227,E227,'[1]Team Summary'!$C$1,TRUE)-0.5,0)</f>
        <v>-0.22345650070616202</v>
      </c>
      <c r="G227" s="2">
        <f>SUMIFS('[1]% Start'!P:P,'[1]% Start'!C:C,[1]Summary!A227,'[1]% Start'!D:D,[1]Summary!B227,'[1]% Start'!E:E,[1]Summary!C227)</f>
        <v>0</v>
      </c>
      <c r="H227" s="1">
        <f t="shared" si="6"/>
        <v>0</v>
      </c>
      <c r="I227">
        <f>IF(D227="ERROR","",COUNTIFS(D:D,"&gt;"&amp;D227,G:G,"&lt;&gt;"&amp;0,C:C,C227)+1)</f>
        <v>173</v>
      </c>
      <c r="J227">
        <f>COUNTIFS(H:H,"&gt;"&amp;H227,G:G,"&lt;&gt;"&amp;0,C:C,C227)+1</f>
        <v>88</v>
      </c>
      <c r="K227" s="1">
        <f t="shared" si="7"/>
        <v>-0.22345650070616202</v>
      </c>
    </row>
    <row r="228" spans="1:11" x14ac:dyDescent="0.25">
      <c r="A228" t="s">
        <v>414</v>
      </c>
      <c r="B228" t="s">
        <v>10</v>
      </c>
      <c r="C228" t="s">
        <v>11</v>
      </c>
      <c r="D228" s="1">
        <f>SUMIFS([1]Points!E:E,[1]Points!B:B,[1]Summary!A228,[1]Points!C:C,[1]Summary!B228,[1]Points!D:D,[1]Summary!C228)</f>
        <v>1.9</v>
      </c>
      <c r="E228" s="1">
        <f>SUMIFS('[1]Positional Averages'!B:B,'[1]Positional Averages'!A:A,[1]Summary!B228)</f>
        <v>12.338785714285715</v>
      </c>
      <c r="F228" s="1">
        <f>IFERROR(_xlfn.NORM.DIST(D228,E228,'[1]Team Summary'!$C$1,TRUE)-0.5,0)</f>
        <v>-0.22345650070616202</v>
      </c>
      <c r="G228" s="2">
        <f>SUMIFS('[1]% Start'!P:P,'[1]% Start'!C:C,[1]Summary!A228,'[1]% Start'!D:D,[1]Summary!B228,'[1]% Start'!E:E,[1]Summary!C228)</f>
        <v>0.16858408229999999</v>
      </c>
      <c r="H228" s="1">
        <f t="shared" si="6"/>
        <v>-3.7671209105517627E-2</v>
      </c>
      <c r="I228">
        <f>IF(D228="ERROR","",COUNTIFS(D:D,"&gt;"&amp;D228,G:G,"&lt;&gt;"&amp;0,C:C,C228)+1)</f>
        <v>173</v>
      </c>
      <c r="J228">
        <f>COUNTIFS(H:H,"&gt;"&amp;H228,G:G,"&lt;&gt;"&amp;0,C:C,C228)+1</f>
        <v>156</v>
      </c>
      <c r="K228" s="1">
        <f t="shared" si="7"/>
        <v>-0.18578529160064439</v>
      </c>
    </row>
    <row r="229" spans="1:11" x14ac:dyDescent="0.25">
      <c r="A229" t="s">
        <v>505</v>
      </c>
      <c r="B229" t="s">
        <v>21</v>
      </c>
      <c r="C229" t="s">
        <v>11</v>
      </c>
      <c r="D229" s="1">
        <f>SUMIFS([1]Points!E:E,[1]Points!B:B,[1]Summary!A229,[1]Points!C:C,[1]Summary!B229,[1]Points!D:D,[1]Summary!C229)</f>
        <v>1.9</v>
      </c>
      <c r="E229" s="1">
        <f>SUMIFS('[1]Positional Averages'!B:B,'[1]Positional Averages'!A:A,[1]Summary!B229)</f>
        <v>12.338785714285715</v>
      </c>
      <c r="F229" s="1">
        <f>IFERROR(_xlfn.NORM.DIST(D229,E229,'[1]Team Summary'!$C$1,TRUE)-0.5,0)</f>
        <v>-0.22345650070616202</v>
      </c>
      <c r="G229" s="2">
        <f>SUMIFS('[1]% Start'!P:P,'[1]% Start'!C:C,[1]Summary!A229,'[1]% Start'!D:D,[1]Summary!B229,'[1]% Start'!E:E,[1]Summary!C229)</f>
        <v>0.19</v>
      </c>
      <c r="H229" s="1">
        <f t="shared" si="6"/>
        <v>-4.2456735134170781E-2</v>
      </c>
      <c r="I229">
        <f>IF(D229="ERROR","",COUNTIFS(D:D,"&gt;"&amp;D229,G:G,"&lt;&gt;"&amp;0,C:C,C229)+1)</f>
        <v>173</v>
      </c>
      <c r="J229">
        <f>COUNTIFS(H:H,"&gt;"&amp;H229,G:G,"&lt;&gt;"&amp;0,C:C,C229)+1</f>
        <v>158</v>
      </c>
      <c r="K229" s="1">
        <f t="shared" si="7"/>
        <v>-0.18099976557199124</v>
      </c>
    </row>
    <row r="230" spans="1:11" x14ac:dyDescent="0.25">
      <c r="A230" t="s">
        <v>383</v>
      </c>
      <c r="B230" t="s">
        <v>21</v>
      </c>
      <c r="C230" t="s">
        <v>11</v>
      </c>
      <c r="D230" s="1">
        <f>SUMIFS([1]Points!E:E,[1]Points!B:B,[1]Summary!A230,[1]Points!C:C,[1]Summary!B230,[1]Points!D:D,[1]Summary!C230)</f>
        <v>1.8</v>
      </c>
      <c r="E230" s="1">
        <f>SUMIFS('[1]Positional Averages'!B:B,'[1]Positional Averages'!A:A,[1]Summary!B230)</f>
        <v>9.1570238095238068</v>
      </c>
      <c r="F230" s="1">
        <f>IFERROR(_xlfn.NORM.DIST(D230,E230,'[1]Team Summary'!$C$1,TRUE)-0.5,0)</f>
        <v>-0.16203827037714325</v>
      </c>
      <c r="G230" s="2">
        <f>SUMIFS('[1]% Start'!P:P,'[1]% Start'!C:C,[1]Summary!A230,'[1]% Start'!D:D,[1]Summary!B230,'[1]% Start'!E:E,[1]Summary!C230)</f>
        <v>0.58145979969999995</v>
      </c>
      <c r="H230" s="1">
        <f t="shared" si="6"/>
        <v>-9.4218740237228149E-2</v>
      </c>
      <c r="I230">
        <f>IF(D230="ERROR","",COUNTIFS(D:D,"&gt;"&amp;D230,G:G,"&lt;&gt;"&amp;0,C:C,C230)+1)</f>
        <v>175</v>
      </c>
      <c r="J230">
        <f>COUNTIFS(H:H,"&gt;"&amp;H230,G:G,"&lt;&gt;"&amp;0,C:C,C230)+1</f>
        <v>173</v>
      </c>
      <c r="K230" s="1">
        <f t="shared" si="7"/>
        <v>-6.7819530139915096E-2</v>
      </c>
    </row>
    <row r="231" spans="1:11" x14ac:dyDescent="0.25">
      <c r="A231" t="s">
        <v>204</v>
      </c>
      <c r="B231" t="s">
        <v>15</v>
      </c>
      <c r="C231" t="s">
        <v>11</v>
      </c>
      <c r="D231" s="1">
        <f>SUMIFS([1]Points!E:E,[1]Points!B:B,[1]Summary!A231,[1]Points!C:C,[1]Summary!B231,[1]Points!D:D,[1]Summary!C231)</f>
        <v>1.8</v>
      </c>
      <c r="E231" s="1">
        <f>SUMIFS('[1]Positional Averages'!B:B,'[1]Positional Averages'!A:A,[1]Summary!B231)</f>
        <v>9.1570238095238068</v>
      </c>
      <c r="F231" s="1">
        <f>IFERROR(_xlfn.NORM.DIST(D231,E231,'[1]Team Summary'!$C$1,TRUE)-0.5,0)</f>
        <v>-0.16203827037714325</v>
      </c>
      <c r="G231" s="2">
        <f>SUMIFS('[1]% Start'!P:P,'[1]% Start'!C:C,[1]Summary!A231,'[1]% Start'!D:D,[1]Summary!B231,'[1]% Start'!E:E,[1]Summary!C231)</f>
        <v>0</v>
      </c>
      <c r="H231" s="1">
        <f t="shared" si="6"/>
        <v>0</v>
      </c>
      <c r="I231">
        <f>IF(D231="ERROR","",COUNTIFS(D:D,"&gt;"&amp;D231,G:G,"&lt;&gt;"&amp;0,C:C,C231)+1)</f>
        <v>175</v>
      </c>
      <c r="J231">
        <f>COUNTIFS(H:H,"&gt;"&amp;H231,G:G,"&lt;&gt;"&amp;0,C:C,C231)+1</f>
        <v>88</v>
      </c>
      <c r="K231" s="1">
        <f t="shared" si="7"/>
        <v>-0.16203827037714325</v>
      </c>
    </row>
    <row r="232" spans="1:11" x14ac:dyDescent="0.25">
      <c r="A232" t="s">
        <v>152</v>
      </c>
      <c r="B232" t="s">
        <v>21</v>
      </c>
      <c r="C232" t="s">
        <v>11</v>
      </c>
      <c r="D232" s="1">
        <f>SUMIFS([1]Points!E:E,[1]Points!B:B,[1]Summary!A232,[1]Points!C:C,[1]Summary!B232,[1]Points!D:D,[1]Summary!C232)</f>
        <v>1.7999999999999998</v>
      </c>
      <c r="E232" s="1">
        <f>SUMIFS('[1]Positional Averages'!B:B,'[1]Positional Averages'!A:A,[1]Summary!B232)</f>
        <v>12.338785714285715</v>
      </c>
      <c r="F232" s="1">
        <f>IFERROR(_xlfn.NORM.DIST(D232,E232,'[1]Team Summary'!$C$1,TRUE)-0.5,0)</f>
        <v>-0.22535446474861037</v>
      </c>
      <c r="G232" s="2">
        <f>SUMIFS('[1]% Start'!P:P,'[1]% Start'!C:C,[1]Summary!A232,'[1]% Start'!D:D,[1]Summary!B232,'[1]% Start'!E:E,[1]Summary!C232)</f>
        <v>0</v>
      </c>
      <c r="H232" s="1">
        <f t="shared" si="6"/>
        <v>0</v>
      </c>
      <c r="I232">
        <f>IF(D232="ERROR","",COUNTIFS(D:D,"&gt;"&amp;D232,G:G,"&lt;&gt;"&amp;0,C:C,C232)+1)</f>
        <v>175</v>
      </c>
      <c r="J232">
        <f>COUNTIFS(H:H,"&gt;"&amp;H232,G:G,"&lt;&gt;"&amp;0,C:C,C232)+1</f>
        <v>88</v>
      </c>
      <c r="K232" s="1">
        <f t="shared" si="7"/>
        <v>-0.22535446474861037</v>
      </c>
    </row>
    <row r="233" spans="1:11" x14ac:dyDescent="0.25">
      <c r="A233" t="s">
        <v>319</v>
      </c>
      <c r="B233" t="s">
        <v>21</v>
      </c>
      <c r="C233" t="s">
        <v>11</v>
      </c>
      <c r="D233" s="1">
        <f>SUMIFS([1]Points!E:E,[1]Points!B:B,[1]Summary!A233,[1]Points!C:C,[1]Summary!B233,[1]Points!D:D,[1]Summary!C233)</f>
        <v>1.6</v>
      </c>
      <c r="E233" s="1">
        <f>SUMIFS('[1]Positional Averages'!B:B,'[1]Positional Averages'!A:A,[1]Summary!B233)</f>
        <v>9.1570238095238068</v>
      </c>
      <c r="F233" s="1">
        <f>IFERROR(_xlfn.NORM.DIST(D233,E233,'[1]Team Summary'!$C$1,TRUE)-0.5,0)</f>
        <v>-0.16618266007034665</v>
      </c>
      <c r="G233" s="2">
        <f>SUMIFS('[1]% Start'!P:P,'[1]% Start'!C:C,[1]Summary!A233,'[1]% Start'!D:D,[1]Summary!B233,'[1]% Start'!E:E,[1]Summary!C233)</f>
        <v>0</v>
      </c>
      <c r="H233" s="1">
        <f t="shared" si="6"/>
        <v>0</v>
      </c>
      <c r="I233">
        <f>IF(D233="ERROR","",COUNTIFS(D:D,"&gt;"&amp;D233,G:G,"&lt;&gt;"&amp;0,C:C,C233)+1)</f>
        <v>176</v>
      </c>
      <c r="J233">
        <f>COUNTIFS(H:H,"&gt;"&amp;H233,G:G,"&lt;&gt;"&amp;0,C:C,C233)+1</f>
        <v>88</v>
      </c>
      <c r="K233" s="1">
        <f t="shared" si="7"/>
        <v>-0.16618266007034665</v>
      </c>
    </row>
    <row r="234" spans="1:11" x14ac:dyDescent="0.25">
      <c r="A234" t="s">
        <v>178</v>
      </c>
      <c r="B234" t="s">
        <v>10</v>
      </c>
      <c r="C234" t="s">
        <v>11</v>
      </c>
      <c r="D234" s="1">
        <f>SUMIFS([1]Points!E:E,[1]Points!B:B,[1]Summary!A234,[1]Points!C:C,[1]Summary!B234,[1]Points!D:D,[1]Summary!C234)</f>
        <v>1.6</v>
      </c>
      <c r="E234" s="1">
        <f>SUMIFS('[1]Positional Averages'!B:B,'[1]Positional Averages'!A:A,[1]Summary!B234)</f>
        <v>9.1570238095238068</v>
      </c>
      <c r="F234" s="1">
        <f>IFERROR(_xlfn.NORM.DIST(D234,E234,'[1]Team Summary'!$C$1,TRUE)-0.5,0)</f>
        <v>-0.16618266007034665</v>
      </c>
      <c r="G234" s="2">
        <f>SUMIFS('[1]% Start'!P:P,'[1]% Start'!C:C,[1]Summary!A234,'[1]% Start'!D:D,[1]Summary!B234,'[1]% Start'!E:E,[1]Summary!C234)</f>
        <v>0</v>
      </c>
      <c r="H234" s="1">
        <f t="shared" si="6"/>
        <v>0</v>
      </c>
      <c r="I234">
        <f>IF(D234="ERROR","",COUNTIFS(D:D,"&gt;"&amp;D234,G:G,"&lt;&gt;"&amp;0,C:C,C234)+1)</f>
        <v>176</v>
      </c>
      <c r="J234">
        <f>COUNTIFS(H:H,"&gt;"&amp;H234,G:G,"&lt;&gt;"&amp;0,C:C,C234)+1</f>
        <v>88</v>
      </c>
      <c r="K234" s="1">
        <f t="shared" si="7"/>
        <v>-0.16618266007034665</v>
      </c>
    </row>
    <row r="235" spans="1:11" x14ac:dyDescent="0.25">
      <c r="A235" t="s">
        <v>405</v>
      </c>
      <c r="B235" t="s">
        <v>15</v>
      </c>
      <c r="C235" t="s">
        <v>11</v>
      </c>
      <c r="D235" s="1">
        <f>SUMIFS([1]Points!E:E,[1]Points!B:B,[1]Summary!A235,[1]Points!C:C,[1]Summary!B235,[1]Points!D:D,[1]Summary!C235)</f>
        <v>1.6</v>
      </c>
      <c r="E235" s="1">
        <f>SUMIFS('[1]Positional Averages'!B:B,'[1]Positional Averages'!A:A,[1]Summary!B235)</f>
        <v>12.338785714285715</v>
      </c>
      <c r="F235" s="1">
        <f>IFERROR(_xlfn.NORM.DIST(D235,E235,'[1]Team Summary'!$C$1,TRUE)-0.5,0)</f>
        <v>-0.22913101302499123</v>
      </c>
      <c r="G235" s="2">
        <f>SUMIFS('[1]% Start'!P:P,'[1]% Start'!C:C,[1]Summary!A235,'[1]% Start'!D:D,[1]Summary!B235,'[1]% Start'!E:E,[1]Summary!C235)</f>
        <v>0</v>
      </c>
      <c r="H235" s="1">
        <f t="shared" si="6"/>
        <v>0</v>
      </c>
      <c r="I235">
        <f>IF(D235="ERROR","",COUNTIFS(D:D,"&gt;"&amp;D235,G:G,"&lt;&gt;"&amp;0,C:C,C235)+1)</f>
        <v>176</v>
      </c>
      <c r="J235">
        <f>COUNTIFS(H:H,"&gt;"&amp;H235,G:G,"&lt;&gt;"&amp;0,C:C,C235)+1</f>
        <v>88</v>
      </c>
      <c r="K235" s="1">
        <f t="shared" si="7"/>
        <v>-0.22913101302499123</v>
      </c>
    </row>
    <row r="236" spans="1:11" x14ac:dyDescent="0.25">
      <c r="A236" t="s">
        <v>466</v>
      </c>
      <c r="B236" t="s">
        <v>10</v>
      </c>
      <c r="C236" t="s">
        <v>11</v>
      </c>
      <c r="D236" s="1">
        <f>SUMIFS([1]Points!E:E,[1]Points!B:B,[1]Summary!A236,[1]Points!C:C,[1]Summary!B236,[1]Points!D:D,[1]Summary!C236)</f>
        <v>1.6</v>
      </c>
      <c r="E236" s="1">
        <f>SUMIFS('[1]Positional Averages'!B:B,'[1]Positional Averages'!A:A,[1]Summary!B236)</f>
        <v>12.338785714285715</v>
      </c>
      <c r="F236" s="1">
        <f>IFERROR(_xlfn.NORM.DIST(D236,E236,'[1]Team Summary'!$C$1,TRUE)-0.5,0)</f>
        <v>-0.22913101302499123</v>
      </c>
      <c r="G236" s="2">
        <f>SUMIFS('[1]% Start'!P:P,'[1]% Start'!C:C,[1]Summary!A236,'[1]% Start'!D:D,[1]Summary!B236,'[1]% Start'!E:E,[1]Summary!C236)</f>
        <v>0</v>
      </c>
      <c r="H236" s="1">
        <f t="shared" si="6"/>
        <v>0</v>
      </c>
      <c r="I236">
        <f>IF(D236="ERROR","",COUNTIFS(D:D,"&gt;"&amp;D236,G:G,"&lt;&gt;"&amp;0,C:C,C236)+1)</f>
        <v>176</v>
      </c>
      <c r="J236">
        <f>COUNTIFS(H:H,"&gt;"&amp;H236,G:G,"&lt;&gt;"&amp;0,C:C,C236)+1</f>
        <v>88</v>
      </c>
      <c r="K236" s="1">
        <f t="shared" si="7"/>
        <v>-0.22913101302499123</v>
      </c>
    </row>
    <row r="237" spans="1:11" x14ac:dyDescent="0.25">
      <c r="A237" t="s">
        <v>181</v>
      </c>
      <c r="B237" t="s">
        <v>15</v>
      </c>
      <c r="C237" t="s">
        <v>11</v>
      </c>
      <c r="D237" s="1">
        <f>SUMIFS([1]Points!E:E,[1]Points!B:B,[1]Summary!A237,[1]Points!C:C,[1]Summary!B237,[1]Points!D:D,[1]Summary!C237)</f>
        <v>1.5</v>
      </c>
      <c r="E237" s="1">
        <f>SUMIFS('[1]Positional Averages'!B:B,'[1]Positional Averages'!A:A,[1]Summary!B237)</f>
        <v>12.338785714285715</v>
      </c>
      <c r="F237" s="1">
        <f>IFERROR(_xlfn.NORM.DIST(D237,E237,'[1]Team Summary'!$C$1,TRUE)-0.5,0)</f>
        <v>-0.23100951988600371</v>
      </c>
      <c r="G237" s="2">
        <f>SUMIFS('[1]% Start'!P:P,'[1]% Start'!C:C,[1]Summary!A237,'[1]% Start'!D:D,[1]Summary!B237,'[1]% Start'!E:E,[1]Summary!C237)</f>
        <v>0</v>
      </c>
      <c r="H237" s="1">
        <f t="shared" si="6"/>
        <v>0</v>
      </c>
      <c r="I237">
        <f>IF(D237="ERROR","",COUNTIFS(D:D,"&gt;"&amp;D237,G:G,"&lt;&gt;"&amp;0,C:C,C237)+1)</f>
        <v>176</v>
      </c>
      <c r="J237">
        <f>COUNTIFS(H:H,"&gt;"&amp;H237,G:G,"&lt;&gt;"&amp;0,C:C,C237)+1</f>
        <v>88</v>
      </c>
      <c r="K237" s="1">
        <f t="shared" si="7"/>
        <v>-0.23100951988600371</v>
      </c>
    </row>
    <row r="238" spans="1:11" x14ac:dyDescent="0.25">
      <c r="A238" t="s">
        <v>124</v>
      </c>
      <c r="B238" t="s">
        <v>15</v>
      </c>
      <c r="C238" t="s">
        <v>11</v>
      </c>
      <c r="D238" s="1">
        <f>SUMIFS([1]Points!E:E,[1]Points!B:B,[1]Summary!A238,[1]Points!C:C,[1]Summary!B238,[1]Points!D:D,[1]Summary!C238)</f>
        <v>1.5</v>
      </c>
      <c r="E238" s="1">
        <f>SUMIFS('[1]Positional Averages'!B:B,'[1]Positional Averages'!A:A,[1]Summary!B238)</f>
        <v>12.338785714285715</v>
      </c>
      <c r="F238" s="1">
        <f>IFERROR(_xlfn.NORM.DIST(D238,E238,'[1]Team Summary'!$C$1,TRUE)-0.5,0)</f>
        <v>-0.23100951988600371</v>
      </c>
      <c r="G238" s="2">
        <f>SUMIFS('[1]% Start'!P:P,'[1]% Start'!C:C,[1]Summary!A238,'[1]% Start'!D:D,[1]Summary!B238,'[1]% Start'!E:E,[1]Summary!C238)</f>
        <v>0</v>
      </c>
      <c r="H238" s="1">
        <f t="shared" si="6"/>
        <v>0</v>
      </c>
      <c r="I238">
        <f>IF(D238="ERROR","",COUNTIFS(D:D,"&gt;"&amp;D238,G:G,"&lt;&gt;"&amp;0,C:C,C238)+1)</f>
        <v>176</v>
      </c>
      <c r="J238">
        <f>COUNTIFS(H:H,"&gt;"&amp;H238,G:G,"&lt;&gt;"&amp;0,C:C,C238)+1</f>
        <v>88</v>
      </c>
      <c r="K238" s="1">
        <f t="shared" si="7"/>
        <v>-0.23100951988600371</v>
      </c>
    </row>
    <row r="239" spans="1:11" x14ac:dyDescent="0.25">
      <c r="A239" t="s">
        <v>182</v>
      </c>
      <c r="B239" t="s">
        <v>10</v>
      </c>
      <c r="C239" t="s">
        <v>11</v>
      </c>
      <c r="D239" s="1">
        <f>SUMIFS([1]Points!E:E,[1]Points!B:B,[1]Summary!A239,[1]Points!C:C,[1]Summary!B239,[1]Points!D:D,[1]Summary!C239)</f>
        <v>1.4</v>
      </c>
      <c r="E239" s="1">
        <f>SUMIFS('[1]Positional Averages'!B:B,'[1]Positional Averages'!A:A,[1]Summary!B239)</f>
        <v>12.338785714285715</v>
      </c>
      <c r="F239" s="1">
        <f>IFERROR(_xlfn.NORM.DIST(D239,E239,'[1]Team Summary'!$C$1,TRUE)-0.5,0)</f>
        <v>-0.23288146456823627</v>
      </c>
      <c r="G239" s="2">
        <f>SUMIFS('[1]% Start'!P:P,'[1]% Start'!C:C,[1]Summary!A239,'[1]% Start'!D:D,[1]Summary!B239,'[1]% Start'!E:E,[1]Summary!C239)</f>
        <v>0</v>
      </c>
      <c r="H239" s="1">
        <f t="shared" si="6"/>
        <v>0</v>
      </c>
      <c r="I239">
        <f>IF(D239="ERROR","",COUNTIFS(D:D,"&gt;"&amp;D239,G:G,"&lt;&gt;"&amp;0,C:C,C239)+1)</f>
        <v>176</v>
      </c>
      <c r="J239">
        <f>COUNTIFS(H:H,"&gt;"&amp;H239,G:G,"&lt;&gt;"&amp;0,C:C,C239)+1</f>
        <v>88</v>
      </c>
      <c r="K239" s="1">
        <f t="shared" si="7"/>
        <v>-0.23288146456823627</v>
      </c>
    </row>
    <row r="240" spans="1:11" x14ac:dyDescent="0.25">
      <c r="A240" t="s">
        <v>215</v>
      </c>
      <c r="B240" t="s">
        <v>21</v>
      </c>
      <c r="C240" t="s">
        <v>11</v>
      </c>
      <c r="D240" s="1">
        <f>SUMIFS([1]Points!E:E,[1]Points!B:B,[1]Summary!A240,[1]Points!C:C,[1]Summary!B240,[1]Points!D:D,[1]Summary!C240)</f>
        <v>1.4</v>
      </c>
      <c r="E240" s="1">
        <f>SUMIFS('[1]Positional Averages'!B:B,'[1]Positional Averages'!A:A,[1]Summary!B240)</f>
        <v>12.338785714285715</v>
      </c>
      <c r="F240" s="1">
        <f>IFERROR(_xlfn.NORM.DIST(D240,E240,'[1]Team Summary'!$C$1,TRUE)-0.5,0)</f>
        <v>-0.23288146456823627</v>
      </c>
      <c r="G240" s="2">
        <f>SUMIFS('[1]% Start'!P:P,'[1]% Start'!C:C,[1]Summary!A240,'[1]% Start'!D:D,[1]Summary!B240,'[1]% Start'!E:E,[1]Summary!C240)</f>
        <v>0</v>
      </c>
      <c r="H240" s="1">
        <f t="shared" si="6"/>
        <v>0</v>
      </c>
      <c r="I240">
        <f>IF(D240="ERROR","",COUNTIFS(D:D,"&gt;"&amp;D240,G:G,"&lt;&gt;"&amp;0,C:C,C240)+1)</f>
        <v>176</v>
      </c>
      <c r="J240">
        <f>COUNTIFS(H:H,"&gt;"&amp;H240,G:G,"&lt;&gt;"&amp;0,C:C,C240)+1</f>
        <v>88</v>
      </c>
      <c r="K240" s="1">
        <f t="shared" si="7"/>
        <v>-0.23288146456823627</v>
      </c>
    </row>
    <row r="241" spans="1:11" x14ac:dyDescent="0.25">
      <c r="A241" t="s">
        <v>386</v>
      </c>
      <c r="B241" t="s">
        <v>15</v>
      </c>
      <c r="C241" t="s">
        <v>11</v>
      </c>
      <c r="D241" s="1">
        <f>SUMIFS([1]Points!E:E,[1]Points!B:B,[1]Summary!A241,[1]Points!C:C,[1]Summary!B241,[1]Points!D:D,[1]Summary!C241)</f>
        <v>1.4</v>
      </c>
      <c r="E241" s="1">
        <f>SUMIFS('[1]Positional Averages'!B:B,'[1]Positional Averages'!A:A,[1]Summary!B241)</f>
        <v>9.1570238095238068</v>
      </c>
      <c r="F241" s="1">
        <f>IFERROR(_xlfn.NORM.DIST(D241,E241,'[1]Team Summary'!$C$1,TRUE)-0.5,0)</f>
        <v>-0.17030687571809311</v>
      </c>
      <c r="G241" s="2">
        <f>SUMIFS('[1]% Start'!P:P,'[1]% Start'!C:C,[1]Summary!A241,'[1]% Start'!D:D,[1]Summary!B241,'[1]% Start'!E:E,[1]Summary!C241)</f>
        <v>0</v>
      </c>
      <c r="H241" s="1">
        <f t="shared" si="6"/>
        <v>0</v>
      </c>
      <c r="I241">
        <f>IF(D241="ERROR","",COUNTIFS(D:D,"&gt;"&amp;D241,G:G,"&lt;&gt;"&amp;0,C:C,C241)+1)</f>
        <v>176</v>
      </c>
      <c r="J241">
        <f>COUNTIFS(H:H,"&gt;"&amp;H241,G:G,"&lt;&gt;"&amp;0,C:C,C241)+1</f>
        <v>88</v>
      </c>
      <c r="K241" s="1">
        <f t="shared" si="7"/>
        <v>-0.17030687571809311</v>
      </c>
    </row>
    <row r="242" spans="1:11" x14ac:dyDescent="0.25">
      <c r="A242" t="s">
        <v>229</v>
      </c>
      <c r="B242" t="s">
        <v>21</v>
      </c>
      <c r="C242" t="s">
        <v>11</v>
      </c>
      <c r="D242" s="1">
        <f>SUMIFS([1]Points!E:E,[1]Points!B:B,[1]Summary!A242,[1]Points!C:C,[1]Summary!B242,[1]Points!D:D,[1]Summary!C242)</f>
        <v>1.4</v>
      </c>
      <c r="E242" s="1">
        <f>SUMIFS('[1]Positional Averages'!B:B,'[1]Positional Averages'!A:A,[1]Summary!B242)</f>
        <v>12.338785714285715</v>
      </c>
      <c r="F242" s="1">
        <f>IFERROR(_xlfn.NORM.DIST(D242,E242,'[1]Team Summary'!$C$1,TRUE)-0.5,0)</f>
        <v>-0.23288146456823627</v>
      </c>
      <c r="G242" s="2">
        <f>SUMIFS('[1]% Start'!P:P,'[1]% Start'!C:C,[1]Summary!A242,'[1]% Start'!D:D,[1]Summary!B242,'[1]% Start'!E:E,[1]Summary!C242)</f>
        <v>0</v>
      </c>
      <c r="H242" s="1">
        <f t="shared" si="6"/>
        <v>0</v>
      </c>
      <c r="I242">
        <f>IF(D242="ERROR","",COUNTIFS(D:D,"&gt;"&amp;D242,G:G,"&lt;&gt;"&amp;0,C:C,C242)+1)</f>
        <v>176</v>
      </c>
      <c r="J242">
        <f>COUNTIFS(H:H,"&gt;"&amp;H242,G:G,"&lt;&gt;"&amp;0,C:C,C242)+1</f>
        <v>88</v>
      </c>
      <c r="K242" s="1">
        <f t="shared" si="7"/>
        <v>-0.23288146456823627</v>
      </c>
    </row>
    <row r="243" spans="1:11" x14ac:dyDescent="0.25">
      <c r="A243" t="s">
        <v>467</v>
      </c>
      <c r="B243" t="s">
        <v>10</v>
      </c>
      <c r="C243" t="s">
        <v>11</v>
      </c>
      <c r="D243" s="1">
        <f>SUMIFS([1]Points!E:E,[1]Points!B:B,[1]Summary!A243,[1]Points!C:C,[1]Summary!B243,[1]Points!D:D,[1]Summary!C243)</f>
        <v>1.2</v>
      </c>
      <c r="E243" s="1">
        <f>SUMIFS('[1]Positional Averages'!B:B,'[1]Positional Averages'!A:A,[1]Summary!B243)</f>
        <v>9.1570238095238068</v>
      </c>
      <c r="F243" s="1">
        <f>IFERROR(_xlfn.NORM.DIST(D243,E243,'[1]Team Summary'!$C$1,TRUE)-0.5,0)</f>
        <v>-0.17441048553691929</v>
      </c>
      <c r="G243" s="2">
        <f>SUMIFS('[1]% Start'!P:P,'[1]% Start'!C:C,[1]Summary!A243,'[1]% Start'!D:D,[1]Summary!B243,'[1]% Start'!E:E,[1]Summary!C243)</f>
        <v>0</v>
      </c>
      <c r="H243" s="1">
        <f t="shared" si="6"/>
        <v>0</v>
      </c>
      <c r="I243">
        <f>IF(D243="ERROR","",COUNTIFS(D:D,"&gt;"&amp;D243,G:G,"&lt;&gt;"&amp;0,C:C,C243)+1)</f>
        <v>177</v>
      </c>
      <c r="J243">
        <f>COUNTIFS(H:H,"&gt;"&amp;H243,G:G,"&lt;&gt;"&amp;0,C:C,C243)+1</f>
        <v>88</v>
      </c>
      <c r="K243" s="1">
        <f t="shared" si="7"/>
        <v>-0.17441048553691929</v>
      </c>
    </row>
    <row r="244" spans="1:11" x14ac:dyDescent="0.25">
      <c r="A244" t="s">
        <v>354</v>
      </c>
      <c r="B244" t="s">
        <v>15</v>
      </c>
      <c r="C244" t="s">
        <v>11</v>
      </c>
      <c r="D244" s="1">
        <f>SUMIFS([1]Points!E:E,[1]Points!B:B,[1]Summary!A244,[1]Points!C:C,[1]Summary!B244,[1]Points!D:D,[1]Summary!C244)</f>
        <v>1.2</v>
      </c>
      <c r="E244" s="1">
        <f>SUMIFS('[1]Positional Averages'!B:B,'[1]Positional Averages'!A:A,[1]Summary!B244)</f>
        <v>12.338785714285715</v>
      </c>
      <c r="F244" s="1">
        <f>IFERROR(_xlfn.NORM.DIST(D244,E244,'[1]Team Summary'!$C$1,TRUE)-0.5,0)</f>
        <v>-0.23660551874569336</v>
      </c>
      <c r="G244" s="2">
        <f>SUMIFS('[1]% Start'!P:P,'[1]% Start'!C:C,[1]Summary!A244,'[1]% Start'!D:D,[1]Summary!B244,'[1]% Start'!E:E,[1]Summary!C244)</f>
        <v>0</v>
      </c>
      <c r="H244" s="1">
        <f t="shared" si="6"/>
        <v>0</v>
      </c>
      <c r="I244">
        <f>IF(D244="ERROR","",COUNTIFS(D:D,"&gt;"&amp;D244,G:G,"&lt;&gt;"&amp;0,C:C,C244)+1)</f>
        <v>177</v>
      </c>
      <c r="J244">
        <f>COUNTIFS(H:H,"&gt;"&amp;H244,G:G,"&lt;&gt;"&amp;0,C:C,C244)+1</f>
        <v>88</v>
      </c>
      <c r="K244" s="1">
        <f t="shared" si="7"/>
        <v>-0.23660551874569336</v>
      </c>
    </row>
    <row r="245" spans="1:11" x14ac:dyDescent="0.25">
      <c r="A245" t="s">
        <v>381</v>
      </c>
      <c r="B245" t="s">
        <v>15</v>
      </c>
      <c r="C245" t="s">
        <v>11</v>
      </c>
      <c r="D245" s="1">
        <f>SUMIFS([1]Points!E:E,[1]Points!B:B,[1]Summary!A245,[1]Points!C:C,[1]Summary!B245,[1]Points!D:D,[1]Summary!C245)</f>
        <v>1.2</v>
      </c>
      <c r="E245" s="1">
        <f>SUMIFS('[1]Positional Averages'!B:B,'[1]Positional Averages'!A:A,[1]Summary!B245)</f>
        <v>12.338785714285715</v>
      </c>
      <c r="F245" s="1">
        <f>IFERROR(_xlfn.NORM.DIST(D245,E245,'[1]Team Summary'!$C$1,TRUE)-0.5,0)</f>
        <v>-0.23660551874569336</v>
      </c>
      <c r="G245" s="2">
        <f>SUMIFS('[1]% Start'!P:P,'[1]% Start'!C:C,[1]Summary!A245,'[1]% Start'!D:D,[1]Summary!B245,'[1]% Start'!E:E,[1]Summary!C245)</f>
        <v>0</v>
      </c>
      <c r="H245" s="1">
        <f t="shared" si="6"/>
        <v>0</v>
      </c>
      <c r="I245">
        <f>IF(D245="ERROR","",COUNTIFS(D:D,"&gt;"&amp;D245,G:G,"&lt;&gt;"&amp;0,C:C,C245)+1)</f>
        <v>177</v>
      </c>
      <c r="J245">
        <f>COUNTIFS(H:H,"&gt;"&amp;H245,G:G,"&lt;&gt;"&amp;0,C:C,C245)+1</f>
        <v>88</v>
      </c>
      <c r="K245" s="1">
        <f t="shared" si="7"/>
        <v>-0.23660551874569336</v>
      </c>
    </row>
    <row r="246" spans="1:11" x14ac:dyDescent="0.25">
      <c r="A246" t="s">
        <v>451</v>
      </c>
      <c r="B246" t="s">
        <v>10</v>
      </c>
      <c r="C246" t="s">
        <v>11</v>
      </c>
      <c r="D246" s="1">
        <f>SUMIFS([1]Points!E:E,[1]Points!B:B,[1]Summary!A246,[1]Points!C:C,[1]Summary!B246,[1]Points!D:D,[1]Summary!C246)</f>
        <v>1.2</v>
      </c>
      <c r="E246" s="1">
        <f>SUMIFS('[1]Positional Averages'!B:B,'[1]Positional Averages'!A:A,[1]Summary!B246)</f>
        <v>12.338785714285715</v>
      </c>
      <c r="F246" s="1">
        <f>IFERROR(_xlfn.NORM.DIST(D246,E246,'[1]Team Summary'!$C$1,TRUE)-0.5,0)</f>
        <v>-0.23660551874569336</v>
      </c>
      <c r="G246" s="2">
        <f>SUMIFS('[1]% Start'!P:P,'[1]% Start'!C:C,[1]Summary!A246,'[1]% Start'!D:D,[1]Summary!B246,'[1]% Start'!E:E,[1]Summary!C246)</f>
        <v>0</v>
      </c>
      <c r="H246" s="1">
        <f t="shared" si="6"/>
        <v>0</v>
      </c>
      <c r="I246">
        <f>IF(D246="ERROR","",COUNTIFS(D:D,"&gt;"&amp;D246,G:G,"&lt;&gt;"&amp;0,C:C,C246)+1)</f>
        <v>177</v>
      </c>
      <c r="J246">
        <f>COUNTIFS(H:H,"&gt;"&amp;H246,G:G,"&lt;&gt;"&amp;0,C:C,C246)+1</f>
        <v>88</v>
      </c>
      <c r="K246" s="1">
        <f t="shared" si="7"/>
        <v>-0.23660551874569336</v>
      </c>
    </row>
    <row r="247" spans="1:11" x14ac:dyDescent="0.25">
      <c r="A247" t="s">
        <v>498</v>
      </c>
      <c r="B247" t="s">
        <v>15</v>
      </c>
      <c r="C247" t="s">
        <v>11</v>
      </c>
      <c r="D247" s="1">
        <f>SUMIFS([1]Points!E:E,[1]Points!B:B,[1]Summary!A247,[1]Points!C:C,[1]Summary!B247,[1]Points!D:D,[1]Summary!C247)</f>
        <v>1.2</v>
      </c>
      <c r="E247" s="1">
        <f>SUMIFS('[1]Positional Averages'!B:B,'[1]Positional Averages'!A:A,[1]Summary!B247)</f>
        <v>12.338785714285715</v>
      </c>
      <c r="F247" s="1">
        <f>IFERROR(_xlfn.NORM.DIST(D247,E247,'[1]Team Summary'!$C$1,TRUE)-0.5,0)</f>
        <v>-0.23660551874569336</v>
      </c>
      <c r="G247" s="2">
        <f>SUMIFS('[1]% Start'!P:P,'[1]% Start'!C:C,[1]Summary!A247,'[1]% Start'!D:D,[1]Summary!B247,'[1]% Start'!E:E,[1]Summary!C247)</f>
        <v>0</v>
      </c>
      <c r="H247" s="1">
        <f t="shared" si="6"/>
        <v>0</v>
      </c>
      <c r="I247">
        <f>IF(D247="ERROR","",COUNTIFS(D:D,"&gt;"&amp;D247,G:G,"&lt;&gt;"&amp;0,C:C,C247)+1)</f>
        <v>177</v>
      </c>
      <c r="J247">
        <f>COUNTIFS(H:H,"&gt;"&amp;H247,G:G,"&lt;&gt;"&amp;0,C:C,C247)+1</f>
        <v>88</v>
      </c>
      <c r="K247" s="1">
        <f t="shared" si="7"/>
        <v>-0.23660551874569336</v>
      </c>
    </row>
    <row r="248" spans="1:11" x14ac:dyDescent="0.25">
      <c r="A248" t="s">
        <v>592</v>
      </c>
      <c r="B248" t="s">
        <v>10</v>
      </c>
      <c r="C248" t="s">
        <v>11</v>
      </c>
      <c r="D248" s="1">
        <f>SUMIFS([1]Points!E:E,[1]Points!B:B,[1]Summary!A248,[1]Points!C:C,[1]Summary!B248,[1]Points!D:D,[1]Summary!C248)</f>
        <v>1.1000000000000001</v>
      </c>
      <c r="E248" s="1">
        <f>SUMIFS('[1]Positional Averages'!B:B,'[1]Positional Averages'!A:A,[1]Summary!B248)</f>
        <v>12.338785714285715</v>
      </c>
      <c r="F248" s="1">
        <f>IFERROR(_xlfn.NORM.DIST(D248,E248,'[1]Team Summary'!$C$1,TRUE)-0.5,0)</f>
        <v>-0.23845755530938995</v>
      </c>
      <c r="G248" s="2">
        <f>SUMIFS('[1]% Start'!P:P,'[1]% Start'!C:C,[1]Summary!A248,'[1]% Start'!D:D,[1]Summary!B248,'[1]% Start'!E:E,[1]Summary!C248)</f>
        <v>0</v>
      </c>
      <c r="H248" s="1">
        <f t="shared" si="6"/>
        <v>0</v>
      </c>
      <c r="I248">
        <f>IF(D248="ERROR","",COUNTIFS(D:D,"&gt;"&amp;D248,G:G,"&lt;&gt;"&amp;0,C:C,C248)+1)</f>
        <v>177</v>
      </c>
      <c r="J248">
        <f>COUNTIFS(H:H,"&gt;"&amp;H248,G:G,"&lt;&gt;"&amp;0,C:C,C248)+1</f>
        <v>88</v>
      </c>
      <c r="K248" s="1">
        <f t="shared" si="7"/>
        <v>-0.23845755530938995</v>
      </c>
    </row>
    <row r="249" spans="1:11" x14ac:dyDescent="0.25">
      <c r="A249" t="s">
        <v>83</v>
      </c>
      <c r="B249" t="s">
        <v>10</v>
      </c>
      <c r="C249" t="s">
        <v>11</v>
      </c>
      <c r="D249" s="1">
        <f>SUMIFS([1]Points!E:E,[1]Points!B:B,[1]Summary!A249,[1]Points!C:C,[1]Summary!B249,[1]Points!D:D,[1]Summary!C249)</f>
        <v>1.1000000000000001</v>
      </c>
      <c r="E249" s="1">
        <f>SUMIFS('[1]Positional Averages'!B:B,'[1]Positional Averages'!A:A,[1]Summary!B249)</f>
        <v>12.338785714285715</v>
      </c>
      <c r="F249" s="1">
        <f>IFERROR(_xlfn.NORM.DIST(D249,E249,'[1]Team Summary'!$C$1,TRUE)-0.5,0)</f>
        <v>-0.23845755530938995</v>
      </c>
      <c r="G249" s="2">
        <f>SUMIFS('[1]% Start'!P:P,'[1]% Start'!C:C,[1]Summary!A249,'[1]% Start'!D:D,[1]Summary!B249,'[1]% Start'!E:E,[1]Summary!C249)</f>
        <v>0</v>
      </c>
      <c r="H249" s="1">
        <f t="shared" si="6"/>
        <v>0</v>
      </c>
      <c r="I249">
        <f>IF(D249="ERROR","",COUNTIFS(D:D,"&gt;"&amp;D249,G:G,"&lt;&gt;"&amp;0,C:C,C249)+1)</f>
        <v>177</v>
      </c>
      <c r="J249">
        <f>COUNTIFS(H:H,"&gt;"&amp;H249,G:G,"&lt;&gt;"&amp;0,C:C,C249)+1</f>
        <v>88</v>
      </c>
      <c r="K249" s="1">
        <f t="shared" si="7"/>
        <v>-0.23845755530938995</v>
      </c>
    </row>
    <row r="250" spans="1:11" x14ac:dyDescent="0.25">
      <c r="A250" t="s">
        <v>32</v>
      </c>
      <c r="B250" t="s">
        <v>15</v>
      </c>
      <c r="C250" t="s">
        <v>11</v>
      </c>
      <c r="D250" s="1">
        <f>SUMIFS([1]Points!E:E,[1]Points!B:B,[1]Summary!A250,[1]Points!C:C,[1]Summary!B250,[1]Points!D:D,[1]Summary!C250)</f>
        <v>1.1000000000000001</v>
      </c>
      <c r="E250" s="1">
        <f>SUMIFS('[1]Positional Averages'!B:B,'[1]Positional Averages'!A:A,[1]Summary!B250)</f>
        <v>12.338785714285715</v>
      </c>
      <c r="F250" s="1">
        <f>IFERROR(_xlfn.NORM.DIST(D250,E250,'[1]Team Summary'!$C$1,TRUE)-0.5,0)</f>
        <v>-0.23845755530938995</v>
      </c>
      <c r="G250" s="2">
        <f>SUMIFS('[1]% Start'!P:P,'[1]% Start'!C:C,[1]Summary!A250,'[1]% Start'!D:D,[1]Summary!B250,'[1]% Start'!E:E,[1]Summary!C250)</f>
        <v>0</v>
      </c>
      <c r="H250" s="1">
        <f t="shared" si="6"/>
        <v>0</v>
      </c>
      <c r="I250">
        <f>IF(D250="ERROR","",COUNTIFS(D:D,"&gt;"&amp;D250,G:G,"&lt;&gt;"&amp;0,C:C,C250)+1)</f>
        <v>177</v>
      </c>
      <c r="J250">
        <f>COUNTIFS(H:H,"&gt;"&amp;H250,G:G,"&lt;&gt;"&amp;0,C:C,C250)+1</f>
        <v>88</v>
      </c>
      <c r="K250" s="1">
        <f t="shared" si="7"/>
        <v>-0.23845755530938995</v>
      </c>
    </row>
    <row r="251" spans="1:11" x14ac:dyDescent="0.25">
      <c r="A251" t="s">
        <v>84</v>
      </c>
      <c r="B251" t="s">
        <v>10</v>
      </c>
      <c r="C251" t="s">
        <v>11</v>
      </c>
      <c r="D251" s="1">
        <f>SUMIFS([1]Points!E:E,[1]Points!B:B,[1]Summary!A251,[1]Points!C:C,[1]Summary!B251,[1]Points!D:D,[1]Summary!C251)</f>
        <v>1.1000000000000001</v>
      </c>
      <c r="E251" s="1">
        <f>SUMIFS('[1]Positional Averages'!B:B,'[1]Positional Averages'!A:A,[1]Summary!B251)</f>
        <v>12.338785714285715</v>
      </c>
      <c r="F251" s="1">
        <f>IFERROR(_xlfn.NORM.DIST(D251,E251,'[1]Team Summary'!$C$1,TRUE)-0.5,0)</f>
        <v>-0.23845755530938995</v>
      </c>
      <c r="G251" s="2">
        <f>SUMIFS('[1]% Start'!P:P,'[1]% Start'!C:C,[1]Summary!A251,'[1]% Start'!D:D,[1]Summary!B251,'[1]% Start'!E:E,[1]Summary!C251)</f>
        <v>0</v>
      </c>
      <c r="H251" s="1">
        <f t="shared" si="6"/>
        <v>0</v>
      </c>
      <c r="I251">
        <f>IF(D251="ERROR","",COUNTIFS(D:D,"&gt;"&amp;D251,G:G,"&lt;&gt;"&amp;0,C:C,C251)+1)</f>
        <v>177</v>
      </c>
      <c r="J251">
        <f>COUNTIFS(H:H,"&gt;"&amp;H251,G:G,"&lt;&gt;"&amp;0,C:C,C251)+1</f>
        <v>88</v>
      </c>
      <c r="K251" s="1">
        <f t="shared" si="7"/>
        <v>-0.23845755530938995</v>
      </c>
    </row>
    <row r="252" spans="1:11" x14ac:dyDescent="0.25">
      <c r="A252" t="s">
        <v>241</v>
      </c>
      <c r="B252" t="s">
        <v>15</v>
      </c>
      <c r="C252" t="s">
        <v>11</v>
      </c>
      <c r="D252" s="1">
        <f>SUMIFS([1]Points!E:E,[1]Points!B:B,[1]Summary!A252,[1]Points!C:C,[1]Summary!B252,[1]Points!D:D,[1]Summary!C252)</f>
        <v>1.1000000000000001</v>
      </c>
      <c r="E252" s="1">
        <f>SUMIFS('[1]Positional Averages'!B:B,'[1]Positional Averages'!A:A,[1]Summary!B252)</f>
        <v>12.338785714285715</v>
      </c>
      <c r="F252" s="1">
        <f>IFERROR(_xlfn.NORM.DIST(D252,E252,'[1]Team Summary'!$C$1,TRUE)-0.5,0)</f>
        <v>-0.23845755530938995</v>
      </c>
      <c r="G252" s="2">
        <f>SUMIFS('[1]% Start'!P:P,'[1]% Start'!C:C,[1]Summary!A252,'[1]% Start'!D:D,[1]Summary!B252,'[1]% Start'!E:E,[1]Summary!C252)</f>
        <v>0</v>
      </c>
      <c r="H252" s="1">
        <f t="shared" si="6"/>
        <v>0</v>
      </c>
      <c r="I252">
        <f>IF(D252="ERROR","",COUNTIFS(D:D,"&gt;"&amp;D252,G:G,"&lt;&gt;"&amp;0,C:C,C252)+1)</f>
        <v>177</v>
      </c>
      <c r="J252">
        <f>COUNTIFS(H:H,"&gt;"&amp;H252,G:G,"&lt;&gt;"&amp;0,C:C,C252)+1</f>
        <v>88</v>
      </c>
      <c r="K252" s="1">
        <f t="shared" si="7"/>
        <v>-0.23845755530938995</v>
      </c>
    </row>
    <row r="253" spans="1:11" x14ac:dyDescent="0.25">
      <c r="A253" t="s">
        <v>446</v>
      </c>
      <c r="B253" t="s">
        <v>10</v>
      </c>
      <c r="C253" t="s">
        <v>11</v>
      </c>
      <c r="D253" s="1">
        <f>SUMIFS([1]Points!E:E,[1]Points!B:B,[1]Summary!A253,[1]Points!C:C,[1]Summary!B253,[1]Points!D:D,[1]Summary!C253)</f>
        <v>1.1000000000000001</v>
      </c>
      <c r="E253" s="1">
        <f>SUMIFS('[1]Positional Averages'!B:B,'[1]Positional Averages'!A:A,[1]Summary!B253)</f>
        <v>12.338785714285715</v>
      </c>
      <c r="F253" s="1">
        <f>IFERROR(_xlfn.NORM.DIST(D253,E253,'[1]Team Summary'!$C$1,TRUE)-0.5,0)</f>
        <v>-0.23845755530938995</v>
      </c>
      <c r="G253" s="2">
        <f>SUMIFS('[1]% Start'!P:P,'[1]% Start'!C:C,[1]Summary!A253,'[1]% Start'!D:D,[1]Summary!B253,'[1]% Start'!E:E,[1]Summary!C253)</f>
        <v>0</v>
      </c>
      <c r="H253" s="1">
        <f t="shared" si="6"/>
        <v>0</v>
      </c>
      <c r="I253">
        <f>IF(D253="ERROR","",COUNTIFS(D:D,"&gt;"&amp;D253,G:G,"&lt;&gt;"&amp;0,C:C,C253)+1)</f>
        <v>177</v>
      </c>
      <c r="J253">
        <f>COUNTIFS(H:H,"&gt;"&amp;H253,G:G,"&lt;&gt;"&amp;0,C:C,C253)+1</f>
        <v>88</v>
      </c>
      <c r="K253" s="1">
        <f t="shared" si="7"/>
        <v>-0.23845755530938995</v>
      </c>
    </row>
    <row r="254" spans="1:11" x14ac:dyDescent="0.25">
      <c r="A254" t="s">
        <v>67</v>
      </c>
      <c r="B254" t="s">
        <v>21</v>
      </c>
      <c r="C254" t="s">
        <v>11</v>
      </c>
      <c r="D254" s="1">
        <f>SUMIFS([1]Points!E:E,[1]Points!B:B,[1]Summary!A254,[1]Points!C:C,[1]Summary!B254,[1]Points!D:D,[1]Summary!C254)</f>
        <v>1</v>
      </c>
      <c r="E254" s="1">
        <f>SUMIFS('[1]Positional Averages'!B:B,'[1]Positional Averages'!A:A,[1]Summary!B254)</f>
        <v>12.338785714285715</v>
      </c>
      <c r="F254" s="1">
        <f>IFERROR(_xlfn.NORM.DIST(D254,E254,'[1]Team Summary'!$C$1,TRUE)-0.5,0)</f>
        <v>-0.24030288383433396</v>
      </c>
      <c r="G254" s="2">
        <f>SUMIFS('[1]% Start'!P:P,'[1]% Start'!C:C,[1]Summary!A254,'[1]% Start'!D:D,[1]Summary!B254,'[1]% Start'!E:E,[1]Summary!C254)</f>
        <v>0</v>
      </c>
      <c r="H254" s="1">
        <f t="shared" si="6"/>
        <v>0</v>
      </c>
      <c r="I254">
        <f>IF(D254="ERROR","",COUNTIFS(D:D,"&gt;"&amp;D254,G:G,"&lt;&gt;"&amp;0,C:C,C254)+1)</f>
        <v>177</v>
      </c>
      <c r="J254">
        <f>COUNTIFS(H:H,"&gt;"&amp;H254,G:G,"&lt;&gt;"&amp;0,C:C,C254)+1</f>
        <v>88</v>
      </c>
      <c r="K254" s="1">
        <f t="shared" si="7"/>
        <v>-0.24030288383433396</v>
      </c>
    </row>
    <row r="255" spans="1:11" x14ac:dyDescent="0.25">
      <c r="A255" t="s">
        <v>580</v>
      </c>
      <c r="B255" t="s">
        <v>135</v>
      </c>
      <c r="C255" t="s">
        <v>11</v>
      </c>
      <c r="D255" s="1">
        <f>SUMIFS([1]Points!E:E,[1]Points!B:B,[1]Summary!A255,[1]Points!C:C,[1]Summary!B255,[1]Points!D:D,[1]Summary!C255)</f>
        <v>1</v>
      </c>
      <c r="E255" s="1">
        <f>SUMIFS('[1]Positional Averages'!B:B,'[1]Positional Averages'!A:A,[1]Summary!B255)</f>
        <v>9.1570238095238068</v>
      </c>
      <c r="F255" s="1">
        <f>IFERROR(_xlfn.NORM.DIST(D255,E255,'[1]Team Summary'!$C$1,TRUE)-0.5,0)</f>
        <v>-0.17849306520924046</v>
      </c>
      <c r="G255" s="2">
        <f>SUMIFS('[1]% Start'!P:P,'[1]% Start'!C:C,[1]Summary!A255,'[1]% Start'!D:D,[1]Summary!B255,'[1]% Start'!E:E,[1]Summary!C255)</f>
        <v>0</v>
      </c>
      <c r="H255" s="1">
        <f t="shared" si="6"/>
        <v>0</v>
      </c>
      <c r="I255">
        <f>IF(D255="ERROR","",COUNTIFS(D:D,"&gt;"&amp;D255,G:G,"&lt;&gt;"&amp;0,C:C,C255)+1)</f>
        <v>177</v>
      </c>
      <c r="J255">
        <f>COUNTIFS(H:H,"&gt;"&amp;H255,G:G,"&lt;&gt;"&amp;0,C:C,C255)+1</f>
        <v>88</v>
      </c>
      <c r="K255" s="1">
        <f t="shared" si="7"/>
        <v>-0.17849306520924046</v>
      </c>
    </row>
    <row r="256" spans="1:11" x14ac:dyDescent="0.25">
      <c r="A256" t="s">
        <v>212</v>
      </c>
      <c r="B256" t="s">
        <v>10</v>
      </c>
      <c r="C256" t="s">
        <v>11</v>
      </c>
      <c r="D256" s="1">
        <f>SUMIFS([1]Points!E:E,[1]Points!B:B,[1]Summary!A256,[1]Points!C:C,[1]Summary!B256,[1]Points!D:D,[1]Summary!C256)</f>
        <v>1</v>
      </c>
      <c r="E256" s="1">
        <f>SUMIFS('[1]Positional Averages'!B:B,'[1]Positional Averages'!A:A,[1]Summary!B256)</f>
        <v>12.338785714285715</v>
      </c>
      <c r="F256" s="1">
        <f>IFERROR(_xlfn.NORM.DIST(D256,E256,'[1]Team Summary'!$C$1,TRUE)-0.5,0)</f>
        <v>-0.24030288383433396</v>
      </c>
      <c r="G256" s="2">
        <f>SUMIFS('[1]% Start'!P:P,'[1]% Start'!C:C,[1]Summary!A256,'[1]% Start'!D:D,[1]Summary!B256,'[1]% Start'!E:E,[1]Summary!C256)</f>
        <v>0</v>
      </c>
      <c r="H256" s="1">
        <f t="shared" si="6"/>
        <v>0</v>
      </c>
      <c r="I256">
        <f>IF(D256="ERROR","",COUNTIFS(D:D,"&gt;"&amp;D256,G:G,"&lt;&gt;"&amp;0,C:C,C256)+1)</f>
        <v>177</v>
      </c>
      <c r="J256">
        <f>COUNTIFS(H:H,"&gt;"&amp;H256,G:G,"&lt;&gt;"&amp;0,C:C,C256)+1</f>
        <v>88</v>
      </c>
      <c r="K256" s="1">
        <f t="shared" si="7"/>
        <v>-0.24030288383433396</v>
      </c>
    </row>
    <row r="257" spans="1:11" x14ac:dyDescent="0.25">
      <c r="A257" t="s">
        <v>301</v>
      </c>
      <c r="B257" t="s">
        <v>15</v>
      </c>
      <c r="C257" t="s">
        <v>11</v>
      </c>
      <c r="D257" s="1">
        <f>SUMIFS([1]Points!E:E,[1]Points!B:B,[1]Summary!A257,[1]Points!C:C,[1]Summary!B257,[1]Points!D:D,[1]Summary!C257)</f>
        <v>0.9</v>
      </c>
      <c r="E257" s="1">
        <f>SUMIFS('[1]Positional Averages'!B:B,'[1]Positional Averages'!A:A,[1]Summary!B257)</f>
        <v>12.338785714285715</v>
      </c>
      <c r="F257" s="1">
        <f>IFERROR(_xlfn.NORM.DIST(D257,E257,'[1]Team Summary'!$C$1,TRUE)-0.5,0)</f>
        <v>-0.24214146925536917</v>
      </c>
      <c r="G257" s="2">
        <f>SUMIFS('[1]% Start'!P:P,'[1]% Start'!C:C,[1]Summary!A257,'[1]% Start'!D:D,[1]Summary!B257,'[1]% Start'!E:E,[1]Summary!C257)</f>
        <v>0</v>
      </c>
      <c r="H257" s="1">
        <f t="shared" si="6"/>
        <v>0</v>
      </c>
      <c r="I257">
        <f>IF(D257="ERROR","",COUNTIFS(D:D,"&gt;"&amp;D257,G:G,"&lt;&gt;"&amp;0,C:C,C257)+1)</f>
        <v>179</v>
      </c>
      <c r="J257">
        <f>COUNTIFS(H:H,"&gt;"&amp;H257,G:G,"&lt;&gt;"&amp;0,C:C,C257)+1</f>
        <v>88</v>
      </c>
      <c r="K257" s="1">
        <f t="shared" si="7"/>
        <v>-0.24214146925536917</v>
      </c>
    </row>
    <row r="258" spans="1:11" x14ac:dyDescent="0.25">
      <c r="A258" t="s">
        <v>361</v>
      </c>
      <c r="B258" t="s">
        <v>10</v>
      </c>
      <c r="C258" t="s">
        <v>11</v>
      </c>
      <c r="D258" s="1">
        <f>SUMIFS([1]Points!E:E,[1]Points!B:B,[1]Summary!A258,[1]Points!C:C,[1]Summary!B258,[1]Points!D:D,[1]Summary!C258)</f>
        <v>0.9</v>
      </c>
      <c r="E258" s="1">
        <f>SUMIFS('[1]Positional Averages'!B:B,'[1]Positional Averages'!A:A,[1]Summary!B258)</f>
        <v>12.338785714285715</v>
      </c>
      <c r="F258" s="1">
        <f>IFERROR(_xlfn.NORM.DIST(D258,E258,'[1]Team Summary'!$C$1,TRUE)-0.5,0)</f>
        <v>-0.24214146925536917</v>
      </c>
      <c r="G258" s="2">
        <f>SUMIFS('[1]% Start'!P:P,'[1]% Start'!C:C,[1]Summary!A258,'[1]% Start'!D:D,[1]Summary!B258,'[1]% Start'!E:E,[1]Summary!C258)</f>
        <v>0</v>
      </c>
      <c r="H258" s="1">
        <f t="shared" ref="H258:H321" si="8">IFERROR(F258*G258,0)</f>
        <v>0</v>
      </c>
      <c r="I258">
        <f>IF(D258="ERROR","",COUNTIFS(D:D,"&gt;"&amp;D258,G:G,"&lt;&gt;"&amp;0,C:C,C258)+1)</f>
        <v>179</v>
      </c>
      <c r="J258">
        <f>COUNTIFS(H:H,"&gt;"&amp;H258,G:G,"&lt;&gt;"&amp;0,C:C,C258)+1</f>
        <v>88</v>
      </c>
      <c r="K258" s="1">
        <f t="shared" si="7"/>
        <v>-0.24214146925536917</v>
      </c>
    </row>
    <row r="259" spans="1:11" x14ac:dyDescent="0.25">
      <c r="A259" t="s">
        <v>493</v>
      </c>
      <c r="B259" t="s">
        <v>15</v>
      </c>
      <c r="C259" t="s">
        <v>11</v>
      </c>
      <c r="D259" s="1">
        <f>SUMIFS([1]Points!E:E,[1]Points!B:B,[1]Summary!A259,[1]Points!C:C,[1]Summary!B259,[1]Points!D:D,[1]Summary!C259)</f>
        <v>0.8</v>
      </c>
      <c r="E259" s="1">
        <f>SUMIFS('[1]Positional Averages'!B:B,'[1]Positional Averages'!A:A,[1]Summary!B259)</f>
        <v>12.338785714285715</v>
      </c>
      <c r="F259" s="1">
        <f>IFERROR(_xlfn.NORM.DIST(D259,E259,'[1]Team Summary'!$C$1,TRUE)-0.5,0)</f>
        <v>-0.24397327707008565</v>
      </c>
      <c r="G259" s="2">
        <f>SUMIFS('[1]% Start'!P:P,'[1]% Start'!C:C,[1]Summary!A259,'[1]% Start'!D:D,[1]Summary!B259,'[1]% Start'!E:E,[1]Summary!C259)</f>
        <v>0</v>
      </c>
      <c r="H259" s="1">
        <f t="shared" si="8"/>
        <v>0</v>
      </c>
      <c r="I259">
        <f>IF(D259="ERROR","",COUNTIFS(D:D,"&gt;"&amp;D259,G:G,"&lt;&gt;"&amp;0,C:C,C259)+1)</f>
        <v>179</v>
      </c>
      <c r="J259">
        <f>COUNTIFS(H:H,"&gt;"&amp;H259,G:G,"&lt;&gt;"&amp;0,C:C,C259)+1</f>
        <v>88</v>
      </c>
      <c r="K259" s="1">
        <f t="shared" ref="K259:K322" si="9">F259-H259</f>
        <v>-0.24397327707008565</v>
      </c>
    </row>
    <row r="260" spans="1:11" x14ac:dyDescent="0.25">
      <c r="A260" t="s">
        <v>268</v>
      </c>
      <c r="B260" t="s">
        <v>15</v>
      </c>
      <c r="C260" t="s">
        <v>11</v>
      </c>
      <c r="D260" s="1">
        <f>SUMIFS([1]Points!E:E,[1]Points!B:B,[1]Summary!A260,[1]Points!C:C,[1]Summary!B260,[1]Points!D:D,[1]Summary!C260)</f>
        <v>0.8</v>
      </c>
      <c r="E260" s="1">
        <f>SUMIFS('[1]Positional Averages'!B:B,'[1]Positional Averages'!A:A,[1]Summary!B260)</f>
        <v>12.338785714285715</v>
      </c>
      <c r="F260" s="1">
        <f>IFERROR(_xlfn.NORM.DIST(D260,E260,'[1]Team Summary'!$C$1,TRUE)-0.5,0)</f>
        <v>-0.24397327707008565</v>
      </c>
      <c r="G260" s="2">
        <f>SUMIFS('[1]% Start'!P:P,'[1]% Start'!C:C,[1]Summary!A260,'[1]% Start'!D:D,[1]Summary!B260,'[1]% Start'!E:E,[1]Summary!C260)</f>
        <v>0</v>
      </c>
      <c r="H260" s="1">
        <f t="shared" si="8"/>
        <v>0</v>
      </c>
      <c r="I260">
        <f>IF(D260="ERROR","",COUNTIFS(D:D,"&gt;"&amp;D260,G:G,"&lt;&gt;"&amp;0,C:C,C260)+1)</f>
        <v>179</v>
      </c>
      <c r="J260">
        <f>COUNTIFS(H:H,"&gt;"&amp;H260,G:G,"&lt;&gt;"&amp;0,C:C,C260)+1</f>
        <v>88</v>
      </c>
      <c r="K260" s="1">
        <f t="shared" si="9"/>
        <v>-0.24397327707008565</v>
      </c>
    </row>
    <row r="261" spans="1:11" x14ac:dyDescent="0.25">
      <c r="A261" t="s">
        <v>334</v>
      </c>
      <c r="B261" t="s">
        <v>17</v>
      </c>
      <c r="C261" t="s">
        <v>11</v>
      </c>
      <c r="D261" s="1">
        <f>SUMIFS([1]Points!E:E,[1]Points!B:B,[1]Summary!A261,[1]Points!C:C,[1]Summary!B261,[1]Points!D:D,[1]Summary!C261)</f>
        <v>0.8</v>
      </c>
      <c r="E261" s="1">
        <f>SUMIFS('[1]Positional Averages'!B:B,'[1]Positional Averages'!A:A,[1]Summary!B261)</f>
        <v>12.338785714285715</v>
      </c>
      <c r="F261" s="1">
        <f>IFERROR(_xlfn.NORM.DIST(D261,E261,'[1]Team Summary'!$C$1,TRUE)-0.5,0)</f>
        <v>-0.24397327707008565</v>
      </c>
      <c r="G261" s="2">
        <f>SUMIFS('[1]% Start'!P:P,'[1]% Start'!C:C,[1]Summary!A261,'[1]% Start'!D:D,[1]Summary!B261,'[1]% Start'!E:E,[1]Summary!C261)</f>
        <v>0</v>
      </c>
      <c r="H261" s="1">
        <f t="shared" si="8"/>
        <v>0</v>
      </c>
      <c r="I261">
        <f>IF(D261="ERROR","",COUNTIFS(D:D,"&gt;"&amp;D261,G:G,"&lt;&gt;"&amp;0,C:C,C261)+1)</f>
        <v>179</v>
      </c>
      <c r="J261">
        <f>COUNTIFS(H:H,"&gt;"&amp;H261,G:G,"&lt;&gt;"&amp;0,C:C,C261)+1</f>
        <v>88</v>
      </c>
      <c r="K261" s="1">
        <f t="shared" si="9"/>
        <v>-0.24397327707008565</v>
      </c>
    </row>
    <row r="262" spans="1:11" x14ac:dyDescent="0.25">
      <c r="A262" t="s">
        <v>166</v>
      </c>
      <c r="B262" t="s">
        <v>21</v>
      </c>
      <c r="C262" t="s">
        <v>11</v>
      </c>
      <c r="D262" s="1">
        <f>SUMIFS([1]Points!E:E,[1]Points!B:B,[1]Summary!A262,[1]Points!C:C,[1]Summary!B262,[1]Points!D:D,[1]Summary!C262)</f>
        <v>0.7200000000000002</v>
      </c>
      <c r="E262" s="1">
        <f>SUMIFS('[1]Positional Averages'!B:B,'[1]Positional Averages'!A:A,[1]Summary!B262)</f>
        <v>22.716547619047624</v>
      </c>
      <c r="F262" s="1">
        <f>IFERROR(_xlfn.NORM.DIST(D262,E262,'[1]Team Summary'!$C$1,TRUE)-0.5,0)</f>
        <v>-0.39432512227691857</v>
      </c>
      <c r="G262" s="2">
        <f>SUMIFS('[1]% Start'!P:P,'[1]% Start'!C:C,[1]Summary!A262,'[1]% Start'!D:D,[1]Summary!B262,'[1]% Start'!E:E,[1]Summary!C262)</f>
        <v>0</v>
      </c>
      <c r="H262" s="1">
        <f t="shared" si="8"/>
        <v>0</v>
      </c>
      <c r="I262">
        <f>IF(D262="ERROR","",COUNTIFS(D:D,"&gt;"&amp;D262,G:G,"&lt;&gt;"&amp;0,C:C,C262)+1)</f>
        <v>179</v>
      </c>
      <c r="J262">
        <f>COUNTIFS(H:H,"&gt;"&amp;H262,G:G,"&lt;&gt;"&amp;0,C:C,C262)+1</f>
        <v>88</v>
      </c>
      <c r="K262" s="1">
        <f t="shared" si="9"/>
        <v>-0.39432512227691857</v>
      </c>
    </row>
    <row r="263" spans="1:11" x14ac:dyDescent="0.25">
      <c r="A263" t="s">
        <v>515</v>
      </c>
      <c r="B263" t="s">
        <v>17</v>
      </c>
      <c r="C263" t="s">
        <v>11</v>
      </c>
      <c r="D263" s="1">
        <f>SUMIFS([1]Points!E:E,[1]Points!B:B,[1]Summary!A263,[1]Points!C:C,[1]Summary!B263,[1]Points!D:D,[1]Summary!C263)</f>
        <v>0.7</v>
      </c>
      <c r="E263" s="1">
        <f>SUMIFS('[1]Positional Averages'!B:B,'[1]Positional Averages'!A:A,[1]Summary!B263)</f>
        <v>9.1570238095238068</v>
      </c>
      <c r="F263" s="1">
        <f>IFERROR(_xlfn.NORM.DIST(D263,E263,'[1]Team Summary'!$C$1,TRUE)-0.5,0)</f>
        <v>-0.18457659371192581</v>
      </c>
      <c r="G263" s="2">
        <f>SUMIFS('[1]% Start'!P:P,'[1]% Start'!C:C,[1]Summary!A263,'[1]% Start'!D:D,[1]Summary!B263,'[1]% Start'!E:E,[1]Summary!C263)</f>
        <v>0</v>
      </c>
      <c r="H263" s="1">
        <f t="shared" si="8"/>
        <v>0</v>
      </c>
      <c r="I263">
        <f>IF(D263="ERROR","",COUNTIFS(D:D,"&gt;"&amp;D263,G:G,"&lt;&gt;"&amp;0,C:C,C263)+1)</f>
        <v>180</v>
      </c>
      <c r="J263">
        <f>COUNTIFS(H:H,"&gt;"&amp;H263,G:G,"&lt;&gt;"&amp;0,C:C,C263)+1</f>
        <v>88</v>
      </c>
      <c r="K263" s="1">
        <f t="shared" si="9"/>
        <v>-0.18457659371192581</v>
      </c>
    </row>
    <row r="264" spans="1:11" x14ac:dyDescent="0.25">
      <c r="A264" t="s">
        <v>536</v>
      </c>
      <c r="B264" t="s">
        <v>21</v>
      </c>
      <c r="C264" t="s">
        <v>11</v>
      </c>
      <c r="D264" s="1">
        <f>SUMIFS([1]Points!E:E,[1]Points!B:B,[1]Summary!A264,[1]Points!C:C,[1]Summary!B264,[1]Points!D:D,[1]Summary!C264)</f>
        <v>0.72</v>
      </c>
      <c r="E264" s="1">
        <f>SUMIFS('[1]Positional Averages'!B:B,'[1]Positional Averages'!A:A,[1]Summary!B264)</f>
        <v>22.716547619047624</v>
      </c>
      <c r="F264" s="1">
        <f>IFERROR(_xlfn.NORM.DIST(D264,E264,'[1]Team Summary'!$C$1,TRUE)-0.5,0)</f>
        <v>-0.39432512227691857</v>
      </c>
      <c r="G264" s="2">
        <f>SUMIFS('[1]% Start'!P:P,'[1]% Start'!C:C,[1]Summary!A264,'[1]% Start'!D:D,[1]Summary!B264,'[1]% Start'!E:E,[1]Summary!C264)</f>
        <v>0.08</v>
      </c>
      <c r="H264" s="1">
        <f t="shared" si="8"/>
        <v>-3.1546009782153488E-2</v>
      </c>
      <c r="I264">
        <f>IF(D264="ERROR","",COUNTIFS(D:D,"&gt;"&amp;D264,G:G,"&lt;&gt;"&amp;0,C:C,C264)+1)</f>
        <v>179</v>
      </c>
      <c r="J264">
        <f>COUNTIFS(H:H,"&gt;"&amp;H264,G:G,"&lt;&gt;"&amp;0,C:C,C264)+1</f>
        <v>149</v>
      </c>
      <c r="K264" s="1">
        <f t="shared" si="9"/>
        <v>-0.36277911249476508</v>
      </c>
    </row>
    <row r="265" spans="1:11" x14ac:dyDescent="0.25">
      <c r="A265" t="s">
        <v>73</v>
      </c>
      <c r="B265" t="s">
        <v>15</v>
      </c>
      <c r="C265" t="s">
        <v>11</v>
      </c>
      <c r="D265" s="1">
        <f>SUMIFS([1]Points!E:E,[1]Points!B:B,[1]Summary!A265,[1]Points!C:C,[1]Summary!B265,[1]Points!D:D,[1]Summary!C265)</f>
        <v>0.6</v>
      </c>
      <c r="E265" s="1">
        <f>SUMIFS('[1]Positional Averages'!B:B,'[1]Positional Averages'!A:A,[1]Summary!B265)</f>
        <v>9.1570238095238068</v>
      </c>
      <c r="F265" s="1">
        <f>IFERROR(_xlfn.NORM.DIST(D265,E265,'[1]Team Summary'!$C$1,TRUE)-0.5,0)</f>
        <v>-0.18659347492596734</v>
      </c>
      <c r="G265" s="2">
        <f>SUMIFS('[1]% Start'!P:P,'[1]% Start'!C:C,[1]Summary!A265,'[1]% Start'!D:D,[1]Summary!B265,'[1]% Start'!E:E,[1]Summary!C265)</f>
        <v>0</v>
      </c>
      <c r="H265" s="1">
        <f t="shared" si="8"/>
        <v>0</v>
      </c>
      <c r="I265">
        <f>IF(D265="ERROR","",COUNTIFS(D:D,"&gt;"&amp;D265,G:G,"&lt;&gt;"&amp;0,C:C,C265)+1)</f>
        <v>180</v>
      </c>
      <c r="J265">
        <f>COUNTIFS(H:H,"&gt;"&amp;H265,G:G,"&lt;&gt;"&amp;0,C:C,C265)+1</f>
        <v>88</v>
      </c>
      <c r="K265" s="1">
        <f t="shared" si="9"/>
        <v>-0.18659347492596734</v>
      </c>
    </row>
    <row r="266" spans="1:11" x14ac:dyDescent="0.25">
      <c r="A266" t="s">
        <v>236</v>
      </c>
      <c r="B266" t="s">
        <v>10</v>
      </c>
      <c r="C266" t="s">
        <v>11</v>
      </c>
      <c r="D266" s="1">
        <f>SUMIFS([1]Points!E:E,[1]Points!B:B,[1]Summary!A266,[1]Points!C:C,[1]Summary!B266,[1]Points!D:D,[1]Summary!C266)</f>
        <v>0.5</v>
      </c>
      <c r="E266" s="1">
        <f>SUMIFS('[1]Positional Averages'!B:B,'[1]Positional Averages'!A:A,[1]Summary!B266)</f>
        <v>12.338785714285715</v>
      </c>
      <c r="F266" s="1">
        <f>IFERROR(_xlfn.NORM.DIST(D266,E266,'[1]Team Summary'!$C$1,TRUE)-0.5,0)</f>
        <v>-0.24942769831955725</v>
      </c>
      <c r="G266" s="2">
        <f>SUMIFS('[1]% Start'!P:P,'[1]% Start'!C:C,[1]Summary!A266,'[1]% Start'!D:D,[1]Summary!B266,'[1]% Start'!E:E,[1]Summary!C266)</f>
        <v>0</v>
      </c>
      <c r="H266" s="1">
        <f t="shared" si="8"/>
        <v>0</v>
      </c>
      <c r="I266">
        <f>IF(D266="ERROR","",COUNTIFS(D:D,"&gt;"&amp;D266,G:G,"&lt;&gt;"&amp;0,C:C,C266)+1)</f>
        <v>180</v>
      </c>
      <c r="J266">
        <f>COUNTIFS(H:H,"&gt;"&amp;H266,G:G,"&lt;&gt;"&amp;0,C:C,C266)+1</f>
        <v>88</v>
      </c>
      <c r="K266" s="1">
        <f t="shared" si="9"/>
        <v>-0.24942769831955725</v>
      </c>
    </row>
    <row r="267" spans="1:11" x14ac:dyDescent="0.25">
      <c r="A267" t="s">
        <v>421</v>
      </c>
      <c r="B267" t="s">
        <v>15</v>
      </c>
      <c r="C267" t="s">
        <v>11</v>
      </c>
      <c r="D267" s="1">
        <f>SUMIFS([1]Points!E:E,[1]Points!B:B,[1]Summary!A267,[1]Points!C:C,[1]Summary!B267,[1]Points!D:D,[1]Summary!C267)</f>
        <v>0.5</v>
      </c>
      <c r="E267" s="1">
        <f>SUMIFS('[1]Positional Averages'!B:B,'[1]Positional Averages'!A:A,[1]Summary!B267)</f>
        <v>12.338785714285715</v>
      </c>
      <c r="F267" s="1">
        <f>IFERROR(_xlfn.NORM.DIST(D267,E267,'[1]Team Summary'!$C$1,TRUE)-0.5,0)</f>
        <v>-0.24942769831955725</v>
      </c>
      <c r="G267" s="2">
        <f>SUMIFS('[1]% Start'!P:P,'[1]% Start'!C:C,[1]Summary!A267,'[1]% Start'!D:D,[1]Summary!B267,'[1]% Start'!E:E,[1]Summary!C267)</f>
        <v>0</v>
      </c>
      <c r="H267" s="1">
        <f t="shared" si="8"/>
        <v>0</v>
      </c>
      <c r="I267">
        <f>IF(D267="ERROR","",COUNTIFS(D:D,"&gt;"&amp;D267,G:G,"&lt;&gt;"&amp;0,C:C,C267)+1)</f>
        <v>180</v>
      </c>
      <c r="J267">
        <f>COUNTIFS(H:H,"&gt;"&amp;H267,G:G,"&lt;&gt;"&amp;0,C:C,C267)+1</f>
        <v>88</v>
      </c>
      <c r="K267" s="1">
        <f t="shared" si="9"/>
        <v>-0.24942769831955725</v>
      </c>
    </row>
    <row r="268" spans="1:11" x14ac:dyDescent="0.25">
      <c r="A268" t="s">
        <v>163</v>
      </c>
      <c r="B268" t="s">
        <v>15</v>
      </c>
      <c r="C268" t="s">
        <v>11</v>
      </c>
      <c r="D268" s="1">
        <f>SUMIFS([1]Points!E:E,[1]Points!B:B,[1]Summary!A268,[1]Points!C:C,[1]Summary!B268,[1]Points!D:D,[1]Summary!C268)</f>
        <v>0.4</v>
      </c>
      <c r="E268" s="1">
        <f>SUMIFS('[1]Positional Averages'!B:B,'[1]Positional Averages'!A:A,[1]Summary!B268)</f>
        <v>12.338785714285715</v>
      </c>
      <c r="F268" s="1">
        <f>IFERROR(_xlfn.NORM.DIST(D268,E268,'[1]Team Summary'!$C$1,TRUE)-0.5,0)</f>
        <v>-0.25123206198266568</v>
      </c>
      <c r="G268" s="2">
        <f>SUMIFS('[1]% Start'!P:P,'[1]% Start'!C:C,[1]Summary!A268,'[1]% Start'!D:D,[1]Summary!B268,'[1]% Start'!E:E,[1]Summary!C268)</f>
        <v>0</v>
      </c>
      <c r="H268" s="1">
        <f t="shared" si="8"/>
        <v>0</v>
      </c>
      <c r="I268">
        <f>IF(D268="ERROR","",COUNTIFS(D:D,"&gt;"&amp;D268,G:G,"&lt;&gt;"&amp;0,C:C,C268)+1)</f>
        <v>180</v>
      </c>
      <c r="J268">
        <f>COUNTIFS(H:H,"&gt;"&amp;H268,G:G,"&lt;&gt;"&amp;0,C:C,C268)+1</f>
        <v>88</v>
      </c>
      <c r="K268" s="1">
        <f t="shared" si="9"/>
        <v>-0.25123206198266568</v>
      </c>
    </row>
    <row r="269" spans="1:11" x14ac:dyDescent="0.25">
      <c r="A269" t="s">
        <v>274</v>
      </c>
      <c r="B269" t="s">
        <v>17</v>
      </c>
      <c r="C269" t="s">
        <v>11</v>
      </c>
      <c r="D269" s="1">
        <f>SUMIFS([1]Points!E:E,[1]Points!B:B,[1]Summary!A269,[1]Points!C:C,[1]Summary!B269,[1]Points!D:D,[1]Summary!C269)</f>
        <v>0.4</v>
      </c>
      <c r="E269" s="1">
        <f>SUMIFS('[1]Positional Averages'!B:B,'[1]Positional Averages'!A:A,[1]Summary!B269)</f>
        <v>12.338785714285715</v>
      </c>
      <c r="F269" s="1">
        <f>IFERROR(_xlfn.NORM.DIST(D269,E269,'[1]Team Summary'!$C$1,TRUE)-0.5,0)</f>
        <v>-0.25123206198266568</v>
      </c>
      <c r="G269" s="2">
        <f>SUMIFS('[1]% Start'!P:P,'[1]% Start'!C:C,[1]Summary!A269,'[1]% Start'!D:D,[1]Summary!B269,'[1]% Start'!E:E,[1]Summary!C269)</f>
        <v>0</v>
      </c>
      <c r="H269" s="1">
        <f t="shared" si="8"/>
        <v>0</v>
      </c>
      <c r="I269">
        <f>IF(D269="ERROR","",COUNTIFS(D:D,"&gt;"&amp;D269,G:G,"&lt;&gt;"&amp;0,C:C,C269)+1)</f>
        <v>180</v>
      </c>
      <c r="J269">
        <f>COUNTIFS(H:H,"&gt;"&amp;H269,G:G,"&lt;&gt;"&amp;0,C:C,C269)+1</f>
        <v>88</v>
      </c>
      <c r="K269" s="1">
        <f t="shared" si="9"/>
        <v>-0.25123206198266568</v>
      </c>
    </row>
    <row r="270" spans="1:11" x14ac:dyDescent="0.25">
      <c r="A270" t="s">
        <v>604</v>
      </c>
      <c r="B270" t="s">
        <v>21</v>
      </c>
      <c r="C270" t="s">
        <v>11</v>
      </c>
      <c r="D270" s="1">
        <f>SUMIFS([1]Points!E:E,[1]Points!B:B,[1]Summary!A270,[1]Points!C:C,[1]Summary!B270,[1]Points!D:D,[1]Summary!C270)</f>
        <v>0.4</v>
      </c>
      <c r="E270" s="1">
        <f>SUMIFS('[1]Positional Averages'!B:B,'[1]Positional Averages'!A:A,[1]Summary!B270)</f>
        <v>22.716547619047624</v>
      </c>
      <c r="F270" s="1">
        <f>IFERROR(_xlfn.NORM.DIST(D270,E270,'[1]Team Summary'!$C$1,TRUE)-0.5,0)</f>
        <v>-0.39760910240075836</v>
      </c>
      <c r="G270" s="2">
        <f>SUMIFS('[1]% Start'!P:P,'[1]% Start'!C:C,[1]Summary!A270,'[1]% Start'!D:D,[1]Summary!B270,'[1]% Start'!E:E,[1]Summary!C270)</f>
        <v>0</v>
      </c>
      <c r="H270" s="1">
        <f t="shared" si="8"/>
        <v>0</v>
      </c>
      <c r="I270">
        <f>IF(D270="ERROR","",COUNTIFS(D:D,"&gt;"&amp;D270,G:G,"&lt;&gt;"&amp;0,C:C,C270)+1)</f>
        <v>180</v>
      </c>
      <c r="J270">
        <f>COUNTIFS(H:H,"&gt;"&amp;H270,G:G,"&lt;&gt;"&amp;0,C:C,C270)+1</f>
        <v>88</v>
      </c>
      <c r="K270" s="1">
        <f t="shared" si="9"/>
        <v>-0.39760910240075836</v>
      </c>
    </row>
    <row r="271" spans="1:11" x14ac:dyDescent="0.25">
      <c r="A271" t="s">
        <v>219</v>
      </c>
      <c r="B271" t="s">
        <v>10</v>
      </c>
      <c r="C271" t="s">
        <v>11</v>
      </c>
      <c r="D271" s="1">
        <f>SUMIFS([1]Points!E:E,[1]Points!B:B,[1]Summary!A271,[1]Points!C:C,[1]Summary!B271,[1]Points!D:D,[1]Summary!C271)</f>
        <v>0.3</v>
      </c>
      <c r="E271" s="1">
        <f>SUMIFS('[1]Positional Averages'!B:B,'[1]Positional Averages'!A:A,[1]Summary!B271)</f>
        <v>9.1570238095238068</v>
      </c>
      <c r="F271" s="1">
        <f>IFERROR(_xlfn.NORM.DIST(D271,E271,'[1]Team Summary'!$C$1,TRUE)-0.5,0)</f>
        <v>-0.19261053510360382</v>
      </c>
      <c r="G271" s="2">
        <f>SUMIFS('[1]% Start'!P:P,'[1]% Start'!C:C,[1]Summary!A271,'[1]% Start'!D:D,[1]Summary!B271,'[1]% Start'!E:E,[1]Summary!C271)</f>
        <v>0</v>
      </c>
      <c r="H271" s="1">
        <f t="shared" si="8"/>
        <v>0</v>
      </c>
      <c r="I271">
        <f>IF(D271="ERROR","",COUNTIFS(D:D,"&gt;"&amp;D271,G:G,"&lt;&gt;"&amp;0,C:C,C271)+1)</f>
        <v>180</v>
      </c>
      <c r="J271">
        <f>COUNTIFS(H:H,"&gt;"&amp;H271,G:G,"&lt;&gt;"&amp;0,C:C,C271)+1</f>
        <v>88</v>
      </c>
      <c r="K271" s="1">
        <f t="shared" si="9"/>
        <v>-0.19261053510360382</v>
      </c>
    </row>
    <row r="272" spans="1:11" x14ac:dyDescent="0.25">
      <c r="A272" t="s">
        <v>223</v>
      </c>
      <c r="B272" t="s">
        <v>10</v>
      </c>
      <c r="C272" t="s">
        <v>11</v>
      </c>
      <c r="D272" s="1">
        <f>SUMIFS([1]Points!E:E,[1]Points!B:B,[1]Summary!A272,[1]Points!C:C,[1]Summary!B272,[1]Points!D:D,[1]Summary!C272)</f>
        <v>0.3</v>
      </c>
      <c r="E272" s="1">
        <f>SUMIFS('[1]Positional Averages'!B:B,'[1]Positional Averages'!A:A,[1]Summary!B272)</f>
        <v>12.338785714285715</v>
      </c>
      <c r="F272" s="1">
        <f>IFERROR(_xlfn.NORM.DIST(D272,E272,'[1]Team Summary'!$C$1,TRUE)-0.5,0)</f>
        <v>-0.2530294840103563</v>
      </c>
      <c r="G272" s="2">
        <f>SUMIFS('[1]% Start'!P:P,'[1]% Start'!C:C,[1]Summary!A272,'[1]% Start'!D:D,[1]Summary!B272,'[1]% Start'!E:E,[1]Summary!C272)</f>
        <v>0</v>
      </c>
      <c r="H272" s="1">
        <f t="shared" si="8"/>
        <v>0</v>
      </c>
      <c r="I272">
        <f>IF(D272="ERROR","",COUNTIFS(D:D,"&gt;"&amp;D272,G:G,"&lt;&gt;"&amp;0,C:C,C272)+1)</f>
        <v>180</v>
      </c>
      <c r="J272">
        <f>COUNTIFS(H:H,"&gt;"&amp;H272,G:G,"&lt;&gt;"&amp;0,C:C,C272)+1</f>
        <v>88</v>
      </c>
      <c r="K272" s="1">
        <f t="shared" si="9"/>
        <v>-0.2530294840103563</v>
      </c>
    </row>
    <row r="273" spans="1:11" x14ac:dyDescent="0.25">
      <c r="A273" t="s">
        <v>437</v>
      </c>
      <c r="B273" t="s">
        <v>15</v>
      </c>
      <c r="C273" t="s">
        <v>11</v>
      </c>
      <c r="D273" s="1">
        <f>SUMIFS([1]Points!E:E,[1]Points!B:B,[1]Summary!A273,[1]Points!C:C,[1]Summary!B273,[1]Points!D:D,[1]Summary!C273)</f>
        <v>0.2</v>
      </c>
      <c r="E273" s="1">
        <f>SUMIFS('[1]Positional Averages'!B:B,'[1]Positional Averages'!A:A,[1]Summary!B273)</f>
        <v>12.338785714285715</v>
      </c>
      <c r="F273" s="1">
        <f>IFERROR(_xlfn.NORM.DIST(D273,E273,'[1]Team Summary'!$C$1,TRUE)-0.5,0)</f>
        <v>-0.25481993330066827</v>
      </c>
      <c r="G273" s="2">
        <f>SUMIFS('[1]% Start'!P:P,'[1]% Start'!C:C,[1]Summary!A273,'[1]% Start'!D:D,[1]Summary!B273,'[1]% Start'!E:E,[1]Summary!C273)</f>
        <v>0.04</v>
      </c>
      <c r="H273" s="1">
        <f t="shared" si="8"/>
        <v>-1.0192797332026731E-2</v>
      </c>
      <c r="I273">
        <f>IF(D273="ERROR","",COUNTIFS(D:D,"&gt;"&amp;D273,G:G,"&lt;&gt;"&amp;0,C:C,C273)+1)</f>
        <v>180</v>
      </c>
      <c r="J273">
        <f>COUNTIFS(H:H,"&gt;"&amp;H273,G:G,"&lt;&gt;"&amp;0,C:C,C273)+1</f>
        <v>126</v>
      </c>
      <c r="K273" s="1">
        <f t="shared" si="9"/>
        <v>-0.24462713596864152</v>
      </c>
    </row>
    <row r="274" spans="1:11" x14ac:dyDescent="0.25">
      <c r="A274" t="s">
        <v>549</v>
      </c>
      <c r="B274" t="s">
        <v>17</v>
      </c>
      <c r="C274" t="s">
        <v>11</v>
      </c>
      <c r="D274" s="1">
        <f>SUMIFS([1]Points!E:E,[1]Points!B:B,[1]Summary!A274,[1]Points!C:C,[1]Summary!B274,[1]Points!D:D,[1]Summary!C274)</f>
        <v>0.2</v>
      </c>
      <c r="E274" s="1">
        <f>SUMIFS('[1]Positional Averages'!B:B,'[1]Positional Averages'!A:A,[1]Summary!B274)</f>
        <v>12.338785714285715</v>
      </c>
      <c r="F274" s="1">
        <f>IFERROR(_xlfn.NORM.DIST(D274,E274,'[1]Team Summary'!$C$1,TRUE)-0.5,0)</f>
        <v>-0.25481993330066827</v>
      </c>
      <c r="G274" s="2">
        <f>SUMIFS('[1]% Start'!P:P,'[1]% Start'!C:C,[1]Summary!A274,'[1]% Start'!D:D,[1]Summary!B274,'[1]% Start'!E:E,[1]Summary!C274)</f>
        <v>0</v>
      </c>
      <c r="H274" s="1">
        <f t="shared" si="8"/>
        <v>0</v>
      </c>
      <c r="I274">
        <f>IF(D274="ERROR","",COUNTIFS(D:D,"&gt;"&amp;D274,G:G,"&lt;&gt;"&amp;0,C:C,C274)+1)</f>
        <v>180</v>
      </c>
      <c r="J274">
        <f>COUNTIFS(H:H,"&gt;"&amp;H274,G:G,"&lt;&gt;"&amp;0,C:C,C274)+1</f>
        <v>88</v>
      </c>
      <c r="K274" s="1">
        <f t="shared" si="9"/>
        <v>-0.25481993330066827</v>
      </c>
    </row>
    <row r="275" spans="1:11" x14ac:dyDescent="0.25">
      <c r="A275" t="s">
        <v>433</v>
      </c>
      <c r="B275" t="s">
        <v>15</v>
      </c>
      <c r="C275" t="s">
        <v>11</v>
      </c>
      <c r="D275" s="1">
        <f>SUMIFS([1]Points!E:E,[1]Points!B:B,[1]Summary!A275,[1]Points!C:C,[1]Summary!B275,[1]Points!D:D,[1]Summary!C275)</f>
        <v>0.22</v>
      </c>
      <c r="E275" s="1">
        <f>SUMIFS('[1]Positional Averages'!B:B,'[1]Positional Averages'!A:A,[1]Summary!B275)</f>
        <v>22.716547619047624</v>
      </c>
      <c r="F275" s="1">
        <f>IFERROR(_xlfn.NORM.DIST(D275,E275,'[1]Team Summary'!$C$1,TRUE)-0.5,0)</f>
        <v>-0.39942340661376413</v>
      </c>
      <c r="G275" s="2">
        <f>SUMIFS('[1]% Start'!P:P,'[1]% Start'!C:C,[1]Summary!A275,'[1]% Start'!D:D,[1]Summary!B275,'[1]% Start'!E:E,[1]Summary!C275)</f>
        <v>0</v>
      </c>
      <c r="H275" s="1">
        <f t="shared" si="8"/>
        <v>0</v>
      </c>
      <c r="I275">
        <f>IF(D275="ERROR","",COUNTIFS(D:D,"&gt;"&amp;D275,G:G,"&lt;&gt;"&amp;0,C:C,C275)+1)</f>
        <v>180</v>
      </c>
      <c r="J275">
        <f>COUNTIFS(H:H,"&gt;"&amp;H275,G:G,"&lt;&gt;"&amp;0,C:C,C275)+1</f>
        <v>88</v>
      </c>
      <c r="K275" s="1">
        <f t="shared" si="9"/>
        <v>-0.39942340661376413</v>
      </c>
    </row>
    <row r="276" spans="1:11" x14ac:dyDescent="0.25">
      <c r="A276" t="s">
        <v>533</v>
      </c>
      <c r="B276" t="s">
        <v>15</v>
      </c>
      <c r="C276" t="s">
        <v>11</v>
      </c>
      <c r="D276" s="1">
        <f>SUMIFS([1]Points!E:E,[1]Points!B:B,[1]Summary!A276,[1]Points!C:C,[1]Summary!B276,[1]Points!D:D,[1]Summary!C276)</f>
        <v>0.2</v>
      </c>
      <c r="E276" s="1">
        <f>SUMIFS('[1]Positional Averages'!B:B,'[1]Positional Averages'!A:A,[1]Summary!B276)</f>
        <v>12.338785714285715</v>
      </c>
      <c r="F276" s="1">
        <f>IFERROR(_xlfn.NORM.DIST(D276,E276,'[1]Team Summary'!$C$1,TRUE)-0.5,0)</f>
        <v>-0.25481993330066827</v>
      </c>
      <c r="G276" s="2">
        <f>SUMIFS('[1]% Start'!P:P,'[1]% Start'!C:C,[1]Summary!A276,'[1]% Start'!D:D,[1]Summary!B276,'[1]% Start'!E:E,[1]Summary!C276)</f>
        <v>0</v>
      </c>
      <c r="H276" s="1">
        <f t="shared" si="8"/>
        <v>0</v>
      </c>
      <c r="I276">
        <f>IF(D276="ERROR","",COUNTIFS(D:D,"&gt;"&amp;D276,G:G,"&lt;&gt;"&amp;0,C:C,C276)+1)</f>
        <v>180</v>
      </c>
      <c r="J276">
        <f>COUNTIFS(H:H,"&gt;"&amp;H276,G:G,"&lt;&gt;"&amp;0,C:C,C276)+1</f>
        <v>88</v>
      </c>
      <c r="K276" s="1">
        <f t="shared" si="9"/>
        <v>-0.25481993330066827</v>
      </c>
    </row>
    <row r="277" spans="1:11" x14ac:dyDescent="0.25">
      <c r="A277" t="s">
        <v>237</v>
      </c>
      <c r="B277" t="s">
        <v>15</v>
      </c>
      <c r="C277" t="s">
        <v>11</v>
      </c>
      <c r="D277" s="1">
        <f>SUMIFS([1]Points!E:E,[1]Points!B:B,[1]Summary!A277,[1]Points!C:C,[1]Summary!B277,[1]Points!D:D,[1]Summary!C277)</f>
        <v>0.2</v>
      </c>
      <c r="E277" s="1">
        <f>SUMIFS('[1]Positional Averages'!B:B,'[1]Positional Averages'!A:A,[1]Summary!B277)</f>
        <v>12.338785714285715</v>
      </c>
      <c r="F277" s="1">
        <f>IFERROR(_xlfn.NORM.DIST(D277,E277,'[1]Team Summary'!$C$1,TRUE)-0.5,0)</f>
        <v>-0.25481993330066827</v>
      </c>
      <c r="G277" s="2">
        <f>SUMIFS('[1]% Start'!P:P,'[1]% Start'!C:C,[1]Summary!A277,'[1]% Start'!D:D,[1]Summary!B277,'[1]% Start'!E:E,[1]Summary!C277)</f>
        <v>0</v>
      </c>
      <c r="H277" s="1">
        <f t="shared" si="8"/>
        <v>0</v>
      </c>
      <c r="I277">
        <f>IF(D277="ERROR","",COUNTIFS(D:D,"&gt;"&amp;D277,G:G,"&lt;&gt;"&amp;0,C:C,C277)+1)</f>
        <v>180</v>
      </c>
      <c r="J277">
        <f>COUNTIFS(H:H,"&gt;"&amp;H277,G:G,"&lt;&gt;"&amp;0,C:C,C277)+1</f>
        <v>88</v>
      </c>
      <c r="K277" s="1">
        <f t="shared" si="9"/>
        <v>-0.25481993330066827</v>
      </c>
    </row>
    <row r="278" spans="1:11" x14ac:dyDescent="0.25">
      <c r="A278" t="s">
        <v>267</v>
      </c>
      <c r="B278" t="s">
        <v>10</v>
      </c>
      <c r="C278" t="s">
        <v>11</v>
      </c>
      <c r="D278" s="1">
        <f>SUMIFS([1]Points!E:E,[1]Points!B:B,[1]Summary!A278,[1]Points!C:C,[1]Summary!B278,[1]Points!D:D,[1]Summary!C278)</f>
        <v>0.2</v>
      </c>
      <c r="E278" s="1">
        <f>SUMIFS('[1]Positional Averages'!B:B,'[1]Positional Averages'!A:A,[1]Summary!B278)</f>
        <v>12.338785714285715</v>
      </c>
      <c r="F278" s="1">
        <f>IFERROR(_xlfn.NORM.DIST(D278,E278,'[1]Team Summary'!$C$1,TRUE)-0.5,0)</f>
        <v>-0.25481993330066827</v>
      </c>
      <c r="G278" s="2">
        <f>SUMIFS('[1]% Start'!P:P,'[1]% Start'!C:C,[1]Summary!A278,'[1]% Start'!D:D,[1]Summary!B278,'[1]% Start'!E:E,[1]Summary!C278)</f>
        <v>0</v>
      </c>
      <c r="H278" s="1">
        <f t="shared" si="8"/>
        <v>0</v>
      </c>
      <c r="I278">
        <f>IF(D278="ERROR","",COUNTIFS(D:D,"&gt;"&amp;D278,G:G,"&lt;&gt;"&amp;0,C:C,C278)+1)</f>
        <v>180</v>
      </c>
      <c r="J278">
        <f>COUNTIFS(H:H,"&gt;"&amp;H278,G:G,"&lt;&gt;"&amp;0,C:C,C278)+1</f>
        <v>88</v>
      </c>
      <c r="K278" s="1">
        <f t="shared" si="9"/>
        <v>-0.25481993330066827</v>
      </c>
    </row>
    <row r="279" spans="1:11" x14ac:dyDescent="0.25">
      <c r="A279" t="s">
        <v>499</v>
      </c>
      <c r="B279" t="s">
        <v>15</v>
      </c>
      <c r="C279" t="s">
        <v>11</v>
      </c>
      <c r="D279" s="1">
        <f>SUMIFS([1]Points!E:E,[1]Points!B:B,[1]Summary!A279,[1]Points!C:C,[1]Summary!B279,[1]Points!D:D,[1]Summary!C279)</f>
        <v>-0.6</v>
      </c>
      <c r="E279" s="1">
        <f>SUMIFS('[1]Positional Averages'!B:B,'[1]Positional Averages'!A:A,[1]Summary!B279)</f>
        <v>12.338785714285715</v>
      </c>
      <c r="F279" s="1">
        <f>IFERROR(_xlfn.NORM.DIST(D279,E279,'[1]Team Summary'!$C$1,TRUE)-0.5,0)</f>
        <v>-0.26888896525033756</v>
      </c>
      <c r="G279" s="2">
        <f>SUMIFS('[1]% Start'!P:P,'[1]% Start'!C:C,[1]Summary!A279,'[1]% Start'!D:D,[1]Summary!B279,'[1]% Start'!E:E,[1]Summary!C279)</f>
        <v>0</v>
      </c>
      <c r="H279" s="1">
        <f t="shared" si="8"/>
        <v>0</v>
      </c>
      <c r="I279">
        <f>IF(D279="ERROR","",COUNTIFS(D:D,"&gt;"&amp;D279,G:G,"&lt;&gt;"&amp;0,C:C,C279)+1)</f>
        <v>186</v>
      </c>
      <c r="J279">
        <f>COUNTIFS(H:H,"&gt;"&amp;H279,G:G,"&lt;&gt;"&amp;0,C:C,C279)+1</f>
        <v>88</v>
      </c>
      <c r="K279" s="1">
        <f t="shared" si="9"/>
        <v>-0.26888896525033756</v>
      </c>
    </row>
    <row r="280" spans="1:11" x14ac:dyDescent="0.25">
      <c r="A280" t="s">
        <v>190</v>
      </c>
      <c r="B280" t="s">
        <v>15</v>
      </c>
      <c r="C280" t="s">
        <v>11</v>
      </c>
      <c r="D280" s="1">
        <f>SUMIFS([1]Points!E:E,[1]Points!B:B,[1]Summary!A280,[1]Points!C:C,[1]Summary!B280,[1]Points!D:D,[1]Summary!C280)</f>
        <v>-0.79999999999999993</v>
      </c>
      <c r="E280" s="1">
        <f>SUMIFS('[1]Positional Averages'!B:B,'[1]Positional Averages'!A:A,[1]Summary!B280)</f>
        <v>12.338785714285715</v>
      </c>
      <c r="F280" s="1">
        <f>IFERROR(_xlfn.NORM.DIST(D280,E280,'[1]Team Summary'!$C$1,TRUE)-0.5,0)</f>
        <v>-0.27233449158876805</v>
      </c>
      <c r="G280" s="2">
        <f>SUMIFS('[1]% Start'!P:P,'[1]% Start'!C:C,[1]Summary!A280,'[1]% Start'!D:D,[1]Summary!B280,'[1]% Start'!E:E,[1]Summary!C280)</f>
        <v>0</v>
      </c>
      <c r="H280" s="1">
        <f t="shared" si="8"/>
        <v>0</v>
      </c>
      <c r="I280">
        <f>IF(D280="ERROR","",COUNTIFS(D:D,"&gt;"&amp;D280,G:G,"&lt;&gt;"&amp;0,C:C,C280)+1)</f>
        <v>187</v>
      </c>
      <c r="J280">
        <f>COUNTIFS(H:H,"&gt;"&amp;H280,G:G,"&lt;&gt;"&amp;0,C:C,C280)+1</f>
        <v>88</v>
      </c>
      <c r="K280" s="1">
        <f t="shared" si="9"/>
        <v>-0.27233449158876805</v>
      </c>
    </row>
    <row r="281" spans="1:11" x14ac:dyDescent="0.25">
      <c r="A281" t="s">
        <v>280</v>
      </c>
      <c r="C281" t="s">
        <v>11</v>
      </c>
      <c r="D281" s="1">
        <f>SUMIFS([1]Points!E:E,[1]Points!B:B,[1]Summary!A281,[1]Points!C:C,[1]Summary!B281,[1]Points!D:D,[1]Summary!C281)</f>
        <v>0</v>
      </c>
      <c r="E281" s="1">
        <f>SUMIFS('[1]Positional Averages'!B:B,'[1]Positional Averages'!A:A,[1]Summary!B281)</f>
        <v>12.338785714285715</v>
      </c>
      <c r="F281" s="1">
        <f>IFERROR(_xlfn.NORM.DIST(D281,E281,'[1]Team Summary'!$C$1,TRUE)-0.5,0)</f>
        <v>-0.25837979211212986</v>
      </c>
      <c r="G281" s="2">
        <f>SUMIFS('[1]% Start'!P:P,'[1]% Start'!C:C,[1]Summary!A281,'[1]% Start'!D:D,[1]Summary!B281,'[1]% Start'!E:E,[1]Summary!C281)</f>
        <v>0</v>
      </c>
      <c r="H281" s="1">
        <f t="shared" si="8"/>
        <v>0</v>
      </c>
      <c r="I281">
        <f>IF(D281="ERROR","",COUNTIFS(D:D,"&gt;"&amp;D281,G:G,"&lt;&gt;"&amp;0,C:C,C281)+1)</f>
        <v>181</v>
      </c>
      <c r="J281">
        <f>COUNTIFS(H:H,"&gt;"&amp;H281,G:G,"&lt;&gt;"&amp;0,C:C,C281)+1</f>
        <v>88</v>
      </c>
      <c r="K281" s="1">
        <f t="shared" si="9"/>
        <v>-0.25837979211212986</v>
      </c>
    </row>
    <row r="282" spans="1:11" x14ac:dyDescent="0.25">
      <c r="A282" t="s">
        <v>121</v>
      </c>
      <c r="B282" t="s">
        <v>10</v>
      </c>
      <c r="C282" t="s">
        <v>11</v>
      </c>
      <c r="D282" s="1">
        <f>SUMIFS([1]Points!E:E,[1]Points!B:B,[1]Summary!A282,[1]Points!C:C,[1]Summary!B282,[1]Points!D:D,[1]Summary!C282)</f>
        <v>0</v>
      </c>
      <c r="E282" s="1">
        <f>SUMIFS('[1]Positional Averages'!B:B,'[1]Positional Averages'!A:A,[1]Summary!B282)</f>
        <v>0</v>
      </c>
      <c r="F282" s="1">
        <f>IFERROR(_xlfn.NORM.DIST(D282,E282,'[1]Team Summary'!$C$1,TRUE)-0.5,0)</f>
        <v>0</v>
      </c>
      <c r="G282" s="2">
        <f>SUMIFS('[1]% Start'!P:P,'[1]% Start'!C:C,[1]Summary!A282,'[1]% Start'!D:D,[1]Summary!B282,'[1]% Start'!E:E,[1]Summary!C282)</f>
        <v>0</v>
      </c>
      <c r="H282" s="1">
        <f t="shared" si="8"/>
        <v>0</v>
      </c>
      <c r="I282">
        <f>IF(D282="ERROR","",COUNTIFS(D:D,"&gt;"&amp;D282,G:G,"&lt;&gt;"&amp;0,C:C,C282)+1)</f>
        <v>181</v>
      </c>
      <c r="J282">
        <f>COUNTIFS(H:H,"&gt;"&amp;H282,G:G,"&lt;&gt;"&amp;0,C:C,C282)+1</f>
        <v>88</v>
      </c>
      <c r="K282" s="1">
        <f t="shared" si="9"/>
        <v>0</v>
      </c>
    </row>
    <row r="283" spans="1:11" x14ac:dyDescent="0.25">
      <c r="A283" t="s">
        <v>512</v>
      </c>
      <c r="B283" t="s">
        <v>10</v>
      </c>
      <c r="C283" t="s">
        <v>11</v>
      </c>
      <c r="D283" s="1">
        <f>SUMIFS([1]Points!E:E,[1]Points!B:B,[1]Summary!A283,[1]Points!C:C,[1]Summary!B283,[1]Points!D:D,[1]Summary!C283)</f>
        <v>0</v>
      </c>
      <c r="E283" s="1">
        <f>SUMIFS('[1]Positional Averages'!B:B,'[1]Positional Averages'!A:A,[1]Summary!B283)</f>
        <v>12.338785714285715</v>
      </c>
      <c r="F283" s="1">
        <f>IFERROR(_xlfn.NORM.DIST(D283,E283,'[1]Team Summary'!$C$1,TRUE)-0.5,0)</f>
        <v>-0.25837979211212986</v>
      </c>
      <c r="G283" s="2">
        <f>SUMIFS('[1]% Start'!P:P,'[1]% Start'!C:C,[1]Summary!A283,'[1]% Start'!D:D,[1]Summary!B283,'[1]% Start'!E:E,[1]Summary!C283)</f>
        <v>0</v>
      </c>
      <c r="H283" s="1">
        <f t="shared" si="8"/>
        <v>0</v>
      </c>
      <c r="I283">
        <f>IF(D283="ERROR","",COUNTIFS(D:D,"&gt;"&amp;D283,G:G,"&lt;&gt;"&amp;0,C:C,C283)+1)</f>
        <v>181</v>
      </c>
      <c r="J283">
        <f>COUNTIFS(H:H,"&gt;"&amp;H283,G:G,"&lt;&gt;"&amp;0,C:C,C283)+1</f>
        <v>88</v>
      </c>
      <c r="K283" s="1">
        <f t="shared" si="9"/>
        <v>-0.25837979211212986</v>
      </c>
    </row>
    <row r="284" spans="1:11" x14ac:dyDescent="0.25">
      <c r="A284" t="s">
        <v>344</v>
      </c>
      <c r="C284" t="s">
        <v>11</v>
      </c>
      <c r="D284" s="1">
        <f>SUMIFS([1]Points!E:E,[1]Points!B:B,[1]Summary!A284,[1]Points!C:C,[1]Summary!B284,[1]Points!D:D,[1]Summary!C284)</f>
        <v>0</v>
      </c>
      <c r="E284" s="1">
        <f>SUMIFS('[1]Positional Averages'!B:B,'[1]Positional Averages'!A:A,[1]Summary!B284)</f>
        <v>12.338785714285715</v>
      </c>
      <c r="F284" s="1">
        <f>IFERROR(_xlfn.NORM.DIST(D284,E284,'[1]Team Summary'!$C$1,TRUE)-0.5,0)</f>
        <v>-0.25837979211212986</v>
      </c>
      <c r="G284" s="2">
        <f>SUMIFS('[1]% Start'!P:P,'[1]% Start'!C:C,[1]Summary!A284,'[1]% Start'!D:D,[1]Summary!B284,'[1]% Start'!E:E,[1]Summary!C284)</f>
        <v>4.2390583500000134E-2</v>
      </c>
      <c r="H284" s="1">
        <f t="shared" si="8"/>
        <v>-1.0952870152241917E-2</v>
      </c>
      <c r="I284">
        <f>IF(D284="ERROR","",COUNTIFS(D:D,"&gt;"&amp;D284,G:G,"&lt;&gt;"&amp;0,C:C,C284)+1)</f>
        <v>181</v>
      </c>
      <c r="J284">
        <f>COUNTIFS(H:H,"&gt;"&amp;H284,G:G,"&lt;&gt;"&amp;0,C:C,C284)+1</f>
        <v>127</v>
      </c>
      <c r="K284" s="1">
        <f t="shared" si="9"/>
        <v>-0.24742692195988794</v>
      </c>
    </row>
    <row r="285" spans="1:11" x14ac:dyDescent="0.25">
      <c r="A285" t="s">
        <v>545</v>
      </c>
      <c r="B285" t="s">
        <v>10</v>
      </c>
      <c r="C285" t="s">
        <v>11</v>
      </c>
      <c r="D285" s="1">
        <f>SUMIFS([1]Points!E:E,[1]Points!B:B,[1]Summary!A285,[1]Points!C:C,[1]Summary!B285,[1]Points!D:D,[1]Summary!C285)</f>
        <v>0</v>
      </c>
      <c r="E285" s="1">
        <f>SUMIFS('[1]Positional Averages'!B:B,'[1]Positional Averages'!A:A,[1]Summary!B285)</f>
        <v>0</v>
      </c>
      <c r="F285" s="1">
        <f>IFERROR(_xlfn.NORM.DIST(D285,E285,'[1]Team Summary'!$C$1,TRUE)-0.5,0)</f>
        <v>0</v>
      </c>
      <c r="G285" s="2">
        <f>SUMIFS('[1]% Start'!P:P,'[1]% Start'!C:C,[1]Summary!A285,'[1]% Start'!D:D,[1]Summary!B285,'[1]% Start'!E:E,[1]Summary!C285)</f>
        <v>0</v>
      </c>
      <c r="H285" s="1">
        <f t="shared" si="8"/>
        <v>0</v>
      </c>
      <c r="I285">
        <f>IF(D285="ERROR","",COUNTIFS(D:D,"&gt;"&amp;D285,G:G,"&lt;&gt;"&amp;0,C:C,C285)+1)</f>
        <v>181</v>
      </c>
      <c r="J285">
        <f>COUNTIFS(H:H,"&gt;"&amp;H285,G:G,"&lt;&gt;"&amp;0,C:C,C285)+1</f>
        <v>88</v>
      </c>
      <c r="K285" s="1">
        <f t="shared" si="9"/>
        <v>0</v>
      </c>
    </row>
    <row r="286" spans="1:11" x14ac:dyDescent="0.25">
      <c r="A286" t="s">
        <v>392</v>
      </c>
      <c r="B286" t="s">
        <v>21</v>
      </c>
      <c r="C286" t="s">
        <v>11</v>
      </c>
      <c r="D286" s="1">
        <f>SUMIFS([1]Points!E:E,[1]Points!B:B,[1]Summary!A286,[1]Points!C:C,[1]Summary!B286,[1]Points!D:D,[1]Summary!C286)</f>
        <v>0</v>
      </c>
      <c r="E286" s="1">
        <f>SUMIFS('[1]Positional Averages'!B:B,'[1]Positional Averages'!A:A,[1]Summary!B286)</f>
        <v>12.338785714285715</v>
      </c>
      <c r="F286" s="1">
        <f>IFERROR(_xlfn.NORM.DIST(D286,E286,'[1]Team Summary'!$C$1,TRUE)-0.5,0)</f>
        <v>-0.25837979211212986</v>
      </c>
      <c r="G286" s="2">
        <f>SUMIFS('[1]% Start'!P:P,'[1]% Start'!C:C,[1]Summary!A286,'[1]% Start'!D:D,[1]Summary!B286,'[1]% Start'!E:E,[1]Summary!C286)</f>
        <v>0</v>
      </c>
      <c r="H286" s="1">
        <f t="shared" si="8"/>
        <v>0</v>
      </c>
      <c r="I286">
        <f>IF(D286="ERROR","",COUNTIFS(D:D,"&gt;"&amp;D286,G:G,"&lt;&gt;"&amp;0,C:C,C286)+1)</f>
        <v>181</v>
      </c>
      <c r="J286">
        <f>COUNTIFS(H:H,"&gt;"&amp;H286,G:G,"&lt;&gt;"&amp;0,C:C,C286)+1</f>
        <v>88</v>
      </c>
      <c r="K286" s="1">
        <f t="shared" si="9"/>
        <v>-0.25837979211212986</v>
      </c>
    </row>
    <row r="287" spans="1:11" x14ac:dyDescent="0.25">
      <c r="A287" t="s">
        <v>474</v>
      </c>
      <c r="B287" t="s">
        <v>10</v>
      </c>
      <c r="C287" t="s">
        <v>11</v>
      </c>
      <c r="D287" s="1">
        <f>SUMIFS([1]Points!E:E,[1]Points!B:B,[1]Summary!A287,[1]Points!C:C,[1]Summary!B287,[1]Points!D:D,[1]Summary!C287)</f>
        <v>0</v>
      </c>
      <c r="E287" s="1">
        <f>SUMIFS('[1]Positional Averages'!B:B,'[1]Positional Averages'!A:A,[1]Summary!B287)</f>
        <v>9.1570238095238068</v>
      </c>
      <c r="F287" s="1">
        <f>IFERROR(_xlfn.NORM.DIST(D287,E287,'[1]Team Summary'!$C$1,TRUE)-0.5,0)</f>
        <v>-0.19857619838367824</v>
      </c>
      <c r="G287" s="2">
        <f>SUMIFS('[1]% Start'!P:P,'[1]% Start'!C:C,[1]Summary!A287,'[1]% Start'!D:D,[1]Summary!B287,'[1]% Start'!E:E,[1]Summary!C287)</f>
        <v>0</v>
      </c>
      <c r="H287" s="1">
        <f t="shared" si="8"/>
        <v>0</v>
      </c>
      <c r="I287">
        <f>IF(D287="ERROR","",COUNTIFS(D:D,"&gt;"&amp;D287,G:G,"&lt;&gt;"&amp;0,C:C,C287)+1)</f>
        <v>181</v>
      </c>
      <c r="J287">
        <f>COUNTIFS(H:H,"&gt;"&amp;H287,G:G,"&lt;&gt;"&amp;0,C:C,C287)+1</f>
        <v>88</v>
      </c>
      <c r="K287" s="1">
        <f t="shared" si="9"/>
        <v>-0.19857619838367824</v>
      </c>
    </row>
    <row r="288" spans="1:11" x14ac:dyDescent="0.25">
      <c r="A288" t="s">
        <v>497</v>
      </c>
      <c r="B288" t="s">
        <v>248</v>
      </c>
      <c r="C288" t="s">
        <v>11</v>
      </c>
      <c r="D288" s="1">
        <f>SUMIFS([1]Points!E:E,[1]Points!B:B,[1]Summary!A288,[1]Points!C:C,[1]Summary!B288,[1]Points!D:D,[1]Summary!C288)</f>
        <v>0</v>
      </c>
      <c r="E288" s="1">
        <f>SUMIFS('[1]Positional Averages'!B:B,'[1]Positional Averages'!A:A,[1]Summary!B288)</f>
        <v>12.338785714285715</v>
      </c>
      <c r="F288" s="1">
        <f>IFERROR(_xlfn.NORM.DIST(D288,E288,'[1]Team Summary'!$C$1,TRUE)-0.5,0)</f>
        <v>-0.25837979211212986</v>
      </c>
      <c r="G288" s="2">
        <f>SUMIFS('[1]% Start'!P:P,'[1]% Start'!C:C,[1]Summary!A288,'[1]% Start'!D:D,[1]Summary!B288,'[1]% Start'!E:E,[1]Summary!C288)</f>
        <v>0</v>
      </c>
      <c r="H288" s="1">
        <f t="shared" si="8"/>
        <v>0</v>
      </c>
      <c r="I288">
        <f>IF(D288="ERROR","",COUNTIFS(D:D,"&gt;"&amp;D288,G:G,"&lt;&gt;"&amp;0,C:C,C288)+1)</f>
        <v>181</v>
      </c>
      <c r="J288">
        <f>COUNTIFS(H:H,"&gt;"&amp;H288,G:G,"&lt;&gt;"&amp;0,C:C,C288)+1</f>
        <v>88</v>
      </c>
      <c r="K288" s="1">
        <f t="shared" si="9"/>
        <v>-0.25837979211212986</v>
      </c>
    </row>
    <row r="289" spans="1:11" x14ac:dyDescent="0.25">
      <c r="A289" t="s">
        <v>544</v>
      </c>
      <c r="C289" t="s">
        <v>11</v>
      </c>
      <c r="D289" s="1">
        <f>SUMIFS([1]Points!E:E,[1]Points!B:B,[1]Summary!A289,[1]Points!C:C,[1]Summary!B289,[1]Points!D:D,[1]Summary!C289)</f>
        <v>0</v>
      </c>
      <c r="E289" s="1">
        <f>SUMIFS('[1]Positional Averages'!B:B,'[1]Positional Averages'!A:A,[1]Summary!B289)</f>
        <v>0</v>
      </c>
      <c r="F289" s="1">
        <f>IFERROR(_xlfn.NORM.DIST(D289,E289,'[1]Team Summary'!$C$1,TRUE)-0.5,0)</f>
        <v>0</v>
      </c>
      <c r="G289" s="2">
        <f>SUMIFS('[1]% Start'!P:P,'[1]% Start'!C:C,[1]Summary!A289,'[1]% Start'!D:D,[1]Summary!B289,'[1]% Start'!E:E,[1]Summary!C289)</f>
        <v>0</v>
      </c>
      <c r="H289" s="1">
        <f t="shared" si="8"/>
        <v>0</v>
      </c>
      <c r="I289">
        <f>IF(D289="ERROR","",COUNTIFS(D:D,"&gt;"&amp;D289,G:G,"&lt;&gt;"&amp;0,C:C,C289)+1)</f>
        <v>181</v>
      </c>
      <c r="J289">
        <f>COUNTIFS(H:H,"&gt;"&amp;H289,G:G,"&lt;&gt;"&amp;0,C:C,C289)+1</f>
        <v>88</v>
      </c>
      <c r="K289" s="1">
        <f t="shared" si="9"/>
        <v>0</v>
      </c>
    </row>
    <row r="290" spans="1:11" x14ac:dyDescent="0.25">
      <c r="A290" t="s">
        <v>278</v>
      </c>
      <c r="C290" t="s">
        <v>11</v>
      </c>
      <c r="D290" s="1">
        <f>SUMIFS([1]Points!E:E,[1]Points!B:B,[1]Summary!A290,[1]Points!C:C,[1]Summary!B290,[1]Points!D:D,[1]Summary!C290)</f>
        <v>0</v>
      </c>
      <c r="E290" s="1">
        <f>SUMIFS('[1]Positional Averages'!B:B,'[1]Positional Averages'!A:A,[1]Summary!B290)</f>
        <v>0</v>
      </c>
      <c r="F290" s="1">
        <f>IFERROR(_xlfn.NORM.DIST(D290,E290,'[1]Team Summary'!$C$1,TRUE)-0.5,0)</f>
        <v>0</v>
      </c>
      <c r="G290" s="2">
        <f>SUMIFS('[1]% Start'!P:P,'[1]% Start'!C:C,[1]Summary!A290,'[1]% Start'!D:D,[1]Summary!B290,'[1]% Start'!E:E,[1]Summary!C290)</f>
        <v>0</v>
      </c>
      <c r="H290" s="1">
        <f t="shared" si="8"/>
        <v>0</v>
      </c>
      <c r="I290">
        <f>IF(D290="ERROR","",COUNTIFS(D:D,"&gt;"&amp;D290,G:G,"&lt;&gt;"&amp;0,C:C,C290)+1)</f>
        <v>181</v>
      </c>
      <c r="J290">
        <f>COUNTIFS(H:H,"&gt;"&amp;H290,G:G,"&lt;&gt;"&amp;0,C:C,C290)+1</f>
        <v>88</v>
      </c>
      <c r="K290" s="1">
        <f t="shared" si="9"/>
        <v>0</v>
      </c>
    </row>
    <row r="291" spans="1:11" x14ac:dyDescent="0.25">
      <c r="A291" t="s">
        <v>561</v>
      </c>
      <c r="B291" t="s">
        <v>21</v>
      </c>
      <c r="C291" t="s">
        <v>11</v>
      </c>
      <c r="D291" s="1">
        <f>SUMIFS([1]Points!E:E,[1]Points!B:B,[1]Summary!A291,[1]Points!C:C,[1]Summary!B291,[1]Points!D:D,[1]Summary!C291)</f>
        <v>0</v>
      </c>
      <c r="E291" s="1">
        <f>SUMIFS('[1]Positional Averages'!B:B,'[1]Positional Averages'!A:A,[1]Summary!B291)</f>
        <v>0</v>
      </c>
      <c r="F291" s="1">
        <f>IFERROR(_xlfn.NORM.DIST(D291,E291,'[1]Team Summary'!$C$1,TRUE)-0.5,0)</f>
        <v>0</v>
      </c>
      <c r="G291" s="2">
        <f>SUMIFS('[1]% Start'!P:P,'[1]% Start'!C:C,[1]Summary!A291,'[1]% Start'!D:D,[1]Summary!B291,'[1]% Start'!E:E,[1]Summary!C291)</f>
        <v>0</v>
      </c>
      <c r="H291" s="1">
        <f t="shared" si="8"/>
        <v>0</v>
      </c>
      <c r="I291">
        <f>IF(D291="ERROR","",COUNTIFS(D:D,"&gt;"&amp;D291,G:G,"&lt;&gt;"&amp;0,C:C,C291)+1)</f>
        <v>181</v>
      </c>
      <c r="J291">
        <f>COUNTIFS(H:H,"&gt;"&amp;H291,G:G,"&lt;&gt;"&amp;0,C:C,C291)+1</f>
        <v>88</v>
      </c>
      <c r="K291" s="1">
        <f t="shared" si="9"/>
        <v>0</v>
      </c>
    </row>
    <row r="292" spans="1:11" x14ac:dyDescent="0.25">
      <c r="A292" t="s">
        <v>30</v>
      </c>
      <c r="B292" t="s">
        <v>10</v>
      </c>
      <c r="C292" t="s">
        <v>11</v>
      </c>
      <c r="D292" s="1">
        <f>SUMIFS([1]Points!E:E,[1]Points!B:B,[1]Summary!A292,[1]Points!C:C,[1]Summary!B292,[1]Points!D:D,[1]Summary!C292)</f>
        <v>0</v>
      </c>
      <c r="E292" s="1">
        <f>SUMIFS('[1]Positional Averages'!B:B,'[1]Positional Averages'!A:A,[1]Summary!B292)</f>
        <v>9.1570238095238068</v>
      </c>
      <c r="F292" s="1">
        <f>IFERROR(_xlfn.NORM.DIST(D292,E292,'[1]Team Summary'!$C$1,TRUE)-0.5,0)</f>
        <v>-0.19857619838367824</v>
      </c>
      <c r="G292" s="2">
        <f>SUMIFS('[1]% Start'!P:P,'[1]% Start'!C:C,[1]Summary!A292,'[1]% Start'!D:D,[1]Summary!B292,'[1]% Start'!E:E,[1]Summary!C292)</f>
        <v>0</v>
      </c>
      <c r="H292" s="1">
        <f t="shared" si="8"/>
        <v>0</v>
      </c>
      <c r="I292">
        <f>IF(D292="ERROR","",COUNTIFS(D:D,"&gt;"&amp;D292,G:G,"&lt;&gt;"&amp;0,C:C,C292)+1)</f>
        <v>181</v>
      </c>
      <c r="J292">
        <f>COUNTIFS(H:H,"&gt;"&amp;H292,G:G,"&lt;&gt;"&amp;0,C:C,C292)+1</f>
        <v>88</v>
      </c>
      <c r="K292" s="1">
        <f t="shared" si="9"/>
        <v>-0.19857619838367824</v>
      </c>
    </row>
    <row r="293" spans="1:11" x14ac:dyDescent="0.25">
      <c r="A293" t="s">
        <v>511</v>
      </c>
      <c r="B293" t="s">
        <v>15</v>
      </c>
      <c r="C293" t="s">
        <v>11</v>
      </c>
      <c r="D293" s="1">
        <f>SUMIFS([1]Points!E:E,[1]Points!B:B,[1]Summary!A293,[1]Points!C:C,[1]Summary!B293,[1]Points!D:D,[1]Summary!C293)</f>
        <v>0</v>
      </c>
      <c r="E293" s="1">
        <f>SUMIFS('[1]Positional Averages'!B:B,'[1]Positional Averages'!A:A,[1]Summary!B293)</f>
        <v>12.338785714285715</v>
      </c>
      <c r="F293" s="1">
        <f>IFERROR(_xlfn.NORM.DIST(D293,E293,'[1]Team Summary'!$C$1,TRUE)-0.5,0)</f>
        <v>-0.25837979211212986</v>
      </c>
      <c r="G293" s="2">
        <f>SUMIFS('[1]% Start'!P:P,'[1]% Start'!C:C,[1]Summary!A293,'[1]% Start'!D:D,[1]Summary!B293,'[1]% Start'!E:E,[1]Summary!C293)</f>
        <v>0</v>
      </c>
      <c r="H293" s="1">
        <f t="shared" si="8"/>
        <v>0</v>
      </c>
      <c r="I293">
        <f>IF(D293="ERROR","",COUNTIFS(D:D,"&gt;"&amp;D293,G:G,"&lt;&gt;"&amp;0,C:C,C293)+1)</f>
        <v>181</v>
      </c>
      <c r="J293">
        <f>COUNTIFS(H:H,"&gt;"&amp;H293,G:G,"&lt;&gt;"&amp;0,C:C,C293)+1</f>
        <v>88</v>
      </c>
      <c r="K293" s="1">
        <f t="shared" si="9"/>
        <v>-0.25837979211212986</v>
      </c>
    </row>
    <row r="294" spans="1:11" x14ac:dyDescent="0.25">
      <c r="A294" t="s">
        <v>132</v>
      </c>
      <c r="C294" t="s">
        <v>11</v>
      </c>
      <c r="D294" s="1">
        <f>SUMIFS([1]Points!E:E,[1]Points!B:B,[1]Summary!A294,[1]Points!C:C,[1]Summary!B294,[1]Points!D:D,[1]Summary!C294)</f>
        <v>0</v>
      </c>
      <c r="E294" s="1">
        <f>SUMIFS('[1]Positional Averages'!B:B,'[1]Positional Averages'!A:A,[1]Summary!B294)</f>
        <v>12.338785714285715</v>
      </c>
      <c r="F294" s="1">
        <f>IFERROR(_xlfn.NORM.DIST(D294,E294,'[1]Team Summary'!$C$1,TRUE)-0.5,0)</f>
        <v>-0.25837979211212986</v>
      </c>
      <c r="G294" s="2">
        <f>SUMIFS('[1]% Start'!P:P,'[1]% Start'!C:C,[1]Summary!A294,'[1]% Start'!D:D,[1]Summary!B294,'[1]% Start'!E:E,[1]Summary!C294)</f>
        <v>0</v>
      </c>
      <c r="H294" s="1">
        <f t="shared" si="8"/>
        <v>0</v>
      </c>
      <c r="I294">
        <f>IF(D294="ERROR","",COUNTIFS(D:D,"&gt;"&amp;D294,G:G,"&lt;&gt;"&amp;0,C:C,C294)+1)</f>
        <v>181</v>
      </c>
      <c r="J294">
        <f>COUNTIFS(H:H,"&gt;"&amp;H294,G:G,"&lt;&gt;"&amp;0,C:C,C294)+1</f>
        <v>88</v>
      </c>
      <c r="K294" s="1">
        <f t="shared" si="9"/>
        <v>-0.25837979211212986</v>
      </c>
    </row>
    <row r="295" spans="1:11" x14ac:dyDescent="0.25">
      <c r="A295" t="s">
        <v>76</v>
      </c>
      <c r="B295" t="s">
        <v>10</v>
      </c>
      <c r="C295" t="s">
        <v>11</v>
      </c>
      <c r="D295" s="1">
        <f>SUMIFS([1]Points!E:E,[1]Points!B:B,[1]Summary!A295,[1]Points!C:C,[1]Summary!B295,[1]Points!D:D,[1]Summary!C295)</f>
        <v>0</v>
      </c>
      <c r="E295" s="1">
        <f>SUMIFS('[1]Positional Averages'!B:B,'[1]Positional Averages'!A:A,[1]Summary!B295)</f>
        <v>0</v>
      </c>
      <c r="F295" s="1">
        <f>IFERROR(_xlfn.NORM.DIST(D295,E295,'[1]Team Summary'!$C$1,TRUE)-0.5,0)</f>
        <v>0</v>
      </c>
      <c r="G295" s="2">
        <f>SUMIFS('[1]% Start'!P:P,'[1]% Start'!C:C,[1]Summary!A295,'[1]% Start'!D:D,[1]Summary!B295,'[1]% Start'!E:E,[1]Summary!C295)</f>
        <v>0</v>
      </c>
      <c r="H295" s="1">
        <f t="shared" si="8"/>
        <v>0</v>
      </c>
      <c r="I295">
        <f>IF(D295="ERROR","",COUNTIFS(D:D,"&gt;"&amp;D295,G:G,"&lt;&gt;"&amp;0,C:C,C295)+1)</f>
        <v>181</v>
      </c>
      <c r="J295">
        <f>COUNTIFS(H:H,"&gt;"&amp;H295,G:G,"&lt;&gt;"&amp;0,C:C,C295)+1</f>
        <v>88</v>
      </c>
      <c r="K295" s="1">
        <f t="shared" si="9"/>
        <v>0</v>
      </c>
    </row>
    <row r="296" spans="1:11" x14ac:dyDescent="0.25">
      <c r="A296" t="s">
        <v>271</v>
      </c>
      <c r="C296" t="s">
        <v>11</v>
      </c>
      <c r="D296" s="1">
        <f>SUMIFS([1]Points!E:E,[1]Points!B:B,[1]Summary!A296,[1]Points!C:C,[1]Summary!B296,[1]Points!D:D,[1]Summary!C296)</f>
        <v>0</v>
      </c>
      <c r="E296" s="1">
        <f>SUMIFS('[1]Positional Averages'!B:B,'[1]Positional Averages'!A:A,[1]Summary!B296)</f>
        <v>12.338785714285715</v>
      </c>
      <c r="F296" s="1">
        <f>IFERROR(_xlfn.NORM.DIST(D296,E296,'[1]Team Summary'!$C$1,TRUE)-0.5,0)</f>
        <v>-0.25837979211212986</v>
      </c>
      <c r="G296" s="2">
        <f>SUMIFS('[1]% Start'!P:P,'[1]% Start'!C:C,[1]Summary!A296,'[1]% Start'!D:D,[1]Summary!B296,'[1]% Start'!E:E,[1]Summary!C296)</f>
        <v>0</v>
      </c>
      <c r="H296" s="1">
        <f t="shared" si="8"/>
        <v>0</v>
      </c>
      <c r="I296">
        <f>IF(D296="ERROR","",COUNTIFS(D:D,"&gt;"&amp;D296,G:G,"&lt;&gt;"&amp;0,C:C,C296)+1)</f>
        <v>181</v>
      </c>
      <c r="J296">
        <f>COUNTIFS(H:H,"&gt;"&amp;H296,G:G,"&lt;&gt;"&amp;0,C:C,C296)+1</f>
        <v>88</v>
      </c>
      <c r="K296" s="1">
        <f t="shared" si="9"/>
        <v>-0.25837979211212986</v>
      </c>
    </row>
    <row r="297" spans="1:11" x14ac:dyDescent="0.25">
      <c r="A297" t="s">
        <v>317</v>
      </c>
      <c r="C297" t="s">
        <v>11</v>
      </c>
      <c r="D297" s="1">
        <f>SUMIFS([1]Points!E:E,[1]Points!B:B,[1]Summary!A297,[1]Points!C:C,[1]Summary!B297,[1]Points!D:D,[1]Summary!C297)</f>
        <v>0</v>
      </c>
      <c r="E297" s="1">
        <f>SUMIFS('[1]Positional Averages'!B:B,'[1]Positional Averages'!A:A,[1]Summary!B297)</f>
        <v>0</v>
      </c>
      <c r="F297" s="1">
        <f>IFERROR(_xlfn.NORM.DIST(D297,E297,'[1]Team Summary'!$C$1,TRUE)-0.5,0)</f>
        <v>0</v>
      </c>
      <c r="G297" s="2">
        <f>SUMIFS('[1]% Start'!P:P,'[1]% Start'!C:C,[1]Summary!A297,'[1]% Start'!D:D,[1]Summary!B297,'[1]% Start'!E:E,[1]Summary!C297)</f>
        <v>0</v>
      </c>
      <c r="H297" s="1">
        <f t="shared" si="8"/>
        <v>0</v>
      </c>
      <c r="I297">
        <f>IF(D297="ERROR","",COUNTIFS(D:D,"&gt;"&amp;D297,G:G,"&lt;&gt;"&amp;0,C:C,C297)+1)</f>
        <v>181</v>
      </c>
      <c r="J297">
        <f>COUNTIFS(H:H,"&gt;"&amp;H297,G:G,"&lt;&gt;"&amp;0,C:C,C297)+1</f>
        <v>88</v>
      </c>
      <c r="K297" s="1">
        <f t="shared" si="9"/>
        <v>0</v>
      </c>
    </row>
    <row r="298" spans="1:11" x14ac:dyDescent="0.25">
      <c r="A298" t="s">
        <v>470</v>
      </c>
      <c r="C298" t="s">
        <v>11</v>
      </c>
      <c r="D298" s="1">
        <f>SUMIFS([1]Points!E:E,[1]Points!B:B,[1]Summary!A298,[1]Points!C:C,[1]Summary!B298,[1]Points!D:D,[1]Summary!C298)</f>
        <v>0</v>
      </c>
      <c r="E298" s="1">
        <f>SUMIFS('[1]Positional Averages'!B:B,'[1]Positional Averages'!A:A,[1]Summary!B298)</f>
        <v>0</v>
      </c>
      <c r="F298" s="1">
        <f>IFERROR(_xlfn.NORM.DIST(D298,E298,'[1]Team Summary'!$C$1,TRUE)-0.5,0)</f>
        <v>0</v>
      </c>
      <c r="G298" s="2">
        <f>SUMIFS('[1]% Start'!P:P,'[1]% Start'!C:C,[1]Summary!A298,'[1]% Start'!D:D,[1]Summary!B298,'[1]% Start'!E:E,[1]Summary!C298)</f>
        <v>0</v>
      </c>
      <c r="H298" s="1">
        <f t="shared" si="8"/>
        <v>0</v>
      </c>
      <c r="I298">
        <f>IF(D298="ERROR","",COUNTIFS(D:D,"&gt;"&amp;D298,G:G,"&lt;&gt;"&amp;0,C:C,C298)+1)</f>
        <v>181</v>
      </c>
      <c r="J298">
        <f>COUNTIFS(H:H,"&gt;"&amp;H298,G:G,"&lt;&gt;"&amp;0,C:C,C298)+1</f>
        <v>88</v>
      </c>
      <c r="K298" s="1">
        <f t="shared" si="9"/>
        <v>0</v>
      </c>
    </row>
    <row r="299" spans="1:11" x14ac:dyDescent="0.25">
      <c r="A299" t="s">
        <v>126</v>
      </c>
      <c r="C299" t="s">
        <v>11</v>
      </c>
      <c r="D299" s="1">
        <f>SUMIFS([1]Points!E:E,[1]Points!B:B,[1]Summary!A299,[1]Points!C:C,[1]Summary!B299,[1]Points!D:D,[1]Summary!C299)</f>
        <v>0</v>
      </c>
      <c r="E299" s="1">
        <f>SUMIFS('[1]Positional Averages'!B:B,'[1]Positional Averages'!A:A,[1]Summary!B299)</f>
        <v>0</v>
      </c>
      <c r="F299" s="1">
        <f>IFERROR(_xlfn.NORM.DIST(D299,E299,'[1]Team Summary'!$C$1,TRUE)-0.5,0)</f>
        <v>0</v>
      </c>
      <c r="G299" s="2">
        <f>SUMIFS('[1]% Start'!P:P,'[1]% Start'!C:C,[1]Summary!A299,'[1]% Start'!D:D,[1]Summary!B299,'[1]% Start'!E:E,[1]Summary!C299)</f>
        <v>0</v>
      </c>
      <c r="H299" s="1">
        <f t="shared" si="8"/>
        <v>0</v>
      </c>
      <c r="I299">
        <f>IF(D299="ERROR","",COUNTIFS(D:D,"&gt;"&amp;D299,G:G,"&lt;&gt;"&amp;0,C:C,C299)+1)</f>
        <v>181</v>
      </c>
      <c r="J299">
        <f>COUNTIFS(H:H,"&gt;"&amp;H299,G:G,"&lt;&gt;"&amp;0,C:C,C299)+1</f>
        <v>88</v>
      </c>
      <c r="K299" s="1">
        <f t="shared" si="9"/>
        <v>0</v>
      </c>
    </row>
    <row r="300" spans="1:11" x14ac:dyDescent="0.25">
      <c r="A300" t="s">
        <v>534</v>
      </c>
      <c r="C300" t="s">
        <v>11</v>
      </c>
      <c r="D300" s="1">
        <f>SUMIFS([1]Points!E:E,[1]Points!B:B,[1]Summary!A300,[1]Points!C:C,[1]Summary!B300,[1]Points!D:D,[1]Summary!C300)</f>
        <v>0</v>
      </c>
      <c r="E300" s="1">
        <f>SUMIFS('[1]Positional Averages'!B:B,'[1]Positional Averages'!A:A,[1]Summary!B300)</f>
        <v>0</v>
      </c>
      <c r="F300" s="1">
        <f>IFERROR(_xlfn.NORM.DIST(D300,E300,'[1]Team Summary'!$C$1,TRUE)-0.5,0)</f>
        <v>0</v>
      </c>
      <c r="G300" s="2">
        <f>SUMIFS('[1]% Start'!P:P,'[1]% Start'!C:C,[1]Summary!A300,'[1]% Start'!D:D,[1]Summary!B300,'[1]% Start'!E:E,[1]Summary!C300)</f>
        <v>0</v>
      </c>
      <c r="H300" s="1">
        <f t="shared" si="8"/>
        <v>0</v>
      </c>
      <c r="I300">
        <f>IF(D300="ERROR","",COUNTIFS(D:D,"&gt;"&amp;D300,G:G,"&lt;&gt;"&amp;0,C:C,C300)+1)</f>
        <v>181</v>
      </c>
      <c r="J300">
        <f>COUNTIFS(H:H,"&gt;"&amp;H300,G:G,"&lt;&gt;"&amp;0,C:C,C300)+1</f>
        <v>88</v>
      </c>
      <c r="K300" s="1">
        <f t="shared" si="9"/>
        <v>0</v>
      </c>
    </row>
    <row r="301" spans="1:11" x14ac:dyDescent="0.25">
      <c r="A301" t="s">
        <v>214</v>
      </c>
      <c r="C301" t="s">
        <v>11</v>
      </c>
      <c r="D301" s="1">
        <f>SUMIFS([1]Points!E:E,[1]Points!B:B,[1]Summary!A301,[1]Points!C:C,[1]Summary!B301,[1]Points!D:D,[1]Summary!C301)</f>
        <v>0</v>
      </c>
      <c r="E301" s="1">
        <f>SUMIFS('[1]Positional Averages'!B:B,'[1]Positional Averages'!A:A,[1]Summary!B301)</f>
        <v>0</v>
      </c>
      <c r="F301" s="1">
        <f>IFERROR(_xlfn.NORM.DIST(D301,E301,'[1]Team Summary'!$C$1,TRUE)-0.5,0)</f>
        <v>0</v>
      </c>
      <c r="G301" s="2">
        <f>SUMIFS('[1]% Start'!P:P,'[1]% Start'!C:C,[1]Summary!A301,'[1]% Start'!D:D,[1]Summary!B301,'[1]% Start'!E:E,[1]Summary!C301)</f>
        <v>0</v>
      </c>
      <c r="H301" s="1">
        <f t="shared" si="8"/>
        <v>0</v>
      </c>
      <c r="I301">
        <f>IF(D301="ERROR","",COUNTIFS(D:D,"&gt;"&amp;D301,G:G,"&lt;&gt;"&amp;0,C:C,C301)+1)</f>
        <v>181</v>
      </c>
      <c r="J301">
        <f>COUNTIFS(H:H,"&gt;"&amp;H301,G:G,"&lt;&gt;"&amp;0,C:C,C301)+1</f>
        <v>88</v>
      </c>
      <c r="K301" s="1">
        <f t="shared" si="9"/>
        <v>0</v>
      </c>
    </row>
    <row r="302" spans="1:11" x14ac:dyDescent="0.25">
      <c r="A302" t="s">
        <v>55</v>
      </c>
      <c r="B302" t="s">
        <v>10</v>
      </c>
      <c r="C302" t="s">
        <v>11</v>
      </c>
      <c r="D302" s="1">
        <f>SUMIFS([1]Points!E:E,[1]Points!B:B,[1]Summary!A302,[1]Points!C:C,[1]Summary!B302,[1]Points!D:D,[1]Summary!C302)</f>
        <v>0</v>
      </c>
      <c r="E302" s="1">
        <f>SUMIFS('[1]Positional Averages'!B:B,'[1]Positional Averages'!A:A,[1]Summary!B302)</f>
        <v>0</v>
      </c>
      <c r="F302" s="1">
        <f>IFERROR(_xlfn.NORM.DIST(D302,E302,'[1]Team Summary'!$C$1,TRUE)-0.5,0)</f>
        <v>0</v>
      </c>
      <c r="G302" s="2">
        <f>SUMIFS('[1]% Start'!P:P,'[1]% Start'!C:C,[1]Summary!A302,'[1]% Start'!D:D,[1]Summary!B302,'[1]% Start'!E:E,[1]Summary!C302)</f>
        <v>0</v>
      </c>
      <c r="H302" s="1">
        <f t="shared" si="8"/>
        <v>0</v>
      </c>
      <c r="I302">
        <f>IF(D302="ERROR","",COUNTIFS(D:D,"&gt;"&amp;D302,G:G,"&lt;&gt;"&amp;0,C:C,C302)+1)</f>
        <v>181</v>
      </c>
      <c r="J302">
        <f>COUNTIFS(H:H,"&gt;"&amp;H302,G:G,"&lt;&gt;"&amp;0,C:C,C302)+1</f>
        <v>88</v>
      </c>
      <c r="K302" s="1">
        <f t="shared" si="9"/>
        <v>0</v>
      </c>
    </row>
    <row r="303" spans="1:11" x14ac:dyDescent="0.25">
      <c r="A303" t="s">
        <v>494</v>
      </c>
      <c r="B303" t="s">
        <v>10</v>
      </c>
      <c r="C303" t="s">
        <v>11</v>
      </c>
      <c r="D303" s="1">
        <f>SUMIFS([1]Points!E:E,[1]Points!B:B,[1]Summary!A303,[1]Points!C:C,[1]Summary!B303,[1]Points!D:D,[1]Summary!C303)</f>
        <v>0</v>
      </c>
      <c r="E303" s="1">
        <f>SUMIFS('[1]Positional Averages'!B:B,'[1]Positional Averages'!A:A,[1]Summary!B303)</f>
        <v>12.338785714285715</v>
      </c>
      <c r="F303" s="1">
        <f>IFERROR(_xlfn.NORM.DIST(D303,E303,'[1]Team Summary'!$C$1,TRUE)-0.5,0)</f>
        <v>-0.25837979211212986</v>
      </c>
      <c r="G303" s="2">
        <f>SUMIFS('[1]% Start'!P:P,'[1]% Start'!C:C,[1]Summary!A303,'[1]% Start'!D:D,[1]Summary!B303,'[1]% Start'!E:E,[1]Summary!C303)</f>
        <v>0</v>
      </c>
      <c r="H303" s="1">
        <f t="shared" si="8"/>
        <v>0</v>
      </c>
      <c r="I303">
        <f>IF(D303="ERROR","",COUNTIFS(D:D,"&gt;"&amp;D303,G:G,"&lt;&gt;"&amp;0,C:C,C303)+1)</f>
        <v>181</v>
      </c>
      <c r="J303">
        <f>COUNTIFS(H:H,"&gt;"&amp;H303,G:G,"&lt;&gt;"&amp;0,C:C,C303)+1</f>
        <v>88</v>
      </c>
      <c r="K303" s="1">
        <f t="shared" si="9"/>
        <v>-0.25837979211212986</v>
      </c>
    </row>
    <row r="304" spans="1:11" x14ac:dyDescent="0.25">
      <c r="A304" t="s">
        <v>43</v>
      </c>
      <c r="B304" t="s">
        <v>15</v>
      </c>
      <c r="C304" t="s">
        <v>11</v>
      </c>
      <c r="D304" s="1">
        <f>SUMIFS([1]Points!E:E,[1]Points!B:B,[1]Summary!A304,[1]Points!C:C,[1]Summary!B304,[1]Points!D:D,[1]Summary!C304)</f>
        <v>0</v>
      </c>
      <c r="E304" s="1">
        <f>SUMIFS('[1]Positional Averages'!B:B,'[1]Positional Averages'!A:A,[1]Summary!B304)</f>
        <v>12.338785714285715</v>
      </c>
      <c r="F304" s="1">
        <f>IFERROR(_xlfn.NORM.DIST(D304,E304,'[1]Team Summary'!$C$1,TRUE)-0.5,0)</f>
        <v>-0.25837979211212986</v>
      </c>
      <c r="G304" s="2">
        <f>SUMIFS('[1]% Start'!P:P,'[1]% Start'!C:C,[1]Summary!A304,'[1]% Start'!D:D,[1]Summary!B304,'[1]% Start'!E:E,[1]Summary!C304)</f>
        <v>0</v>
      </c>
      <c r="H304" s="1">
        <f t="shared" si="8"/>
        <v>0</v>
      </c>
      <c r="I304">
        <f>IF(D304="ERROR","",COUNTIFS(D:D,"&gt;"&amp;D304,G:G,"&lt;&gt;"&amp;0,C:C,C304)+1)</f>
        <v>181</v>
      </c>
      <c r="J304">
        <f>COUNTIFS(H:H,"&gt;"&amp;H304,G:G,"&lt;&gt;"&amp;0,C:C,C304)+1</f>
        <v>88</v>
      </c>
      <c r="K304" s="1">
        <f t="shared" si="9"/>
        <v>-0.25837979211212986</v>
      </c>
    </row>
    <row r="305" spans="1:11" x14ac:dyDescent="0.25">
      <c r="A305" t="s">
        <v>191</v>
      </c>
      <c r="B305" t="s">
        <v>15</v>
      </c>
      <c r="C305" t="s">
        <v>11</v>
      </c>
      <c r="D305" s="1">
        <f>SUMIFS([1]Points!E:E,[1]Points!B:B,[1]Summary!A305,[1]Points!C:C,[1]Summary!B305,[1]Points!D:D,[1]Summary!C305)</f>
        <v>0</v>
      </c>
      <c r="E305" s="1">
        <f>SUMIFS('[1]Positional Averages'!B:B,'[1]Positional Averages'!A:A,[1]Summary!B305)</f>
        <v>12.338785714285715</v>
      </c>
      <c r="F305" s="1">
        <f>IFERROR(_xlfn.NORM.DIST(D305,E305,'[1]Team Summary'!$C$1,TRUE)-0.5,0)</f>
        <v>-0.25837979211212986</v>
      </c>
      <c r="G305" s="2">
        <f>SUMIFS('[1]% Start'!P:P,'[1]% Start'!C:C,[1]Summary!A305,'[1]% Start'!D:D,[1]Summary!B305,'[1]% Start'!E:E,[1]Summary!C305)</f>
        <v>0</v>
      </c>
      <c r="H305" s="1">
        <f t="shared" si="8"/>
        <v>0</v>
      </c>
      <c r="I305">
        <f>IF(D305="ERROR","",COUNTIFS(D:D,"&gt;"&amp;D305,G:G,"&lt;&gt;"&amp;0,C:C,C305)+1)</f>
        <v>181</v>
      </c>
      <c r="J305">
        <f>COUNTIFS(H:H,"&gt;"&amp;H305,G:G,"&lt;&gt;"&amp;0,C:C,C305)+1</f>
        <v>88</v>
      </c>
      <c r="K305" s="1">
        <f t="shared" si="9"/>
        <v>-0.25837979211212986</v>
      </c>
    </row>
    <row r="306" spans="1:11" x14ac:dyDescent="0.25">
      <c r="A306" t="s">
        <v>450</v>
      </c>
      <c r="B306" t="s">
        <v>21</v>
      </c>
      <c r="C306" t="s">
        <v>11</v>
      </c>
      <c r="D306" s="1">
        <f>SUMIFS([1]Points!E:E,[1]Points!B:B,[1]Summary!A306,[1]Points!C:C,[1]Summary!B306,[1]Points!D:D,[1]Summary!C306)</f>
        <v>0</v>
      </c>
      <c r="E306" s="1">
        <f>SUMIFS('[1]Positional Averages'!B:B,'[1]Positional Averages'!A:A,[1]Summary!B306)</f>
        <v>12.338785714285715</v>
      </c>
      <c r="F306" s="1">
        <f>IFERROR(_xlfn.NORM.DIST(D306,E306,'[1]Team Summary'!$C$1,TRUE)-0.5,0)</f>
        <v>-0.25837979211212986</v>
      </c>
      <c r="G306" s="2">
        <f>SUMIFS('[1]% Start'!P:P,'[1]% Start'!C:C,[1]Summary!A306,'[1]% Start'!D:D,[1]Summary!B306,'[1]% Start'!E:E,[1]Summary!C306)</f>
        <v>0</v>
      </c>
      <c r="H306" s="1">
        <f t="shared" si="8"/>
        <v>0</v>
      </c>
      <c r="I306">
        <f>IF(D306="ERROR","",COUNTIFS(D:D,"&gt;"&amp;D306,G:G,"&lt;&gt;"&amp;0,C:C,C306)+1)</f>
        <v>181</v>
      </c>
      <c r="J306">
        <f>COUNTIFS(H:H,"&gt;"&amp;H306,G:G,"&lt;&gt;"&amp;0,C:C,C306)+1</f>
        <v>88</v>
      </c>
      <c r="K306" s="1">
        <f t="shared" si="9"/>
        <v>-0.25837979211212986</v>
      </c>
    </row>
    <row r="307" spans="1:11" x14ac:dyDescent="0.25">
      <c r="A307" t="s">
        <v>53</v>
      </c>
      <c r="B307" t="s">
        <v>10</v>
      </c>
      <c r="C307" t="s">
        <v>11</v>
      </c>
      <c r="D307" s="1">
        <f>SUMIFS([1]Points!E:E,[1]Points!B:B,[1]Summary!A307,[1]Points!C:C,[1]Summary!B307,[1]Points!D:D,[1]Summary!C307)</f>
        <v>0</v>
      </c>
      <c r="E307" s="1">
        <f>SUMIFS('[1]Positional Averages'!B:B,'[1]Positional Averages'!A:A,[1]Summary!B307)</f>
        <v>9.1570238095238068</v>
      </c>
      <c r="F307" s="1">
        <f>IFERROR(_xlfn.NORM.DIST(D307,E307,'[1]Team Summary'!$C$1,TRUE)-0.5,0)</f>
        <v>-0.19857619838367824</v>
      </c>
      <c r="G307" s="2">
        <f>SUMIFS('[1]% Start'!P:P,'[1]% Start'!C:C,[1]Summary!A307,'[1]% Start'!D:D,[1]Summary!B307,'[1]% Start'!E:E,[1]Summary!C307)</f>
        <v>0</v>
      </c>
      <c r="H307" s="1">
        <f t="shared" si="8"/>
        <v>0</v>
      </c>
      <c r="I307">
        <f>IF(D307="ERROR","",COUNTIFS(D:D,"&gt;"&amp;D307,G:G,"&lt;&gt;"&amp;0,C:C,C307)+1)</f>
        <v>181</v>
      </c>
      <c r="J307">
        <f>COUNTIFS(H:H,"&gt;"&amp;H307,G:G,"&lt;&gt;"&amp;0,C:C,C307)+1</f>
        <v>88</v>
      </c>
      <c r="K307" s="1">
        <f t="shared" si="9"/>
        <v>-0.19857619838367824</v>
      </c>
    </row>
    <row r="308" spans="1:11" x14ac:dyDescent="0.25">
      <c r="A308" t="s">
        <v>336</v>
      </c>
      <c r="C308" t="s">
        <v>11</v>
      </c>
      <c r="D308" s="1">
        <f>SUMIFS([1]Points!E:E,[1]Points!B:B,[1]Summary!A308,[1]Points!C:C,[1]Summary!B308,[1]Points!D:D,[1]Summary!C308)</f>
        <v>0</v>
      </c>
      <c r="E308" s="1">
        <f>SUMIFS('[1]Positional Averages'!B:B,'[1]Positional Averages'!A:A,[1]Summary!B308)</f>
        <v>12.338785714285715</v>
      </c>
      <c r="F308" s="1">
        <f>IFERROR(_xlfn.NORM.DIST(D308,E308,'[1]Team Summary'!$C$1,TRUE)-0.5,0)</f>
        <v>-0.25837979211212986</v>
      </c>
      <c r="G308" s="2">
        <f>SUMIFS('[1]% Start'!P:P,'[1]% Start'!C:C,[1]Summary!A308,'[1]% Start'!D:D,[1]Summary!B308,'[1]% Start'!E:E,[1]Summary!C308)</f>
        <v>0</v>
      </c>
      <c r="H308" s="1">
        <f t="shared" si="8"/>
        <v>0</v>
      </c>
      <c r="I308">
        <f>IF(D308="ERROR","",COUNTIFS(D:D,"&gt;"&amp;D308,G:G,"&lt;&gt;"&amp;0,C:C,C308)+1)</f>
        <v>181</v>
      </c>
      <c r="J308">
        <f>COUNTIFS(H:H,"&gt;"&amp;H308,G:G,"&lt;&gt;"&amp;0,C:C,C308)+1</f>
        <v>88</v>
      </c>
      <c r="K308" s="1">
        <f t="shared" si="9"/>
        <v>-0.25837979211212986</v>
      </c>
    </row>
    <row r="309" spans="1:11" x14ac:dyDescent="0.25">
      <c r="A309" t="s">
        <v>164</v>
      </c>
      <c r="C309" t="s">
        <v>11</v>
      </c>
      <c r="D309" s="1">
        <f>SUMIFS([1]Points!E:E,[1]Points!B:B,[1]Summary!A309,[1]Points!C:C,[1]Summary!B309,[1]Points!D:D,[1]Summary!C309)</f>
        <v>0</v>
      </c>
      <c r="E309" s="1">
        <f>SUMIFS('[1]Positional Averages'!B:B,'[1]Positional Averages'!A:A,[1]Summary!B309)</f>
        <v>0</v>
      </c>
      <c r="F309" s="1">
        <f>IFERROR(_xlfn.NORM.DIST(D309,E309,'[1]Team Summary'!$C$1,TRUE)-0.5,0)</f>
        <v>0</v>
      </c>
      <c r="G309" s="2">
        <f>SUMIFS('[1]% Start'!P:P,'[1]% Start'!C:C,[1]Summary!A309,'[1]% Start'!D:D,[1]Summary!B309,'[1]% Start'!E:E,[1]Summary!C309)</f>
        <v>0</v>
      </c>
      <c r="H309" s="1">
        <f t="shared" si="8"/>
        <v>0</v>
      </c>
      <c r="I309">
        <f>IF(D309="ERROR","",COUNTIFS(D:D,"&gt;"&amp;D309,G:G,"&lt;&gt;"&amp;0,C:C,C309)+1)</f>
        <v>181</v>
      </c>
      <c r="J309">
        <f>COUNTIFS(H:H,"&gt;"&amp;H309,G:G,"&lt;&gt;"&amp;0,C:C,C309)+1</f>
        <v>88</v>
      </c>
      <c r="K309" s="1">
        <f t="shared" si="9"/>
        <v>0</v>
      </c>
    </row>
    <row r="310" spans="1:11" x14ac:dyDescent="0.25">
      <c r="A310" t="s">
        <v>184</v>
      </c>
      <c r="C310" t="s">
        <v>11</v>
      </c>
      <c r="D310" s="1">
        <f>SUMIFS([1]Points!E:E,[1]Points!B:B,[1]Summary!A310,[1]Points!C:C,[1]Summary!B310,[1]Points!D:D,[1]Summary!C310)</f>
        <v>0</v>
      </c>
      <c r="E310" s="1">
        <f>SUMIFS('[1]Positional Averages'!B:B,'[1]Positional Averages'!A:A,[1]Summary!B310)</f>
        <v>0</v>
      </c>
      <c r="F310" s="1">
        <f>IFERROR(_xlfn.NORM.DIST(D310,E310,'[1]Team Summary'!$C$1,TRUE)-0.5,0)</f>
        <v>0</v>
      </c>
      <c r="G310" s="2">
        <f>SUMIFS('[1]% Start'!P:P,'[1]% Start'!C:C,[1]Summary!A310,'[1]% Start'!D:D,[1]Summary!B310,'[1]% Start'!E:E,[1]Summary!C310)</f>
        <v>0</v>
      </c>
      <c r="H310" s="1">
        <f t="shared" si="8"/>
        <v>0</v>
      </c>
      <c r="I310">
        <f>IF(D310="ERROR","",COUNTIFS(D:D,"&gt;"&amp;D310,G:G,"&lt;&gt;"&amp;0,C:C,C310)+1)</f>
        <v>181</v>
      </c>
      <c r="J310">
        <f>COUNTIFS(H:H,"&gt;"&amp;H310,G:G,"&lt;&gt;"&amp;0,C:C,C310)+1</f>
        <v>88</v>
      </c>
      <c r="K310" s="1">
        <f t="shared" si="9"/>
        <v>0</v>
      </c>
    </row>
    <row r="311" spans="1:11" x14ac:dyDescent="0.25">
      <c r="A311" t="s">
        <v>331</v>
      </c>
      <c r="C311" t="s">
        <v>11</v>
      </c>
      <c r="D311" s="1">
        <f>SUMIFS([1]Points!E:E,[1]Points!B:B,[1]Summary!A311,[1]Points!C:C,[1]Summary!B311,[1]Points!D:D,[1]Summary!C311)</f>
        <v>0</v>
      </c>
      <c r="E311" s="1">
        <f>SUMIFS('[1]Positional Averages'!B:B,'[1]Positional Averages'!A:A,[1]Summary!B311)</f>
        <v>0</v>
      </c>
      <c r="F311" s="1">
        <f>IFERROR(_xlfn.NORM.DIST(D311,E311,'[1]Team Summary'!$C$1,TRUE)-0.5,0)</f>
        <v>0</v>
      </c>
      <c r="G311" s="2">
        <f>SUMIFS('[1]% Start'!P:P,'[1]% Start'!C:C,[1]Summary!A311,'[1]% Start'!D:D,[1]Summary!B311,'[1]% Start'!E:E,[1]Summary!C311)</f>
        <v>0</v>
      </c>
      <c r="H311" s="1">
        <f t="shared" si="8"/>
        <v>0</v>
      </c>
      <c r="I311">
        <f>IF(D311="ERROR","",COUNTIFS(D:D,"&gt;"&amp;D311,G:G,"&lt;&gt;"&amp;0,C:C,C311)+1)</f>
        <v>181</v>
      </c>
      <c r="J311">
        <f>COUNTIFS(H:H,"&gt;"&amp;H311,G:G,"&lt;&gt;"&amp;0,C:C,C311)+1</f>
        <v>88</v>
      </c>
      <c r="K311" s="1">
        <f t="shared" si="9"/>
        <v>0</v>
      </c>
    </row>
    <row r="312" spans="1:11" x14ac:dyDescent="0.25">
      <c r="A312" t="s">
        <v>431</v>
      </c>
      <c r="B312" t="s">
        <v>21</v>
      </c>
      <c r="C312" t="s">
        <v>11</v>
      </c>
      <c r="D312" s="1">
        <f>SUMIFS([1]Points!E:E,[1]Points!B:B,[1]Summary!A312,[1]Points!C:C,[1]Summary!B312,[1]Points!D:D,[1]Summary!C312)</f>
        <v>0</v>
      </c>
      <c r="E312" s="1">
        <f>SUMIFS('[1]Positional Averages'!B:B,'[1]Positional Averages'!A:A,[1]Summary!B312)</f>
        <v>0</v>
      </c>
      <c r="F312" s="1">
        <f>IFERROR(_xlfn.NORM.DIST(D312,E312,'[1]Team Summary'!$C$1,TRUE)-0.5,0)</f>
        <v>0</v>
      </c>
      <c r="G312" s="2">
        <f>SUMIFS('[1]% Start'!P:P,'[1]% Start'!C:C,[1]Summary!A312,'[1]% Start'!D:D,[1]Summary!B312,'[1]% Start'!E:E,[1]Summary!C312)</f>
        <v>0</v>
      </c>
      <c r="H312" s="1">
        <f t="shared" si="8"/>
        <v>0</v>
      </c>
      <c r="I312">
        <f>IF(D312="ERROR","",COUNTIFS(D:D,"&gt;"&amp;D312,G:G,"&lt;&gt;"&amp;0,C:C,C312)+1)</f>
        <v>181</v>
      </c>
      <c r="J312">
        <f>COUNTIFS(H:H,"&gt;"&amp;H312,G:G,"&lt;&gt;"&amp;0,C:C,C312)+1</f>
        <v>88</v>
      </c>
      <c r="K312" s="1">
        <f t="shared" si="9"/>
        <v>0</v>
      </c>
    </row>
    <row r="313" spans="1:11" x14ac:dyDescent="0.25">
      <c r="A313" t="s">
        <v>136</v>
      </c>
      <c r="C313" t="s">
        <v>11</v>
      </c>
      <c r="D313" s="1">
        <f>SUMIFS([1]Points!E:E,[1]Points!B:B,[1]Summary!A313,[1]Points!C:C,[1]Summary!B313,[1]Points!D:D,[1]Summary!C313)</f>
        <v>0</v>
      </c>
      <c r="E313" s="1">
        <f>SUMIFS('[1]Positional Averages'!B:B,'[1]Positional Averages'!A:A,[1]Summary!B313)</f>
        <v>9.1570238095238068</v>
      </c>
      <c r="F313" s="1">
        <f>IFERROR(_xlfn.NORM.DIST(D313,E313,'[1]Team Summary'!$C$1,TRUE)-0.5,0)</f>
        <v>-0.19857619838367824</v>
      </c>
      <c r="G313" s="2">
        <f>SUMIFS('[1]% Start'!P:P,'[1]% Start'!C:C,[1]Summary!A313,'[1]% Start'!D:D,[1]Summary!B313,'[1]% Start'!E:E,[1]Summary!C313)</f>
        <v>0</v>
      </c>
      <c r="H313" s="1">
        <f t="shared" si="8"/>
        <v>0</v>
      </c>
      <c r="I313">
        <f>IF(D313="ERROR","",COUNTIFS(D:D,"&gt;"&amp;D313,G:G,"&lt;&gt;"&amp;0,C:C,C313)+1)</f>
        <v>181</v>
      </c>
      <c r="J313">
        <f>COUNTIFS(H:H,"&gt;"&amp;H313,G:G,"&lt;&gt;"&amp;0,C:C,C313)+1</f>
        <v>88</v>
      </c>
      <c r="K313" s="1">
        <f t="shared" si="9"/>
        <v>-0.19857619838367824</v>
      </c>
    </row>
    <row r="314" spans="1:11" x14ac:dyDescent="0.25">
      <c r="A314" t="s">
        <v>85</v>
      </c>
      <c r="C314" t="s">
        <v>11</v>
      </c>
      <c r="D314" s="1">
        <f>SUMIFS([1]Points!E:E,[1]Points!B:B,[1]Summary!A314,[1]Points!C:C,[1]Summary!B314,[1]Points!D:D,[1]Summary!C314)</f>
        <v>0</v>
      </c>
      <c r="E314" s="1">
        <f>SUMIFS('[1]Positional Averages'!B:B,'[1]Positional Averages'!A:A,[1]Summary!B314)</f>
        <v>0</v>
      </c>
      <c r="F314" s="1">
        <f>IFERROR(_xlfn.NORM.DIST(D314,E314,'[1]Team Summary'!$C$1,TRUE)-0.5,0)</f>
        <v>0</v>
      </c>
      <c r="G314" s="2">
        <f>SUMIFS('[1]% Start'!P:P,'[1]% Start'!C:C,[1]Summary!A314,'[1]% Start'!D:D,[1]Summary!B314,'[1]% Start'!E:E,[1]Summary!C314)</f>
        <v>0</v>
      </c>
      <c r="H314" s="1">
        <f t="shared" si="8"/>
        <v>0</v>
      </c>
      <c r="I314">
        <f>IF(D314="ERROR","",COUNTIFS(D:D,"&gt;"&amp;D314,G:G,"&lt;&gt;"&amp;0,C:C,C314)+1)</f>
        <v>181</v>
      </c>
      <c r="J314">
        <f>COUNTIFS(H:H,"&gt;"&amp;H314,G:G,"&lt;&gt;"&amp;0,C:C,C314)+1</f>
        <v>88</v>
      </c>
      <c r="K314" s="1">
        <f t="shared" si="9"/>
        <v>0</v>
      </c>
    </row>
    <row r="315" spans="1:11" x14ac:dyDescent="0.25">
      <c r="A315" t="s">
        <v>313</v>
      </c>
      <c r="C315" t="s">
        <v>11</v>
      </c>
      <c r="D315" s="1">
        <f>SUMIFS([1]Points!E:E,[1]Points!B:B,[1]Summary!A315,[1]Points!C:C,[1]Summary!B315,[1]Points!D:D,[1]Summary!C315)</f>
        <v>0</v>
      </c>
      <c r="E315" s="1">
        <f>SUMIFS('[1]Positional Averages'!B:B,'[1]Positional Averages'!A:A,[1]Summary!B315)</f>
        <v>0</v>
      </c>
      <c r="F315" s="1">
        <f>IFERROR(_xlfn.NORM.DIST(D315,E315,'[1]Team Summary'!$C$1,TRUE)-0.5,0)</f>
        <v>0</v>
      </c>
      <c r="G315" s="2">
        <f>SUMIFS('[1]% Start'!P:P,'[1]% Start'!C:C,[1]Summary!A315,'[1]% Start'!D:D,[1]Summary!B315,'[1]% Start'!E:E,[1]Summary!C315)</f>
        <v>0</v>
      </c>
      <c r="H315" s="1">
        <f t="shared" si="8"/>
        <v>0</v>
      </c>
      <c r="I315">
        <f>IF(D315="ERROR","",COUNTIFS(D:D,"&gt;"&amp;D315,G:G,"&lt;&gt;"&amp;0,C:C,C315)+1)</f>
        <v>181</v>
      </c>
      <c r="J315">
        <f>COUNTIFS(H:H,"&gt;"&amp;H315,G:G,"&lt;&gt;"&amp;0,C:C,C315)+1</f>
        <v>88</v>
      </c>
      <c r="K315" s="1">
        <f t="shared" si="9"/>
        <v>0</v>
      </c>
    </row>
    <row r="316" spans="1:11" x14ac:dyDescent="0.25">
      <c r="A316" t="s">
        <v>148</v>
      </c>
      <c r="B316" t="e">
        <v>#VALUE!</v>
      </c>
      <c r="C316" t="s">
        <v>11</v>
      </c>
      <c r="D316" s="1">
        <f>SUMIFS([1]Points!E:E,[1]Points!B:B,[1]Summary!A316,[1]Points!C:C,[1]Summary!B316,[1]Points!D:D,[1]Summary!C316)</f>
        <v>0</v>
      </c>
      <c r="E316" s="1">
        <f>SUMIFS('[1]Positional Averages'!B:B,'[1]Positional Averages'!A:A,[1]Summary!B316)</f>
        <v>0</v>
      </c>
      <c r="F316" s="1">
        <f>IFERROR(_xlfn.NORM.DIST(D316,E316,'[1]Team Summary'!$C$1,TRUE)-0.5,0)</f>
        <v>0</v>
      </c>
      <c r="G316" s="2">
        <f>SUMIFS('[1]% Start'!P:P,'[1]% Start'!C:C,[1]Summary!A316,'[1]% Start'!D:D,[1]Summary!B316,'[1]% Start'!E:E,[1]Summary!C316)</f>
        <v>0</v>
      </c>
      <c r="H316" s="1">
        <f t="shared" si="8"/>
        <v>0</v>
      </c>
      <c r="I316">
        <f>IF(D316="ERROR","",COUNTIFS(D:D,"&gt;"&amp;D316,G:G,"&lt;&gt;"&amp;0,C:C,C316)+1)</f>
        <v>181</v>
      </c>
      <c r="J316">
        <f>COUNTIFS(H:H,"&gt;"&amp;H316,G:G,"&lt;&gt;"&amp;0,C:C,C316)+1</f>
        <v>88</v>
      </c>
      <c r="K316" s="1">
        <f t="shared" si="9"/>
        <v>0</v>
      </c>
    </row>
    <row r="317" spans="1:11" x14ac:dyDescent="0.25">
      <c r="A317" t="s">
        <v>206</v>
      </c>
      <c r="B317" t="s">
        <v>10</v>
      </c>
      <c r="C317" t="s">
        <v>11</v>
      </c>
      <c r="D317" s="1">
        <f>SUMIFS([1]Points!E:E,[1]Points!B:B,[1]Summary!A317,[1]Points!C:C,[1]Summary!B317,[1]Points!D:D,[1]Summary!C317)</f>
        <v>0</v>
      </c>
      <c r="E317" s="1">
        <f>SUMIFS('[1]Positional Averages'!B:B,'[1]Positional Averages'!A:A,[1]Summary!B317)</f>
        <v>0</v>
      </c>
      <c r="F317" s="1">
        <f>IFERROR(_xlfn.NORM.DIST(D317,E317,'[1]Team Summary'!$C$1,TRUE)-0.5,0)</f>
        <v>0</v>
      </c>
      <c r="G317" s="2">
        <f>SUMIFS('[1]% Start'!P:P,'[1]% Start'!C:C,[1]Summary!A317,'[1]% Start'!D:D,[1]Summary!B317,'[1]% Start'!E:E,[1]Summary!C317)</f>
        <v>0</v>
      </c>
      <c r="H317" s="1">
        <f t="shared" si="8"/>
        <v>0</v>
      </c>
      <c r="I317">
        <f>IF(D317="ERROR","",COUNTIFS(D:D,"&gt;"&amp;D317,G:G,"&lt;&gt;"&amp;0,C:C,C317)+1)</f>
        <v>181</v>
      </c>
      <c r="J317">
        <f>COUNTIFS(H:H,"&gt;"&amp;H317,G:G,"&lt;&gt;"&amp;0,C:C,C317)+1</f>
        <v>88</v>
      </c>
      <c r="K317" s="1">
        <f t="shared" si="9"/>
        <v>0</v>
      </c>
    </row>
    <row r="318" spans="1:11" x14ac:dyDescent="0.25">
      <c r="A318" t="s">
        <v>210</v>
      </c>
      <c r="C318" t="s">
        <v>11</v>
      </c>
      <c r="D318" s="1">
        <f>SUMIFS([1]Points!E:E,[1]Points!B:B,[1]Summary!A318,[1]Points!C:C,[1]Summary!B318,[1]Points!D:D,[1]Summary!C318)</f>
        <v>0</v>
      </c>
      <c r="E318" s="1">
        <f>SUMIFS('[1]Positional Averages'!B:B,'[1]Positional Averages'!A:A,[1]Summary!B318)</f>
        <v>12.338785714285715</v>
      </c>
      <c r="F318" s="1">
        <f>IFERROR(_xlfn.NORM.DIST(D318,E318,'[1]Team Summary'!$C$1,TRUE)-0.5,0)</f>
        <v>-0.25837979211212986</v>
      </c>
      <c r="G318" s="2">
        <f>SUMIFS('[1]% Start'!P:P,'[1]% Start'!C:C,[1]Summary!A318,'[1]% Start'!D:D,[1]Summary!B318,'[1]% Start'!E:E,[1]Summary!C318)</f>
        <v>0</v>
      </c>
      <c r="H318" s="1">
        <f t="shared" si="8"/>
        <v>0</v>
      </c>
      <c r="I318">
        <f>IF(D318="ERROR","",COUNTIFS(D:D,"&gt;"&amp;D318,G:G,"&lt;&gt;"&amp;0,C:C,C318)+1)</f>
        <v>181</v>
      </c>
      <c r="J318">
        <f>COUNTIFS(H:H,"&gt;"&amp;H318,G:G,"&lt;&gt;"&amp;0,C:C,C318)+1</f>
        <v>88</v>
      </c>
      <c r="K318" s="1">
        <f t="shared" si="9"/>
        <v>-0.25837979211212986</v>
      </c>
    </row>
    <row r="319" spans="1:11" x14ac:dyDescent="0.25">
      <c r="A319" t="s">
        <v>347</v>
      </c>
      <c r="B319" t="s">
        <v>21</v>
      </c>
      <c r="C319" t="s">
        <v>11</v>
      </c>
      <c r="D319" s="1">
        <f>SUMIFS([1]Points!E:E,[1]Points!B:B,[1]Summary!A319,[1]Points!C:C,[1]Summary!B319,[1]Points!D:D,[1]Summary!C319)</f>
        <v>0</v>
      </c>
      <c r="E319" s="1">
        <f>SUMIFS('[1]Positional Averages'!B:B,'[1]Positional Averages'!A:A,[1]Summary!B319)</f>
        <v>0</v>
      </c>
      <c r="F319" s="1">
        <f>IFERROR(_xlfn.NORM.DIST(D319,E319,'[1]Team Summary'!$C$1,TRUE)-0.5,0)</f>
        <v>0</v>
      </c>
      <c r="G319" s="2">
        <f>SUMIFS('[1]% Start'!P:P,'[1]% Start'!C:C,[1]Summary!A319,'[1]% Start'!D:D,[1]Summary!B319,'[1]% Start'!E:E,[1]Summary!C319)</f>
        <v>0</v>
      </c>
      <c r="H319" s="1">
        <f t="shared" si="8"/>
        <v>0</v>
      </c>
      <c r="I319">
        <f>IF(D319="ERROR","",COUNTIFS(D:D,"&gt;"&amp;D319,G:G,"&lt;&gt;"&amp;0,C:C,C319)+1)</f>
        <v>181</v>
      </c>
      <c r="J319">
        <f>COUNTIFS(H:H,"&gt;"&amp;H319,G:G,"&lt;&gt;"&amp;0,C:C,C319)+1</f>
        <v>88</v>
      </c>
      <c r="K319" s="1">
        <f t="shared" si="9"/>
        <v>0</v>
      </c>
    </row>
    <row r="320" spans="1:11" x14ac:dyDescent="0.25">
      <c r="A320" t="s">
        <v>333</v>
      </c>
      <c r="B320" t="s">
        <v>21</v>
      </c>
      <c r="C320" t="s">
        <v>11</v>
      </c>
      <c r="D320" s="1">
        <f>SUMIFS([1]Points!E:E,[1]Points!B:B,[1]Summary!A320,[1]Points!C:C,[1]Summary!B320,[1]Points!D:D,[1]Summary!C320)</f>
        <v>0</v>
      </c>
      <c r="E320" s="1">
        <f>SUMIFS('[1]Positional Averages'!B:B,'[1]Positional Averages'!A:A,[1]Summary!B320)</f>
        <v>9.1570238095238068</v>
      </c>
      <c r="F320" s="1">
        <f>IFERROR(_xlfn.NORM.DIST(D320,E320,'[1]Team Summary'!$C$1,TRUE)-0.5,0)</f>
        <v>-0.19857619838367824</v>
      </c>
      <c r="G320" s="2">
        <f>SUMIFS('[1]% Start'!P:P,'[1]% Start'!C:C,[1]Summary!A320,'[1]% Start'!D:D,[1]Summary!B320,'[1]% Start'!E:E,[1]Summary!C320)</f>
        <v>0</v>
      </c>
      <c r="H320" s="1">
        <f t="shared" si="8"/>
        <v>0</v>
      </c>
      <c r="I320">
        <f>IF(D320="ERROR","",COUNTIFS(D:D,"&gt;"&amp;D320,G:G,"&lt;&gt;"&amp;0,C:C,C320)+1)</f>
        <v>181</v>
      </c>
      <c r="J320">
        <f>COUNTIFS(H:H,"&gt;"&amp;H320,G:G,"&lt;&gt;"&amp;0,C:C,C320)+1</f>
        <v>88</v>
      </c>
      <c r="K320" s="1">
        <f t="shared" si="9"/>
        <v>-0.19857619838367824</v>
      </c>
    </row>
    <row r="321" spans="1:11" x14ac:dyDescent="0.25">
      <c r="A321" t="s">
        <v>50</v>
      </c>
      <c r="C321" t="s">
        <v>11</v>
      </c>
      <c r="D321" s="1">
        <f>SUMIFS([1]Points!E:E,[1]Points!B:B,[1]Summary!A321,[1]Points!C:C,[1]Summary!B321,[1]Points!D:D,[1]Summary!C321)</f>
        <v>0</v>
      </c>
      <c r="E321" s="1">
        <f>SUMIFS('[1]Positional Averages'!B:B,'[1]Positional Averages'!A:A,[1]Summary!B321)</f>
        <v>9.1570238095238068</v>
      </c>
      <c r="F321" s="1">
        <f>IFERROR(_xlfn.NORM.DIST(D321,E321,'[1]Team Summary'!$C$1,TRUE)-0.5,0)</f>
        <v>-0.19857619838367824</v>
      </c>
      <c r="G321" s="2">
        <f>SUMIFS('[1]% Start'!P:P,'[1]% Start'!C:C,[1]Summary!A321,'[1]% Start'!D:D,[1]Summary!B321,'[1]% Start'!E:E,[1]Summary!C321)</f>
        <v>0</v>
      </c>
      <c r="H321" s="1">
        <f t="shared" si="8"/>
        <v>0</v>
      </c>
      <c r="I321">
        <f>IF(D321="ERROR","",COUNTIFS(D:D,"&gt;"&amp;D321,G:G,"&lt;&gt;"&amp;0,C:C,C321)+1)</f>
        <v>181</v>
      </c>
      <c r="J321">
        <f>COUNTIFS(H:H,"&gt;"&amp;H321,G:G,"&lt;&gt;"&amp;0,C:C,C321)+1</f>
        <v>88</v>
      </c>
      <c r="K321" s="1">
        <f t="shared" si="9"/>
        <v>-0.19857619838367824</v>
      </c>
    </row>
    <row r="322" spans="1:11" x14ac:dyDescent="0.25">
      <c r="A322" t="s">
        <v>41</v>
      </c>
      <c r="B322" t="s">
        <v>10</v>
      </c>
      <c r="C322" t="s">
        <v>11</v>
      </c>
      <c r="D322" s="1">
        <f>SUMIFS([1]Points!E:E,[1]Points!B:B,[1]Summary!A322,[1]Points!C:C,[1]Summary!B322,[1]Points!D:D,[1]Summary!C322)</f>
        <v>0</v>
      </c>
      <c r="E322" s="1">
        <f>SUMIFS('[1]Positional Averages'!B:B,'[1]Positional Averages'!A:A,[1]Summary!B322)</f>
        <v>0</v>
      </c>
      <c r="F322" s="1">
        <f>IFERROR(_xlfn.NORM.DIST(D322,E322,'[1]Team Summary'!$C$1,TRUE)-0.5,0)</f>
        <v>0</v>
      </c>
      <c r="G322" s="2">
        <f>SUMIFS('[1]% Start'!P:P,'[1]% Start'!C:C,[1]Summary!A322,'[1]% Start'!D:D,[1]Summary!B322,'[1]% Start'!E:E,[1]Summary!C322)</f>
        <v>0</v>
      </c>
      <c r="H322" s="1">
        <f t="shared" ref="H322:H385" si="10">IFERROR(F322*G322,0)</f>
        <v>0</v>
      </c>
      <c r="I322">
        <f>IF(D322="ERROR","",COUNTIFS(D:D,"&gt;"&amp;D322,G:G,"&lt;&gt;"&amp;0,C:C,C322)+1)</f>
        <v>181</v>
      </c>
      <c r="J322">
        <f>COUNTIFS(H:H,"&gt;"&amp;H322,G:G,"&lt;&gt;"&amp;0,C:C,C322)+1</f>
        <v>88</v>
      </c>
      <c r="K322" s="1">
        <f t="shared" si="9"/>
        <v>0</v>
      </c>
    </row>
    <row r="323" spans="1:11" x14ac:dyDescent="0.25">
      <c r="A323" t="s">
        <v>287</v>
      </c>
      <c r="B323" t="s">
        <v>10</v>
      </c>
      <c r="C323" t="s">
        <v>11</v>
      </c>
      <c r="D323" s="1">
        <f>SUMIFS([1]Points!E:E,[1]Points!B:B,[1]Summary!A323,[1]Points!C:C,[1]Summary!B323,[1]Points!D:D,[1]Summary!C323)</f>
        <v>0</v>
      </c>
      <c r="E323" s="1">
        <f>SUMIFS('[1]Positional Averages'!B:B,'[1]Positional Averages'!A:A,[1]Summary!B323)</f>
        <v>12.338785714285715</v>
      </c>
      <c r="F323" s="1">
        <f>IFERROR(_xlfn.NORM.DIST(D323,E323,'[1]Team Summary'!$C$1,TRUE)-0.5,0)</f>
        <v>-0.25837979211212986</v>
      </c>
      <c r="G323" s="2">
        <f>SUMIFS('[1]% Start'!P:P,'[1]% Start'!C:C,[1]Summary!A323,'[1]% Start'!D:D,[1]Summary!B323,'[1]% Start'!E:E,[1]Summary!C323)</f>
        <v>0</v>
      </c>
      <c r="H323" s="1">
        <f t="shared" si="10"/>
        <v>0</v>
      </c>
      <c r="I323">
        <f>IF(D323="ERROR","",COUNTIFS(D:D,"&gt;"&amp;D323,G:G,"&lt;&gt;"&amp;0,C:C,C323)+1)</f>
        <v>181</v>
      </c>
      <c r="J323">
        <f>COUNTIFS(H:H,"&gt;"&amp;H323,G:G,"&lt;&gt;"&amp;0,C:C,C323)+1</f>
        <v>88</v>
      </c>
      <c r="K323" s="1">
        <f t="shared" ref="K323:K386" si="11">F323-H323</f>
        <v>-0.25837979211212986</v>
      </c>
    </row>
    <row r="324" spans="1:11" x14ac:dyDescent="0.25">
      <c r="A324" t="s">
        <v>160</v>
      </c>
      <c r="B324" t="s">
        <v>15</v>
      </c>
      <c r="C324" t="s">
        <v>11</v>
      </c>
      <c r="D324" s="1">
        <f>SUMIFS([1]Points!E:E,[1]Points!B:B,[1]Summary!A324,[1]Points!C:C,[1]Summary!B324,[1]Points!D:D,[1]Summary!C324)</f>
        <v>0</v>
      </c>
      <c r="E324" s="1">
        <f>SUMIFS('[1]Positional Averages'!B:B,'[1]Positional Averages'!A:A,[1]Summary!B324)</f>
        <v>12.338785714285715</v>
      </c>
      <c r="F324" s="1">
        <f>IFERROR(_xlfn.NORM.DIST(D324,E324,'[1]Team Summary'!$C$1,TRUE)-0.5,0)</f>
        <v>-0.25837979211212986</v>
      </c>
      <c r="G324" s="2">
        <f>SUMIFS('[1]% Start'!P:P,'[1]% Start'!C:C,[1]Summary!A324,'[1]% Start'!D:D,[1]Summary!B324,'[1]% Start'!E:E,[1]Summary!C324)</f>
        <v>0</v>
      </c>
      <c r="H324" s="1">
        <f t="shared" si="10"/>
        <v>0</v>
      </c>
      <c r="I324">
        <f>IF(D324="ERROR","",COUNTIFS(D:D,"&gt;"&amp;D324,G:G,"&lt;&gt;"&amp;0,C:C,C324)+1)</f>
        <v>181</v>
      </c>
      <c r="J324">
        <f>COUNTIFS(H:H,"&gt;"&amp;H324,G:G,"&lt;&gt;"&amp;0,C:C,C324)+1</f>
        <v>88</v>
      </c>
      <c r="K324" s="1">
        <f t="shared" si="11"/>
        <v>-0.25837979211212986</v>
      </c>
    </row>
    <row r="325" spans="1:11" x14ac:dyDescent="0.25">
      <c r="A325" t="s">
        <v>200</v>
      </c>
      <c r="C325" t="s">
        <v>11</v>
      </c>
      <c r="D325" s="1">
        <f>SUMIFS([1]Points!E:E,[1]Points!B:B,[1]Summary!A325,[1]Points!C:C,[1]Summary!B325,[1]Points!D:D,[1]Summary!C325)</f>
        <v>0</v>
      </c>
      <c r="E325" s="1">
        <f>SUMIFS('[1]Positional Averages'!B:B,'[1]Positional Averages'!A:A,[1]Summary!B325)</f>
        <v>12.338785714285715</v>
      </c>
      <c r="F325" s="1">
        <f>IFERROR(_xlfn.NORM.DIST(D325,E325,'[1]Team Summary'!$C$1,TRUE)-0.5,0)</f>
        <v>-0.25837979211212986</v>
      </c>
      <c r="G325" s="2">
        <f>SUMIFS('[1]% Start'!P:P,'[1]% Start'!C:C,[1]Summary!A325,'[1]% Start'!D:D,[1]Summary!B325,'[1]% Start'!E:E,[1]Summary!C325)</f>
        <v>0</v>
      </c>
      <c r="H325" s="1">
        <f t="shared" si="10"/>
        <v>0</v>
      </c>
      <c r="I325">
        <f>IF(D325="ERROR","",COUNTIFS(D:D,"&gt;"&amp;D325,G:G,"&lt;&gt;"&amp;0,C:C,C325)+1)</f>
        <v>181</v>
      </c>
      <c r="J325">
        <f>COUNTIFS(H:H,"&gt;"&amp;H325,G:G,"&lt;&gt;"&amp;0,C:C,C325)+1</f>
        <v>88</v>
      </c>
      <c r="K325" s="1">
        <f t="shared" si="11"/>
        <v>-0.25837979211212986</v>
      </c>
    </row>
    <row r="326" spans="1:11" x14ac:dyDescent="0.25">
      <c r="A326" t="s">
        <v>409</v>
      </c>
      <c r="C326" t="s">
        <v>11</v>
      </c>
      <c r="D326" s="1">
        <f>SUMIFS([1]Points!E:E,[1]Points!B:B,[1]Summary!A326,[1]Points!C:C,[1]Summary!B326,[1]Points!D:D,[1]Summary!C326)</f>
        <v>0</v>
      </c>
      <c r="E326" s="1">
        <f>SUMIFS('[1]Positional Averages'!B:B,'[1]Positional Averages'!A:A,[1]Summary!B326)</f>
        <v>0</v>
      </c>
      <c r="F326" s="1">
        <f>IFERROR(_xlfn.NORM.DIST(D326,E326,'[1]Team Summary'!$C$1,TRUE)-0.5,0)</f>
        <v>0</v>
      </c>
      <c r="G326" s="2">
        <f>SUMIFS('[1]% Start'!P:P,'[1]% Start'!C:C,[1]Summary!A326,'[1]% Start'!D:D,[1]Summary!B326,'[1]% Start'!E:E,[1]Summary!C326)</f>
        <v>0</v>
      </c>
      <c r="H326" s="1">
        <f t="shared" si="10"/>
        <v>0</v>
      </c>
      <c r="I326">
        <f>IF(D326="ERROR","",COUNTIFS(D:D,"&gt;"&amp;D326,G:G,"&lt;&gt;"&amp;0,C:C,C326)+1)</f>
        <v>181</v>
      </c>
      <c r="J326">
        <f>COUNTIFS(H:H,"&gt;"&amp;H326,G:G,"&lt;&gt;"&amp;0,C:C,C326)+1</f>
        <v>88</v>
      </c>
      <c r="K326" s="1">
        <f t="shared" si="11"/>
        <v>0</v>
      </c>
    </row>
    <row r="327" spans="1:11" x14ac:dyDescent="0.25">
      <c r="A327" t="s">
        <v>314</v>
      </c>
      <c r="B327" t="s">
        <v>15</v>
      </c>
      <c r="C327" t="s">
        <v>11</v>
      </c>
      <c r="D327" s="1">
        <f>SUMIFS([1]Points!E:E,[1]Points!B:B,[1]Summary!A327,[1]Points!C:C,[1]Summary!B327,[1]Points!D:D,[1]Summary!C327)</f>
        <v>0</v>
      </c>
      <c r="E327" s="1">
        <f>SUMIFS('[1]Positional Averages'!B:B,'[1]Positional Averages'!A:A,[1]Summary!B327)</f>
        <v>0</v>
      </c>
      <c r="F327" s="1">
        <f>IFERROR(_xlfn.NORM.DIST(D327,E327,'[1]Team Summary'!$C$1,TRUE)-0.5,0)</f>
        <v>0</v>
      </c>
      <c r="G327" s="2">
        <f>SUMIFS('[1]% Start'!P:P,'[1]% Start'!C:C,[1]Summary!A327,'[1]% Start'!D:D,[1]Summary!B327,'[1]% Start'!E:E,[1]Summary!C327)</f>
        <v>0</v>
      </c>
      <c r="H327" s="1">
        <f t="shared" si="10"/>
        <v>0</v>
      </c>
      <c r="I327">
        <f>IF(D327="ERROR","",COUNTIFS(D:D,"&gt;"&amp;D327,G:G,"&lt;&gt;"&amp;0,C:C,C327)+1)</f>
        <v>181</v>
      </c>
      <c r="J327">
        <f>COUNTIFS(H:H,"&gt;"&amp;H327,G:G,"&lt;&gt;"&amp;0,C:C,C327)+1</f>
        <v>88</v>
      </c>
      <c r="K327" s="1">
        <f t="shared" si="11"/>
        <v>0</v>
      </c>
    </row>
    <row r="328" spans="1:11" x14ac:dyDescent="0.25">
      <c r="A328" t="s">
        <v>101</v>
      </c>
      <c r="B328" t="s">
        <v>21</v>
      </c>
      <c r="C328" t="s">
        <v>11</v>
      </c>
      <c r="D328" s="1">
        <f>SUMIFS([1]Points!E:E,[1]Points!B:B,[1]Summary!A328,[1]Points!C:C,[1]Summary!B328,[1]Points!D:D,[1]Summary!C328)</f>
        <v>0</v>
      </c>
      <c r="E328" s="1">
        <f>SUMIFS('[1]Positional Averages'!B:B,'[1]Positional Averages'!A:A,[1]Summary!B328)</f>
        <v>12.338785714285715</v>
      </c>
      <c r="F328" s="1">
        <f>IFERROR(_xlfn.NORM.DIST(D328,E328,'[1]Team Summary'!$C$1,TRUE)-0.5,0)</f>
        <v>-0.25837979211212986</v>
      </c>
      <c r="G328" s="2">
        <f>SUMIFS('[1]% Start'!P:P,'[1]% Start'!C:C,[1]Summary!A328,'[1]% Start'!D:D,[1]Summary!B328,'[1]% Start'!E:E,[1]Summary!C328)</f>
        <v>0</v>
      </c>
      <c r="H328" s="1">
        <f t="shared" si="10"/>
        <v>0</v>
      </c>
      <c r="I328">
        <f>IF(D328="ERROR","",COUNTIFS(D:D,"&gt;"&amp;D328,G:G,"&lt;&gt;"&amp;0,C:C,C328)+1)</f>
        <v>181</v>
      </c>
      <c r="J328">
        <f>COUNTIFS(H:H,"&gt;"&amp;H328,G:G,"&lt;&gt;"&amp;0,C:C,C328)+1</f>
        <v>88</v>
      </c>
      <c r="K328" s="1">
        <f t="shared" si="11"/>
        <v>-0.25837979211212986</v>
      </c>
    </row>
    <row r="329" spans="1:11" x14ac:dyDescent="0.25">
      <c r="A329" t="s">
        <v>444</v>
      </c>
      <c r="B329" t="s">
        <v>21</v>
      </c>
      <c r="C329" t="s">
        <v>11</v>
      </c>
      <c r="D329" s="1">
        <f>SUMIFS([1]Points!E:E,[1]Points!B:B,[1]Summary!A329,[1]Points!C:C,[1]Summary!B329,[1]Points!D:D,[1]Summary!C329)</f>
        <v>0</v>
      </c>
      <c r="E329" s="1">
        <f>SUMIFS('[1]Positional Averages'!B:B,'[1]Positional Averages'!A:A,[1]Summary!B329)</f>
        <v>9.1570238095238068</v>
      </c>
      <c r="F329" s="1">
        <f>IFERROR(_xlfn.NORM.DIST(D329,E329,'[1]Team Summary'!$C$1,TRUE)-0.5,0)</f>
        <v>-0.19857619838367824</v>
      </c>
      <c r="G329" s="2">
        <f>SUMIFS('[1]% Start'!P:P,'[1]% Start'!C:C,[1]Summary!A329,'[1]% Start'!D:D,[1]Summary!B329,'[1]% Start'!E:E,[1]Summary!C329)</f>
        <v>0</v>
      </c>
      <c r="H329" s="1">
        <f t="shared" si="10"/>
        <v>0</v>
      </c>
      <c r="I329">
        <f>IF(D329="ERROR","",COUNTIFS(D:D,"&gt;"&amp;D329,G:G,"&lt;&gt;"&amp;0,C:C,C329)+1)</f>
        <v>181</v>
      </c>
      <c r="J329">
        <f>COUNTIFS(H:H,"&gt;"&amp;H329,G:G,"&lt;&gt;"&amp;0,C:C,C329)+1</f>
        <v>88</v>
      </c>
      <c r="K329" s="1">
        <f t="shared" si="11"/>
        <v>-0.19857619838367824</v>
      </c>
    </row>
    <row r="330" spans="1:11" x14ac:dyDescent="0.25">
      <c r="A330" t="s">
        <v>279</v>
      </c>
      <c r="B330" t="s">
        <v>10</v>
      </c>
      <c r="C330" t="s">
        <v>11</v>
      </c>
      <c r="D330" s="1">
        <f>SUMIFS([1]Points!E:E,[1]Points!B:B,[1]Summary!A330,[1]Points!C:C,[1]Summary!B330,[1]Points!D:D,[1]Summary!C330)</f>
        <v>0</v>
      </c>
      <c r="E330" s="1">
        <f>SUMIFS('[1]Positional Averages'!B:B,'[1]Positional Averages'!A:A,[1]Summary!B330)</f>
        <v>9.1570238095238068</v>
      </c>
      <c r="F330" s="1">
        <f>IFERROR(_xlfn.NORM.DIST(D330,E330,'[1]Team Summary'!$C$1,TRUE)-0.5,0)</f>
        <v>-0.19857619838367824</v>
      </c>
      <c r="G330" s="2">
        <f>SUMIFS('[1]% Start'!P:P,'[1]% Start'!C:C,[1]Summary!A330,'[1]% Start'!D:D,[1]Summary!B330,'[1]% Start'!E:E,[1]Summary!C330)</f>
        <v>0.3</v>
      </c>
      <c r="H330" s="1">
        <f t="shared" si="10"/>
        <v>-5.9572859515103466E-2</v>
      </c>
      <c r="I330">
        <f>IF(D330="ERROR","",COUNTIFS(D:D,"&gt;"&amp;D330,G:G,"&lt;&gt;"&amp;0,C:C,C330)+1)</f>
        <v>181</v>
      </c>
      <c r="J330">
        <f>COUNTIFS(H:H,"&gt;"&amp;H330,G:G,"&lt;&gt;"&amp;0,C:C,C330)+1</f>
        <v>166</v>
      </c>
      <c r="K330" s="1">
        <f t="shared" si="11"/>
        <v>-0.13900333886857477</v>
      </c>
    </row>
    <row r="331" spans="1:11" x14ac:dyDescent="0.25">
      <c r="A331" t="s">
        <v>404</v>
      </c>
      <c r="C331" t="s">
        <v>11</v>
      </c>
      <c r="D331" s="1">
        <f>SUMIFS([1]Points!E:E,[1]Points!B:B,[1]Summary!A331,[1]Points!C:C,[1]Summary!B331,[1]Points!D:D,[1]Summary!C331)</f>
        <v>0</v>
      </c>
      <c r="E331" s="1">
        <f>SUMIFS('[1]Positional Averages'!B:B,'[1]Positional Averages'!A:A,[1]Summary!B331)</f>
        <v>12.338785714285715</v>
      </c>
      <c r="F331" s="1">
        <f>IFERROR(_xlfn.NORM.DIST(D331,E331,'[1]Team Summary'!$C$1,TRUE)-0.5,0)</f>
        <v>-0.25837979211212986</v>
      </c>
      <c r="G331" s="2">
        <f>SUMIFS('[1]% Start'!P:P,'[1]% Start'!C:C,[1]Summary!A331,'[1]% Start'!D:D,[1]Summary!B331,'[1]% Start'!E:E,[1]Summary!C331)</f>
        <v>0</v>
      </c>
      <c r="H331" s="1">
        <f t="shared" si="10"/>
        <v>0</v>
      </c>
      <c r="I331">
        <f>IF(D331="ERROR","",COUNTIFS(D:D,"&gt;"&amp;D331,G:G,"&lt;&gt;"&amp;0,C:C,C331)+1)</f>
        <v>181</v>
      </c>
      <c r="J331">
        <f>COUNTIFS(H:H,"&gt;"&amp;H331,G:G,"&lt;&gt;"&amp;0,C:C,C331)+1</f>
        <v>88</v>
      </c>
      <c r="K331" s="1">
        <f t="shared" si="11"/>
        <v>-0.25837979211212986</v>
      </c>
    </row>
    <row r="332" spans="1:11" x14ac:dyDescent="0.25">
      <c r="A332" t="s">
        <v>24</v>
      </c>
      <c r="B332" t="s">
        <v>10</v>
      </c>
      <c r="C332" t="s">
        <v>11</v>
      </c>
      <c r="D332" s="1">
        <f>SUMIFS([1]Points!E:E,[1]Points!B:B,[1]Summary!A332,[1]Points!C:C,[1]Summary!B332,[1]Points!D:D,[1]Summary!C332)</f>
        <v>0</v>
      </c>
      <c r="E332" s="1">
        <f>SUMIFS('[1]Positional Averages'!B:B,'[1]Positional Averages'!A:A,[1]Summary!B332)</f>
        <v>0</v>
      </c>
      <c r="F332" s="1">
        <f>IFERROR(_xlfn.NORM.DIST(D332,E332,'[1]Team Summary'!$C$1,TRUE)-0.5,0)</f>
        <v>0</v>
      </c>
      <c r="G332" s="2">
        <f>SUMIFS('[1]% Start'!P:P,'[1]% Start'!C:C,[1]Summary!A332,'[1]% Start'!D:D,[1]Summary!B332,'[1]% Start'!E:E,[1]Summary!C332)</f>
        <v>0</v>
      </c>
      <c r="H332" s="1">
        <f t="shared" si="10"/>
        <v>0</v>
      </c>
      <c r="I332">
        <f>IF(D332="ERROR","",COUNTIFS(D:D,"&gt;"&amp;D332,G:G,"&lt;&gt;"&amp;0,C:C,C332)+1)</f>
        <v>181</v>
      </c>
      <c r="J332">
        <f>COUNTIFS(H:H,"&gt;"&amp;H332,G:G,"&lt;&gt;"&amp;0,C:C,C332)+1</f>
        <v>88</v>
      </c>
      <c r="K332" s="1">
        <f t="shared" si="11"/>
        <v>0</v>
      </c>
    </row>
    <row r="333" spans="1:11" x14ac:dyDescent="0.25">
      <c r="A333" t="s">
        <v>74</v>
      </c>
      <c r="C333" t="s">
        <v>11</v>
      </c>
      <c r="D333" s="1">
        <f>SUMIFS([1]Points!E:E,[1]Points!B:B,[1]Summary!A333,[1]Points!C:C,[1]Summary!B333,[1]Points!D:D,[1]Summary!C333)</f>
        <v>0</v>
      </c>
      <c r="E333" s="1">
        <f>SUMIFS('[1]Positional Averages'!B:B,'[1]Positional Averages'!A:A,[1]Summary!B333)</f>
        <v>12.338785714285715</v>
      </c>
      <c r="F333" s="1">
        <f>IFERROR(_xlfn.NORM.DIST(D333,E333,'[1]Team Summary'!$C$1,TRUE)-0.5,0)</f>
        <v>-0.25837979211212986</v>
      </c>
      <c r="G333" s="2">
        <f>SUMIFS('[1]% Start'!P:P,'[1]% Start'!C:C,[1]Summary!A333,'[1]% Start'!D:D,[1]Summary!B333,'[1]% Start'!E:E,[1]Summary!C333)</f>
        <v>0</v>
      </c>
      <c r="H333" s="1">
        <f t="shared" si="10"/>
        <v>0</v>
      </c>
      <c r="I333">
        <f>IF(D333="ERROR","",COUNTIFS(D:D,"&gt;"&amp;D333,G:G,"&lt;&gt;"&amp;0,C:C,C333)+1)</f>
        <v>181</v>
      </c>
      <c r="J333">
        <f>COUNTIFS(H:H,"&gt;"&amp;H333,G:G,"&lt;&gt;"&amp;0,C:C,C333)+1</f>
        <v>88</v>
      </c>
      <c r="K333" s="1">
        <f t="shared" si="11"/>
        <v>-0.25837979211212986</v>
      </c>
    </row>
    <row r="334" spans="1:11" x14ac:dyDescent="0.25">
      <c r="A334" t="s">
        <v>115</v>
      </c>
      <c r="B334" t="s">
        <v>21</v>
      </c>
      <c r="C334" t="s">
        <v>11</v>
      </c>
      <c r="D334" s="1">
        <f>SUMIFS([1]Points!E:E,[1]Points!B:B,[1]Summary!A334,[1]Points!C:C,[1]Summary!B334,[1]Points!D:D,[1]Summary!C334)</f>
        <v>0</v>
      </c>
      <c r="E334" s="1">
        <f>SUMIFS('[1]Positional Averages'!B:B,'[1]Positional Averages'!A:A,[1]Summary!B334)</f>
        <v>0</v>
      </c>
      <c r="F334" s="1">
        <f>IFERROR(_xlfn.NORM.DIST(D334,E334,'[1]Team Summary'!$C$1,TRUE)-0.5,0)</f>
        <v>0</v>
      </c>
      <c r="G334" s="2">
        <f>SUMIFS('[1]% Start'!P:P,'[1]% Start'!C:C,[1]Summary!A334,'[1]% Start'!D:D,[1]Summary!B334,'[1]% Start'!E:E,[1]Summary!C334)</f>
        <v>0</v>
      </c>
      <c r="H334" s="1">
        <f t="shared" si="10"/>
        <v>0</v>
      </c>
      <c r="I334">
        <f>IF(D334="ERROR","",COUNTIFS(D:D,"&gt;"&amp;D334,G:G,"&lt;&gt;"&amp;0,C:C,C334)+1)</f>
        <v>181</v>
      </c>
      <c r="J334">
        <f>COUNTIFS(H:H,"&gt;"&amp;H334,G:G,"&lt;&gt;"&amp;0,C:C,C334)+1</f>
        <v>88</v>
      </c>
      <c r="K334" s="1">
        <f t="shared" si="11"/>
        <v>0</v>
      </c>
    </row>
    <row r="335" spans="1:11" x14ac:dyDescent="0.25">
      <c r="A335" t="s">
        <v>240</v>
      </c>
      <c r="C335" t="s">
        <v>11</v>
      </c>
      <c r="D335" s="1">
        <f>SUMIFS([1]Points!E:E,[1]Points!B:B,[1]Summary!A335,[1]Points!C:C,[1]Summary!B335,[1]Points!D:D,[1]Summary!C335)</f>
        <v>0</v>
      </c>
      <c r="E335" s="1">
        <f>SUMIFS('[1]Positional Averages'!B:B,'[1]Positional Averages'!A:A,[1]Summary!B335)</f>
        <v>9.1570238095238068</v>
      </c>
      <c r="F335" s="1">
        <f>IFERROR(_xlfn.NORM.DIST(D335,E335,'[1]Team Summary'!$C$1,TRUE)-0.5,0)</f>
        <v>-0.19857619838367824</v>
      </c>
      <c r="G335" s="2">
        <f>SUMIFS('[1]% Start'!P:P,'[1]% Start'!C:C,[1]Summary!A335,'[1]% Start'!D:D,[1]Summary!B335,'[1]% Start'!E:E,[1]Summary!C335)</f>
        <v>0</v>
      </c>
      <c r="H335" s="1">
        <f t="shared" si="10"/>
        <v>0</v>
      </c>
      <c r="I335">
        <f>IF(D335="ERROR","",COUNTIFS(D:D,"&gt;"&amp;D335,G:G,"&lt;&gt;"&amp;0,C:C,C335)+1)</f>
        <v>181</v>
      </c>
      <c r="J335">
        <f>COUNTIFS(H:H,"&gt;"&amp;H335,G:G,"&lt;&gt;"&amp;0,C:C,C335)+1</f>
        <v>88</v>
      </c>
      <c r="K335" s="1">
        <f t="shared" si="11"/>
        <v>-0.19857619838367824</v>
      </c>
    </row>
    <row r="336" spans="1:11" x14ac:dyDescent="0.25">
      <c r="A336" t="s">
        <v>396</v>
      </c>
      <c r="B336" t="s">
        <v>10</v>
      </c>
      <c r="C336" t="s">
        <v>11</v>
      </c>
      <c r="D336" s="1">
        <f>SUMIFS([1]Points!E:E,[1]Points!B:B,[1]Summary!A336,[1]Points!C:C,[1]Summary!B336,[1]Points!D:D,[1]Summary!C336)</f>
        <v>0</v>
      </c>
      <c r="E336" s="1">
        <f>SUMIFS('[1]Positional Averages'!B:B,'[1]Positional Averages'!A:A,[1]Summary!B336)</f>
        <v>0</v>
      </c>
      <c r="F336" s="1">
        <f>IFERROR(_xlfn.NORM.DIST(D336,E336,'[1]Team Summary'!$C$1,TRUE)-0.5,0)</f>
        <v>0</v>
      </c>
      <c r="G336" s="2">
        <f>SUMIFS('[1]% Start'!P:P,'[1]% Start'!C:C,[1]Summary!A336,'[1]% Start'!D:D,[1]Summary!B336,'[1]% Start'!E:E,[1]Summary!C336)</f>
        <v>0</v>
      </c>
      <c r="H336" s="1">
        <f t="shared" si="10"/>
        <v>0</v>
      </c>
      <c r="I336">
        <f>IF(D336="ERROR","",COUNTIFS(D:D,"&gt;"&amp;D336,G:G,"&lt;&gt;"&amp;0,C:C,C336)+1)</f>
        <v>181</v>
      </c>
      <c r="J336">
        <f>COUNTIFS(H:H,"&gt;"&amp;H336,G:G,"&lt;&gt;"&amp;0,C:C,C336)+1</f>
        <v>88</v>
      </c>
      <c r="K336" s="1">
        <f t="shared" si="11"/>
        <v>0</v>
      </c>
    </row>
    <row r="337" spans="1:11" x14ac:dyDescent="0.25">
      <c r="A337" t="s">
        <v>569</v>
      </c>
      <c r="B337" t="s">
        <v>10</v>
      </c>
      <c r="C337" t="s">
        <v>11</v>
      </c>
      <c r="D337" s="1">
        <f>SUMIFS([1]Points!E:E,[1]Points!B:B,[1]Summary!A337,[1]Points!C:C,[1]Summary!B337,[1]Points!D:D,[1]Summary!C337)</f>
        <v>0</v>
      </c>
      <c r="E337" s="1">
        <f>SUMIFS('[1]Positional Averages'!B:B,'[1]Positional Averages'!A:A,[1]Summary!B337)</f>
        <v>12.338785714285715</v>
      </c>
      <c r="F337" s="1">
        <f>IFERROR(_xlfn.NORM.DIST(D337,E337,'[1]Team Summary'!$C$1,TRUE)-0.5,0)</f>
        <v>-0.25837979211212986</v>
      </c>
      <c r="G337" s="2">
        <f>SUMIFS('[1]% Start'!P:P,'[1]% Start'!C:C,[1]Summary!A337,'[1]% Start'!D:D,[1]Summary!B337,'[1]% Start'!E:E,[1]Summary!C337)</f>
        <v>0</v>
      </c>
      <c r="H337" s="1">
        <f t="shared" si="10"/>
        <v>0</v>
      </c>
      <c r="I337">
        <f>IF(D337="ERROR","",COUNTIFS(D:D,"&gt;"&amp;D337,G:G,"&lt;&gt;"&amp;0,C:C,C337)+1)</f>
        <v>181</v>
      </c>
      <c r="J337">
        <f>COUNTIFS(H:H,"&gt;"&amp;H337,G:G,"&lt;&gt;"&amp;0,C:C,C337)+1</f>
        <v>88</v>
      </c>
      <c r="K337" s="1">
        <f t="shared" si="11"/>
        <v>-0.25837979211212986</v>
      </c>
    </row>
    <row r="338" spans="1:11" x14ac:dyDescent="0.25">
      <c r="A338" t="s">
        <v>465</v>
      </c>
      <c r="C338" t="s">
        <v>11</v>
      </c>
      <c r="D338" s="1">
        <f>SUMIFS([1]Points!E:E,[1]Points!B:B,[1]Summary!A338,[1]Points!C:C,[1]Summary!B338,[1]Points!D:D,[1]Summary!C338)</f>
        <v>0</v>
      </c>
      <c r="E338" s="1">
        <f>SUMIFS('[1]Positional Averages'!B:B,'[1]Positional Averages'!A:A,[1]Summary!B338)</f>
        <v>12.338785714285715</v>
      </c>
      <c r="F338" s="1">
        <f>IFERROR(_xlfn.NORM.DIST(D338,E338,'[1]Team Summary'!$C$1,TRUE)-0.5,0)</f>
        <v>-0.25837979211212986</v>
      </c>
      <c r="G338" s="2">
        <f>SUMIFS('[1]% Start'!P:P,'[1]% Start'!C:C,[1]Summary!A338,'[1]% Start'!D:D,[1]Summary!B338,'[1]% Start'!E:E,[1]Summary!C338)</f>
        <v>0</v>
      </c>
      <c r="H338" s="1">
        <f t="shared" si="10"/>
        <v>0</v>
      </c>
      <c r="I338">
        <f>IF(D338="ERROR","",COUNTIFS(D:D,"&gt;"&amp;D338,G:G,"&lt;&gt;"&amp;0,C:C,C338)+1)</f>
        <v>181</v>
      </c>
      <c r="J338">
        <f>COUNTIFS(H:H,"&gt;"&amp;H338,G:G,"&lt;&gt;"&amp;0,C:C,C338)+1</f>
        <v>88</v>
      </c>
      <c r="K338" s="1">
        <f t="shared" si="11"/>
        <v>-0.25837979211212986</v>
      </c>
    </row>
    <row r="339" spans="1:11" x14ac:dyDescent="0.25">
      <c r="A339" t="s">
        <v>218</v>
      </c>
      <c r="B339" t="s">
        <v>15</v>
      </c>
      <c r="C339" t="s">
        <v>11</v>
      </c>
      <c r="D339" s="1">
        <f>SUMIFS([1]Points!E:E,[1]Points!B:B,[1]Summary!A339,[1]Points!C:C,[1]Summary!B339,[1]Points!D:D,[1]Summary!C339)</f>
        <v>0</v>
      </c>
      <c r="E339" s="1">
        <f>SUMIFS('[1]Positional Averages'!B:B,'[1]Positional Averages'!A:A,[1]Summary!B339)</f>
        <v>0</v>
      </c>
      <c r="F339" s="1">
        <f>IFERROR(_xlfn.NORM.DIST(D339,E339,'[1]Team Summary'!$C$1,TRUE)-0.5,0)</f>
        <v>0</v>
      </c>
      <c r="G339" s="2">
        <f>SUMIFS('[1]% Start'!P:P,'[1]% Start'!C:C,[1]Summary!A339,'[1]% Start'!D:D,[1]Summary!B339,'[1]% Start'!E:E,[1]Summary!C339)</f>
        <v>0</v>
      </c>
      <c r="H339" s="1">
        <f t="shared" si="10"/>
        <v>0</v>
      </c>
      <c r="I339">
        <f>IF(D339="ERROR","",COUNTIFS(D:D,"&gt;"&amp;D339,G:G,"&lt;&gt;"&amp;0,C:C,C339)+1)</f>
        <v>181</v>
      </c>
      <c r="J339">
        <f>COUNTIFS(H:H,"&gt;"&amp;H339,G:G,"&lt;&gt;"&amp;0,C:C,C339)+1</f>
        <v>88</v>
      </c>
      <c r="K339" s="1">
        <f t="shared" si="11"/>
        <v>0</v>
      </c>
    </row>
    <row r="340" spans="1:11" x14ac:dyDescent="0.25">
      <c r="A340" t="s">
        <v>254</v>
      </c>
      <c r="C340" t="s">
        <v>11</v>
      </c>
      <c r="D340" s="1">
        <f>SUMIFS([1]Points!E:E,[1]Points!B:B,[1]Summary!A340,[1]Points!C:C,[1]Summary!B340,[1]Points!D:D,[1]Summary!C340)</f>
        <v>0</v>
      </c>
      <c r="E340" s="1">
        <f>SUMIFS('[1]Positional Averages'!B:B,'[1]Positional Averages'!A:A,[1]Summary!B340)</f>
        <v>12.338785714285715</v>
      </c>
      <c r="F340" s="1">
        <f>IFERROR(_xlfn.NORM.DIST(D340,E340,'[1]Team Summary'!$C$1,TRUE)-0.5,0)</f>
        <v>-0.25837979211212986</v>
      </c>
      <c r="G340" s="2">
        <f>SUMIFS('[1]% Start'!P:P,'[1]% Start'!C:C,[1]Summary!A340,'[1]% Start'!D:D,[1]Summary!B340,'[1]% Start'!E:E,[1]Summary!C340)</f>
        <v>0</v>
      </c>
      <c r="H340" s="1">
        <f t="shared" si="10"/>
        <v>0</v>
      </c>
      <c r="I340">
        <f>IF(D340="ERROR","",COUNTIFS(D:D,"&gt;"&amp;D340,G:G,"&lt;&gt;"&amp;0,C:C,C340)+1)</f>
        <v>181</v>
      </c>
      <c r="J340">
        <f>COUNTIFS(H:H,"&gt;"&amp;H340,G:G,"&lt;&gt;"&amp;0,C:C,C340)+1</f>
        <v>88</v>
      </c>
      <c r="K340" s="1">
        <f t="shared" si="11"/>
        <v>-0.25837979211212986</v>
      </c>
    </row>
    <row r="341" spans="1:11" x14ac:dyDescent="0.25">
      <c r="A341" t="s">
        <v>427</v>
      </c>
      <c r="C341" t="s">
        <v>11</v>
      </c>
      <c r="D341" s="1">
        <f>SUMIFS([1]Points!E:E,[1]Points!B:B,[1]Summary!A341,[1]Points!C:C,[1]Summary!B341,[1]Points!D:D,[1]Summary!C341)</f>
        <v>0</v>
      </c>
      <c r="E341" s="1">
        <f>SUMIFS('[1]Positional Averages'!B:B,'[1]Positional Averages'!A:A,[1]Summary!B341)</f>
        <v>0</v>
      </c>
      <c r="F341" s="1">
        <f>IFERROR(_xlfn.NORM.DIST(D341,E341,'[1]Team Summary'!$C$1,TRUE)-0.5,0)</f>
        <v>0</v>
      </c>
      <c r="G341" s="2">
        <f>SUMIFS('[1]% Start'!P:P,'[1]% Start'!C:C,[1]Summary!A341,'[1]% Start'!D:D,[1]Summary!B341,'[1]% Start'!E:E,[1]Summary!C341)</f>
        <v>0</v>
      </c>
      <c r="H341" s="1">
        <f t="shared" si="10"/>
        <v>0</v>
      </c>
      <c r="I341">
        <f>IF(D341="ERROR","",COUNTIFS(D:D,"&gt;"&amp;D341,G:G,"&lt;&gt;"&amp;0,C:C,C341)+1)</f>
        <v>181</v>
      </c>
      <c r="J341">
        <f>COUNTIFS(H:H,"&gt;"&amp;H341,G:G,"&lt;&gt;"&amp;0,C:C,C341)+1</f>
        <v>88</v>
      </c>
      <c r="K341" s="1">
        <f t="shared" si="11"/>
        <v>0</v>
      </c>
    </row>
    <row r="342" spans="1:11" x14ac:dyDescent="0.25">
      <c r="A342" t="s">
        <v>139</v>
      </c>
      <c r="C342" t="s">
        <v>11</v>
      </c>
      <c r="D342" s="1">
        <f>SUMIFS([1]Points!E:E,[1]Points!B:B,[1]Summary!A342,[1]Points!C:C,[1]Summary!B342,[1]Points!D:D,[1]Summary!C342)</f>
        <v>0</v>
      </c>
      <c r="E342" s="1">
        <f>SUMIFS('[1]Positional Averages'!B:B,'[1]Positional Averages'!A:A,[1]Summary!B342)</f>
        <v>0</v>
      </c>
      <c r="F342" s="1">
        <f>IFERROR(_xlfn.NORM.DIST(D342,E342,'[1]Team Summary'!$C$1,TRUE)-0.5,0)</f>
        <v>0</v>
      </c>
      <c r="G342" s="2">
        <f>SUMIFS('[1]% Start'!P:P,'[1]% Start'!C:C,[1]Summary!A342,'[1]% Start'!D:D,[1]Summary!B342,'[1]% Start'!E:E,[1]Summary!C342)</f>
        <v>0</v>
      </c>
      <c r="H342" s="1">
        <f t="shared" si="10"/>
        <v>0</v>
      </c>
      <c r="I342">
        <f>IF(D342="ERROR","",COUNTIFS(D:D,"&gt;"&amp;D342,G:G,"&lt;&gt;"&amp;0,C:C,C342)+1)</f>
        <v>181</v>
      </c>
      <c r="J342">
        <f>COUNTIFS(H:H,"&gt;"&amp;H342,G:G,"&lt;&gt;"&amp;0,C:C,C342)+1</f>
        <v>88</v>
      </c>
      <c r="K342" s="1">
        <f t="shared" si="11"/>
        <v>0</v>
      </c>
    </row>
    <row r="343" spans="1:11" x14ac:dyDescent="0.25">
      <c r="A343" t="s">
        <v>224</v>
      </c>
      <c r="C343" t="s">
        <v>11</v>
      </c>
      <c r="D343" s="1">
        <f>SUMIFS([1]Points!E:E,[1]Points!B:B,[1]Summary!A343,[1]Points!C:C,[1]Summary!B343,[1]Points!D:D,[1]Summary!C343)</f>
        <v>0</v>
      </c>
      <c r="E343" s="1">
        <f>SUMIFS('[1]Positional Averages'!B:B,'[1]Positional Averages'!A:A,[1]Summary!B343)</f>
        <v>0</v>
      </c>
      <c r="F343" s="1">
        <f>IFERROR(_xlfn.NORM.DIST(D343,E343,'[1]Team Summary'!$C$1,TRUE)-0.5,0)</f>
        <v>0</v>
      </c>
      <c r="G343" s="2">
        <f>SUMIFS('[1]% Start'!P:P,'[1]% Start'!C:C,[1]Summary!A343,'[1]% Start'!D:D,[1]Summary!B343,'[1]% Start'!E:E,[1]Summary!C343)</f>
        <v>0</v>
      </c>
      <c r="H343" s="1">
        <f t="shared" si="10"/>
        <v>0</v>
      </c>
      <c r="I343">
        <f>IF(D343="ERROR","",COUNTIFS(D:D,"&gt;"&amp;D343,G:G,"&lt;&gt;"&amp;0,C:C,C343)+1)</f>
        <v>181</v>
      </c>
      <c r="J343">
        <f>COUNTIFS(H:H,"&gt;"&amp;H343,G:G,"&lt;&gt;"&amp;0,C:C,C343)+1</f>
        <v>88</v>
      </c>
      <c r="K343" s="1">
        <f t="shared" si="11"/>
        <v>0</v>
      </c>
    </row>
    <row r="344" spans="1:11" x14ac:dyDescent="0.25">
      <c r="A344" t="s">
        <v>362</v>
      </c>
      <c r="B344" t="s">
        <v>21</v>
      </c>
      <c r="C344" t="s">
        <v>11</v>
      </c>
      <c r="D344" s="1">
        <f>SUMIFS([1]Points!E:E,[1]Points!B:B,[1]Summary!A344,[1]Points!C:C,[1]Summary!B344,[1]Points!D:D,[1]Summary!C344)</f>
        <v>0</v>
      </c>
      <c r="E344" s="1">
        <f>SUMIFS('[1]Positional Averages'!B:B,'[1]Positional Averages'!A:A,[1]Summary!B344)</f>
        <v>0</v>
      </c>
      <c r="F344" s="1">
        <f>IFERROR(_xlfn.NORM.DIST(D344,E344,'[1]Team Summary'!$C$1,TRUE)-0.5,0)</f>
        <v>0</v>
      </c>
      <c r="G344" s="2">
        <f>SUMIFS('[1]% Start'!P:P,'[1]% Start'!C:C,[1]Summary!A344,'[1]% Start'!D:D,[1]Summary!B344,'[1]% Start'!E:E,[1]Summary!C344)</f>
        <v>0</v>
      </c>
      <c r="H344" s="1">
        <f t="shared" si="10"/>
        <v>0</v>
      </c>
      <c r="I344">
        <f>IF(D344="ERROR","",COUNTIFS(D:D,"&gt;"&amp;D344,G:G,"&lt;&gt;"&amp;0,C:C,C344)+1)</f>
        <v>181</v>
      </c>
      <c r="J344">
        <f>COUNTIFS(H:H,"&gt;"&amp;H344,G:G,"&lt;&gt;"&amp;0,C:C,C344)+1</f>
        <v>88</v>
      </c>
      <c r="K344" s="1">
        <f t="shared" si="11"/>
        <v>0</v>
      </c>
    </row>
    <row r="345" spans="1:11" x14ac:dyDescent="0.25">
      <c r="A345" t="s">
        <v>457</v>
      </c>
      <c r="C345" t="s">
        <v>11</v>
      </c>
      <c r="D345" s="1">
        <f>SUMIFS([1]Points!E:E,[1]Points!B:B,[1]Summary!A345,[1]Points!C:C,[1]Summary!B345,[1]Points!D:D,[1]Summary!C345)</f>
        <v>0</v>
      </c>
      <c r="E345" s="1">
        <f>SUMIFS('[1]Positional Averages'!B:B,'[1]Positional Averages'!A:A,[1]Summary!B345)</f>
        <v>9.1570238095238068</v>
      </c>
      <c r="F345" s="1">
        <f>IFERROR(_xlfn.NORM.DIST(D345,E345,'[1]Team Summary'!$C$1,TRUE)-0.5,0)</f>
        <v>-0.19857619838367824</v>
      </c>
      <c r="G345" s="2">
        <f>SUMIFS('[1]% Start'!P:P,'[1]% Start'!C:C,[1]Summary!A345,'[1]% Start'!D:D,[1]Summary!B345,'[1]% Start'!E:E,[1]Summary!C345)</f>
        <v>0</v>
      </c>
      <c r="H345" s="1">
        <f t="shared" si="10"/>
        <v>0</v>
      </c>
      <c r="I345">
        <f>IF(D345="ERROR","",COUNTIFS(D:D,"&gt;"&amp;D345,G:G,"&lt;&gt;"&amp;0,C:C,C345)+1)</f>
        <v>181</v>
      </c>
      <c r="J345">
        <f>COUNTIFS(H:H,"&gt;"&amp;H345,G:G,"&lt;&gt;"&amp;0,C:C,C345)+1</f>
        <v>88</v>
      </c>
      <c r="K345" s="1">
        <f t="shared" si="11"/>
        <v>-0.19857619838367824</v>
      </c>
    </row>
    <row r="346" spans="1:11" x14ac:dyDescent="0.25">
      <c r="A346" t="s">
        <v>156</v>
      </c>
      <c r="C346" t="s">
        <v>11</v>
      </c>
      <c r="D346" s="1">
        <f>SUMIFS([1]Points!E:E,[1]Points!B:B,[1]Summary!A346,[1]Points!C:C,[1]Summary!B346,[1]Points!D:D,[1]Summary!C346)</f>
        <v>0</v>
      </c>
      <c r="E346" s="1">
        <f>SUMIFS('[1]Positional Averages'!B:B,'[1]Positional Averages'!A:A,[1]Summary!B346)</f>
        <v>0</v>
      </c>
      <c r="F346" s="1">
        <f>IFERROR(_xlfn.NORM.DIST(D346,E346,'[1]Team Summary'!$C$1,TRUE)-0.5,0)</f>
        <v>0</v>
      </c>
      <c r="G346" s="2">
        <f>SUMIFS('[1]% Start'!P:P,'[1]% Start'!C:C,[1]Summary!A346,'[1]% Start'!D:D,[1]Summary!B346,'[1]% Start'!E:E,[1]Summary!C346)</f>
        <v>0</v>
      </c>
      <c r="H346" s="1">
        <f t="shared" si="10"/>
        <v>0</v>
      </c>
      <c r="I346">
        <f>IF(D346="ERROR","",COUNTIFS(D:D,"&gt;"&amp;D346,G:G,"&lt;&gt;"&amp;0,C:C,C346)+1)</f>
        <v>181</v>
      </c>
      <c r="J346">
        <f>COUNTIFS(H:H,"&gt;"&amp;H346,G:G,"&lt;&gt;"&amp;0,C:C,C346)+1</f>
        <v>88</v>
      </c>
      <c r="K346" s="1">
        <f t="shared" si="11"/>
        <v>0</v>
      </c>
    </row>
    <row r="347" spans="1:11" x14ac:dyDescent="0.25">
      <c r="A347" t="s">
        <v>352</v>
      </c>
      <c r="C347" t="s">
        <v>11</v>
      </c>
      <c r="D347" s="1">
        <f>SUMIFS([1]Points!E:E,[1]Points!B:B,[1]Summary!A347,[1]Points!C:C,[1]Summary!B347,[1]Points!D:D,[1]Summary!C347)</f>
        <v>0</v>
      </c>
      <c r="E347" s="1">
        <f>SUMIFS('[1]Positional Averages'!B:B,'[1]Positional Averages'!A:A,[1]Summary!B347)</f>
        <v>0</v>
      </c>
      <c r="F347" s="1">
        <f>IFERROR(_xlfn.NORM.DIST(D347,E347,'[1]Team Summary'!$C$1,TRUE)-0.5,0)</f>
        <v>0</v>
      </c>
      <c r="G347" s="2">
        <f>SUMIFS('[1]% Start'!P:P,'[1]% Start'!C:C,[1]Summary!A347,'[1]% Start'!D:D,[1]Summary!B347,'[1]% Start'!E:E,[1]Summary!C347)</f>
        <v>0</v>
      </c>
      <c r="H347" s="1">
        <f t="shared" si="10"/>
        <v>0</v>
      </c>
      <c r="I347">
        <f>IF(D347="ERROR","",COUNTIFS(D:D,"&gt;"&amp;D347,G:G,"&lt;&gt;"&amp;0,C:C,C347)+1)</f>
        <v>181</v>
      </c>
      <c r="J347">
        <f>COUNTIFS(H:H,"&gt;"&amp;H347,G:G,"&lt;&gt;"&amp;0,C:C,C347)+1</f>
        <v>88</v>
      </c>
      <c r="K347" s="1">
        <f t="shared" si="11"/>
        <v>0</v>
      </c>
    </row>
    <row r="348" spans="1:11" x14ac:dyDescent="0.25">
      <c r="A348" t="s">
        <v>310</v>
      </c>
      <c r="B348" t="s">
        <v>10</v>
      </c>
      <c r="C348" t="s">
        <v>11</v>
      </c>
      <c r="D348" s="1">
        <f>SUMIFS([1]Points!E:E,[1]Points!B:B,[1]Summary!A348,[1]Points!C:C,[1]Summary!B348,[1]Points!D:D,[1]Summary!C348)</f>
        <v>0</v>
      </c>
      <c r="E348" s="1">
        <f>SUMIFS('[1]Positional Averages'!B:B,'[1]Positional Averages'!A:A,[1]Summary!B348)</f>
        <v>0</v>
      </c>
      <c r="F348" s="1">
        <f>IFERROR(_xlfn.NORM.DIST(D348,E348,'[1]Team Summary'!$C$1,TRUE)-0.5,0)</f>
        <v>0</v>
      </c>
      <c r="G348" s="2">
        <f>SUMIFS('[1]% Start'!P:P,'[1]% Start'!C:C,[1]Summary!A348,'[1]% Start'!D:D,[1]Summary!B348,'[1]% Start'!E:E,[1]Summary!C348)</f>
        <v>0</v>
      </c>
      <c r="H348" s="1">
        <f t="shared" si="10"/>
        <v>0</v>
      </c>
      <c r="I348">
        <f>IF(D348="ERROR","",COUNTIFS(D:D,"&gt;"&amp;D348,G:G,"&lt;&gt;"&amp;0,C:C,C348)+1)</f>
        <v>181</v>
      </c>
      <c r="J348">
        <f>COUNTIFS(H:H,"&gt;"&amp;H348,G:G,"&lt;&gt;"&amp;0,C:C,C348)+1</f>
        <v>88</v>
      </c>
      <c r="K348" s="1">
        <f t="shared" si="11"/>
        <v>0</v>
      </c>
    </row>
    <row r="349" spans="1:11" x14ac:dyDescent="0.25">
      <c r="A349" t="s">
        <v>570</v>
      </c>
      <c r="C349" t="s">
        <v>11</v>
      </c>
      <c r="D349" s="1">
        <f>SUMIFS([1]Points!E:E,[1]Points!B:B,[1]Summary!A349,[1]Points!C:C,[1]Summary!B349,[1]Points!D:D,[1]Summary!C349)</f>
        <v>0</v>
      </c>
      <c r="E349" s="1">
        <f>SUMIFS('[1]Positional Averages'!B:B,'[1]Positional Averages'!A:A,[1]Summary!B349)</f>
        <v>12.338785714285715</v>
      </c>
      <c r="F349" s="1">
        <f>IFERROR(_xlfn.NORM.DIST(D349,E349,'[1]Team Summary'!$C$1,TRUE)-0.5,0)</f>
        <v>-0.25837979211212986</v>
      </c>
      <c r="G349" s="2">
        <f>SUMIFS('[1]% Start'!P:P,'[1]% Start'!C:C,[1]Summary!A349,'[1]% Start'!D:D,[1]Summary!B349,'[1]% Start'!E:E,[1]Summary!C349)</f>
        <v>0</v>
      </c>
      <c r="H349" s="1">
        <f t="shared" si="10"/>
        <v>0</v>
      </c>
      <c r="I349">
        <f>IF(D349="ERROR","",COUNTIFS(D:D,"&gt;"&amp;D349,G:G,"&lt;&gt;"&amp;0,C:C,C349)+1)</f>
        <v>181</v>
      </c>
      <c r="J349">
        <f>COUNTIFS(H:H,"&gt;"&amp;H349,G:G,"&lt;&gt;"&amp;0,C:C,C349)+1</f>
        <v>88</v>
      </c>
      <c r="K349" s="1">
        <f t="shared" si="11"/>
        <v>-0.25837979211212986</v>
      </c>
    </row>
    <row r="350" spans="1:11" x14ac:dyDescent="0.25">
      <c r="A350" t="s">
        <v>378</v>
      </c>
      <c r="C350" t="s">
        <v>11</v>
      </c>
      <c r="D350" s="1">
        <f>SUMIFS([1]Points!E:E,[1]Points!B:B,[1]Summary!A350,[1]Points!C:C,[1]Summary!B350,[1]Points!D:D,[1]Summary!C350)</f>
        <v>0</v>
      </c>
      <c r="E350" s="1">
        <f>SUMIFS('[1]Positional Averages'!B:B,'[1]Positional Averages'!A:A,[1]Summary!B350)</f>
        <v>0</v>
      </c>
      <c r="F350" s="1">
        <f>IFERROR(_xlfn.NORM.DIST(D350,E350,'[1]Team Summary'!$C$1,TRUE)-0.5,0)</f>
        <v>0</v>
      </c>
      <c r="G350" s="2">
        <f>SUMIFS('[1]% Start'!P:P,'[1]% Start'!C:C,[1]Summary!A350,'[1]% Start'!D:D,[1]Summary!B350,'[1]% Start'!E:E,[1]Summary!C350)</f>
        <v>0</v>
      </c>
      <c r="H350" s="1">
        <f t="shared" si="10"/>
        <v>0</v>
      </c>
      <c r="I350">
        <f>IF(D350="ERROR","",COUNTIFS(D:D,"&gt;"&amp;D350,G:G,"&lt;&gt;"&amp;0,C:C,C350)+1)</f>
        <v>181</v>
      </c>
      <c r="J350">
        <f>COUNTIFS(H:H,"&gt;"&amp;H350,G:G,"&lt;&gt;"&amp;0,C:C,C350)+1</f>
        <v>88</v>
      </c>
      <c r="K350" s="1">
        <f t="shared" si="11"/>
        <v>0</v>
      </c>
    </row>
    <row r="351" spans="1:11" x14ac:dyDescent="0.25">
      <c r="A351" t="s">
        <v>452</v>
      </c>
      <c r="B351" t="s">
        <v>21</v>
      </c>
      <c r="C351" t="s">
        <v>11</v>
      </c>
      <c r="D351" s="1">
        <f>SUMIFS([1]Points!E:E,[1]Points!B:B,[1]Summary!A351,[1]Points!C:C,[1]Summary!B351,[1]Points!D:D,[1]Summary!C351)</f>
        <v>0</v>
      </c>
      <c r="E351" s="1">
        <f>SUMIFS('[1]Positional Averages'!B:B,'[1]Positional Averages'!A:A,[1]Summary!B351)</f>
        <v>0</v>
      </c>
      <c r="F351" s="1">
        <f>IFERROR(_xlfn.NORM.DIST(D351,E351,'[1]Team Summary'!$C$1,TRUE)-0.5,0)</f>
        <v>0</v>
      </c>
      <c r="G351" s="2">
        <f>SUMIFS('[1]% Start'!P:P,'[1]% Start'!C:C,[1]Summary!A351,'[1]% Start'!D:D,[1]Summary!B351,'[1]% Start'!E:E,[1]Summary!C351)</f>
        <v>0</v>
      </c>
      <c r="H351" s="1">
        <f t="shared" si="10"/>
        <v>0</v>
      </c>
      <c r="I351">
        <f>IF(D351="ERROR","",COUNTIFS(D:D,"&gt;"&amp;D351,G:G,"&lt;&gt;"&amp;0,C:C,C351)+1)</f>
        <v>181</v>
      </c>
      <c r="J351">
        <f>COUNTIFS(H:H,"&gt;"&amp;H351,G:G,"&lt;&gt;"&amp;0,C:C,C351)+1</f>
        <v>88</v>
      </c>
      <c r="K351" s="1">
        <f t="shared" si="11"/>
        <v>0</v>
      </c>
    </row>
    <row r="352" spans="1:11" x14ac:dyDescent="0.25">
      <c r="A352" t="s">
        <v>243</v>
      </c>
      <c r="B352" t="s">
        <v>21</v>
      </c>
      <c r="C352" t="s">
        <v>11</v>
      </c>
      <c r="D352" s="1">
        <f>SUMIFS([1]Points!E:E,[1]Points!B:B,[1]Summary!A352,[1]Points!C:C,[1]Summary!B352,[1]Points!D:D,[1]Summary!C352)</f>
        <v>0</v>
      </c>
      <c r="E352" s="1">
        <f>SUMIFS('[1]Positional Averages'!B:B,'[1]Positional Averages'!A:A,[1]Summary!B352)</f>
        <v>9.1570238095238068</v>
      </c>
      <c r="F352" s="1">
        <f>IFERROR(_xlfn.NORM.DIST(D352,E352,'[1]Team Summary'!$C$1,TRUE)-0.5,0)</f>
        <v>-0.19857619838367824</v>
      </c>
      <c r="G352" s="2">
        <f>SUMIFS('[1]% Start'!P:P,'[1]% Start'!C:C,[1]Summary!A352,'[1]% Start'!D:D,[1]Summary!B352,'[1]% Start'!E:E,[1]Summary!C352)</f>
        <v>0</v>
      </c>
      <c r="H352" s="1">
        <f t="shared" si="10"/>
        <v>0</v>
      </c>
      <c r="I352">
        <f>IF(D352="ERROR","",COUNTIFS(D:D,"&gt;"&amp;D352,G:G,"&lt;&gt;"&amp;0,C:C,C352)+1)</f>
        <v>181</v>
      </c>
      <c r="J352">
        <f>COUNTIFS(H:H,"&gt;"&amp;H352,G:G,"&lt;&gt;"&amp;0,C:C,C352)+1</f>
        <v>88</v>
      </c>
      <c r="K352" s="1">
        <f t="shared" si="11"/>
        <v>-0.19857619838367824</v>
      </c>
    </row>
    <row r="353" spans="1:11" x14ac:dyDescent="0.25">
      <c r="A353" t="s">
        <v>320</v>
      </c>
      <c r="B353" t="s">
        <v>10</v>
      </c>
      <c r="C353" t="s">
        <v>11</v>
      </c>
      <c r="D353" s="1">
        <f>SUMIFS([1]Points!E:E,[1]Points!B:B,[1]Summary!A353,[1]Points!C:C,[1]Summary!B353,[1]Points!D:D,[1]Summary!C353)</f>
        <v>0</v>
      </c>
      <c r="E353" s="1">
        <f>SUMIFS('[1]Positional Averages'!B:B,'[1]Positional Averages'!A:A,[1]Summary!B353)</f>
        <v>9.1570238095238068</v>
      </c>
      <c r="F353" s="1">
        <f>IFERROR(_xlfn.NORM.DIST(D353,E353,'[1]Team Summary'!$C$1,TRUE)-0.5,0)</f>
        <v>-0.19857619838367824</v>
      </c>
      <c r="G353" s="2">
        <f>SUMIFS('[1]% Start'!P:P,'[1]% Start'!C:C,[1]Summary!A353,'[1]% Start'!D:D,[1]Summary!B353,'[1]% Start'!E:E,[1]Summary!C353)</f>
        <v>0</v>
      </c>
      <c r="H353" s="1">
        <f t="shared" si="10"/>
        <v>0</v>
      </c>
      <c r="I353">
        <f>IF(D353="ERROR","",COUNTIFS(D:D,"&gt;"&amp;D353,G:G,"&lt;&gt;"&amp;0,C:C,C353)+1)</f>
        <v>181</v>
      </c>
      <c r="J353">
        <f>COUNTIFS(H:H,"&gt;"&amp;H353,G:G,"&lt;&gt;"&amp;0,C:C,C353)+1</f>
        <v>88</v>
      </c>
      <c r="K353" s="1">
        <f t="shared" si="11"/>
        <v>-0.19857619838367824</v>
      </c>
    </row>
    <row r="354" spans="1:11" x14ac:dyDescent="0.25">
      <c r="A354" t="s">
        <v>70</v>
      </c>
      <c r="B354" t="s">
        <v>15</v>
      </c>
      <c r="C354" t="s">
        <v>11</v>
      </c>
      <c r="D354" s="1">
        <f>SUMIFS([1]Points!E:E,[1]Points!B:B,[1]Summary!A354,[1]Points!C:C,[1]Summary!B354,[1]Points!D:D,[1]Summary!C354)</f>
        <v>0</v>
      </c>
      <c r="E354" s="1">
        <f>SUMIFS('[1]Positional Averages'!B:B,'[1]Positional Averages'!A:A,[1]Summary!B354)</f>
        <v>12.338785714285715</v>
      </c>
      <c r="F354" s="1">
        <f>IFERROR(_xlfn.NORM.DIST(D354,E354,'[1]Team Summary'!$C$1,TRUE)-0.5,0)</f>
        <v>-0.25837979211212986</v>
      </c>
      <c r="G354" s="2">
        <f>SUMIFS('[1]% Start'!P:P,'[1]% Start'!C:C,[1]Summary!A354,'[1]% Start'!D:D,[1]Summary!B354,'[1]% Start'!E:E,[1]Summary!C354)</f>
        <v>0</v>
      </c>
      <c r="H354" s="1">
        <f t="shared" si="10"/>
        <v>0</v>
      </c>
      <c r="I354">
        <f>IF(D354="ERROR","",COUNTIFS(D:D,"&gt;"&amp;D354,G:G,"&lt;&gt;"&amp;0,C:C,C354)+1)</f>
        <v>181</v>
      </c>
      <c r="J354">
        <f>COUNTIFS(H:H,"&gt;"&amp;H354,G:G,"&lt;&gt;"&amp;0,C:C,C354)+1</f>
        <v>88</v>
      </c>
      <c r="K354" s="1">
        <f t="shared" si="11"/>
        <v>-0.25837979211212986</v>
      </c>
    </row>
    <row r="355" spans="1:11" x14ac:dyDescent="0.25">
      <c r="A355" t="s">
        <v>252</v>
      </c>
      <c r="B355" t="s">
        <v>10</v>
      </c>
      <c r="C355" t="s">
        <v>11</v>
      </c>
      <c r="D355" s="1">
        <f>SUMIFS([1]Points!E:E,[1]Points!B:B,[1]Summary!A355,[1]Points!C:C,[1]Summary!B355,[1]Points!D:D,[1]Summary!C355)</f>
        <v>0</v>
      </c>
      <c r="E355" s="1">
        <f>SUMIFS('[1]Positional Averages'!B:B,'[1]Positional Averages'!A:A,[1]Summary!B355)</f>
        <v>12.338785714285715</v>
      </c>
      <c r="F355" s="1">
        <f>IFERROR(_xlfn.NORM.DIST(D355,E355,'[1]Team Summary'!$C$1,TRUE)-0.5,0)</f>
        <v>-0.25837979211212986</v>
      </c>
      <c r="G355" s="2">
        <f>SUMIFS('[1]% Start'!P:P,'[1]% Start'!C:C,[1]Summary!A355,'[1]% Start'!D:D,[1]Summary!B355,'[1]% Start'!E:E,[1]Summary!C355)</f>
        <v>0</v>
      </c>
      <c r="H355" s="1">
        <f t="shared" si="10"/>
        <v>0</v>
      </c>
      <c r="I355">
        <f>IF(D355="ERROR","",COUNTIFS(D:D,"&gt;"&amp;D355,G:G,"&lt;&gt;"&amp;0,C:C,C355)+1)</f>
        <v>181</v>
      </c>
      <c r="J355">
        <f>COUNTIFS(H:H,"&gt;"&amp;H355,G:G,"&lt;&gt;"&amp;0,C:C,C355)+1</f>
        <v>88</v>
      </c>
      <c r="K355" s="1">
        <f t="shared" si="11"/>
        <v>-0.25837979211212986</v>
      </c>
    </row>
    <row r="356" spans="1:11" x14ac:dyDescent="0.25">
      <c r="A356" t="s">
        <v>364</v>
      </c>
      <c r="C356" t="s">
        <v>11</v>
      </c>
      <c r="D356" s="1">
        <f>SUMIFS([1]Points!E:E,[1]Points!B:B,[1]Summary!A356,[1]Points!C:C,[1]Summary!B356,[1]Points!D:D,[1]Summary!C356)</f>
        <v>0</v>
      </c>
      <c r="E356" s="1">
        <f>SUMIFS('[1]Positional Averages'!B:B,'[1]Positional Averages'!A:A,[1]Summary!B356)</f>
        <v>12.338785714285715</v>
      </c>
      <c r="F356" s="1">
        <f>IFERROR(_xlfn.NORM.DIST(D356,E356,'[1]Team Summary'!$C$1,TRUE)-0.5,0)</f>
        <v>-0.25837979211212986</v>
      </c>
      <c r="G356" s="2">
        <f>SUMIFS('[1]% Start'!P:P,'[1]% Start'!C:C,[1]Summary!A356,'[1]% Start'!D:D,[1]Summary!B356,'[1]% Start'!E:E,[1]Summary!C356)</f>
        <v>0</v>
      </c>
      <c r="H356" s="1">
        <f t="shared" si="10"/>
        <v>0</v>
      </c>
      <c r="I356">
        <f>IF(D356="ERROR","",COUNTIFS(D:D,"&gt;"&amp;D356,G:G,"&lt;&gt;"&amp;0,C:C,C356)+1)</f>
        <v>181</v>
      </c>
      <c r="J356">
        <f>COUNTIFS(H:H,"&gt;"&amp;H356,G:G,"&lt;&gt;"&amp;0,C:C,C356)+1</f>
        <v>88</v>
      </c>
      <c r="K356" s="1">
        <f t="shared" si="11"/>
        <v>-0.25837979211212986</v>
      </c>
    </row>
    <row r="357" spans="1:11" x14ac:dyDescent="0.25">
      <c r="A357" t="s">
        <v>496</v>
      </c>
      <c r="C357" t="s">
        <v>11</v>
      </c>
      <c r="D357" s="1">
        <f>SUMIFS([1]Points!E:E,[1]Points!B:B,[1]Summary!A357,[1]Points!C:C,[1]Summary!B357,[1]Points!D:D,[1]Summary!C357)</f>
        <v>0</v>
      </c>
      <c r="E357" s="1">
        <f>SUMIFS('[1]Positional Averages'!B:B,'[1]Positional Averages'!A:A,[1]Summary!B357)</f>
        <v>0</v>
      </c>
      <c r="F357" s="1">
        <f>IFERROR(_xlfn.NORM.DIST(D357,E357,'[1]Team Summary'!$C$1,TRUE)-0.5,0)</f>
        <v>0</v>
      </c>
      <c r="G357" s="2">
        <f>SUMIFS('[1]% Start'!P:P,'[1]% Start'!C:C,[1]Summary!A357,'[1]% Start'!D:D,[1]Summary!B357,'[1]% Start'!E:E,[1]Summary!C357)</f>
        <v>0</v>
      </c>
      <c r="H357" s="1">
        <f t="shared" si="10"/>
        <v>0</v>
      </c>
      <c r="I357">
        <f>IF(D357="ERROR","",COUNTIFS(D:D,"&gt;"&amp;D357,G:G,"&lt;&gt;"&amp;0,C:C,C357)+1)</f>
        <v>181</v>
      </c>
      <c r="J357">
        <f>COUNTIFS(H:H,"&gt;"&amp;H357,G:G,"&lt;&gt;"&amp;0,C:C,C357)+1</f>
        <v>88</v>
      </c>
      <c r="K357" s="1">
        <f t="shared" si="11"/>
        <v>0</v>
      </c>
    </row>
    <row r="358" spans="1:11" x14ac:dyDescent="0.25">
      <c r="A358" t="s">
        <v>65</v>
      </c>
      <c r="B358" t="s">
        <v>15</v>
      </c>
      <c r="C358" t="s">
        <v>11</v>
      </c>
      <c r="D358" s="1">
        <f>SUMIFS([1]Points!E:E,[1]Points!B:B,[1]Summary!A358,[1]Points!C:C,[1]Summary!B358,[1]Points!D:D,[1]Summary!C358)</f>
        <v>0</v>
      </c>
      <c r="E358" s="1">
        <f>SUMIFS('[1]Positional Averages'!B:B,'[1]Positional Averages'!A:A,[1]Summary!B358)</f>
        <v>0</v>
      </c>
      <c r="F358" s="1">
        <f>IFERROR(_xlfn.NORM.DIST(D358,E358,'[1]Team Summary'!$C$1,TRUE)-0.5,0)</f>
        <v>0</v>
      </c>
      <c r="G358" s="2">
        <f>SUMIFS('[1]% Start'!P:P,'[1]% Start'!C:C,[1]Summary!A358,'[1]% Start'!D:D,[1]Summary!B358,'[1]% Start'!E:E,[1]Summary!C358)</f>
        <v>0</v>
      </c>
      <c r="H358" s="1">
        <f t="shared" si="10"/>
        <v>0</v>
      </c>
      <c r="I358">
        <f>IF(D358="ERROR","",COUNTIFS(D:D,"&gt;"&amp;D358,G:G,"&lt;&gt;"&amp;0,C:C,C358)+1)</f>
        <v>181</v>
      </c>
      <c r="J358">
        <f>COUNTIFS(H:H,"&gt;"&amp;H358,G:G,"&lt;&gt;"&amp;0,C:C,C358)+1</f>
        <v>88</v>
      </c>
      <c r="K358" s="1">
        <f t="shared" si="11"/>
        <v>0</v>
      </c>
    </row>
    <row r="359" spans="1:11" x14ac:dyDescent="0.25">
      <c r="A359" t="s">
        <v>328</v>
      </c>
      <c r="B359" t="s">
        <v>21</v>
      </c>
      <c r="C359" t="s">
        <v>11</v>
      </c>
      <c r="D359" s="1">
        <f>SUMIFS([1]Points!E:E,[1]Points!B:B,[1]Summary!A359,[1]Points!C:C,[1]Summary!B359,[1]Points!D:D,[1]Summary!C359)</f>
        <v>0</v>
      </c>
      <c r="E359" s="1">
        <f>SUMIFS('[1]Positional Averages'!B:B,'[1]Positional Averages'!A:A,[1]Summary!B359)</f>
        <v>12.338785714285715</v>
      </c>
      <c r="F359" s="1">
        <f>IFERROR(_xlfn.NORM.DIST(D359,E359,'[1]Team Summary'!$C$1,TRUE)-0.5,0)</f>
        <v>-0.25837979211212986</v>
      </c>
      <c r="G359" s="2">
        <f>SUMIFS('[1]% Start'!P:P,'[1]% Start'!C:C,[1]Summary!A359,'[1]% Start'!D:D,[1]Summary!B359,'[1]% Start'!E:E,[1]Summary!C359)</f>
        <v>0</v>
      </c>
      <c r="H359" s="1">
        <f t="shared" si="10"/>
        <v>0</v>
      </c>
      <c r="I359">
        <f>IF(D359="ERROR","",COUNTIFS(D:D,"&gt;"&amp;D359,G:G,"&lt;&gt;"&amp;0,C:C,C359)+1)</f>
        <v>181</v>
      </c>
      <c r="J359">
        <f>COUNTIFS(H:H,"&gt;"&amp;H359,G:G,"&lt;&gt;"&amp;0,C:C,C359)+1</f>
        <v>88</v>
      </c>
      <c r="K359" s="1">
        <f t="shared" si="11"/>
        <v>-0.25837979211212986</v>
      </c>
    </row>
    <row r="360" spans="1:11" x14ac:dyDescent="0.25">
      <c r="A360" t="s">
        <v>426</v>
      </c>
      <c r="C360" t="s">
        <v>11</v>
      </c>
      <c r="D360" s="1">
        <f>SUMIFS([1]Points!E:E,[1]Points!B:B,[1]Summary!A360,[1]Points!C:C,[1]Summary!B360,[1]Points!D:D,[1]Summary!C360)</f>
        <v>0</v>
      </c>
      <c r="E360" s="1">
        <f>SUMIFS('[1]Positional Averages'!B:B,'[1]Positional Averages'!A:A,[1]Summary!B360)</f>
        <v>9.1570238095238068</v>
      </c>
      <c r="F360" s="1">
        <f>IFERROR(_xlfn.NORM.DIST(D360,E360,'[1]Team Summary'!$C$1,TRUE)-0.5,0)</f>
        <v>-0.19857619838367824</v>
      </c>
      <c r="G360" s="2">
        <f>SUMIFS('[1]% Start'!P:P,'[1]% Start'!C:C,[1]Summary!A360,'[1]% Start'!D:D,[1]Summary!B360,'[1]% Start'!E:E,[1]Summary!C360)</f>
        <v>0</v>
      </c>
      <c r="H360" s="1">
        <f t="shared" si="10"/>
        <v>0</v>
      </c>
      <c r="I360">
        <f>IF(D360="ERROR","",COUNTIFS(D:D,"&gt;"&amp;D360,G:G,"&lt;&gt;"&amp;0,C:C,C360)+1)</f>
        <v>181</v>
      </c>
      <c r="J360">
        <f>COUNTIFS(H:H,"&gt;"&amp;H360,G:G,"&lt;&gt;"&amp;0,C:C,C360)+1</f>
        <v>88</v>
      </c>
      <c r="K360" s="1">
        <f t="shared" si="11"/>
        <v>-0.19857619838367824</v>
      </c>
    </row>
    <row r="361" spans="1:11" x14ac:dyDescent="0.25">
      <c r="A361" t="s">
        <v>105</v>
      </c>
      <c r="C361" t="s">
        <v>11</v>
      </c>
      <c r="D361" s="1">
        <f>SUMIFS([1]Points!E:E,[1]Points!B:B,[1]Summary!A361,[1]Points!C:C,[1]Summary!B361,[1]Points!D:D,[1]Summary!C361)</f>
        <v>0</v>
      </c>
      <c r="E361" s="1">
        <f>SUMIFS('[1]Positional Averages'!B:B,'[1]Positional Averages'!A:A,[1]Summary!B361)</f>
        <v>0</v>
      </c>
      <c r="F361" s="1">
        <f>IFERROR(_xlfn.NORM.DIST(D361,E361,'[1]Team Summary'!$C$1,TRUE)-0.5,0)</f>
        <v>0</v>
      </c>
      <c r="G361" s="2">
        <f>SUMIFS('[1]% Start'!P:P,'[1]% Start'!C:C,[1]Summary!A361,'[1]% Start'!D:D,[1]Summary!B361,'[1]% Start'!E:E,[1]Summary!C361)</f>
        <v>0</v>
      </c>
      <c r="H361" s="1">
        <f t="shared" si="10"/>
        <v>0</v>
      </c>
      <c r="I361">
        <f>IF(D361="ERROR","",COUNTIFS(D:D,"&gt;"&amp;D361,G:G,"&lt;&gt;"&amp;0,C:C,C361)+1)</f>
        <v>181</v>
      </c>
      <c r="J361">
        <f>COUNTIFS(H:H,"&gt;"&amp;H361,G:G,"&lt;&gt;"&amp;0,C:C,C361)+1</f>
        <v>88</v>
      </c>
      <c r="K361" s="1">
        <f t="shared" si="11"/>
        <v>0</v>
      </c>
    </row>
    <row r="362" spans="1:11" x14ac:dyDescent="0.25">
      <c r="A362" t="s">
        <v>479</v>
      </c>
      <c r="B362" t="s">
        <v>10</v>
      </c>
      <c r="C362" t="s">
        <v>11</v>
      </c>
      <c r="D362" s="1">
        <f>SUMIFS([1]Points!E:E,[1]Points!B:B,[1]Summary!A362,[1]Points!C:C,[1]Summary!B362,[1]Points!D:D,[1]Summary!C362)</f>
        <v>0</v>
      </c>
      <c r="E362" s="1">
        <f>SUMIFS('[1]Positional Averages'!B:B,'[1]Positional Averages'!A:A,[1]Summary!B362)</f>
        <v>0</v>
      </c>
      <c r="F362" s="1">
        <f>IFERROR(_xlfn.NORM.DIST(D362,E362,'[1]Team Summary'!$C$1,TRUE)-0.5,0)</f>
        <v>0</v>
      </c>
      <c r="G362" s="2">
        <f>SUMIFS('[1]% Start'!P:P,'[1]% Start'!C:C,[1]Summary!A362,'[1]% Start'!D:D,[1]Summary!B362,'[1]% Start'!E:E,[1]Summary!C362)</f>
        <v>0</v>
      </c>
      <c r="H362" s="1">
        <f t="shared" si="10"/>
        <v>0</v>
      </c>
      <c r="I362">
        <f>IF(D362="ERROR","",COUNTIFS(D:D,"&gt;"&amp;D362,G:G,"&lt;&gt;"&amp;0,C:C,C362)+1)</f>
        <v>181</v>
      </c>
      <c r="J362">
        <f>COUNTIFS(H:H,"&gt;"&amp;H362,G:G,"&lt;&gt;"&amp;0,C:C,C362)+1</f>
        <v>88</v>
      </c>
      <c r="K362" s="1">
        <f t="shared" si="11"/>
        <v>0</v>
      </c>
    </row>
    <row r="363" spans="1:11" x14ac:dyDescent="0.25">
      <c r="A363" t="s">
        <v>565</v>
      </c>
      <c r="B363" t="s">
        <v>15</v>
      </c>
      <c r="C363" t="s">
        <v>11</v>
      </c>
      <c r="D363" s="1">
        <f>SUMIFS([1]Points!E:E,[1]Points!B:B,[1]Summary!A363,[1]Points!C:C,[1]Summary!B363,[1]Points!D:D,[1]Summary!C363)</f>
        <v>0</v>
      </c>
      <c r="E363" s="1">
        <f>SUMIFS('[1]Positional Averages'!B:B,'[1]Positional Averages'!A:A,[1]Summary!B363)</f>
        <v>12.338785714285715</v>
      </c>
      <c r="F363" s="1">
        <f>IFERROR(_xlfn.NORM.DIST(D363,E363,'[1]Team Summary'!$C$1,TRUE)-0.5,0)</f>
        <v>-0.25837979211212986</v>
      </c>
      <c r="G363" s="2">
        <f>SUMIFS('[1]% Start'!P:P,'[1]% Start'!C:C,[1]Summary!A363,'[1]% Start'!D:D,[1]Summary!B363,'[1]% Start'!E:E,[1]Summary!C363)</f>
        <v>0</v>
      </c>
      <c r="H363" s="1">
        <f t="shared" si="10"/>
        <v>0</v>
      </c>
      <c r="I363">
        <f>IF(D363="ERROR","",COUNTIFS(D:D,"&gt;"&amp;D363,G:G,"&lt;&gt;"&amp;0,C:C,C363)+1)</f>
        <v>181</v>
      </c>
      <c r="J363">
        <f>COUNTIFS(H:H,"&gt;"&amp;H363,G:G,"&lt;&gt;"&amp;0,C:C,C363)+1</f>
        <v>88</v>
      </c>
      <c r="K363" s="1">
        <f t="shared" si="11"/>
        <v>-0.25837979211212986</v>
      </c>
    </row>
    <row r="364" spans="1:11" x14ac:dyDescent="0.25">
      <c r="A364" t="s">
        <v>242</v>
      </c>
      <c r="C364" t="s">
        <v>11</v>
      </c>
      <c r="D364" s="1">
        <f>SUMIFS([1]Points!E:E,[1]Points!B:B,[1]Summary!A364,[1]Points!C:C,[1]Summary!B364,[1]Points!D:D,[1]Summary!C364)</f>
        <v>0</v>
      </c>
      <c r="E364" s="1">
        <f>SUMIFS('[1]Positional Averages'!B:B,'[1]Positional Averages'!A:A,[1]Summary!B364)</f>
        <v>12.338785714285715</v>
      </c>
      <c r="F364" s="1">
        <f>IFERROR(_xlfn.NORM.DIST(D364,E364,'[1]Team Summary'!$C$1,TRUE)-0.5,0)</f>
        <v>-0.25837979211212986</v>
      </c>
      <c r="G364" s="2">
        <f>SUMIFS('[1]% Start'!P:P,'[1]% Start'!C:C,[1]Summary!A364,'[1]% Start'!D:D,[1]Summary!B364,'[1]% Start'!E:E,[1]Summary!C364)</f>
        <v>0</v>
      </c>
      <c r="H364" s="1">
        <f t="shared" si="10"/>
        <v>0</v>
      </c>
      <c r="I364">
        <f>IF(D364="ERROR","",COUNTIFS(D:D,"&gt;"&amp;D364,G:G,"&lt;&gt;"&amp;0,C:C,C364)+1)</f>
        <v>181</v>
      </c>
      <c r="J364">
        <f>COUNTIFS(H:H,"&gt;"&amp;H364,G:G,"&lt;&gt;"&amp;0,C:C,C364)+1</f>
        <v>88</v>
      </c>
      <c r="K364" s="1">
        <f t="shared" si="11"/>
        <v>-0.25837979211212986</v>
      </c>
    </row>
    <row r="365" spans="1:11" x14ac:dyDescent="0.25">
      <c r="A365" t="s">
        <v>72</v>
      </c>
      <c r="B365" t="s">
        <v>10</v>
      </c>
      <c r="C365" t="s">
        <v>11</v>
      </c>
      <c r="D365" s="1">
        <f>SUMIFS([1]Points!E:E,[1]Points!B:B,[1]Summary!A365,[1]Points!C:C,[1]Summary!B365,[1]Points!D:D,[1]Summary!C365)</f>
        <v>0</v>
      </c>
      <c r="E365" s="1">
        <f>SUMIFS('[1]Positional Averages'!B:B,'[1]Positional Averages'!A:A,[1]Summary!B365)</f>
        <v>0</v>
      </c>
      <c r="F365" s="1">
        <f>IFERROR(_xlfn.NORM.DIST(D365,E365,'[1]Team Summary'!$C$1,TRUE)-0.5,0)</f>
        <v>0</v>
      </c>
      <c r="G365" s="2">
        <f>SUMIFS('[1]% Start'!P:P,'[1]% Start'!C:C,[1]Summary!A365,'[1]% Start'!D:D,[1]Summary!B365,'[1]% Start'!E:E,[1]Summary!C365)</f>
        <v>0</v>
      </c>
      <c r="H365" s="1">
        <f t="shared" si="10"/>
        <v>0</v>
      </c>
      <c r="I365">
        <f>IF(D365="ERROR","",COUNTIFS(D:D,"&gt;"&amp;D365,G:G,"&lt;&gt;"&amp;0,C:C,C365)+1)</f>
        <v>181</v>
      </c>
      <c r="J365">
        <f>COUNTIFS(H:H,"&gt;"&amp;H365,G:G,"&lt;&gt;"&amp;0,C:C,C365)+1</f>
        <v>88</v>
      </c>
      <c r="K365" s="1">
        <f t="shared" si="11"/>
        <v>0</v>
      </c>
    </row>
    <row r="366" spans="1:11" x14ac:dyDescent="0.25">
      <c r="A366" t="s">
        <v>657</v>
      </c>
      <c r="B366" t="s">
        <v>21</v>
      </c>
      <c r="C366" t="s">
        <v>11</v>
      </c>
      <c r="D366" s="1">
        <f>SUMIFS([1]Points!E:E,[1]Points!B:B,[1]Summary!A366,[1]Points!C:C,[1]Summary!B366,[1]Points!D:D,[1]Summary!C366)</f>
        <v>0</v>
      </c>
      <c r="E366" s="1">
        <f>SUMIFS('[1]Positional Averages'!B:B,'[1]Positional Averages'!A:A,[1]Summary!B366)</f>
        <v>12.338785714285715</v>
      </c>
      <c r="F366" s="1">
        <f>IFERROR(_xlfn.NORM.DIST(D366,E366,'[1]Team Summary'!$C$1,TRUE)-0.5,0)</f>
        <v>-0.25837979211212986</v>
      </c>
      <c r="G366" s="2">
        <f>SUMIFS('[1]% Start'!P:P,'[1]% Start'!C:C,[1]Summary!A366,'[1]% Start'!D:D,[1]Summary!B366,'[1]% Start'!E:E,[1]Summary!C366)</f>
        <v>0.57148892219999992</v>
      </c>
      <c r="H366" s="1">
        <f t="shared" si="10"/>
        <v>-0.14766118891242114</v>
      </c>
      <c r="I366">
        <f>IF(D366="ERROR","",COUNTIFS(D:D,"&gt;"&amp;D366,G:G,"&lt;&gt;"&amp;0,C:C,C366)+1)</f>
        <v>181</v>
      </c>
      <c r="J366">
        <f>COUNTIFS(H:H,"&gt;"&amp;H366,G:G,"&lt;&gt;"&amp;0,C:C,C366)+1</f>
        <v>183</v>
      </c>
      <c r="K366" s="1">
        <f t="shared" si="11"/>
        <v>-0.11071860319970872</v>
      </c>
    </row>
    <row r="367" spans="1:11" x14ac:dyDescent="0.25">
      <c r="A367" t="s">
        <v>103</v>
      </c>
      <c r="C367" t="s">
        <v>11</v>
      </c>
      <c r="D367" s="1">
        <f>SUMIFS([1]Points!E:E,[1]Points!B:B,[1]Summary!A367,[1]Points!C:C,[1]Summary!B367,[1]Points!D:D,[1]Summary!C367)</f>
        <v>0</v>
      </c>
      <c r="E367" s="1">
        <f>SUMIFS('[1]Positional Averages'!B:B,'[1]Positional Averages'!A:A,[1]Summary!B367)</f>
        <v>9.1570238095238068</v>
      </c>
      <c r="F367" s="1">
        <f>IFERROR(_xlfn.NORM.DIST(D367,E367,'[1]Team Summary'!$C$1,TRUE)-0.5,0)</f>
        <v>-0.19857619838367824</v>
      </c>
      <c r="G367" s="2">
        <f>SUMIFS('[1]% Start'!P:P,'[1]% Start'!C:C,[1]Summary!A367,'[1]% Start'!D:D,[1]Summary!B367,'[1]% Start'!E:E,[1]Summary!C367)</f>
        <v>0</v>
      </c>
      <c r="H367" s="1">
        <f t="shared" si="10"/>
        <v>0</v>
      </c>
      <c r="I367">
        <f>IF(D367="ERROR","",COUNTIFS(D:D,"&gt;"&amp;D367,G:G,"&lt;&gt;"&amp;0,C:C,C367)+1)</f>
        <v>181</v>
      </c>
      <c r="J367">
        <f>COUNTIFS(H:H,"&gt;"&amp;H367,G:G,"&lt;&gt;"&amp;0,C:C,C367)+1</f>
        <v>88</v>
      </c>
      <c r="K367" s="1">
        <f t="shared" si="11"/>
        <v>-0.19857619838367824</v>
      </c>
    </row>
    <row r="368" spans="1:11" x14ac:dyDescent="0.25">
      <c r="A368" t="s">
        <v>94</v>
      </c>
      <c r="B368" t="s">
        <v>21</v>
      </c>
      <c r="C368" t="s">
        <v>11</v>
      </c>
      <c r="D368" s="1">
        <f>SUMIFS([1]Points!E:E,[1]Points!B:B,[1]Summary!A368,[1]Points!C:C,[1]Summary!B368,[1]Points!D:D,[1]Summary!C368)</f>
        <v>0</v>
      </c>
      <c r="E368" s="1">
        <f>SUMIFS('[1]Positional Averages'!B:B,'[1]Positional Averages'!A:A,[1]Summary!B368)</f>
        <v>0</v>
      </c>
      <c r="F368" s="1">
        <f>IFERROR(_xlfn.NORM.DIST(D368,E368,'[1]Team Summary'!$C$1,TRUE)-0.5,0)</f>
        <v>0</v>
      </c>
      <c r="G368" s="2">
        <f>SUMIFS('[1]% Start'!P:P,'[1]% Start'!C:C,[1]Summary!A368,'[1]% Start'!D:D,[1]Summary!B368,'[1]% Start'!E:E,[1]Summary!C368)</f>
        <v>0</v>
      </c>
      <c r="H368" s="1">
        <f t="shared" si="10"/>
        <v>0</v>
      </c>
      <c r="I368">
        <f>IF(D368="ERROR","",COUNTIFS(D:D,"&gt;"&amp;D368,G:G,"&lt;&gt;"&amp;0,C:C,C368)+1)</f>
        <v>181</v>
      </c>
      <c r="J368">
        <f>COUNTIFS(H:H,"&gt;"&amp;H368,G:G,"&lt;&gt;"&amp;0,C:C,C368)+1</f>
        <v>88</v>
      </c>
      <c r="K368" s="1">
        <f t="shared" si="11"/>
        <v>0</v>
      </c>
    </row>
    <row r="369" spans="1:11" x14ac:dyDescent="0.25">
      <c r="A369" t="s">
        <v>472</v>
      </c>
      <c r="B369" t="s">
        <v>21</v>
      </c>
      <c r="C369" t="s">
        <v>11</v>
      </c>
      <c r="D369" s="1">
        <f>SUMIFS([1]Points!E:E,[1]Points!B:B,[1]Summary!A369,[1]Points!C:C,[1]Summary!B369,[1]Points!D:D,[1]Summary!C369)</f>
        <v>0</v>
      </c>
      <c r="E369" s="1">
        <f>SUMIFS('[1]Positional Averages'!B:B,'[1]Positional Averages'!A:A,[1]Summary!B369)</f>
        <v>9.1570238095238068</v>
      </c>
      <c r="F369" s="1">
        <f>IFERROR(_xlfn.NORM.DIST(D369,E369,'[1]Team Summary'!$C$1,TRUE)-0.5,0)</f>
        <v>-0.19857619838367824</v>
      </c>
      <c r="G369" s="2">
        <f>SUMIFS('[1]% Start'!P:P,'[1]% Start'!C:C,[1]Summary!A369,'[1]% Start'!D:D,[1]Summary!B369,'[1]% Start'!E:E,[1]Summary!C369)</f>
        <v>0</v>
      </c>
      <c r="H369" s="1">
        <f t="shared" si="10"/>
        <v>0</v>
      </c>
      <c r="I369">
        <f>IF(D369="ERROR","",COUNTIFS(D:D,"&gt;"&amp;D369,G:G,"&lt;&gt;"&amp;0,C:C,C369)+1)</f>
        <v>181</v>
      </c>
      <c r="J369">
        <f>COUNTIFS(H:H,"&gt;"&amp;H369,G:G,"&lt;&gt;"&amp;0,C:C,C369)+1</f>
        <v>88</v>
      </c>
      <c r="K369" s="1">
        <f t="shared" si="11"/>
        <v>-0.19857619838367824</v>
      </c>
    </row>
    <row r="370" spans="1:11" x14ac:dyDescent="0.25">
      <c r="A370" t="s">
        <v>585</v>
      </c>
      <c r="B370" t="s">
        <v>10</v>
      </c>
      <c r="C370" t="s">
        <v>11</v>
      </c>
      <c r="D370" s="1">
        <f>SUMIFS([1]Points!E:E,[1]Points!B:B,[1]Summary!A370,[1]Points!C:C,[1]Summary!B370,[1]Points!D:D,[1]Summary!C370)</f>
        <v>0</v>
      </c>
      <c r="E370" s="1">
        <f>SUMIFS('[1]Positional Averages'!B:B,'[1]Positional Averages'!A:A,[1]Summary!B370)</f>
        <v>9.1570238095238068</v>
      </c>
      <c r="F370" s="1">
        <f>IFERROR(_xlfn.NORM.DIST(D370,E370,'[1]Team Summary'!$C$1,TRUE)-0.5,0)</f>
        <v>-0.19857619838367824</v>
      </c>
      <c r="G370" s="2">
        <f>SUMIFS('[1]% Start'!P:P,'[1]% Start'!C:C,[1]Summary!A370,'[1]% Start'!D:D,[1]Summary!B370,'[1]% Start'!E:E,[1]Summary!C370)</f>
        <v>0</v>
      </c>
      <c r="H370" s="1">
        <f t="shared" si="10"/>
        <v>0</v>
      </c>
      <c r="I370">
        <f>IF(D370="ERROR","",COUNTIFS(D:D,"&gt;"&amp;D370,G:G,"&lt;&gt;"&amp;0,C:C,C370)+1)</f>
        <v>181</v>
      </c>
      <c r="J370">
        <f>COUNTIFS(H:H,"&gt;"&amp;H370,G:G,"&lt;&gt;"&amp;0,C:C,C370)+1</f>
        <v>88</v>
      </c>
      <c r="K370" s="1">
        <f t="shared" si="11"/>
        <v>-0.19857619838367824</v>
      </c>
    </row>
    <row r="371" spans="1:11" x14ac:dyDescent="0.25">
      <c r="A371" t="s">
        <v>308</v>
      </c>
      <c r="C371" t="s">
        <v>11</v>
      </c>
      <c r="D371" s="1">
        <f>SUMIFS([1]Points!E:E,[1]Points!B:B,[1]Summary!A371,[1]Points!C:C,[1]Summary!B371,[1]Points!D:D,[1]Summary!C371)</f>
        <v>0</v>
      </c>
      <c r="E371" s="1">
        <f>SUMIFS('[1]Positional Averages'!B:B,'[1]Positional Averages'!A:A,[1]Summary!B371)</f>
        <v>12.338785714285715</v>
      </c>
      <c r="F371" s="1">
        <f>IFERROR(_xlfn.NORM.DIST(D371,E371,'[1]Team Summary'!$C$1,TRUE)-0.5,0)</f>
        <v>-0.25837979211212986</v>
      </c>
      <c r="G371" s="2">
        <f>SUMIFS('[1]% Start'!P:P,'[1]% Start'!C:C,[1]Summary!A371,'[1]% Start'!D:D,[1]Summary!B371,'[1]% Start'!E:E,[1]Summary!C371)</f>
        <v>0</v>
      </c>
      <c r="H371" s="1">
        <f t="shared" si="10"/>
        <v>0</v>
      </c>
      <c r="I371">
        <f>IF(D371="ERROR","",COUNTIFS(D:D,"&gt;"&amp;D371,G:G,"&lt;&gt;"&amp;0,C:C,C371)+1)</f>
        <v>181</v>
      </c>
      <c r="J371">
        <f>COUNTIFS(H:H,"&gt;"&amp;H371,G:G,"&lt;&gt;"&amp;0,C:C,C371)+1</f>
        <v>88</v>
      </c>
      <c r="K371" s="1">
        <f t="shared" si="11"/>
        <v>-0.25837979211212986</v>
      </c>
    </row>
    <row r="372" spans="1:11" x14ac:dyDescent="0.25">
      <c r="A372" t="s">
        <v>530</v>
      </c>
      <c r="C372" t="s">
        <v>11</v>
      </c>
      <c r="D372" s="1">
        <f>SUMIFS([1]Points!E:E,[1]Points!B:B,[1]Summary!A372,[1]Points!C:C,[1]Summary!B372,[1]Points!D:D,[1]Summary!C372)</f>
        <v>0</v>
      </c>
      <c r="E372" s="1">
        <f>SUMIFS('[1]Positional Averages'!B:B,'[1]Positional Averages'!A:A,[1]Summary!B372)</f>
        <v>0</v>
      </c>
      <c r="F372" s="1">
        <f>IFERROR(_xlfn.NORM.DIST(D372,E372,'[1]Team Summary'!$C$1,TRUE)-0.5,0)</f>
        <v>0</v>
      </c>
      <c r="G372" s="2">
        <f>SUMIFS('[1]% Start'!P:P,'[1]% Start'!C:C,[1]Summary!A372,'[1]% Start'!D:D,[1]Summary!B372,'[1]% Start'!E:E,[1]Summary!C372)</f>
        <v>0</v>
      </c>
      <c r="H372" s="1">
        <f t="shared" si="10"/>
        <v>0</v>
      </c>
      <c r="I372">
        <f>IF(D372="ERROR","",COUNTIFS(D:D,"&gt;"&amp;D372,G:G,"&lt;&gt;"&amp;0,C:C,C372)+1)</f>
        <v>181</v>
      </c>
      <c r="J372">
        <f>COUNTIFS(H:H,"&gt;"&amp;H372,G:G,"&lt;&gt;"&amp;0,C:C,C372)+1</f>
        <v>88</v>
      </c>
      <c r="K372" s="1">
        <f t="shared" si="11"/>
        <v>0</v>
      </c>
    </row>
    <row r="373" spans="1:11" x14ac:dyDescent="0.25">
      <c r="A373" t="s">
        <v>176</v>
      </c>
      <c r="B373" t="s">
        <v>10</v>
      </c>
      <c r="C373" t="s">
        <v>11</v>
      </c>
      <c r="D373" s="1">
        <f>SUMIFS([1]Points!E:E,[1]Points!B:B,[1]Summary!A373,[1]Points!C:C,[1]Summary!B373,[1]Points!D:D,[1]Summary!C373)</f>
        <v>0</v>
      </c>
      <c r="E373" s="1">
        <f>SUMIFS('[1]Positional Averages'!B:B,'[1]Positional Averages'!A:A,[1]Summary!B373)</f>
        <v>0</v>
      </c>
      <c r="F373" s="1">
        <f>IFERROR(_xlfn.NORM.DIST(D373,E373,'[1]Team Summary'!$C$1,TRUE)-0.5,0)</f>
        <v>0</v>
      </c>
      <c r="G373" s="2">
        <f>SUMIFS('[1]% Start'!P:P,'[1]% Start'!C:C,[1]Summary!A373,'[1]% Start'!D:D,[1]Summary!B373,'[1]% Start'!E:E,[1]Summary!C373)</f>
        <v>0</v>
      </c>
      <c r="H373" s="1">
        <f t="shared" si="10"/>
        <v>0</v>
      </c>
      <c r="I373">
        <f>IF(D373="ERROR","",COUNTIFS(D:D,"&gt;"&amp;D373,G:G,"&lt;&gt;"&amp;0,C:C,C373)+1)</f>
        <v>181</v>
      </c>
      <c r="J373">
        <f>COUNTIFS(H:H,"&gt;"&amp;H373,G:G,"&lt;&gt;"&amp;0,C:C,C373)+1</f>
        <v>88</v>
      </c>
      <c r="K373" s="1">
        <f t="shared" si="11"/>
        <v>0</v>
      </c>
    </row>
    <row r="374" spans="1:11" x14ac:dyDescent="0.25">
      <c r="A374" t="s">
        <v>500</v>
      </c>
      <c r="B374" t="s">
        <v>21</v>
      </c>
      <c r="C374" t="s">
        <v>11</v>
      </c>
      <c r="D374" s="1">
        <f>SUMIFS([1]Points!E:E,[1]Points!B:B,[1]Summary!A374,[1]Points!C:C,[1]Summary!B374,[1]Points!D:D,[1]Summary!C374)</f>
        <v>0</v>
      </c>
      <c r="E374" s="1">
        <f>SUMIFS('[1]Positional Averages'!B:B,'[1]Positional Averages'!A:A,[1]Summary!B374)</f>
        <v>12.338785714285715</v>
      </c>
      <c r="F374" s="1">
        <f>IFERROR(_xlfn.NORM.DIST(D374,E374,'[1]Team Summary'!$C$1,TRUE)-0.5,0)</f>
        <v>-0.25837979211212986</v>
      </c>
      <c r="G374" s="2">
        <f>SUMIFS('[1]% Start'!P:P,'[1]% Start'!C:C,[1]Summary!A374,'[1]% Start'!D:D,[1]Summary!B374,'[1]% Start'!E:E,[1]Summary!C374)</f>
        <v>0</v>
      </c>
      <c r="H374" s="1">
        <f t="shared" si="10"/>
        <v>0</v>
      </c>
      <c r="I374">
        <f>IF(D374="ERROR","",COUNTIFS(D:D,"&gt;"&amp;D374,G:G,"&lt;&gt;"&amp;0,C:C,C374)+1)</f>
        <v>181</v>
      </c>
      <c r="J374">
        <f>COUNTIFS(H:H,"&gt;"&amp;H374,G:G,"&lt;&gt;"&amp;0,C:C,C374)+1</f>
        <v>88</v>
      </c>
      <c r="K374" s="1">
        <f t="shared" si="11"/>
        <v>-0.25837979211212986</v>
      </c>
    </row>
    <row r="375" spans="1:11" x14ac:dyDescent="0.25">
      <c r="A375" t="s">
        <v>593</v>
      </c>
      <c r="C375" t="s">
        <v>11</v>
      </c>
      <c r="D375" s="1">
        <f>SUMIFS([1]Points!E:E,[1]Points!B:B,[1]Summary!A375,[1]Points!C:C,[1]Summary!B375,[1]Points!D:D,[1]Summary!C375)</f>
        <v>0</v>
      </c>
      <c r="E375" s="1">
        <f>SUMIFS('[1]Positional Averages'!B:B,'[1]Positional Averages'!A:A,[1]Summary!B375)</f>
        <v>9.1570238095238068</v>
      </c>
      <c r="F375" s="1">
        <f>IFERROR(_xlfn.NORM.DIST(D375,E375,'[1]Team Summary'!$C$1,TRUE)-0.5,0)</f>
        <v>-0.19857619838367824</v>
      </c>
      <c r="G375" s="2">
        <f>SUMIFS('[1]% Start'!P:P,'[1]% Start'!C:C,[1]Summary!A375,'[1]% Start'!D:D,[1]Summary!B375,'[1]% Start'!E:E,[1]Summary!C375)</f>
        <v>0</v>
      </c>
      <c r="H375" s="1">
        <f t="shared" si="10"/>
        <v>0</v>
      </c>
      <c r="I375">
        <f>IF(D375="ERROR","",COUNTIFS(D:D,"&gt;"&amp;D375,G:G,"&lt;&gt;"&amp;0,C:C,C375)+1)</f>
        <v>181</v>
      </c>
      <c r="J375">
        <f>COUNTIFS(H:H,"&gt;"&amp;H375,G:G,"&lt;&gt;"&amp;0,C:C,C375)+1</f>
        <v>88</v>
      </c>
      <c r="K375" s="1">
        <f t="shared" si="11"/>
        <v>-0.19857619838367824</v>
      </c>
    </row>
    <row r="376" spans="1:11" x14ac:dyDescent="0.25">
      <c r="A376" t="s">
        <v>167</v>
      </c>
      <c r="B376" t="s">
        <v>21</v>
      </c>
      <c r="C376" t="s">
        <v>11</v>
      </c>
      <c r="D376" s="1">
        <f>SUMIFS([1]Points!E:E,[1]Points!B:B,[1]Summary!A376,[1]Points!C:C,[1]Summary!B376,[1]Points!D:D,[1]Summary!C376)</f>
        <v>0</v>
      </c>
      <c r="E376" s="1">
        <f>SUMIFS('[1]Positional Averages'!B:B,'[1]Positional Averages'!A:A,[1]Summary!B376)</f>
        <v>0</v>
      </c>
      <c r="F376" s="1">
        <f>IFERROR(_xlfn.NORM.DIST(D376,E376,'[1]Team Summary'!$C$1,TRUE)-0.5,0)</f>
        <v>0</v>
      </c>
      <c r="G376" s="2">
        <f>SUMIFS('[1]% Start'!P:P,'[1]% Start'!C:C,[1]Summary!A376,'[1]% Start'!D:D,[1]Summary!B376,'[1]% Start'!E:E,[1]Summary!C376)</f>
        <v>0</v>
      </c>
      <c r="H376" s="1">
        <f t="shared" si="10"/>
        <v>0</v>
      </c>
      <c r="I376">
        <f>IF(D376="ERROR","",COUNTIFS(D:D,"&gt;"&amp;D376,G:G,"&lt;&gt;"&amp;0,C:C,C376)+1)</f>
        <v>181</v>
      </c>
      <c r="J376">
        <f>COUNTIFS(H:H,"&gt;"&amp;H376,G:G,"&lt;&gt;"&amp;0,C:C,C376)+1</f>
        <v>88</v>
      </c>
      <c r="K376" s="1">
        <f t="shared" si="11"/>
        <v>0</v>
      </c>
    </row>
    <row r="377" spans="1:11" x14ac:dyDescent="0.25">
      <c r="A377" t="s">
        <v>339</v>
      </c>
      <c r="B377" t="s">
        <v>15</v>
      </c>
      <c r="C377" t="s">
        <v>11</v>
      </c>
      <c r="D377" s="1">
        <f>SUMIFS([1]Points!E:E,[1]Points!B:B,[1]Summary!A377,[1]Points!C:C,[1]Summary!B377,[1]Points!D:D,[1]Summary!C377)</f>
        <v>21.5</v>
      </c>
      <c r="E377" s="1">
        <f>SUMIFS('[1]Positional Averages'!B:B,'[1]Positional Averages'!A:A,[1]Summary!B377)</f>
        <v>9.1570238095238068</v>
      </c>
      <c r="F377" s="1">
        <f>IFERROR(_xlfn.NORM.DIST(D377,E377,'[1]Team Summary'!$C$1,TRUE)-0.5,0)</f>
        <v>0.25845407829030198</v>
      </c>
      <c r="G377" s="2">
        <f>SUMIFS('[1]% Start'!P:P,'[1]% Start'!C:C,[1]Summary!A377,'[1]% Start'!D:D,[1]Summary!B377,'[1]% Start'!E:E,[1]Summary!C377)</f>
        <v>0.9603710982</v>
      </c>
      <c r="H377" s="1">
        <f t="shared" si="10"/>
        <v>0.24821182700192609</v>
      </c>
      <c r="I377">
        <f>IF(D377="ERROR","",COUNTIFS(D:D,"&gt;"&amp;D377,G:G,"&lt;&gt;"&amp;0,C:C,C377)+1)</f>
        <v>23</v>
      </c>
      <c r="J377">
        <f>COUNTIFS(H:H,"&gt;"&amp;H377,G:G,"&lt;&gt;"&amp;0,C:C,C377)+1</f>
        <v>6</v>
      </c>
      <c r="K377" s="1">
        <f t="shared" si="11"/>
        <v>1.0242251288375886E-2</v>
      </c>
    </row>
    <row r="378" spans="1:11" x14ac:dyDescent="0.25">
      <c r="A378" t="s">
        <v>594</v>
      </c>
      <c r="B378" t="s">
        <v>15</v>
      </c>
      <c r="C378" t="s">
        <v>11</v>
      </c>
      <c r="D378" s="1">
        <f>SUMIFS([1]Points!E:E,[1]Points!B:B,[1]Summary!A378,[1]Points!C:C,[1]Summary!B378,[1]Points!D:D,[1]Summary!C378)</f>
        <v>16.5</v>
      </c>
      <c r="E378" s="1">
        <f>SUMIFS('[1]Positional Averages'!B:B,'[1]Positional Averages'!A:A,[1]Summary!B378)</f>
        <v>12.338785714285715</v>
      </c>
      <c r="F378" s="1">
        <f>IFERROR(_xlfn.NORM.DIST(D378,E378,'[1]Team Summary'!$C$1,TRUE)-0.5,0)</f>
        <v>9.3455820454644289E-2</v>
      </c>
      <c r="G378" s="2">
        <f>SUMIFS('[1]% Start'!P:P,'[1]% Start'!C:C,[1]Summary!A378,'[1]% Start'!D:D,[1]Summary!B378,'[1]% Start'!E:E,[1]Summary!C378)</f>
        <v>0.35477293080000005</v>
      </c>
      <c r="H378" s="1">
        <f t="shared" si="10"/>
        <v>3.3155595323012745E-2</v>
      </c>
      <c r="I378">
        <f>IF(D378="ERROR","",COUNTIFS(D:D,"&gt;"&amp;D378,G:G,"&lt;&gt;"&amp;0,C:C,C378)+1)</f>
        <v>47</v>
      </c>
      <c r="J378">
        <f>COUNTIFS(H:H,"&gt;"&amp;H378,G:G,"&lt;&gt;"&amp;0,C:C,C378)+1</f>
        <v>48</v>
      </c>
      <c r="K378" s="1">
        <f t="shared" si="11"/>
        <v>6.0300225131631545E-2</v>
      </c>
    </row>
    <row r="379" spans="1:11" x14ac:dyDescent="0.25">
      <c r="A379" t="s">
        <v>416</v>
      </c>
      <c r="B379" t="s">
        <v>10</v>
      </c>
      <c r="C379" t="s">
        <v>11</v>
      </c>
      <c r="D379" s="1">
        <f>SUMIFS([1]Points!E:E,[1]Points!B:B,[1]Summary!A379,[1]Points!C:C,[1]Summary!B379,[1]Points!D:D,[1]Summary!C379)</f>
        <v>16.899999999999999</v>
      </c>
      <c r="E379" s="1">
        <f>SUMIFS('[1]Positional Averages'!B:B,'[1]Positional Averages'!A:A,[1]Summary!B379)</f>
        <v>12.338785714285715</v>
      </c>
      <c r="F379" s="1">
        <f>IFERROR(_xlfn.NORM.DIST(D379,E379,'[1]Team Summary'!$C$1,TRUE)-0.5,0)</f>
        <v>0.10224876388112192</v>
      </c>
      <c r="G379" s="2">
        <f>SUMIFS('[1]% Start'!P:P,'[1]% Start'!C:C,[1]Summary!A379,'[1]% Start'!D:D,[1]Summary!B379,'[1]% Start'!E:E,[1]Summary!C379)</f>
        <v>0.27</v>
      </c>
      <c r="H379" s="1">
        <f t="shared" si="10"/>
        <v>2.7607166247902919E-2</v>
      </c>
      <c r="I379">
        <f>IF(D379="ERROR","",COUNTIFS(D:D,"&gt;"&amp;D379,G:G,"&lt;&gt;"&amp;0,C:C,C379)+1)</f>
        <v>44</v>
      </c>
      <c r="J379">
        <f>COUNTIFS(H:H,"&gt;"&amp;H379,G:G,"&lt;&gt;"&amp;0,C:C,C379)+1</f>
        <v>50</v>
      </c>
      <c r="K379" s="1">
        <f t="shared" si="11"/>
        <v>7.4641597633218995E-2</v>
      </c>
    </row>
    <row r="380" spans="1:11" x14ac:dyDescent="0.25">
      <c r="A380" t="s">
        <v>188</v>
      </c>
      <c r="B380" t="s">
        <v>17</v>
      </c>
      <c r="C380" t="s">
        <v>11</v>
      </c>
      <c r="D380" s="1">
        <f>SUMIFS([1]Points!E:E,[1]Points!B:B,[1]Summary!A380,[1]Points!C:C,[1]Summary!B380,[1]Points!D:D,[1]Summary!C380)</f>
        <v>16.399999999999999</v>
      </c>
      <c r="E380" s="1">
        <f>SUMIFS('[1]Positional Averages'!B:B,'[1]Positional Averages'!A:A,[1]Summary!B380)</f>
        <v>12.338785714285715</v>
      </c>
      <c r="F380" s="1">
        <f>IFERROR(_xlfn.NORM.DIST(D380,E380,'[1]Team Summary'!$C$1,TRUE)-0.5,0)</f>
        <v>9.1250013614873615E-2</v>
      </c>
      <c r="G380" s="2">
        <f>SUMIFS('[1]% Start'!P:P,'[1]% Start'!C:C,[1]Summary!A380,'[1]% Start'!D:D,[1]Summary!B380,'[1]% Start'!E:E,[1]Summary!C380)</f>
        <v>6.9551834999999951E-2</v>
      </c>
      <c r="H380" s="1">
        <f t="shared" si="10"/>
        <v>6.3466058906894388E-3</v>
      </c>
      <c r="I380">
        <f>IF(D380="ERROR","",COUNTIFS(D:D,"&gt;"&amp;D380,G:G,"&lt;&gt;"&amp;0,C:C,C380)+1)</f>
        <v>48</v>
      </c>
      <c r="J380">
        <f>COUNTIFS(H:H,"&gt;"&amp;H380,G:G,"&lt;&gt;"&amp;0,C:C,C380)+1</f>
        <v>71</v>
      </c>
      <c r="K380" s="1">
        <f t="shared" si="11"/>
        <v>8.4903407724184171E-2</v>
      </c>
    </row>
    <row r="381" spans="1:11" x14ac:dyDescent="0.25">
      <c r="A381" t="s">
        <v>387</v>
      </c>
      <c r="B381" t="s">
        <v>17</v>
      </c>
      <c r="C381" t="s">
        <v>11</v>
      </c>
      <c r="D381" s="1">
        <f>SUMIFS([1]Points!E:E,[1]Points!B:B,[1]Summary!A381,[1]Points!C:C,[1]Summary!B381,[1]Points!D:D,[1]Summary!C381)</f>
        <v>26</v>
      </c>
      <c r="E381" s="1">
        <f>SUMIFS('[1]Positional Averages'!B:B,'[1]Positional Averages'!A:A,[1]Summary!B381)</f>
        <v>22.716547619047624</v>
      </c>
      <c r="F381" s="1">
        <f>IFERROR(_xlfn.NORM.DIST(D381,E381,'[1]Team Summary'!$C$1,TRUE)-0.5,0)</f>
        <v>7.400054048625071E-2</v>
      </c>
      <c r="G381" s="2">
        <f>SUMIFS('[1]% Start'!P:P,'[1]% Start'!C:C,[1]Summary!A381,'[1]% Start'!D:D,[1]Summary!B381,'[1]% Start'!E:E,[1]Summary!C381)</f>
        <v>0</v>
      </c>
      <c r="H381" s="1">
        <f t="shared" si="10"/>
        <v>0</v>
      </c>
      <c r="I381">
        <f>IF(D381="ERROR","",COUNTIFS(D:D,"&gt;"&amp;D381,G:G,"&lt;&gt;"&amp;0,C:C,C381)+1)</f>
        <v>12</v>
      </c>
      <c r="J381">
        <f>COUNTIFS(H:H,"&gt;"&amp;H381,G:G,"&lt;&gt;"&amp;0,C:C,C381)+1</f>
        <v>88</v>
      </c>
      <c r="K381" s="1">
        <f t="shared" si="11"/>
        <v>7.400054048625071E-2</v>
      </c>
    </row>
    <row r="382" spans="1:11" x14ac:dyDescent="0.25">
      <c r="A382" t="s">
        <v>609</v>
      </c>
      <c r="B382" t="s">
        <v>10</v>
      </c>
      <c r="C382" t="s">
        <v>11</v>
      </c>
      <c r="D382" s="1">
        <f>SUMIFS([1]Points!E:E,[1]Points!B:B,[1]Summary!A382,[1]Points!C:C,[1]Summary!B382,[1]Points!D:D,[1]Summary!C382)</f>
        <v>19</v>
      </c>
      <c r="E382" s="1">
        <f>SUMIFS('[1]Positional Averages'!B:B,'[1]Positional Averages'!A:A,[1]Summary!B382)</f>
        <v>22.716547619047624</v>
      </c>
      <c r="F382" s="1">
        <f>IFERROR(_xlfn.NORM.DIST(D382,E382,'[1]Team Summary'!$C$1,TRUE)-0.5,0)</f>
        <v>-8.3625577624073077E-2</v>
      </c>
      <c r="G382" s="2">
        <f>SUMIFS('[1]% Start'!P:P,'[1]% Start'!C:C,[1]Summary!A382,'[1]% Start'!D:D,[1]Summary!B382,'[1]% Start'!E:E,[1]Summary!C382)</f>
        <v>0.93307476180000004</v>
      </c>
      <c r="H382" s="1">
        <f t="shared" si="10"/>
        <v>-7.8028915921969394E-2</v>
      </c>
      <c r="I382">
        <f>IF(D382="ERROR","",COUNTIFS(D:D,"&gt;"&amp;D382,G:G,"&lt;&gt;"&amp;0,C:C,C382)+1)</f>
        <v>36</v>
      </c>
      <c r="J382">
        <f>COUNTIFS(H:H,"&gt;"&amp;H382,G:G,"&lt;&gt;"&amp;0,C:C,C382)+1</f>
        <v>170</v>
      </c>
      <c r="K382" s="1">
        <f t="shared" si="11"/>
        <v>-5.5966617021036835E-3</v>
      </c>
    </row>
    <row r="383" spans="1:11" x14ac:dyDescent="0.25">
      <c r="A383" t="s">
        <v>527</v>
      </c>
      <c r="B383" t="s">
        <v>10</v>
      </c>
      <c r="C383" t="s">
        <v>11</v>
      </c>
      <c r="D383" s="1">
        <f>SUMIFS([1]Points!E:E,[1]Points!B:B,[1]Summary!A383,[1]Points!C:C,[1]Summary!B383,[1]Points!D:D,[1]Summary!C383)</f>
        <v>11.6</v>
      </c>
      <c r="E383" s="1">
        <f>SUMIFS('[1]Positional Averages'!B:B,'[1]Positional Averages'!A:A,[1]Summary!B383)</f>
        <v>12.338785714285715</v>
      </c>
      <c r="F383" s="1">
        <f>IFERROR(_xlfn.NORM.DIST(D383,E383,'[1]Team Summary'!$C$1,TRUE)-0.5,0)</f>
        <v>-1.6742054702864939E-2</v>
      </c>
      <c r="G383" s="2">
        <f>SUMIFS('[1]% Start'!P:P,'[1]% Start'!C:C,[1]Summary!A383,'[1]% Start'!D:D,[1]Summary!B383,'[1]% Start'!E:E,[1]Summary!C383)</f>
        <v>0</v>
      </c>
      <c r="H383" s="1">
        <f t="shared" si="10"/>
        <v>0</v>
      </c>
      <c r="I383">
        <f>IF(D383="ERROR","",COUNTIFS(D:D,"&gt;"&amp;D383,G:G,"&lt;&gt;"&amp;0,C:C,C383)+1)</f>
        <v>80</v>
      </c>
      <c r="J383">
        <f>COUNTIFS(H:H,"&gt;"&amp;H383,G:G,"&lt;&gt;"&amp;0,C:C,C383)+1</f>
        <v>88</v>
      </c>
      <c r="K383" s="1">
        <f t="shared" si="11"/>
        <v>-1.6742054702864939E-2</v>
      </c>
    </row>
    <row r="384" spans="1:11" x14ac:dyDescent="0.25">
      <c r="A384" t="s">
        <v>390</v>
      </c>
      <c r="B384" t="s">
        <v>15</v>
      </c>
      <c r="C384" t="s">
        <v>11</v>
      </c>
      <c r="D384" s="1">
        <f>SUMIFS([1]Points!E:E,[1]Points!B:B,[1]Summary!A384,[1]Points!C:C,[1]Summary!B384,[1]Points!D:D,[1]Summary!C384)</f>
        <v>11.6</v>
      </c>
      <c r="E384" s="1">
        <f>SUMIFS('[1]Positional Averages'!B:B,'[1]Positional Averages'!A:A,[1]Summary!B384)</f>
        <v>12.338785714285715</v>
      </c>
      <c r="F384" s="1">
        <f>IFERROR(_xlfn.NORM.DIST(D384,E384,'[1]Team Summary'!$C$1,TRUE)-0.5,0)</f>
        <v>-1.6742054702864939E-2</v>
      </c>
      <c r="G384" s="2">
        <f>SUMIFS('[1]% Start'!P:P,'[1]% Start'!C:C,[1]Summary!A384,'[1]% Start'!D:D,[1]Summary!B384,'[1]% Start'!E:E,[1]Summary!C384)</f>
        <v>0</v>
      </c>
      <c r="H384" s="1">
        <f t="shared" si="10"/>
        <v>0</v>
      </c>
      <c r="I384">
        <f>IF(D384="ERROR","",COUNTIFS(D:D,"&gt;"&amp;D384,G:G,"&lt;&gt;"&amp;0,C:C,C384)+1)</f>
        <v>80</v>
      </c>
      <c r="J384">
        <f>COUNTIFS(H:H,"&gt;"&amp;H384,G:G,"&lt;&gt;"&amp;0,C:C,C384)+1</f>
        <v>88</v>
      </c>
      <c r="K384" s="1">
        <f t="shared" si="11"/>
        <v>-1.6742054702864939E-2</v>
      </c>
    </row>
    <row r="385" spans="1:11" x14ac:dyDescent="0.25">
      <c r="A385" t="s">
        <v>81</v>
      </c>
      <c r="B385" t="s">
        <v>10</v>
      </c>
      <c r="C385" t="s">
        <v>11</v>
      </c>
      <c r="D385" s="1">
        <f>SUMIFS([1]Points!E:E,[1]Points!B:B,[1]Summary!A385,[1]Points!C:C,[1]Summary!B385,[1]Points!D:D,[1]Summary!C385)</f>
        <v>8.8000000000000007</v>
      </c>
      <c r="E385" s="1">
        <f>SUMIFS('[1]Positional Averages'!B:B,'[1]Positional Averages'!A:A,[1]Summary!B385)</f>
        <v>12.338785714285715</v>
      </c>
      <c r="F385" s="1">
        <f>IFERROR(_xlfn.NORM.DIST(D385,E385,'[1]Team Summary'!$C$1,TRUE)-0.5,0)</f>
        <v>-7.9680745773992367E-2</v>
      </c>
      <c r="G385" s="2">
        <f>SUMIFS('[1]% Start'!P:P,'[1]% Start'!C:C,[1]Summary!A385,'[1]% Start'!D:D,[1]Summary!B385,'[1]% Start'!E:E,[1]Summary!C385)</f>
        <v>0.01</v>
      </c>
      <c r="H385" s="1">
        <f t="shared" si="10"/>
        <v>-7.9680745773992373E-4</v>
      </c>
      <c r="I385">
        <f>IF(D385="ERROR","",COUNTIFS(D:D,"&gt;"&amp;D385,G:G,"&lt;&gt;"&amp;0,C:C,C385)+1)</f>
        <v>107</v>
      </c>
      <c r="J385">
        <f>COUNTIFS(H:H,"&gt;"&amp;H385,G:G,"&lt;&gt;"&amp;0,C:C,C385)+1</f>
        <v>89</v>
      </c>
      <c r="K385" s="1">
        <f t="shared" si="11"/>
        <v>-7.8883938316252442E-2</v>
      </c>
    </row>
    <row r="386" spans="1:11" x14ac:dyDescent="0.25">
      <c r="A386" t="s">
        <v>376</v>
      </c>
      <c r="B386" t="s">
        <v>15</v>
      </c>
      <c r="C386" t="s">
        <v>11</v>
      </c>
      <c r="D386" s="1">
        <f>SUMIFS([1]Points!E:E,[1]Points!B:B,[1]Summary!A386,[1]Points!C:C,[1]Summary!B386,[1]Points!D:D,[1]Summary!C386)</f>
        <v>10.1</v>
      </c>
      <c r="E386" s="1">
        <f>SUMIFS('[1]Positional Averages'!B:B,'[1]Positional Averages'!A:A,[1]Summary!B386)</f>
        <v>12.338785714285715</v>
      </c>
      <c r="F386" s="1">
        <f>IFERROR(_xlfn.NORM.DIST(D386,E386,'[1]Team Summary'!$C$1,TRUE)-0.5,0)</f>
        <v>-5.0612790140634412E-2</v>
      </c>
      <c r="G386" s="2">
        <f>SUMIFS('[1]% Start'!P:P,'[1]% Start'!C:C,[1]Summary!A386,'[1]% Start'!D:D,[1]Summary!B386,'[1]% Start'!E:E,[1]Summary!C386)</f>
        <v>0</v>
      </c>
      <c r="H386" s="1">
        <f t="shared" ref="H386:H449" si="12">IFERROR(F386*G386,0)</f>
        <v>0</v>
      </c>
      <c r="I386">
        <f>IF(D386="ERROR","",COUNTIFS(D:D,"&gt;"&amp;D386,G:G,"&lt;&gt;"&amp;0,C:C,C386)+1)</f>
        <v>90</v>
      </c>
      <c r="J386">
        <f>COUNTIFS(H:H,"&gt;"&amp;H386,G:G,"&lt;&gt;"&amp;0,C:C,C386)+1</f>
        <v>88</v>
      </c>
      <c r="K386" s="1">
        <f t="shared" si="11"/>
        <v>-5.0612790140634412E-2</v>
      </c>
    </row>
    <row r="387" spans="1:11" x14ac:dyDescent="0.25">
      <c r="A387" t="s">
        <v>262</v>
      </c>
      <c r="B387" t="s">
        <v>10</v>
      </c>
      <c r="C387" t="s">
        <v>11</v>
      </c>
      <c r="D387" s="1">
        <f>SUMIFS([1]Points!E:E,[1]Points!B:B,[1]Summary!A387,[1]Points!C:C,[1]Summary!B387,[1]Points!D:D,[1]Summary!C387)</f>
        <v>9.5</v>
      </c>
      <c r="E387" s="1">
        <f>SUMIFS('[1]Positional Averages'!B:B,'[1]Positional Averages'!A:A,[1]Summary!B387)</f>
        <v>12.338785714285715</v>
      </c>
      <c r="F387" s="1">
        <f>IFERROR(_xlfn.NORM.DIST(D387,E387,'[1]Team Summary'!$C$1,TRUE)-0.5,0)</f>
        <v>-6.4072313263638936E-2</v>
      </c>
      <c r="G387" s="2">
        <f>SUMIFS('[1]% Start'!P:P,'[1]% Start'!C:C,[1]Summary!A387,'[1]% Start'!D:D,[1]Summary!B387,'[1]% Start'!E:E,[1]Summary!C387)</f>
        <v>3.5525520999999838E-2</v>
      </c>
      <c r="H387" s="1">
        <f t="shared" si="12"/>
        <v>-2.2762023103659731E-3</v>
      </c>
      <c r="I387">
        <f>IF(D387="ERROR","",COUNTIFS(D:D,"&gt;"&amp;D387,G:G,"&lt;&gt;"&amp;0,C:C,C387)+1)</f>
        <v>97</v>
      </c>
      <c r="J387">
        <f>COUNTIFS(H:H,"&gt;"&amp;H387,G:G,"&lt;&gt;"&amp;0,C:C,C387)+1</f>
        <v>101</v>
      </c>
      <c r="K387" s="1">
        <f t="shared" ref="K387:K450" si="13">F387-H387</f>
        <v>-6.1796110953272962E-2</v>
      </c>
    </row>
    <row r="388" spans="1:11" x14ac:dyDescent="0.25">
      <c r="A388" t="s">
        <v>259</v>
      </c>
      <c r="B388" t="s">
        <v>10</v>
      </c>
      <c r="C388" t="s">
        <v>11</v>
      </c>
      <c r="D388" s="1">
        <f>SUMIFS([1]Points!E:E,[1]Points!B:B,[1]Summary!A388,[1]Points!C:C,[1]Summary!B388,[1]Points!D:D,[1]Summary!C388)</f>
        <v>10</v>
      </c>
      <c r="E388" s="1">
        <f>SUMIFS('[1]Positional Averages'!B:B,'[1]Positional Averages'!A:A,[1]Summary!B388)</f>
        <v>12.338785714285715</v>
      </c>
      <c r="F388" s="1">
        <f>IFERROR(_xlfn.NORM.DIST(D388,E388,'[1]Team Summary'!$C$1,TRUE)-0.5,0)</f>
        <v>-5.286052238324318E-2</v>
      </c>
      <c r="G388" s="2">
        <f>SUMIFS('[1]% Start'!P:P,'[1]% Start'!C:C,[1]Summary!A388,'[1]% Start'!D:D,[1]Summary!B388,'[1]% Start'!E:E,[1]Summary!C388)</f>
        <v>0</v>
      </c>
      <c r="H388" s="1">
        <f t="shared" si="12"/>
        <v>0</v>
      </c>
      <c r="I388">
        <f>IF(D388="ERROR","",COUNTIFS(D:D,"&gt;"&amp;D388,G:G,"&lt;&gt;"&amp;0,C:C,C388)+1)</f>
        <v>93</v>
      </c>
      <c r="J388">
        <f>COUNTIFS(H:H,"&gt;"&amp;H388,G:G,"&lt;&gt;"&amp;0,C:C,C388)+1</f>
        <v>88</v>
      </c>
      <c r="K388" s="1">
        <f t="shared" si="13"/>
        <v>-5.286052238324318E-2</v>
      </c>
    </row>
    <row r="389" spans="1:11" x14ac:dyDescent="0.25">
      <c r="A389" t="s">
        <v>410</v>
      </c>
      <c r="B389" t="s">
        <v>17</v>
      </c>
      <c r="C389" t="s">
        <v>11</v>
      </c>
      <c r="D389" s="1">
        <f>SUMIFS([1]Points!E:E,[1]Points!B:B,[1]Summary!A389,[1]Points!C:C,[1]Summary!B389,[1]Points!D:D,[1]Summary!C389)</f>
        <v>5.6</v>
      </c>
      <c r="E389" s="1">
        <f>SUMIFS('[1]Positional Averages'!B:B,'[1]Positional Averages'!A:A,[1]Summary!B389)</f>
        <v>12.338785714285715</v>
      </c>
      <c r="F389" s="1">
        <f>IFERROR(_xlfn.NORM.DIST(D389,E389,'[1]Team Summary'!$C$1,TRUE)-0.5,0)</f>
        <v>-0.14910435783335285</v>
      </c>
      <c r="G389" s="2">
        <f>SUMIFS('[1]% Start'!P:P,'[1]% Start'!C:C,[1]Summary!A389,'[1]% Start'!D:D,[1]Summary!B389,'[1]% Start'!E:E,[1]Summary!C389)</f>
        <v>0</v>
      </c>
      <c r="H389" s="1">
        <f t="shared" si="12"/>
        <v>0</v>
      </c>
      <c r="I389">
        <f>IF(D389="ERROR","",COUNTIFS(D:D,"&gt;"&amp;D389,G:G,"&lt;&gt;"&amp;0,C:C,C389)+1)</f>
        <v>138</v>
      </c>
      <c r="J389">
        <f>COUNTIFS(H:H,"&gt;"&amp;H389,G:G,"&lt;&gt;"&amp;0,C:C,C389)+1</f>
        <v>88</v>
      </c>
      <c r="K389" s="1">
        <f t="shared" si="13"/>
        <v>-0.14910435783335285</v>
      </c>
    </row>
    <row r="390" spans="1:11" x14ac:dyDescent="0.25">
      <c r="A390" t="s">
        <v>27</v>
      </c>
      <c r="B390" t="s">
        <v>15</v>
      </c>
      <c r="C390" t="s">
        <v>11</v>
      </c>
      <c r="D390" s="1">
        <f>SUMIFS([1]Points!E:E,[1]Points!B:B,[1]Summary!A390,[1]Points!C:C,[1]Summary!B390,[1]Points!D:D,[1]Summary!C390)</f>
        <v>3.1</v>
      </c>
      <c r="E390" s="1">
        <f>SUMIFS('[1]Positional Averages'!B:B,'[1]Positional Averages'!A:A,[1]Summary!B390)</f>
        <v>22.716547619047624</v>
      </c>
      <c r="F390" s="1">
        <f>IFERROR(_xlfn.NORM.DIST(D390,E390,'[1]Team Summary'!$C$1,TRUE)-0.5,0)</f>
        <v>-0.36749526844054814</v>
      </c>
      <c r="G390" s="2">
        <f>SUMIFS('[1]% Start'!P:P,'[1]% Start'!C:C,[1]Summary!A390,'[1]% Start'!D:D,[1]Summary!B390,'[1]% Start'!E:E,[1]Summary!C390)</f>
        <v>0</v>
      </c>
      <c r="H390" s="1">
        <f t="shared" si="12"/>
        <v>0</v>
      </c>
      <c r="I390">
        <f>IF(D390="ERROR","",COUNTIFS(D:D,"&gt;"&amp;D390,G:G,"&lt;&gt;"&amp;0,C:C,C390)+1)</f>
        <v>165</v>
      </c>
      <c r="J390">
        <f>COUNTIFS(H:H,"&gt;"&amp;H390,G:G,"&lt;&gt;"&amp;0,C:C,C390)+1</f>
        <v>88</v>
      </c>
      <c r="K390" s="1">
        <f t="shared" si="13"/>
        <v>-0.36749526844054814</v>
      </c>
    </row>
    <row r="391" spans="1:11" x14ac:dyDescent="0.25">
      <c r="A391" t="s">
        <v>411</v>
      </c>
      <c r="B391" t="s">
        <v>21</v>
      </c>
      <c r="C391" t="s">
        <v>11</v>
      </c>
      <c r="D391" s="1">
        <f>SUMIFS([1]Points!E:E,[1]Points!B:B,[1]Summary!A391,[1]Points!C:C,[1]Summary!B391,[1]Points!D:D,[1]Summary!C391)</f>
        <v>4.2</v>
      </c>
      <c r="E391" s="1">
        <f>SUMIFS('[1]Positional Averages'!B:B,'[1]Positional Averages'!A:A,[1]Summary!B391)</f>
        <v>12.338785714285715</v>
      </c>
      <c r="F391" s="1">
        <f>IFERROR(_xlfn.NORM.DIST(D391,E391,'[1]Team Summary'!$C$1,TRUE)-0.5,0)</f>
        <v>-0.17812165530138641</v>
      </c>
      <c r="G391" s="2">
        <f>SUMIFS('[1]% Start'!P:P,'[1]% Start'!C:C,[1]Summary!A391,'[1]% Start'!D:D,[1]Summary!B391,'[1]% Start'!E:E,[1]Summary!C391)</f>
        <v>0</v>
      </c>
      <c r="H391" s="1">
        <f t="shared" si="12"/>
        <v>0</v>
      </c>
      <c r="I391">
        <f>IF(D391="ERROR","",COUNTIFS(D:D,"&gt;"&amp;D391,G:G,"&lt;&gt;"&amp;0,C:C,C391)+1)</f>
        <v>151</v>
      </c>
      <c r="J391">
        <f>COUNTIFS(H:H,"&gt;"&amp;H391,G:G,"&lt;&gt;"&amp;0,C:C,C391)+1</f>
        <v>88</v>
      </c>
      <c r="K391" s="1">
        <f t="shared" si="13"/>
        <v>-0.17812165530138641</v>
      </c>
    </row>
    <row r="392" spans="1:11" x14ac:dyDescent="0.25">
      <c r="A392" t="s">
        <v>478</v>
      </c>
      <c r="B392" t="s">
        <v>15</v>
      </c>
      <c r="C392" t="s">
        <v>11</v>
      </c>
      <c r="D392" s="1">
        <f>SUMIFS([1]Points!E:E,[1]Points!B:B,[1]Summary!A392,[1]Points!C:C,[1]Summary!B392,[1]Points!D:D,[1]Summary!C392)</f>
        <v>3.5</v>
      </c>
      <c r="E392" s="1">
        <f>SUMIFS('[1]Positional Averages'!B:B,'[1]Positional Averages'!A:A,[1]Summary!B392)</f>
        <v>9.1570238095238068</v>
      </c>
      <c r="F392" s="1">
        <f>IFERROR(_xlfn.NORM.DIST(D392,E392,'[1]Team Summary'!$C$1,TRUE)-0.5,0)</f>
        <v>-0.12606034220247697</v>
      </c>
      <c r="G392" s="2">
        <f>SUMIFS('[1]% Start'!P:P,'[1]% Start'!C:C,[1]Summary!A392,'[1]% Start'!D:D,[1]Summary!B392,'[1]% Start'!E:E,[1]Summary!C392)</f>
        <v>0.88227245320000003</v>
      </c>
      <c r="H392" s="1">
        <f t="shared" si="12"/>
        <v>-0.11121956736621086</v>
      </c>
      <c r="I392">
        <f>IF(D392="ERROR","",COUNTIFS(D:D,"&gt;"&amp;D392,G:G,"&lt;&gt;"&amp;0,C:C,C392)+1)</f>
        <v>160</v>
      </c>
      <c r="J392">
        <f>COUNTIFS(H:H,"&gt;"&amp;H392,G:G,"&lt;&gt;"&amp;0,C:C,C392)+1</f>
        <v>178</v>
      </c>
      <c r="K392" s="1">
        <f t="shared" si="13"/>
        <v>-1.4840774836266113E-2</v>
      </c>
    </row>
    <row r="393" spans="1:11" x14ac:dyDescent="0.25">
      <c r="A393" t="s">
        <v>568</v>
      </c>
      <c r="B393" t="s">
        <v>15</v>
      </c>
      <c r="C393" t="s">
        <v>11</v>
      </c>
      <c r="D393" s="1">
        <f>SUMIFS([1]Points!E:E,[1]Points!B:B,[1]Summary!A393,[1]Points!C:C,[1]Summary!B393,[1]Points!D:D,[1]Summary!C393)</f>
        <v>2.5</v>
      </c>
      <c r="E393" s="1">
        <f>SUMIFS('[1]Positional Averages'!B:B,'[1]Positional Averages'!A:A,[1]Summary!B393)</f>
        <v>12.338785714285715</v>
      </c>
      <c r="F393" s="1">
        <f>IFERROR(_xlfn.NORM.DIST(D393,E393,'[1]Team Summary'!$C$1,TRUE)-0.5,0)</f>
        <v>-0.21193558143613789</v>
      </c>
      <c r="G393" s="2">
        <f>SUMIFS('[1]% Start'!P:P,'[1]% Start'!C:C,[1]Summary!A393,'[1]% Start'!D:D,[1]Summary!B393,'[1]% Start'!E:E,[1]Summary!C393)</f>
        <v>0</v>
      </c>
      <c r="H393" s="1">
        <f t="shared" si="12"/>
        <v>0</v>
      </c>
      <c r="I393">
        <f>IF(D393="ERROR","",COUNTIFS(D:D,"&gt;"&amp;D393,G:G,"&lt;&gt;"&amp;0,C:C,C393)+1)</f>
        <v>167</v>
      </c>
      <c r="J393">
        <f>COUNTIFS(H:H,"&gt;"&amp;H393,G:G,"&lt;&gt;"&amp;0,C:C,C393)+1</f>
        <v>88</v>
      </c>
      <c r="K393" s="1">
        <f t="shared" si="13"/>
        <v>-0.21193558143613789</v>
      </c>
    </row>
    <row r="394" spans="1:11" x14ac:dyDescent="0.25">
      <c r="A394" t="s">
        <v>198</v>
      </c>
      <c r="B394" t="s">
        <v>10</v>
      </c>
      <c r="C394" t="s">
        <v>11</v>
      </c>
      <c r="D394" s="1">
        <f>SUMIFS([1]Points!E:E,[1]Points!B:B,[1]Summary!A394,[1]Points!C:C,[1]Summary!B394,[1]Points!D:D,[1]Summary!C394)</f>
        <v>0.5</v>
      </c>
      <c r="E394" s="1">
        <f>SUMIFS('[1]Positional Averages'!B:B,'[1]Positional Averages'!A:A,[1]Summary!B394)</f>
        <v>12.338785714285715</v>
      </c>
      <c r="F394" s="1">
        <f>IFERROR(_xlfn.NORM.DIST(D394,E394,'[1]Team Summary'!$C$1,TRUE)-0.5,0)</f>
        <v>-0.24942769831955725</v>
      </c>
      <c r="G394" s="2">
        <f>SUMIFS('[1]% Start'!P:P,'[1]% Start'!C:C,[1]Summary!A394,'[1]% Start'!D:D,[1]Summary!B394,'[1]% Start'!E:E,[1]Summary!C394)</f>
        <v>0</v>
      </c>
      <c r="H394" s="1">
        <f t="shared" si="12"/>
        <v>0</v>
      </c>
      <c r="I394">
        <f>IF(D394="ERROR","",COUNTIFS(D:D,"&gt;"&amp;D394,G:G,"&lt;&gt;"&amp;0,C:C,C394)+1)</f>
        <v>180</v>
      </c>
      <c r="J394">
        <f>COUNTIFS(H:H,"&gt;"&amp;H394,G:G,"&lt;&gt;"&amp;0,C:C,C394)+1</f>
        <v>88</v>
      </c>
      <c r="K394" s="1">
        <f t="shared" si="13"/>
        <v>-0.24942769831955725</v>
      </c>
    </row>
    <row r="395" spans="1:11" x14ac:dyDescent="0.25">
      <c r="A395" t="s">
        <v>189</v>
      </c>
      <c r="B395" t="s">
        <v>21</v>
      </c>
      <c r="C395" t="s">
        <v>11</v>
      </c>
      <c r="D395" s="1">
        <f>SUMIFS([1]Points!E:E,[1]Points!B:B,[1]Summary!A395,[1]Points!C:C,[1]Summary!B395,[1]Points!D:D,[1]Summary!C395)</f>
        <v>1.1000000000000001</v>
      </c>
      <c r="E395" s="1">
        <f>SUMIFS('[1]Positional Averages'!B:B,'[1]Positional Averages'!A:A,[1]Summary!B395)</f>
        <v>12.338785714285715</v>
      </c>
      <c r="F395" s="1">
        <f>IFERROR(_xlfn.NORM.DIST(D395,E395,'[1]Team Summary'!$C$1,TRUE)-0.5,0)</f>
        <v>-0.23845755530938995</v>
      </c>
      <c r="G395" s="2">
        <f>SUMIFS('[1]% Start'!P:P,'[1]% Start'!C:C,[1]Summary!A395,'[1]% Start'!D:D,[1]Summary!B395,'[1]% Start'!E:E,[1]Summary!C395)</f>
        <v>0</v>
      </c>
      <c r="H395" s="1">
        <f t="shared" si="12"/>
        <v>0</v>
      </c>
      <c r="I395">
        <f>IF(D395="ERROR","",COUNTIFS(D:D,"&gt;"&amp;D395,G:G,"&lt;&gt;"&amp;0,C:C,C395)+1)</f>
        <v>177</v>
      </c>
      <c r="J395">
        <f>COUNTIFS(H:H,"&gt;"&amp;H395,G:G,"&lt;&gt;"&amp;0,C:C,C395)+1</f>
        <v>88</v>
      </c>
      <c r="K395" s="1">
        <f t="shared" si="13"/>
        <v>-0.23845755530938995</v>
      </c>
    </row>
    <row r="396" spans="1:11" x14ac:dyDescent="0.25">
      <c r="A396" t="s">
        <v>235</v>
      </c>
      <c r="B396" t="s">
        <v>21</v>
      </c>
      <c r="C396" t="s">
        <v>11</v>
      </c>
      <c r="D396" s="1">
        <f>SUMIFS([1]Points!E:E,[1]Points!B:B,[1]Summary!A396,[1]Points!C:C,[1]Summary!B396,[1]Points!D:D,[1]Summary!C396)</f>
        <v>0</v>
      </c>
      <c r="E396" s="1">
        <f>SUMIFS('[1]Positional Averages'!B:B,'[1]Positional Averages'!A:A,[1]Summary!B396)</f>
        <v>9.1570238095238068</v>
      </c>
      <c r="F396" s="1">
        <f>IFERROR(_xlfn.NORM.DIST(D396,E396,'[1]Team Summary'!$C$1,TRUE)-0.5,0)</f>
        <v>-0.19857619838367824</v>
      </c>
      <c r="G396" s="2">
        <f>SUMIFS('[1]% Start'!P:P,'[1]% Start'!C:C,[1]Summary!A396,'[1]% Start'!D:D,[1]Summary!B396,'[1]% Start'!E:E,[1]Summary!C396)</f>
        <v>0</v>
      </c>
      <c r="H396" s="1">
        <f t="shared" si="12"/>
        <v>0</v>
      </c>
      <c r="I396">
        <f>IF(D396="ERROR","",COUNTIFS(D:D,"&gt;"&amp;D396,G:G,"&lt;&gt;"&amp;0,C:C,C396)+1)</f>
        <v>181</v>
      </c>
      <c r="J396">
        <f>COUNTIFS(H:H,"&gt;"&amp;H396,G:G,"&lt;&gt;"&amp;0,C:C,C396)+1</f>
        <v>88</v>
      </c>
      <c r="K396" s="1">
        <f t="shared" si="13"/>
        <v>-0.19857619838367824</v>
      </c>
    </row>
    <row r="397" spans="1:11" x14ac:dyDescent="0.25">
      <c r="A397" t="s">
        <v>601</v>
      </c>
      <c r="B397" t="s">
        <v>10</v>
      </c>
      <c r="C397" t="s">
        <v>11</v>
      </c>
      <c r="D397" s="1">
        <f>SUMIFS([1]Points!E:E,[1]Points!B:B,[1]Summary!A397,[1]Points!C:C,[1]Summary!B397,[1]Points!D:D,[1]Summary!C397)</f>
        <v>0</v>
      </c>
      <c r="E397" s="1">
        <f>SUMIFS('[1]Positional Averages'!B:B,'[1]Positional Averages'!A:A,[1]Summary!B397)</f>
        <v>9.1570238095238068</v>
      </c>
      <c r="F397" s="1">
        <f>IFERROR(_xlfn.NORM.DIST(D397,E397,'[1]Team Summary'!$C$1,TRUE)-0.5,0)</f>
        <v>-0.19857619838367824</v>
      </c>
      <c r="G397" s="2">
        <f>SUMIFS('[1]% Start'!P:P,'[1]% Start'!C:C,[1]Summary!A397,'[1]% Start'!D:D,[1]Summary!B397,'[1]% Start'!E:E,[1]Summary!C397)</f>
        <v>0</v>
      </c>
      <c r="H397" s="1">
        <f t="shared" si="12"/>
        <v>0</v>
      </c>
      <c r="I397">
        <f>IF(D397="ERROR","",COUNTIFS(D:D,"&gt;"&amp;D397,G:G,"&lt;&gt;"&amp;0,C:C,C397)+1)</f>
        <v>181</v>
      </c>
      <c r="J397">
        <f>COUNTIFS(H:H,"&gt;"&amp;H397,G:G,"&lt;&gt;"&amp;0,C:C,C397)+1</f>
        <v>88</v>
      </c>
      <c r="K397" s="1">
        <f t="shared" si="13"/>
        <v>-0.19857619838367824</v>
      </c>
    </row>
    <row r="398" spans="1:11" x14ac:dyDescent="0.25">
      <c r="A398" t="s">
        <v>341</v>
      </c>
      <c r="B398" t="s">
        <v>21</v>
      </c>
      <c r="C398" t="s">
        <v>11</v>
      </c>
      <c r="D398" s="1">
        <f>SUMIFS([1]Points!E:E,[1]Points!B:B,[1]Summary!A398,[1]Points!C:C,[1]Summary!B398,[1]Points!D:D,[1]Summary!C398)</f>
        <v>0</v>
      </c>
      <c r="E398" s="1">
        <f>SUMIFS('[1]Positional Averages'!B:B,'[1]Positional Averages'!A:A,[1]Summary!B398)</f>
        <v>12.338785714285715</v>
      </c>
      <c r="F398" s="1">
        <f>IFERROR(_xlfn.NORM.DIST(D398,E398,'[1]Team Summary'!$C$1,TRUE)-0.5,0)</f>
        <v>-0.25837979211212986</v>
      </c>
      <c r="G398" s="2">
        <f>SUMIFS('[1]% Start'!P:P,'[1]% Start'!C:C,[1]Summary!A398,'[1]% Start'!D:D,[1]Summary!B398,'[1]% Start'!E:E,[1]Summary!C398)</f>
        <v>0</v>
      </c>
      <c r="H398" s="1">
        <f t="shared" si="12"/>
        <v>0</v>
      </c>
      <c r="I398">
        <f>IF(D398="ERROR","",COUNTIFS(D:D,"&gt;"&amp;D398,G:G,"&lt;&gt;"&amp;0,C:C,C398)+1)</f>
        <v>181</v>
      </c>
      <c r="J398">
        <f>COUNTIFS(H:H,"&gt;"&amp;H398,G:G,"&lt;&gt;"&amp;0,C:C,C398)+1</f>
        <v>88</v>
      </c>
      <c r="K398" s="1">
        <f t="shared" si="13"/>
        <v>-0.25837979211212986</v>
      </c>
    </row>
    <row r="399" spans="1:11" x14ac:dyDescent="0.25">
      <c r="A399" t="s">
        <v>292</v>
      </c>
      <c r="B399" t="s">
        <v>10</v>
      </c>
      <c r="C399" t="s">
        <v>11</v>
      </c>
      <c r="D399" s="1">
        <f>SUMIFS([1]Points!E:E,[1]Points!B:B,[1]Summary!A399,[1]Points!C:C,[1]Summary!B399,[1]Points!D:D,[1]Summary!C399)</f>
        <v>0</v>
      </c>
      <c r="E399" s="1">
        <f>SUMIFS('[1]Positional Averages'!B:B,'[1]Positional Averages'!A:A,[1]Summary!B399)</f>
        <v>9.1570238095238068</v>
      </c>
      <c r="F399" s="1">
        <f>IFERROR(_xlfn.NORM.DIST(D399,E399,'[1]Team Summary'!$C$1,TRUE)-0.5,0)</f>
        <v>-0.19857619838367824</v>
      </c>
      <c r="G399" s="2">
        <f>SUMIFS('[1]% Start'!P:P,'[1]% Start'!C:C,[1]Summary!A399,'[1]% Start'!D:D,[1]Summary!B399,'[1]% Start'!E:E,[1]Summary!C399)</f>
        <v>0</v>
      </c>
      <c r="H399" s="1">
        <f t="shared" si="12"/>
        <v>0</v>
      </c>
      <c r="I399">
        <f>IF(D399="ERROR","",COUNTIFS(D:D,"&gt;"&amp;D399,G:G,"&lt;&gt;"&amp;0,C:C,C399)+1)</f>
        <v>181</v>
      </c>
      <c r="J399">
        <f>COUNTIFS(H:H,"&gt;"&amp;H399,G:G,"&lt;&gt;"&amp;0,C:C,C399)+1</f>
        <v>88</v>
      </c>
      <c r="K399" s="1">
        <f t="shared" si="13"/>
        <v>-0.19857619838367824</v>
      </c>
    </row>
    <row r="400" spans="1:11" x14ac:dyDescent="0.25">
      <c r="A400" t="s">
        <v>230</v>
      </c>
      <c r="C400" t="s">
        <v>11</v>
      </c>
      <c r="D400" s="1">
        <f>SUMIFS([1]Points!E:E,[1]Points!B:B,[1]Summary!A400,[1]Points!C:C,[1]Summary!B400,[1]Points!D:D,[1]Summary!C400)</f>
        <v>0</v>
      </c>
      <c r="E400" s="1">
        <f>SUMIFS('[1]Positional Averages'!B:B,'[1]Positional Averages'!A:A,[1]Summary!B400)</f>
        <v>12.338785714285715</v>
      </c>
      <c r="F400" s="1">
        <f>IFERROR(_xlfn.NORM.DIST(D400,E400,'[1]Team Summary'!$C$1,TRUE)-0.5,0)</f>
        <v>-0.25837979211212986</v>
      </c>
      <c r="G400" s="2">
        <f>SUMIFS('[1]% Start'!P:P,'[1]% Start'!C:C,[1]Summary!A400,'[1]% Start'!D:D,[1]Summary!B400,'[1]% Start'!E:E,[1]Summary!C400)</f>
        <v>0</v>
      </c>
      <c r="H400" s="1">
        <f t="shared" si="12"/>
        <v>0</v>
      </c>
      <c r="I400">
        <f>IF(D400="ERROR","",COUNTIFS(D:D,"&gt;"&amp;D400,G:G,"&lt;&gt;"&amp;0,C:C,C400)+1)</f>
        <v>181</v>
      </c>
      <c r="J400">
        <f>COUNTIFS(H:H,"&gt;"&amp;H400,G:G,"&lt;&gt;"&amp;0,C:C,C400)+1</f>
        <v>88</v>
      </c>
      <c r="K400" s="1">
        <f t="shared" si="13"/>
        <v>-0.25837979211212986</v>
      </c>
    </row>
    <row r="401" spans="1:11" x14ac:dyDescent="0.25">
      <c r="A401" t="s">
        <v>503</v>
      </c>
      <c r="B401" t="s">
        <v>26</v>
      </c>
      <c r="C401" t="s">
        <v>11</v>
      </c>
      <c r="D401" s="1">
        <f>SUMIFS([1]Points!E:E,[1]Points!B:B,[1]Summary!A401,[1]Points!C:C,[1]Summary!B401,[1]Points!D:D,[1]Summary!C401)</f>
        <v>0</v>
      </c>
      <c r="E401" s="1">
        <f>SUMIFS('[1]Positional Averages'!B:B,'[1]Positional Averages'!A:A,[1]Summary!B401)</f>
        <v>0</v>
      </c>
      <c r="F401" s="1">
        <f>IFERROR(_xlfn.NORM.DIST(D401,E401,'[1]Team Summary'!$C$1,TRUE)-0.5,0)</f>
        <v>0</v>
      </c>
      <c r="G401" s="2">
        <f>SUMIFS('[1]% Start'!P:P,'[1]% Start'!C:C,[1]Summary!A401,'[1]% Start'!D:D,[1]Summary!B401,'[1]% Start'!E:E,[1]Summary!C401)</f>
        <v>0</v>
      </c>
      <c r="H401" s="1">
        <f t="shared" si="12"/>
        <v>0</v>
      </c>
      <c r="I401">
        <f>IF(D401="ERROR","",COUNTIFS(D:D,"&gt;"&amp;D401,G:G,"&lt;&gt;"&amp;0,C:C,C401)+1)</f>
        <v>181</v>
      </c>
      <c r="J401">
        <f>COUNTIFS(H:H,"&gt;"&amp;H401,G:G,"&lt;&gt;"&amp;0,C:C,C401)+1</f>
        <v>88</v>
      </c>
      <c r="K401" s="1">
        <f t="shared" si="13"/>
        <v>0</v>
      </c>
    </row>
    <row r="402" spans="1:11" x14ac:dyDescent="0.25">
      <c r="A402" t="s">
        <v>326</v>
      </c>
      <c r="B402" t="s">
        <v>26</v>
      </c>
      <c r="C402" t="s">
        <v>11</v>
      </c>
      <c r="D402" s="1">
        <f>SUMIFS([1]Points!E:E,[1]Points!B:B,[1]Summary!A402,[1]Points!C:C,[1]Summary!B402,[1]Points!D:D,[1]Summary!C402)</f>
        <v>14</v>
      </c>
      <c r="E402" s="1">
        <f>SUMIFS('[1]Positional Averages'!B:B,'[1]Positional Averages'!A:A,[1]Summary!B402)</f>
        <v>4.2157220636353037</v>
      </c>
      <c r="F402" s="1">
        <f>IFERROR(_xlfn.NORM.DIST(D402,E402,'[1]Team Summary'!$C$1,TRUE)-0.5,0)</f>
        <v>0.21087782533014421</v>
      </c>
      <c r="G402" s="2">
        <f>SUMIFS('[1]% Start'!P:P,'[1]% Start'!C:C,[1]Summary!A402,'[1]% Start'!D:D,[1]Summary!B402,'[1]% Start'!E:E,[1]Summary!C402)</f>
        <v>0.5677634184</v>
      </c>
      <c r="H402" s="1">
        <f t="shared" si="12"/>
        <v>0.11972871497420079</v>
      </c>
      <c r="I402">
        <f>IF(D402="ERROR","",COUNTIFS(D:D,"&gt;"&amp;D402,G:G,"&lt;&gt;"&amp;0,C:C,C402)+1)</f>
        <v>64</v>
      </c>
      <c r="J402">
        <f>COUNTIFS(H:H,"&gt;"&amp;H402,G:G,"&lt;&gt;"&amp;0,C:C,C402)+1</f>
        <v>21</v>
      </c>
      <c r="K402" s="1">
        <f t="shared" si="13"/>
        <v>9.1149110355943419E-2</v>
      </c>
    </row>
    <row r="403" spans="1:11" x14ac:dyDescent="0.25">
      <c r="A403" t="s">
        <v>110</v>
      </c>
      <c r="B403" t="s">
        <v>26</v>
      </c>
      <c r="C403" t="s">
        <v>11</v>
      </c>
      <c r="D403" s="1">
        <f>SUMIFS([1]Points!E:E,[1]Points!B:B,[1]Summary!A403,[1]Points!C:C,[1]Summary!B403,[1]Points!D:D,[1]Summary!C403)</f>
        <v>14</v>
      </c>
      <c r="E403" s="1">
        <f>SUMIFS('[1]Positional Averages'!B:B,'[1]Positional Averages'!A:A,[1]Summary!B403)</f>
        <v>4.2157220636353037</v>
      </c>
      <c r="F403" s="1">
        <f>IFERROR(_xlfn.NORM.DIST(D403,E403,'[1]Team Summary'!$C$1,TRUE)-0.5,0)</f>
        <v>0.21087782533014421</v>
      </c>
      <c r="G403" s="2">
        <f>SUMIFS('[1]% Start'!P:P,'[1]% Start'!C:C,[1]Summary!A403,'[1]% Start'!D:D,[1]Summary!B403,'[1]% Start'!E:E,[1]Summary!C403)</f>
        <v>0</v>
      </c>
      <c r="H403" s="1">
        <f t="shared" si="12"/>
        <v>0</v>
      </c>
      <c r="I403">
        <f>IF(D403="ERROR","",COUNTIFS(D:D,"&gt;"&amp;D403,G:G,"&lt;&gt;"&amp;0,C:C,C403)+1)</f>
        <v>64</v>
      </c>
      <c r="J403">
        <f>COUNTIFS(H:H,"&gt;"&amp;H403,G:G,"&lt;&gt;"&amp;0,C:C,C403)+1</f>
        <v>88</v>
      </c>
      <c r="K403" s="1">
        <f t="shared" si="13"/>
        <v>0.21087782533014421</v>
      </c>
    </row>
    <row r="404" spans="1:11" x14ac:dyDescent="0.25">
      <c r="A404" t="s">
        <v>216</v>
      </c>
      <c r="B404" t="s">
        <v>26</v>
      </c>
      <c r="C404" t="s">
        <v>11</v>
      </c>
      <c r="D404" s="1">
        <f>SUMIFS([1]Points!E:E,[1]Points!B:B,[1]Summary!A404,[1]Points!C:C,[1]Summary!B404,[1]Points!D:D,[1]Summary!C404)</f>
        <v>12</v>
      </c>
      <c r="E404" s="1">
        <f>SUMIFS('[1]Positional Averages'!B:B,'[1]Positional Averages'!A:A,[1]Summary!B404)</f>
        <v>4.2157220636353037</v>
      </c>
      <c r="F404" s="1">
        <f>IFERROR(_xlfn.NORM.DIST(D404,E404,'[1]Team Summary'!$C$1,TRUE)-0.5,0)</f>
        <v>0.17086729942959167</v>
      </c>
      <c r="G404" s="2">
        <f>SUMIFS('[1]% Start'!P:P,'[1]% Start'!C:C,[1]Summary!A404,'[1]% Start'!D:D,[1]Summary!B404,'[1]% Start'!E:E,[1]Summary!C404)</f>
        <v>7.0000000000000007E-2</v>
      </c>
      <c r="H404" s="1">
        <f t="shared" si="12"/>
        <v>1.1960710960071418E-2</v>
      </c>
      <c r="I404">
        <f>IF(D404="ERROR","",COUNTIFS(D:D,"&gt;"&amp;D404,G:G,"&lt;&gt;"&amp;0,C:C,C404)+1)</f>
        <v>75</v>
      </c>
      <c r="J404">
        <f>COUNTIFS(H:H,"&gt;"&amp;H404,G:G,"&lt;&gt;"&amp;0,C:C,C404)+1</f>
        <v>65</v>
      </c>
      <c r="K404" s="1">
        <f t="shared" si="13"/>
        <v>0.15890658846952024</v>
      </c>
    </row>
    <row r="405" spans="1:11" x14ac:dyDescent="0.25">
      <c r="A405" t="s">
        <v>253</v>
      </c>
      <c r="B405" t="s">
        <v>26</v>
      </c>
      <c r="C405" t="s">
        <v>11</v>
      </c>
      <c r="D405" s="1">
        <f>SUMIFS([1]Points!E:E,[1]Points!B:B,[1]Summary!A405,[1]Points!C:C,[1]Summary!B405,[1]Points!D:D,[1]Summary!C405)</f>
        <v>12</v>
      </c>
      <c r="E405" s="1">
        <f>SUMIFS('[1]Positional Averages'!B:B,'[1]Positional Averages'!A:A,[1]Summary!B405)</f>
        <v>4.2157220636353037</v>
      </c>
      <c r="F405" s="1">
        <f>IFERROR(_xlfn.NORM.DIST(D405,E405,'[1]Team Summary'!$C$1,TRUE)-0.5,0)</f>
        <v>0.17086729942959167</v>
      </c>
      <c r="G405" s="2">
        <f>SUMIFS('[1]% Start'!P:P,'[1]% Start'!C:C,[1]Summary!A405,'[1]% Start'!D:D,[1]Summary!B405,'[1]% Start'!E:E,[1]Summary!C405)</f>
        <v>0.03</v>
      </c>
      <c r="H405" s="1">
        <f t="shared" si="12"/>
        <v>5.1260189828877499E-3</v>
      </c>
      <c r="I405">
        <f>IF(D405="ERROR","",COUNTIFS(D:D,"&gt;"&amp;D405,G:G,"&lt;&gt;"&amp;0,C:C,C405)+1)</f>
        <v>75</v>
      </c>
      <c r="J405">
        <f>COUNTIFS(H:H,"&gt;"&amp;H405,G:G,"&lt;&gt;"&amp;0,C:C,C405)+1</f>
        <v>74</v>
      </c>
      <c r="K405" s="1">
        <f t="shared" si="13"/>
        <v>0.16574128044670391</v>
      </c>
    </row>
    <row r="406" spans="1:11" x14ac:dyDescent="0.25">
      <c r="A406" t="s">
        <v>422</v>
      </c>
      <c r="B406" t="s">
        <v>26</v>
      </c>
      <c r="C406" t="s">
        <v>11</v>
      </c>
      <c r="D406" s="1">
        <f>SUMIFS([1]Points!E:E,[1]Points!B:B,[1]Summary!A406,[1]Points!C:C,[1]Summary!B406,[1]Points!D:D,[1]Summary!C406)</f>
        <v>12</v>
      </c>
      <c r="E406" s="1">
        <f>SUMIFS('[1]Positional Averages'!B:B,'[1]Positional Averages'!A:A,[1]Summary!B406)</f>
        <v>4.2157220636353037</v>
      </c>
      <c r="F406" s="1">
        <f>IFERROR(_xlfn.NORM.DIST(D406,E406,'[1]Team Summary'!$C$1,TRUE)-0.5,0)</f>
        <v>0.17086729942959167</v>
      </c>
      <c r="G406" s="2">
        <f>SUMIFS('[1]% Start'!P:P,'[1]% Start'!C:C,[1]Summary!A406,'[1]% Start'!D:D,[1]Summary!B406,'[1]% Start'!E:E,[1]Summary!C406)</f>
        <v>0.71690655300000006</v>
      </c>
      <c r="H406" s="1">
        <f t="shared" si="12"/>
        <v>0.12249588665448743</v>
      </c>
      <c r="I406">
        <f>IF(D406="ERROR","",COUNTIFS(D:D,"&gt;"&amp;D406,G:G,"&lt;&gt;"&amp;0,C:C,C406)+1)</f>
        <v>75</v>
      </c>
      <c r="J406">
        <f>COUNTIFS(H:H,"&gt;"&amp;H406,G:G,"&lt;&gt;"&amp;0,C:C,C406)+1</f>
        <v>20</v>
      </c>
      <c r="K406" s="1">
        <f t="shared" si="13"/>
        <v>4.8371412775104233E-2</v>
      </c>
    </row>
    <row r="407" spans="1:11" x14ac:dyDescent="0.25">
      <c r="A407" t="s">
        <v>157</v>
      </c>
      <c r="B407" t="s">
        <v>26</v>
      </c>
      <c r="C407" t="s">
        <v>11</v>
      </c>
      <c r="D407" s="1">
        <f>SUMIFS([1]Points!E:E,[1]Points!B:B,[1]Summary!A407,[1]Points!C:C,[1]Summary!B407,[1]Points!D:D,[1]Summary!C407)</f>
        <v>12</v>
      </c>
      <c r="E407" s="1">
        <f>SUMIFS('[1]Positional Averages'!B:B,'[1]Positional Averages'!A:A,[1]Summary!B407)</f>
        <v>4.2157220636353037</v>
      </c>
      <c r="F407" s="1">
        <f>IFERROR(_xlfn.NORM.DIST(D407,E407,'[1]Team Summary'!$C$1,TRUE)-0.5,0)</f>
        <v>0.17086729942959167</v>
      </c>
      <c r="G407" s="2">
        <f>SUMIFS('[1]% Start'!P:P,'[1]% Start'!C:C,[1]Summary!A407,'[1]% Start'!D:D,[1]Summary!B407,'[1]% Start'!E:E,[1]Summary!C407)</f>
        <v>0.52164503380000005</v>
      </c>
      <c r="H407" s="1">
        <f t="shared" si="12"/>
        <v>8.9132078186264077E-2</v>
      </c>
      <c r="I407">
        <f>IF(D407="ERROR","",COUNTIFS(D:D,"&gt;"&amp;D407,G:G,"&lt;&gt;"&amp;0,C:C,C407)+1)</f>
        <v>75</v>
      </c>
      <c r="J407">
        <f>COUNTIFS(H:H,"&gt;"&amp;H407,G:G,"&lt;&gt;"&amp;0,C:C,C407)+1</f>
        <v>28</v>
      </c>
      <c r="K407" s="1">
        <f t="shared" si="13"/>
        <v>8.1735221243327591E-2</v>
      </c>
    </row>
    <row r="408" spans="1:11" x14ac:dyDescent="0.25">
      <c r="A408" t="s">
        <v>581</v>
      </c>
      <c r="B408" t="s">
        <v>26</v>
      </c>
      <c r="C408" t="s">
        <v>11</v>
      </c>
      <c r="D408" s="1">
        <f>SUMIFS([1]Points!E:E,[1]Points!B:B,[1]Summary!A408,[1]Points!C:C,[1]Summary!B408,[1]Points!D:D,[1]Summary!C408)</f>
        <v>11</v>
      </c>
      <c r="E408" s="1">
        <f>SUMIFS('[1]Positional Averages'!B:B,'[1]Positional Averages'!A:A,[1]Summary!B408)</f>
        <v>4.2157220636353037</v>
      </c>
      <c r="F408" s="1">
        <f>IFERROR(_xlfn.NORM.DIST(D408,E408,'[1]Team Summary'!$C$1,TRUE)-0.5,0)</f>
        <v>0.15006221883902293</v>
      </c>
      <c r="G408" s="2">
        <f>SUMIFS('[1]% Start'!P:P,'[1]% Start'!C:C,[1]Summary!A408,'[1]% Start'!D:D,[1]Summary!B408,'[1]% Start'!E:E,[1]Summary!C408)</f>
        <v>0.26</v>
      </c>
      <c r="H408" s="1">
        <f t="shared" si="12"/>
        <v>3.9016176898145967E-2</v>
      </c>
      <c r="I408">
        <f>IF(D408="ERROR","",COUNTIFS(D:D,"&gt;"&amp;D408,G:G,"&lt;&gt;"&amp;0,C:C,C408)+1)</f>
        <v>82</v>
      </c>
      <c r="J408">
        <f>COUNTIFS(H:H,"&gt;"&amp;H408,G:G,"&lt;&gt;"&amp;0,C:C,C408)+1</f>
        <v>41</v>
      </c>
      <c r="K408" s="1">
        <f t="shared" si="13"/>
        <v>0.11104604194087697</v>
      </c>
    </row>
    <row r="409" spans="1:11" x14ac:dyDescent="0.25">
      <c r="A409" t="s">
        <v>464</v>
      </c>
      <c r="B409" t="s">
        <v>26</v>
      </c>
      <c r="C409" t="s">
        <v>11</v>
      </c>
      <c r="D409" s="1">
        <f>SUMIFS([1]Points!E:E,[1]Points!B:B,[1]Summary!A409,[1]Points!C:C,[1]Summary!B409,[1]Points!D:D,[1]Summary!C409)</f>
        <v>11</v>
      </c>
      <c r="E409" s="1">
        <f>SUMIFS('[1]Positional Averages'!B:B,'[1]Positional Averages'!A:A,[1]Summary!B409)</f>
        <v>4.2157220636353037</v>
      </c>
      <c r="F409" s="1">
        <f>IFERROR(_xlfn.NORM.DIST(D409,E409,'[1]Team Summary'!$C$1,TRUE)-0.5,0)</f>
        <v>0.15006221883902293</v>
      </c>
      <c r="G409" s="2">
        <f>SUMIFS('[1]% Start'!P:P,'[1]% Start'!C:C,[1]Summary!A409,'[1]% Start'!D:D,[1]Summary!B409,'[1]% Start'!E:E,[1]Summary!C409)</f>
        <v>0.35579074339999994</v>
      </c>
      <c r="H409" s="1">
        <f t="shared" si="12"/>
        <v>5.3390748396989443E-2</v>
      </c>
      <c r="I409">
        <f>IF(D409="ERROR","",COUNTIFS(D:D,"&gt;"&amp;D409,G:G,"&lt;&gt;"&amp;0,C:C,C409)+1)</f>
        <v>82</v>
      </c>
      <c r="J409">
        <f>COUNTIFS(H:H,"&gt;"&amp;H409,G:G,"&lt;&gt;"&amp;0,C:C,C409)+1</f>
        <v>35</v>
      </c>
      <c r="K409" s="1">
        <f t="shared" si="13"/>
        <v>9.6671470442033489E-2</v>
      </c>
    </row>
    <row r="410" spans="1:11" x14ac:dyDescent="0.25">
      <c r="A410" t="s">
        <v>232</v>
      </c>
      <c r="B410" t="s">
        <v>26</v>
      </c>
      <c r="C410" t="s">
        <v>11</v>
      </c>
      <c r="D410" s="1">
        <f>SUMIFS([1]Points!E:E,[1]Points!B:B,[1]Summary!A410,[1]Points!C:C,[1]Summary!B410,[1]Points!D:D,[1]Summary!C410)</f>
        <v>11</v>
      </c>
      <c r="E410" s="1">
        <f>SUMIFS('[1]Positional Averages'!B:B,'[1]Positional Averages'!A:A,[1]Summary!B410)</f>
        <v>4.2157220636353037</v>
      </c>
      <c r="F410" s="1">
        <f>IFERROR(_xlfn.NORM.DIST(D410,E410,'[1]Team Summary'!$C$1,TRUE)-0.5,0)</f>
        <v>0.15006221883902293</v>
      </c>
      <c r="G410" s="2">
        <f>SUMIFS('[1]% Start'!P:P,'[1]% Start'!C:C,[1]Summary!A410,'[1]% Start'!D:D,[1]Summary!B410,'[1]% Start'!E:E,[1]Summary!C410)</f>
        <v>0</v>
      </c>
      <c r="H410" s="1">
        <f t="shared" si="12"/>
        <v>0</v>
      </c>
      <c r="I410">
        <f>IF(D410="ERROR","",COUNTIFS(D:D,"&gt;"&amp;D410,G:G,"&lt;&gt;"&amp;0,C:C,C410)+1)</f>
        <v>82</v>
      </c>
      <c r="J410">
        <f>COUNTIFS(H:H,"&gt;"&amp;H410,G:G,"&lt;&gt;"&amp;0,C:C,C410)+1</f>
        <v>88</v>
      </c>
      <c r="K410" s="1">
        <f t="shared" si="13"/>
        <v>0.15006221883902293</v>
      </c>
    </row>
    <row r="411" spans="1:11" x14ac:dyDescent="0.25">
      <c r="A411" t="s">
        <v>356</v>
      </c>
      <c r="B411" t="s">
        <v>26</v>
      </c>
      <c r="C411" t="s">
        <v>11</v>
      </c>
      <c r="D411" s="1">
        <f>SUMIFS([1]Points!E:E,[1]Points!B:B,[1]Summary!A411,[1]Points!C:C,[1]Summary!B411,[1]Points!D:D,[1]Summary!C411)</f>
        <v>11</v>
      </c>
      <c r="E411" s="1">
        <f>SUMIFS('[1]Positional Averages'!B:B,'[1]Positional Averages'!A:A,[1]Summary!B411)</f>
        <v>4.2157220636353037</v>
      </c>
      <c r="F411" s="1">
        <f>IFERROR(_xlfn.NORM.DIST(D411,E411,'[1]Team Summary'!$C$1,TRUE)-0.5,0)</f>
        <v>0.15006221883902293</v>
      </c>
      <c r="G411" s="2">
        <f>SUMIFS('[1]% Start'!P:P,'[1]% Start'!C:C,[1]Summary!A411,'[1]% Start'!D:D,[1]Summary!B411,'[1]% Start'!E:E,[1]Summary!C411)</f>
        <v>0</v>
      </c>
      <c r="H411" s="1">
        <f t="shared" si="12"/>
        <v>0</v>
      </c>
      <c r="I411">
        <f>IF(D411="ERROR","",COUNTIFS(D:D,"&gt;"&amp;D411,G:G,"&lt;&gt;"&amp;0,C:C,C411)+1)</f>
        <v>82</v>
      </c>
      <c r="J411">
        <f>COUNTIFS(H:H,"&gt;"&amp;H411,G:G,"&lt;&gt;"&amp;0,C:C,C411)+1</f>
        <v>88</v>
      </c>
      <c r="K411" s="1">
        <f t="shared" si="13"/>
        <v>0.15006221883902293</v>
      </c>
    </row>
    <row r="412" spans="1:11" x14ac:dyDescent="0.25">
      <c r="A412" t="s">
        <v>257</v>
      </c>
      <c r="B412" t="s">
        <v>26</v>
      </c>
      <c r="C412" t="s">
        <v>11</v>
      </c>
      <c r="D412" s="1">
        <f>SUMIFS([1]Points!E:E,[1]Points!B:B,[1]Summary!A412,[1]Points!C:C,[1]Summary!B412,[1]Points!D:D,[1]Summary!C412)</f>
        <v>11</v>
      </c>
      <c r="E412" s="1">
        <f>SUMIFS('[1]Positional Averages'!B:B,'[1]Positional Averages'!A:A,[1]Summary!B412)</f>
        <v>4.2157220636353037</v>
      </c>
      <c r="F412" s="1">
        <f>IFERROR(_xlfn.NORM.DIST(D412,E412,'[1]Team Summary'!$C$1,TRUE)-0.5,0)</f>
        <v>0.15006221883902293</v>
      </c>
      <c r="G412" s="2">
        <f>SUMIFS('[1]% Start'!P:P,'[1]% Start'!C:C,[1]Summary!A412,'[1]% Start'!D:D,[1]Summary!B412,'[1]% Start'!E:E,[1]Summary!C412)</f>
        <v>0.88172822579999999</v>
      </c>
      <c r="H412" s="1">
        <f t="shared" si="12"/>
        <v>0.13231409397654303</v>
      </c>
      <c r="I412">
        <f>IF(D412="ERROR","",COUNTIFS(D:D,"&gt;"&amp;D412,G:G,"&lt;&gt;"&amp;0,C:C,C412)+1)</f>
        <v>82</v>
      </c>
      <c r="J412">
        <f>COUNTIFS(H:H,"&gt;"&amp;H412,G:G,"&lt;&gt;"&amp;0,C:C,C412)+1</f>
        <v>18</v>
      </c>
      <c r="K412" s="1">
        <f t="shared" si="13"/>
        <v>1.7748124862479897E-2</v>
      </c>
    </row>
    <row r="413" spans="1:11" x14ac:dyDescent="0.25">
      <c r="A413" t="s">
        <v>75</v>
      </c>
      <c r="B413" t="s">
        <v>26</v>
      </c>
      <c r="C413" t="s">
        <v>11</v>
      </c>
      <c r="D413" s="1">
        <f>SUMIFS([1]Points!E:E,[1]Points!B:B,[1]Summary!A413,[1]Points!C:C,[1]Summary!B413,[1]Points!D:D,[1]Summary!C413)</f>
        <v>10</v>
      </c>
      <c r="E413" s="1">
        <f>SUMIFS('[1]Positional Averages'!B:B,'[1]Positional Averages'!A:A,[1]Summary!B413)</f>
        <v>4.2157220636353037</v>
      </c>
      <c r="F413" s="1">
        <f>IFERROR(_xlfn.NORM.DIST(D413,E413,'[1]Team Summary'!$C$1,TRUE)-0.5,0)</f>
        <v>0.12879652608254655</v>
      </c>
      <c r="G413" s="2">
        <f>SUMIFS('[1]% Start'!P:P,'[1]% Start'!C:C,[1]Summary!A413,'[1]% Start'!D:D,[1]Summary!B413,'[1]% Start'!E:E,[1]Summary!C413)</f>
        <v>0.77013701479999996</v>
      </c>
      <c r="H413" s="1">
        <f t="shared" si="12"/>
        <v>9.9190972113822731E-2</v>
      </c>
      <c r="I413">
        <f>IF(D413="ERROR","",COUNTIFS(D:D,"&gt;"&amp;D413,G:G,"&lt;&gt;"&amp;0,C:C,C413)+1)</f>
        <v>93</v>
      </c>
      <c r="J413">
        <f>COUNTIFS(H:H,"&gt;"&amp;H413,G:G,"&lt;&gt;"&amp;0,C:C,C413)+1</f>
        <v>24</v>
      </c>
      <c r="K413" s="1">
        <f t="shared" si="13"/>
        <v>2.9605553968723816E-2</v>
      </c>
    </row>
    <row r="414" spans="1:11" x14ac:dyDescent="0.25">
      <c r="A414" t="s">
        <v>25</v>
      </c>
      <c r="B414" t="s">
        <v>26</v>
      </c>
      <c r="C414" t="s">
        <v>11</v>
      </c>
      <c r="D414" s="1">
        <f>SUMIFS([1]Points!E:E,[1]Points!B:B,[1]Summary!A414,[1]Points!C:C,[1]Summary!B414,[1]Points!D:D,[1]Summary!C414)</f>
        <v>9</v>
      </c>
      <c r="E414" s="1">
        <f>SUMIFS('[1]Positional Averages'!B:B,'[1]Positional Averages'!A:A,[1]Summary!B414)</f>
        <v>4.2157220636353037</v>
      </c>
      <c r="F414" s="1">
        <f>IFERROR(_xlfn.NORM.DIST(D414,E414,'[1]Team Summary'!$C$1,TRUE)-0.5,0)</f>
        <v>0.10713007016497667</v>
      </c>
      <c r="G414" s="2">
        <f>SUMIFS('[1]% Start'!P:P,'[1]% Start'!C:C,[1]Summary!A414,'[1]% Start'!D:D,[1]Summary!B414,'[1]% Start'!E:E,[1]Summary!C414)</f>
        <v>0.14000000000000001</v>
      </c>
      <c r="H414" s="1">
        <f t="shared" si="12"/>
        <v>1.4998209823096735E-2</v>
      </c>
      <c r="I414">
        <f>IF(D414="ERROR","",COUNTIFS(D:D,"&gt;"&amp;D414,G:G,"&lt;&gt;"&amp;0,C:C,C414)+1)</f>
        <v>104</v>
      </c>
      <c r="J414">
        <f>COUNTIFS(H:H,"&gt;"&amp;H414,G:G,"&lt;&gt;"&amp;0,C:C,C414)+1</f>
        <v>60</v>
      </c>
      <c r="K414" s="1">
        <f t="shared" si="13"/>
        <v>9.2131860341879923E-2</v>
      </c>
    </row>
    <row r="415" spans="1:11" x14ac:dyDescent="0.25">
      <c r="A415" t="s">
        <v>576</v>
      </c>
      <c r="B415" t="s">
        <v>26</v>
      </c>
      <c r="C415" t="s">
        <v>11</v>
      </c>
      <c r="D415" s="1">
        <f>SUMIFS([1]Points!E:E,[1]Points!B:B,[1]Summary!A415,[1]Points!C:C,[1]Summary!B415,[1]Points!D:D,[1]Summary!C415)</f>
        <v>9</v>
      </c>
      <c r="E415" s="1">
        <f>SUMIFS('[1]Positional Averages'!B:B,'[1]Positional Averages'!A:A,[1]Summary!B415)</f>
        <v>4.2157220636353037</v>
      </c>
      <c r="F415" s="1">
        <f>IFERROR(_xlfn.NORM.DIST(D415,E415,'[1]Team Summary'!$C$1,TRUE)-0.5,0)</f>
        <v>0.10713007016497667</v>
      </c>
      <c r="G415" s="2">
        <f>SUMIFS('[1]% Start'!P:P,'[1]% Start'!C:C,[1]Summary!A415,'[1]% Start'!D:D,[1]Summary!B415,'[1]% Start'!E:E,[1]Summary!C415)</f>
        <v>0</v>
      </c>
      <c r="H415" s="1">
        <f t="shared" si="12"/>
        <v>0</v>
      </c>
      <c r="I415">
        <f>IF(D415="ERROR","",COUNTIFS(D:D,"&gt;"&amp;D415,G:G,"&lt;&gt;"&amp;0,C:C,C415)+1)</f>
        <v>104</v>
      </c>
      <c r="J415">
        <f>COUNTIFS(H:H,"&gt;"&amp;H415,G:G,"&lt;&gt;"&amp;0,C:C,C415)+1</f>
        <v>88</v>
      </c>
      <c r="K415" s="1">
        <f t="shared" si="13"/>
        <v>0.10713007016497667</v>
      </c>
    </row>
    <row r="416" spans="1:11" x14ac:dyDescent="0.25">
      <c r="A416" t="s">
        <v>424</v>
      </c>
      <c r="B416" t="s">
        <v>26</v>
      </c>
      <c r="C416" t="s">
        <v>11</v>
      </c>
      <c r="D416" s="1">
        <f>SUMIFS([1]Points!E:E,[1]Points!B:B,[1]Summary!A416,[1]Points!C:C,[1]Summary!B416,[1]Points!D:D,[1]Summary!C416)</f>
        <v>8</v>
      </c>
      <c r="E416" s="1">
        <f>SUMIFS('[1]Positional Averages'!B:B,'[1]Positional Averages'!A:A,[1]Summary!B416)</f>
        <v>4.2157220636353037</v>
      </c>
      <c r="F416" s="1">
        <f>IFERROR(_xlfn.NORM.DIST(D416,E416,'[1]Team Summary'!$C$1,TRUE)-0.5,0)</f>
        <v>8.512643526377206E-2</v>
      </c>
      <c r="G416" s="2">
        <f>SUMIFS('[1]% Start'!P:P,'[1]% Start'!C:C,[1]Summary!A416,'[1]% Start'!D:D,[1]Summary!B416,'[1]% Start'!E:E,[1]Summary!C416)</f>
        <v>0.01</v>
      </c>
      <c r="H416" s="1">
        <f t="shared" si="12"/>
        <v>8.5126435263772058E-4</v>
      </c>
      <c r="I416">
        <f>IF(D416="ERROR","",COUNTIFS(D:D,"&gt;"&amp;D416,G:G,"&lt;&gt;"&amp;0,C:C,C416)+1)</f>
        <v>117</v>
      </c>
      <c r="J416">
        <f>COUNTIFS(H:H,"&gt;"&amp;H416,G:G,"&lt;&gt;"&amp;0,C:C,C416)+1</f>
        <v>84</v>
      </c>
      <c r="K416" s="1">
        <f t="shared" si="13"/>
        <v>8.4275170911134345E-2</v>
      </c>
    </row>
    <row r="417" spans="1:11" x14ac:dyDescent="0.25">
      <c r="A417" t="s">
        <v>251</v>
      </c>
      <c r="B417" t="s">
        <v>26</v>
      </c>
      <c r="C417" t="s">
        <v>11</v>
      </c>
      <c r="D417" s="1">
        <f>SUMIFS([1]Points!E:E,[1]Points!B:B,[1]Summary!A417,[1]Points!C:C,[1]Summary!B417,[1]Points!D:D,[1]Summary!C417)</f>
        <v>8</v>
      </c>
      <c r="E417" s="1">
        <f>SUMIFS('[1]Positional Averages'!B:B,'[1]Positional Averages'!A:A,[1]Summary!B417)</f>
        <v>4.2157220636353037</v>
      </c>
      <c r="F417" s="1">
        <f>IFERROR(_xlfn.NORM.DIST(D417,E417,'[1]Team Summary'!$C$1,TRUE)-0.5,0)</f>
        <v>8.512643526377206E-2</v>
      </c>
      <c r="G417" s="2">
        <f>SUMIFS('[1]% Start'!P:P,'[1]% Start'!C:C,[1]Summary!A417,'[1]% Start'!D:D,[1]Summary!B417,'[1]% Start'!E:E,[1]Summary!C417)</f>
        <v>0.27</v>
      </c>
      <c r="H417" s="1">
        <f t="shared" si="12"/>
        <v>2.2984137521218459E-2</v>
      </c>
      <c r="I417">
        <f>IF(D417="ERROR","",COUNTIFS(D:D,"&gt;"&amp;D417,G:G,"&lt;&gt;"&amp;0,C:C,C417)+1)</f>
        <v>117</v>
      </c>
      <c r="J417">
        <f>COUNTIFS(H:H,"&gt;"&amp;H417,G:G,"&lt;&gt;"&amp;0,C:C,C417)+1</f>
        <v>52</v>
      </c>
      <c r="K417" s="1">
        <f t="shared" si="13"/>
        <v>6.2142297742553601E-2</v>
      </c>
    </row>
    <row r="418" spans="1:11" x14ac:dyDescent="0.25">
      <c r="A418" t="s">
        <v>517</v>
      </c>
      <c r="B418" t="s">
        <v>26</v>
      </c>
      <c r="C418" t="s">
        <v>11</v>
      </c>
      <c r="D418" s="1">
        <f>SUMIFS([1]Points!E:E,[1]Points!B:B,[1]Summary!A418,[1]Points!C:C,[1]Summary!B418,[1]Points!D:D,[1]Summary!C418)</f>
        <v>8</v>
      </c>
      <c r="E418" s="1">
        <f>SUMIFS('[1]Positional Averages'!B:B,'[1]Positional Averages'!A:A,[1]Summary!B418)</f>
        <v>4.2157220636353037</v>
      </c>
      <c r="F418" s="1">
        <f>IFERROR(_xlfn.NORM.DIST(D418,E418,'[1]Team Summary'!$C$1,TRUE)-0.5,0)</f>
        <v>8.512643526377206E-2</v>
      </c>
      <c r="G418" s="2">
        <f>SUMIFS('[1]% Start'!P:P,'[1]% Start'!C:C,[1]Summary!A418,'[1]% Start'!D:D,[1]Summary!B418,'[1]% Start'!E:E,[1]Summary!C418)</f>
        <v>0</v>
      </c>
      <c r="H418" s="1">
        <f t="shared" si="12"/>
        <v>0</v>
      </c>
      <c r="I418">
        <f>IF(D418="ERROR","",COUNTIFS(D:D,"&gt;"&amp;D418,G:G,"&lt;&gt;"&amp;0,C:C,C418)+1)</f>
        <v>117</v>
      </c>
      <c r="J418">
        <f>COUNTIFS(H:H,"&gt;"&amp;H418,G:G,"&lt;&gt;"&amp;0,C:C,C418)+1</f>
        <v>88</v>
      </c>
      <c r="K418" s="1">
        <f t="shared" si="13"/>
        <v>8.512643526377206E-2</v>
      </c>
    </row>
    <row r="419" spans="1:11" x14ac:dyDescent="0.25">
      <c r="A419" t="s">
        <v>518</v>
      </c>
      <c r="B419" t="s">
        <v>26</v>
      </c>
      <c r="C419" t="s">
        <v>11</v>
      </c>
      <c r="D419" s="1">
        <f>SUMIFS([1]Points!E:E,[1]Points!B:B,[1]Summary!A419,[1]Points!C:C,[1]Summary!B419,[1]Points!D:D,[1]Summary!C419)</f>
        <v>7</v>
      </c>
      <c r="E419" s="1">
        <f>SUMIFS('[1]Positional Averages'!B:B,'[1]Positional Averages'!A:A,[1]Summary!B419)</f>
        <v>4.2157220636353037</v>
      </c>
      <c r="F419" s="1">
        <f>IFERROR(_xlfn.NORM.DIST(D419,E419,'[1]Team Summary'!$C$1,TRUE)-0.5,0)</f>
        <v>6.2852385122745158E-2</v>
      </c>
      <c r="G419" s="2">
        <f>SUMIFS('[1]% Start'!P:P,'[1]% Start'!C:C,[1]Summary!A419,'[1]% Start'!D:D,[1]Summary!B419,'[1]% Start'!E:E,[1]Summary!C419)</f>
        <v>0</v>
      </c>
      <c r="H419" s="1">
        <f t="shared" si="12"/>
        <v>0</v>
      </c>
      <c r="I419">
        <f>IF(D419="ERROR","",COUNTIFS(D:D,"&gt;"&amp;D419,G:G,"&lt;&gt;"&amp;0,C:C,C419)+1)</f>
        <v>127</v>
      </c>
      <c r="J419">
        <f>COUNTIFS(H:H,"&gt;"&amp;H419,G:G,"&lt;&gt;"&amp;0,C:C,C419)+1</f>
        <v>88</v>
      </c>
      <c r="K419" s="1">
        <f t="shared" si="13"/>
        <v>6.2852385122745158E-2</v>
      </c>
    </row>
    <row r="420" spans="1:11" x14ac:dyDescent="0.25">
      <c r="A420" t="s">
        <v>276</v>
      </c>
      <c r="B420" t="s">
        <v>26</v>
      </c>
      <c r="C420" t="s">
        <v>11</v>
      </c>
      <c r="D420" s="1">
        <f>SUMIFS([1]Points!E:E,[1]Points!B:B,[1]Summary!A420,[1]Points!C:C,[1]Summary!B420,[1]Points!D:D,[1]Summary!C420)</f>
        <v>7</v>
      </c>
      <c r="E420" s="1">
        <f>SUMIFS('[1]Positional Averages'!B:B,'[1]Positional Averages'!A:A,[1]Summary!B420)</f>
        <v>4.2157220636353037</v>
      </c>
      <c r="F420" s="1">
        <f>IFERROR(_xlfn.NORM.DIST(D420,E420,'[1]Team Summary'!$C$1,TRUE)-0.5,0)</f>
        <v>6.2852385122745158E-2</v>
      </c>
      <c r="G420" s="2">
        <f>SUMIFS('[1]% Start'!P:P,'[1]% Start'!C:C,[1]Summary!A420,'[1]% Start'!D:D,[1]Summary!B420,'[1]% Start'!E:E,[1]Summary!C420)</f>
        <v>0.61569578179999995</v>
      </c>
      <c r="H420" s="1">
        <f t="shared" si="12"/>
        <v>3.8697948396143267E-2</v>
      </c>
      <c r="I420">
        <f>IF(D420="ERROR","",COUNTIFS(D:D,"&gt;"&amp;D420,G:G,"&lt;&gt;"&amp;0,C:C,C420)+1)</f>
        <v>127</v>
      </c>
      <c r="J420">
        <f>COUNTIFS(H:H,"&gt;"&amp;H420,G:G,"&lt;&gt;"&amp;0,C:C,C420)+1</f>
        <v>42</v>
      </c>
      <c r="K420" s="1">
        <f t="shared" si="13"/>
        <v>2.4154436726601891E-2</v>
      </c>
    </row>
    <row r="421" spans="1:11" x14ac:dyDescent="0.25">
      <c r="A421" t="s">
        <v>60</v>
      </c>
      <c r="B421" t="s">
        <v>26</v>
      </c>
      <c r="C421" t="s">
        <v>11</v>
      </c>
      <c r="D421" s="1">
        <f>SUMIFS([1]Points!E:E,[1]Points!B:B,[1]Summary!A421,[1]Points!C:C,[1]Summary!B421,[1]Points!D:D,[1]Summary!C421)</f>
        <v>7</v>
      </c>
      <c r="E421" s="1">
        <f>SUMIFS('[1]Positional Averages'!B:B,'[1]Positional Averages'!A:A,[1]Summary!B421)</f>
        <v>4.2157220636353037</v>
      </c>
      <c r="F421" s="1">
        <f>IFERROR(_xlfn.NORM.DIST(D421,E421,'[1]Team Summary'!$C$1,TRUE)-0.5,0)</f>
        <v>6.2852385122745158E-2</v>
      </c>
      <c r="G421" s="2">
        <f>SUMIFS('[1]% Start'!P:P,'[1]% Start'!C:C,[1]Summary!A421,'[1]% Start'!D:D,[1]Summary!B421,'[1]% Start'!E:E,[1]Summary!C421)</f>
        <v>0.02</v>
      </c>
      <c r="H421" s="1">
        <f t="shared" si="12"/>
        <v>1.2570477024549031E-3</v>
      </c>
      <c r="I421">
        <f>IF(D421="ERROR","",COUNTIFS(D:D,"&gt;"&amp;D421,G:G,"&lt;&gt;"&amp;0,C:C,C421)+1)</f>
        <v>127</v>
      </c>
      <c r="J421">
        <f>COUNTIFS(H:H,"&gt;"&amp;H421,G:G,"&lt;&gt;"&amp;0,C:C,C421)+1</f>
        <v>81</v>
      </c>
      <c r="K421" s="1">
        <f t="shared" si="13"/>
        <v>6.1595337420290254E-2</v>
      </c>
    </row>
    <row r="422" spans="1:11" x14ac:dyDescent="0.25">
      <c r="A422" t="s">
        <v>602</v>
      </c>
      <c r="B422" t="s">
        <v>26</v>
      </c>
      <c r="C422" t="s">
        <v>11</v>
      </c>
      <c r="D422" s="1">
        <f>SUMIFS([1]Points!E:E,[1]Points!B:B,[1]Summary!A422,[1]Points!C:C,[1]Summary!B422,[1]Points!D:D,[1]Summary!C422)</f>
        <v>6</v>
      </c>
      <c r="E422" s="1">
        <f>SUMIFS('[1]Positional Averages'!B:B,'[1]Positional Averages'!A:A,[1]Summary!B422)</f>
        <v>4.2157220636353037</v>
      </c>
      <c r="F422" s="1">
        <f>IFERROR(_xlfn.NORM.DIST(D422,E422,'[1]Team Summary'!$C$1,TRUE)-0.5,0)</f>
        <v>4.0377257539102152E-2</v>
      </c>
      <c r="G422" s="2">
        <f>SUMIFS('[1]% Start'!P:P,'[1]% Start'!C:C,[1]Summary!A422,'[1]% Start'!D:D,[1]Summary!B422,'[1]% Start'!E:E,[1]Summary!C422)</f>
        <v>0</v>
      </c>
      <c r="H422" s="1">
        <f t="shared" si="12"/>
        <v>0</v>
      </c>
      <c r="I422">
        <f>IF(D422="ERROR","",COUNTIFS(D:D,"&gt;"&amp;D422,G:G,"&lt;&gt;"&amp;0,C:C,C422)+1)</f>
        <v>134</v>
      </c>
      <c r="J422">
        <f>COUNTIFS(H:H,"&gt;"&amp;H422,G:G,"&lt;&gt;"&amp;0,C:C,C422)+1</f>
        <v>88</v>
      </c>
      <c r="K422" s="1">
        <f t="shared" si="13"/>
        <v>4.0377257539102152E-2</v>
      </c>
    </row>
    <row r="423" spans="1:11" x14ac:dyDescent="0.25">
      <c r="A423" t="s">
        <v>305</v>
      </c>
      <c r="B423" t="s">
        <v>26</v>
      </c>
      <c r="C423" t="s">
        <v>11</v>
      </c>
      <c r="D423" s="1">
        <f>SUMIFS([1]Points!E:E,[1]Points!B:B,[1]Summary!A423,[1]Points!C:C,[1]Summary!B423,[1]Points!D:D,[1]Summary!C423)</f>
        <v>6</v>
      </c>
      <c r="E423" s="1">
        <f>SUMIFS('[1]Positional Averages'!B:B,'[1]Positional Averages'!A:A,[1]Summary!B423)</f>
        <v>4.2157220636353037</v>
      </c>
      <c r="F423" s="1">
        <f>IFERROR(_xlfn.NORM.DIST(D423,E423,'[1]Team Summary'!$C$1,TRUE)-0.5,0)</f>
        <v>4.0377257539102152E-2</v>
      </c>
      <c r="G423" s="2">
        <f>SUMIFS('[1]% Start'!P:P,'[1]% Start'!C:C,[1]Summary!A423,'[1]% Start'!D:D,[1]Summary!B423,'[1]% Start'!E:E,[1]Summary!C423)</f>
        <v>0.94004102899999997</v>
      </c>
      <c r="H423" s="1">
        <f t="shared" si="12"/>
        <v>3.7956278725255595E-2</v>
      </c>
      <c r="I423">
        <f>IF(D423="ERROR","",COUNTIFS(D:D,"&gt;"&amp;D423,G:G,"&lt;&gt;"&amp;0,C:C,C423)+1)</f>
        <v>134</v>
      </c>
      <c r="J423">
        <f>COUNTIFS(H:H,"&gt;"&amp;H423,G:G,"&lt;&gt;"&amp;0,C:C,C423)+1</f>
        <v>43</v>
      </c>
      <c r="K423" s="1">
        <f t="shared" si="13"/>
        <v>2.4209788138465568E-3</v>
      </c>
    </row>
    <row r="424" spans="1:11" x14ac:dyDescent="0.25">
      <c r="A424" t="s">
        <v>304</v>
      </c>
      <c r="B424" t="s">
        <v>26</v>
      </c>
      <c r="C424" t="s">
        <v>11</v>
      </c>
      <c r="D424" s="1">
        <f>SUMIFS([1]Points!E:E,[1]Points!B:B,[1]Summary!A424,[1]Points!C:C,[1]Summary!B424,[1]Points!D:D,[1]Summary!C424)</f>
        <v>6</v>
      </c>
      <c r="E424" s="1">
        <f>SUMIFS('[1]Positional Averages'!B:B,'[1]Positional Averages'!A:A,[1]Summary!B424)</f>
        <v>4.2157220636353037</v>
      </c>
      <c r="F424" s="1">
        <f>IFERROR(_xlfn.NORM.DIST(D424,E424,'[1]Team Summary'!$C$1,TRUE)-0.5,0)</f>
        <v>4.0377257539102152E-2</v>
      </c>
      <c r="G424" s="2">
        <f>SUMIFS('[1]% Start'!P:P,'[1]% Start'!C:C,[1]Summary!A424,'[1]% Start'!D:D,[1]Summary!B424,'[1]% Start'!E:E,[1]Summary!C424)</f>
        <v>0.66541815100000001</v>
      </c>
      <c r="H424" s="1">
        <f t="shared" si="12"/>
        <v>2.6867760054120164E-2</v>
      </c>
      <c r="I424">
        <f>IF(D424="ERROR","",COUNTIFS(D:D,"&gt;"&amp;D424,G:G,"&lt;&gt;"&amp;0,C:C,C424)+1)</f>
        <v>134</v>
      </c>
      <c r="J424">
        <f>COUNTIFS(H:H,"&gt;"&amp;H424,G:G,"&lt;&gt;"&amp;0,C:C,C424)+1</f>
        <v>51</v>
      </c>
      <c r="K424" s="1">
        <f t="shared" si="13"/>
        <v>1.3509497484981987E-2</v>
      </c>
    </row>
    <row r="425" spans="1:11" x14ac:dyDescent="0.25">
      <c r="A425" t="s">
        <v>508</v>
      </c>
      <c r="B425" t="s">
        <v>26</v>
      </c>
      <c r="C425" t="s">
        <v>11</v>
      </c>
      <c r="D425" s="1">
        <f>SUMIFS([1]Points!E:E,[1]Points!B:B,[1]Summary!A425,[1]Points!C:C,[1]Summary!B425,[1]Points!D:D,[1]Summary!C425)</f>
        <v>4</v>
      </c>
      <c r="E425" s="1">
        <f>SUMIFS('[1]Positional Averages'!B:B,'[1]Positional Averages'!A:A,[1]Summary!B425)</f>
        <v>4.2157220636353037</v>
      </c>
      <c r="F425" s="1">
        <f>IFERROR(_xlfn.NORM.DIST(D425,E425,'[1]Team Summary'!$C$1,TRUE)-0.5,0)</f>
        <v>-4.8899170852510498E-3</v>
      </c>
      <c r="G425" s="2">
        <f>SUMIFS('[1]% Start'!P:P,'[1]% Start'!C:C,[1]Summary!A425,'[1]% Start'!D:D,[1]Summary!B425,'[1]% Start'!E:E,[1]Summary!C425)</f>
        <v>0.33</v>
      </c>
      <c r="H425" s="1">
        <f t="shared" si="12"/>
        <v>-1.6136726381328465E-3</v>
      </c>
      <c r="I425">
        <f>IF(D425="ERROR","",COUNTIFS(D:D,"&gt;"&amp;D425,G:G,"&lt;&gt;"&amp;0,C:C,C425)+1)</f>
        <v>153</v>
      </c>
      <c r="J425">
        <f>COUNTIFS(H:H,"&gt;"&amp;H425,G:G,"&lt;&gt;"&amp;0,C:C,C425)+1</f>
        <v>96</v>
      </c>
      <c r="K425" s="1">
        <f t="shared" si="13"/>
        <v>-3.2762444471182033E-3</v>
      </c>
    </row>
    <row r="426" spans="1:11" x14ac:dyDescent="0.25">
      <c r="A426" t="s">
        <v>340</v>
      </c>
      <c r="B426" t="s">
        <v>26</v>
      </c>
      <c r="C426" t="s">
        <v>11</v>
      </c>
      <c r="D426" s="1">
        <f>SUMIFS([1]Points!E:E,[1]Points!B:B,[1]Summary!A426,[1]Points!C:C,[1]Summary!B426,[1]Points!D:D,[1]Summary!C426)</f>
        <v>4</v>
      </c>
      <c r="E426" s="1">
        <f>SUMIFS('[1]Positional Averages'!B:B,'[1]Positional Averages'!A:A,[1]Summary!B426)</f>
        <v>4.2157220636353037</v>
      </c>
      <c r="F426" s="1">
        <f>IFERROR(_xlfn.NORM.DIST(D426,E426,'[1]Team Summary'!$C$1,TRUE)-0.5,0)</f>
        <v>-4.8899170852510498E-3</v>
      </c>
      <c r="G426" s="2">
        <f>SUMIFS('[1]% Start'!P:P,'[1]% Start'!C:C,[1]Summary!A426,'[1]% Start'!D:D,[1]Summary!B426,'[1]% Start'!E:E,[1]Summary!C426)</f>
        <v>0.82508556340000005</v>
      </c>
      <c r="H426" s="1">
        <f t="shared" si="12"/>
        <v>-4.0345999932636482E-3</v>
      </c>
      <c r="I426">
        <f>IF(D426="ERROR","",COUNTIFS(D:D,"&gt;"&amp;D426,G:G,"&lt;&gt;"&amp;0,C:C,C426)+1)</f>
        <v>153</v>
      </c>
      <c r="J426">
        <f>COUNTIFS(H:H,"&gt;"&amp;H426,G:G,"&lt;&gt;"&amp;0,C:C,C426)+1</f>
        <v>111</v>
      </c>
      <c r="K426" s="1">
        <f t="shared" si="13"/>
        <v>-8.5531709198740161E-4</v>
      </c>
    </row>
    <row r="427" spans="1:11" x14ac:dyDescent="0.25">
      <c r="A427" t="s">
        <v>107</v>
      </c>
      <c r="B427" t="s">
        <v>26</v>
      </c>
      <c r="C427" t="s">
        <v>11</v>
      </c>
      <c r="D427" s="1">
        <f>SUMIFS([1]Points!E:E,[1]Points!B:B,[1]Summary!A427,[1]Points!C:C,[1]Summary!B427,[1]Points!D:D,[1]Summary!C427)</f>
        <v>3</v>
      </c>
      <c r="E427" s="1">
        <f>SUMIFS('[1]Positional Averages'!B:B,'[1]Positional Averages'!A:A,[1]Summary!B427)</f>
        <v>4.2157220636353037</v>
      </c>
      <c r="F427" s="1">
        <f>IFERROR(_xlfn.NORM.DIST(D427,E427,'[1]Team Summary'!$C$1,TRUE)-0.5,0)</f>
        <v>-2.7536378125652461E-2</v>
      </c>
      <c r="G427" s="2">
        <f>SUMIFS('[1]% Start'!P:P,'[1]% Start'!C:C,[1]Summary!A427,'[1]% Start'!D:D,[1]Summary!B427,'[1]% Start'!E:E,[1]Summary!C427)</f>
        <v>0</v>
      </c>
      <c r="H427" s="1">
        <f t="shared" si="12"/>
        <v>0</v>
      </c>
      <c r="I427">
        <f>IF(D427="ERROR","",COUNTIFS(D:D,"&gt;"&amp;D427,G:G,"&lt;&gt;"&amp;0,C:C,C427)+1)</f>
        <v>166</v>
      </c>
      <c r="J427">
        <f>COUNTIFS(H:H,"&gt;"&amp;H427,G:G,"&lt;&gt;"&amp;0,C:C,C427)+1</f>
        <v>88</v>
      </c>
      <c r="K427" s="1">
        <f t="shared" si="13"/>
        <v>-2.7536378125652461E-2</v>
      </c>
    </row>
    <row r="428" spans="1:11" x14ac:dyDescent="0.25">
      <c r="A428" t="s">
        <v>419</v>
      </c>
      <c r="B428" t="s">
        <v>26</v>
      </c>
      <c r="C428" t="s">
        <v>11</v>
      </c>
      <c r="D428" s="1">
        <f>SUMIFS([1]Points!E:E,[1]Points!B:B,[1]Summary!A428,[1]Points!C:C,[1]Summary!B428,[1]Points!D:D,[1]Summary!C428)</f>
        <v>3</v>
      </c>
      <c r="E428" s="1">
        <f>SUMIFS('[1]Positional Averages'!B:B,'[1]Positional Averages'!A:A,[1]Summary!B428)</f>
        <v>4.2157220636353037</v>
      </c>
      <c r="F428" s="1">
        <f>IFERROR(_xlfn.NORM.DIST(D428,E428,'[1]Team Summary'!$C$1,TRUE)-0.5,0)</f>
        <v>-2.7536378125652461E-2</v>
      </c>
      <c r="G428" s="2">
        <f>SUMIFS('[1]% Start'!P:P,'[1]% Start'!C:C,[1]Summary!A428,'[1]% Start'!D:D,[1]Summary!B428,'[1]% Start'!E:E,[1]Summary!C428)</f>
        <v>0</v>
      </c>
      <c r="H428" s="1">
        <f t="shared" si="12"/>
        <v>0</v>
      </c>
      <c r="I428">
        <f>IF(D428="ERROR","",COUNTIFS(D:D,"&gt;"&amp;D428,G:G,"&lt;&gt;"&amp;0,C:C,C428)+1)</f>
        <v>166</v>
      </c>
      <c r="J428">
        <f>COUNTIFS(H:H,"&gt;"&amp;H428,G:G,"&lt;&gt;"&amp;0,C:C,C428)+1</f>
        <v>88</v>
      </c>
      <c r="K428" s="1">
        <f t="shared" si="13"/>
        <v>-2.7536378125652461E-2</v>
      </c>
    </row>
    <row r="429" spans="1:11" x14ac:dyDescent="0.25">
      <c r="A429" t="s">
        <v>88</v>
      </c>
      <c r="B429" t="s">
        <v>26</v>
      </c>
      <c r="C429" t="s">
        <v>11</v>
      </c>
      <c r="D429" s="1">
        <f>SUMIFS([1]Points!E:E,[1]Points!B:B,[1]Summary!A429,[1]Points!C:C,[1]Summary!B429,[1]Points!D:D,[1]Summary!C429)</f>
        <v>3</v>
      </c>
      <c r="E429" s="1">
        <f>SUMIFS('[1]Positional Averages'!B:B,'[1]Positional Averages'!A:A,[1]Summary!B429)</f>
        <v>4.2157220636353037</v>
      </c>
      <c r="F429" s="1">
        <f>IFERROR(_xlfn.NORM.DIST(D429,E429,'[1]Team Summary'!$C$1,TRUE)-0.5,0)</f>
        <v>-2.7536378125652461E-2</v>
      </c>
      <c r="G429" s="2">
        <f>SUMIFS('[1]% Start'!P:P,'[1]% Start'!C:C,[1]Summary!A429,'[1]% Start'!D:D,[1]Summary!B429,'[1]% Start'!E:E,[1]Summary!C429)</f>
        <v>0.28000000000000003</v>
      </c>
      <c r="H429" s="1">
        <f t="shared" si="12"/>
        <v>-7.7101858751826898E-3</v>
      </c>
      <c r="I429">
        <f>IF(D429="ERROR","",COUNTIFS(D:D,"&gt;"&amp;D429,G:G,"&lt;&gt;"&amp;0,C:C,C429)+1)</f>
        <v>166</v>
      </c>
      <c r="J429">
        <f>COUNTIFS(H:H,"&gt;"&amp;H429,G:G,"&lt;&gt;"&amp;0,C:C,C429)+1</f>
        <v>121</v>
      </c>
      <c r="K429" s="1">
        <f t="shared" si="13"/>
        <v>-1.9826192250469769E-2</v>
      </c>
    </row>
    <row r="430" spans="1:11" x14ac:dyDescent="0.25">
      <c r="A430" t="s">
        <v>436</v>
      </c>
      <c r="B430" t="s">
        <v>26</v>
      </c>
      <c r="C430" t="s">
        <v>11</v>
      </c>
      <c r="D430" s="1">
        <f>SUMIFS([1]Points!E:E,[1]Points!B:B,[1]Summary!A430,[1]Points!C:C,[1]Summary!B430,[1]Points!D:D,[1]Summary!C430)</f>
        <v>2</v>
      </c>
      <c r="E430" s="1">
        <f>SUMIFS('[1]Positional Averages'!B:B,'[1]Positional Averages'!A:A,[1]Summary!B430)</f>
        <v>4.2157220636353037</v>
      </c>
      <c r="F430" s="1">
        <f>IFERROR(_xlfn.NORM.DIST(D430,E430,'[1]Team Summary'!$C$1,TRUE)-0.5,0)</f>
        <v>-5.0094147777462905E-2</v>
      </c>
      <c r="G430" s="2">
        <f>SUMIFS('[1]% Start'!P:P,'[1]% Start'!C:C,[1]Summary!A430,'[1]% Start'!D:D,[1]Summary!B430,'[1]% Start'!E:E,[1]Summary!C430)</f>
        <v>0.02</v>
      </c>
      <c r="H430" s="1">
        <f t="shared" si="12"/>
        <v>-1.0018829555492582E-3</v>
      </c>
      <c r="I430">
        <f>IF(D430="ERROR","",COUNTIFS(D:D,"&gt;"&amp;D430,G:G,"&lt;&gt;"&amp;0,C:C,C430)+1)</f>
        <v>169</v>
      </c>
      <c r="J430">
        <f>COUNTIFS(H:H,"&gt;"&amp;H430,G:G,"&lt;&gt;"&amp;0,C:C,C430)+1</f>
        <v>92</v>
      </c>
      <c r="K430" s="1">
        <f t="shared" si="13"/>
        <v>-4.9092264821913645E-2</v>
      </c>
    </row>
    <row r="431" spans="1:11" x14ac:dyDescent="0.25">
      <c r="A431" t="s">
        <v>249</v>
      </c>
      <c r="B431" t="s">
        <v>26</v>
      </c>
      <c r="C431" t="s">
        <v>11</v>
      </c>
      <c r="D431" s="1">
        <f>SUMIFS([1]Points!E:E,[1]Points!B:B,[1]Summary!A431,[1]Points!C:C,[1]Summary!B431,[1]Points!D:D,[1]Summary!C431)</f>
        <v>1</v>
      </c>
      <c r="E431" s="1">
        <f>SUMIFS('[1]Positional Averages'!B:B,'[1]Positional Averages'!A:A,[1]Summary!B431)</f>
        <v>4.2157220636353037</v>
      </c>
      <c r="F431" s="1">
        <f>IFERROR(_xlfn.NORM.DIST(D431,E431,'[1]Team Summary'!$C$1,TRUE)-0.5,0)</f>
        <v>-7.2491164830257804E-2</v>
      </c>
      <c r="G431" s="2">
        <f>SUMIFS('[1]% Start'!P:P,'[1]% Start'!C:C,[1]Summary!A431,'[1]% Start'!D:D,[1]Summary!B431,'[1]% Start'!E:E,[1]Summary!C431)</f>
        <v>0</v>
      </c>
      <c r="H431" s="1">
        <f t="shared" si="12"/>
        <v>0</v>
      </c>
      <c r="I431">
        <f>IF(D431="ERROR","",COUNTIFS(D:D,"&gt;"&amp;D431,G:G,"&lt;&gt;"&amp;0,C:C,C431)+1)</f>
        <v>177</v>
      </c>
      <c r="J431">
        <f>COUNTIFS(H:H,"&gt;"&amp;H431,G:G,"&lt;&gt;"&amp;0,C:C,C431)+1</f>
        <v>88</v>
      </c>
      <c r="K431" s="1">
        <f t="shared" si="13"/>
        <v>-7.2491164830257804E-2</v>
      </c>
    </row>
    <row r="432" spans="1:11" x14ac:dyDescent="0.25">
      <c r="A432" t="s">
        <v>578</v>
      </c>
      <c r="B432" t="s">
        <v>26</v>
      </c>
      <c r="C432" t="s">
        <v>11</v>
      </c>
      <c r="D432" s="1">
        <f>SUMIFS([1]Points!E:E,[1]Points!B:B,[1]Summary!A432,[1]Points!C:C,[1]Summary!B432,[1]Points!D:D,[1]Summary!C432)</f>
        <v>1</v>
      </c>
      <c r="E432" s="1">
        <f>SUMIFS('[1]Positional Averages'!B:B,'[1]Positional Averages'!A:A,[1]Summary!B432)</f>
        <v>4.2157220636353037</v>
      </c>
      <c r="F432" s="1">
        <f>IFERROR(_xlfn.NORM.DIST(D432,E432,'[1]Team Summary'!$C$1,TRUE)-0.5,0)</f>
        <v>-7.2491164830257804E-2</v>
      </c>
      <c r="G432" s="2">
        <f>SUMIFS('[1]% Start'!P:P,'[1]% Start'!C:C,[1]Summary!A432,'[1]% Start'!D:D,[1]Summary!B432,'[1]% Start'!E:E,[1]Summary!C432)</f>
        <v>0.04</v>
      </c>
      <c r="H432" s="1">
        <f t="shared" si="12"/>
        <v>-2.8996465932103121E-3</v>
      </c>
      <c r="I432">
        <f>IF(D432="ERROR","",COUNTIFS(D:D,"&gt;"&amp;D432,G:G,"&lt;&gt;"&amp;0,C:C,C432)+1)</f>
        <v>177</v>
      </c>
      <c r="J432">
        <f>COUNTIFS(H:H,"&gt;"&amp;H432,G:G,"&lt;&gt;"&amp;0,C:C,C432)+1</f>
        <v>106</v>
      </c>
      <c r="K432" s="1">
        <f t="shared" si="13"/>
        <v>-6.9591518237047498E-2</v>
      </c>
    </row>
    <row r="433" spans="1:11" x14ac:dyDescent="0.25">
      <c r="A433" t="s">
        <v>31</v>
      </c>
      <c r="B433" t="s">
        <v>26</v>
      </c>
      <c r="C433" t="s">
        <v>11</v>
      </c>
      <c r="D433" s="1">
        <f>SUMIFS([1]Points!E:E,[1]Points!B:B,[1]Summary!A433,[1]Points!C:C,[1]Summary!B433,[1]Points!D:D,[1]Summary!C433)</f>
        <v>0</v>
      </c>
      <c r="E433" s="1">
        <f>SUMIFS('[1]Positional Averages'!B:B,'[1]Positional Averages'!A:A,[1]Summary!B433)</f>
        <v>4.2157220636353037</v>
      </c>
      <c r="F433" s="1">
        <f>IFERROR(_xlfn.NORM.DIST(D433,E433,'[1]Team Summary'!$C$1,TRUE)-0.5,0)</f>
        <v>-9.4656913971492507E-2</v>
      </c>
      <c r="G433" s="2">
        <f>SUMIFS('[1]% Start'!P:P,'[1]% Start'!C:C,[1]Summary!A433,'[1]% Start'!D:D,[1]Summary!B433,'[1]% Start'!E:E,[1]Summary!C433)</f>
        <v>0</v>
      </c>
      <c r="H433" s="1">
        <f t="shared" si="12"/>
        <v>0</v>
      </c>
      <c r="I433">
        <f>IF(D433="ERROR","",COUNTIFS(D:D,"&gt;"&amp;D433,G:G,"&lt;&gt;"&amp;0,C:C,C433)+1)</f>
        <v>181</v>
      </c>
      <c r="J433">
        <f>COUNTIFS(H:H,"&gt;"&amp;H433,G:G,"&lt;&gt;"&amp;0,C:C,C433)+1</f>
        <v>88</v>
      </c>
      <c r="K433" s="1">
        <f t="shared" si="13"/>
        <v>-9.4656913971492507E-2</v>
      </c>
    </row>
    <row r="434" spans="1:11" x14ac:dyDescent="0.25">
      <c r="A434" t="s">
        <v>209</v>
      </c>
      <c r="B434" t="s">
        <v>26</v>
      </c>
      <c r="C434" t="s">
        <v>11</v>
      </c>
      <c r="D434" s="1">
        <f>SUMIFS([1]Points!E:E,[1]Points!B:B,[1]Summary!A434,[1]Points!C:C,[1]Summary!B434,[1]Points!D:D,[1]Summary!C434)</f>
        <v>0</v>
      </c>
      <c r="E434" s="1">
        <f>SUMIFS('[1]Positional Averages'!B:B,'[1]Positional Averages'!A:A,[1]Summary!B434)</f>
        <v>4.2157220636353037</v>
      </c>
      <c r="F434" s="1">
        <f>IFERROR(_xlfn.NORM.DIST(D434,E434,'[1]Team Summary'!$C$1,TRUE)-0.5,0)</f>
        <v>-9.4656913971492507E-2</v>
      </c>
      <c r="G434" s="2">
        <f>SUMIFS('[1]% Start'!P:P,'[1]% Start'!C:C,[1]Summary!A434,'[1]% Start'!D:D,[1]Summary!B434,'[1]% Start'!E:E,[1]Summary!C434)</f>
        <v>0</v>
      </c>
      <c r="H434" s="1">
        <f t="shared" si="12"/>
        <v>0</v>
      </c>
      <c r="I434">
        <f>IF(D434="ERROR","",COUNTIFS(D:D,"&gt;"&amp;D434,G:G,"&lt;&gt;"&amp;0,C:C,C434)+1)</f>
        <v>181</v>
      </c>
      <c r="J434">
        <f>COUNTIFS(H:H,"&gt;"&amp;H434,G:G,"&lt;&gt;"&amp;0,C:C,C434)+1</f>
        <v>88</v>
      </c>
      <c r="K434" s="1">
        <f t="shared" si="13"/>
        <v>-9.4656913971492507E-2</v>
      </c>
    </row>
    <row r="435" spans="1:11" x14ac:dyDescent="0.25">
      <c r="A435" t="s">
        <v>321</v>
      </c>
      <c r="B435" t="s">
        <v>26</v>
      </c>
      <c r="C435" t="s">
        <v>11</v>
      </c>
      <c r="D435" s="1">
        <f>SUMIFS([1]Points!E:E,[1]Points!B:B,[1]Summary!A435,[1]Points!C:C,[1]Summary!B435,[1]Points!D:D,[1]Summary!C435)</f>
        <v>0</v>
      </c>
      <c r="E435" s="1">
        <f>SUMIFS('[1]Positional Averages'!B:B,'[1]Positional Averages'!A:A,[1]Summary!B435)</f>
        <v>4.2157220636353037</v>
      </c>
      <c r="F435" s="1">
        <f>IFERROR(_xlfn.NORM.DIST(D435,E435,'[1]Team Summary'!$C$1,TRUE)-0.5,0)</f>
        <v>-9.4656913971492507E-2</v>
      </c>
      <c r="G435" s="2">
        <f>SUMIFS('[1]% Start'!P:P,'[1]% Start'!C:C,[1]Summary!A435,'[1]% Start'!D:D,[1]Summary!B435,'[1]% Start'!E:E,[1]Summary!C435)</f>
        <v>0</v>
      </c>
      <c r="H435" s="1">
        <f t="shared" si="12"/>
        <v>0</v>
      </c>
      <c r="I435">
        <f>IF(D435="ERROR","",COUNTIFS(D:D,"&gt;"&amp;D435,G:G,"&lt;&gt;"&amp;0,C:C,C435)+1)</f>
        <v>181</v>
      </c>
      <c r="J435">
        <f>COUNTIFS(H:H,"&gt;"&amp;H435,G:G,"&lt;&gt;"&amp;0,C:C,C435)+1</f>
        <v>88</v>
      </c>
      <c r="K435" s="1">
        <f t="shared" si="13"/>
        <v>-9.4656913971492507E-2</v>
      </c>
    </row>
    <row r="436" spans="1:11" x14ac:dyDescent="0.25">
      <c r="A436" t="s">
        <v>420</v>
      </c>
      <c r="B436" t="s">
        <v>26</v>
      </c>
      <c r="C436" t="s">
        <v>11</v>
      </c>
      <c r="D436" s="1">
        <f>SUMIFS([1]Points!E:E,[1]Points!B:B,[1]Summary!A436,[1]Points!C:C,[1]Summary!B436,[1]Points!D:D,[1]Summary!C436)</f>
        <v>0</v>
      </c>
      <c r="E436" s="1">
        <f>SUMIFS('[1]Positional Averages'!B:B,'[1]Positional Averages'!A:A,[1]Summary!B436)</f>
        <v>4.2157220636353037</v>
      </c>
      <c r="F436" s="1">
        <f>IFERROR(_xlfn.NORM.DIST(D436,E436,'[1]Team Summary'!$C$1,TRUE)-0.5,0)</f>
        <v>-9.4656913971492507E-2</v>
      </c>
      <c r="G436" s="2">
        <f>SUMIFS('[1]% Start'!P:P,'[1]% Start'!C:C,[1]Summary!A436,'[1]% Start'!D:D,[1]Summary!B436,'[1]% Start'!E:E,[1]Summary!C436)</f>
        <v>0</v>
      </c>
      <c r="H436" s="1">
        <f t="shared" si="12"/>
        <v>0</v>
      </c>
      <c r="I436">
        <f>IF(D436="ERROR","",COUNTIFS(D:D,"&gt;"&amp;D436,G:G,"&lt;&gt;"&amp;0,C:C,C436)+1)</f>
        <v>181</v>
      </c>
      <c r="J436">
        <f>COUNTIFS(H:H,"&gt;"&amp;H436,G:G,"&lt;&gt;"&amp;0,C:C,C436)+1</f>
        <v>88</v>
      </c>
      <c r="K436" s="1">
        <f t="shared" si="13"/>
        <v>-9.4656913971492507E-2</v>
      </c>
    </row>
    <row r="437" spans="1:11" x14ac:dyDescent="0.25">
      <c r="A437" t="s">
        <v>118</v>
      </c>
      <c r="B437" t="s">
        <v>26</v>
      </c>
      <c r="C437" t="s">
        <v>11</v>
      </c>
      <c r="D437" s="1">
        <f>SUMIFS([1]Points!E:E,[1]Points!B:B,[1]Summary!A437,[1]Points!C:C,[1]Summary!B437,[1]Points!D:D,[1]Summary!C437)</f>
        <v>0</v>
      </c>
      <c r="E437" s="1">
        <f>SUMIFS('[1]Positional Averages'!B:B,'[1]Positional Averages'!A:A,[1]Summary!B437)</f>
        <v>4.2157220636353037</v>
      </c>
      <c r="F437" s="1">
        <f>IFERROR(_xlfn.NORM.DIST(D437,E437,'[1]Team Summary'!$C$1,TRUE)-0.5,0)</f>
        <v>-9.4656913971492507E-2</v>
      </c>
      <c r="G437" s="2">
        <f>SUMIFS('[1]% Start'!P:P,'[1]% Start'!C:C,[1]Summary!A437,'[1]% Start'!D:D,[1]Summary!B437,'[1]% Start'!E:E,[1]Summary!C437)</f>
        <v>0</v>
      </c>
      <c r="H437" s="1">
        <f t="shared" si="12"/>
        <v>0</v>
      </c>
      <c r="I437">
        <f>IF(D437="ERROR","",COUNTIFS(D:D,"&gt;"&amp;D437,G:G,"&lt;&gt;"&amp;0,C:C,C437)+1)</f>
        <v>181</v>
      </c>
      <c r="J437">
        <f>COUNTIFS(H:H,"&gt;"&amp;H437,G:G,"&lt;&gt;"&amp;0,C:C,C437)+1</f>
        <v>88</v>
      </c>
      <c r="K437" s="1">
        <f t="shared" si="13"/>
        <v>-9.4656913971492507E-2</v>
      </c>
    </row>
    <row r="438" spans="1:11" x14ac:dyDescent="0.25">
      <c r="A438" t="s">
        <v>501</v>
      </c>
      <c r="B438" t="s">
        <v>26</v>
      </c>
      <c r="C438" t="s">
        <v>11</v>
      </c>
      <c r="D438" s="1">
        <f>SUMIFS([1]Points!E:E,[1]Points!B:B,[1]Summary!A438,[1]Points!C:C,[1]Summary!B438,[1]Points!D:D,[1]Summary!C438)</f>
        <v>0</v>
      </c>
      <c r="E438" s="1">
        <f>SUMIFS('[1]Positional Averages'!B:B,'[1]Positional Averages'!A:A,[1]Summary!B438)</f>
        <v>4.2157220636353037</v>
      </c>
      <c r="F438" s="1">
        <f>IFERROR(_xlfn.NORM.DIST(D438,E438,'[1]Team Summary'!$C$1,TRUE)-0.5,0)</f>
        <v>-9.4656913971492507E-2</v>
      </c>
      <c r="G438" s="2">
        <f>SUMIFS('[1]% Start'!P:P,'[1]% Start'!C:C,[1]Summary!A438,'[1]% Start'!D:D,[1]Summary!B438,'[1]% Start'!E:E,[1]Summary!C438)</f>
        <v>0</v>
      </c>
      <c r="H438" s="1">
        <f t="shared" si="12"/>
        <v>0</v>
      </c>
      <c r="I438">
        <f>IF(D438="ERROR","",COUNTIFS(D:D,"&gt;"&amp;D438,G:G,"&lt;&gt;"&amp;0,C:C,C438)+1)</f>
        <v>181</v>
      </c>
      <c r="J438">
        <f>COUNTIFS(H:H,"&gt;"&amp;H438,G:G,"&lt;&gt;"&amp;0,C:C,C438)+1</f>
        <v>88</v>
      </c>
      <c r="K438" s="1">
        <f t="shared" si="13"/>
        <v>-9.4656913971492507E-2</v>
      </c>
    </row>
    <row r="439" spans="1:11" x14ac:dyDescent="0.25">
      <c r="A439" t="s">
        <v>488</v>
      </c>
      <c r="B439" t="s">
        <v>26</v>
      </c>
      <c r="C439" t="s">
        <v>11</v>
      </c>
      <c r="D439" s="1">
        <f>SUMIFS([1]Points!E:E,[1]Points!B:B,[1]Summary!A439,[1]Points!C:C,[1]Summary!B439,[1]Points!D:D,[1]Summary!C439)</f>
        <v>0</v>
      </c>
      <c r="E439" s="1">
        <f>SUMIFS('[1]Positional Averages'!B:B,'[1]Positional Averages'!A:A,[1]Summary!B439)</f>
        <v>4.2157220636353037</v>
      </c>
      <c r="F439" s="1">
        <f>IFERROR(_xlfn.NORM.DIST(D439,E439,'[1]Team Summary'!$C$1,TRUE)-0.5,0)</f>
        <v>-9.4656913971492507E-2</v>
      </c>
      <c r="G439" s="2">
        <f>SUMIFS('[1]% Start'!P:P,'[1]% Start'!C:C,[1]Summary!A439,'[1]% Start'!D:D,[1]Summary!B439,'[1]% Start'!E:E,[1]Summary!C439)</f>
        <v>0</v>
      </c>
      <c r="H439" s="1">
        <f t="shared" si="12"/>
        <v>0</v>
      </c>
      <c r="I439">
        <f>IF(D439="ERROR","",COUNTIFS(D:D,"&gt;"&amp;D439,G:G,"&lt;&gt;"&amp;0,C:C,C439)+1)</f>
        <v>181</v>
      </c>
      <c r="J439">
        <f>COUNTIFS(H:H,"&gt;"&amp;H439,G:G,"&lt;&gt;"&amp;0,C:C,C439)+1</f>
        <v>88</v>
      </c>
      <c r="K439" s="1">
        <f t="shared" si="13"/>
        <v>-9.4656913971492507E-2</v>
      </c>
    </row>
    <row r="440" spans="1:11" x14ac:dyDescent="0.25">
      <c r="A440" t="s">
        <v>68</v>
      </c>
      <c r="B440" t="s">
        <v>26</v>
      </c>
      <c r="C440" t="s">
        <v>11</v>
      </c>
      <c r="D440" s="1">
        <f>SUMIFS([1]Points!E:E,[1]Points!B:B,[1]Summary!A440,[1]Points!C:C,[1]Summary!B440,[1]Points!D:D,[1]Summary!C440)</f>
        <v>0</v>
      </c>
      <c r="E440" s="1">
        <f>SUMIFS('[1]Positional Averages'!B:B,'[1]Positional Averages'!A:A,[1]Summary!B440)</f>
        <v>4.2157220636353037</v>
      </c>
      <c r="F440" s="1">
        <f>IFERROR(_xlfn.NORM.DIST(D440,E440,'[1]Team Summary'!$C$1,TRUE)-0.5,0)</f>
        <v>-9.4656913971492507E-2</v>
      </c>
      <c r="G440" s="2">
        <f>SUMIFS('[1]% Start'!P:P,'[1]% Start'!C:C,[1]Summary!A440,'[1]% Start'!D:D,[1]Summary!B440,'[1]% Start'!E:E,[1]Summary!C440)</f>
        <v>0</v>
      </c>
      <c r="H440" s="1">
        <f t="shared" si="12"/>
        <v>0</v>
      </c>
      <c r="I440">
        <f>IF(D440="ERROR","",COUNTIFS(D:D,"&gt;"&amp;D440,G:G,"&lt;&gt;"&amp;0,C:C,C440)+1)</f>
        <v>181</v>
      </c>
      <c r="J440">
        <f>COUNTIFS(H:H,"&gt;"&amp;H440,G:G,"&lt;&gt;"&amp;0,C:C,C440)+1</f>
        <v>88</v>
      </c>
      <c r="K440" s="1">
        <f t="shared" si="13"/>
        <v>-9.4656913971492507E-2</v>
      </c>
    </row>
    <row r="441" spans="1:11" x14ac:dyDescent="0.25">
      <c r="A441" t="s">
        <v>337</v>
      </c>
      <c r="B441" t="s">
        <v>26</v>
      </c>
      <c r="C441" t="s">
        <v>11</v>
      </c>
      <c r="D441" s="1">
        <f>SUMIFS([1]Points!E:E,[1]Points!B:B,[1]Summary!A441,[1]Points!C:C,[1]Summary!B441,[1]Points!D:D,[1]Summary!C441)</f>
        <v>0</v>
      </c>
      <c r="E441" s="1">
        <f>SUMIFS('[1]Positional Averages'!B:B,'[1]Positional Averages'!A:A,[1]Summary!B441)</f>
        <v>4.2157220636353037</v>
      </c>
      <c r="F441" s="1">
        <f>IFERROR(_xlfn.NORM.DIST(D441,E441,'[1]Team Summary'!$C$1,TRUE)-0.5,0)</f>
        <v>-9.4656913971492507E-2</v>
      </c>
      <c r="G441" s="2">
        <f>SUMIFS('[1]% Start'!P:P,'[1]% Start'!C:C,[1]Summary!A441,'[1]% Start'!D:D,[1]Summary!B441,'[1]% Start'!E:E,[1]Summary!C441)</f>
        <v>0</v>
      </c>
      <c r="H441" s="1">
        <f t="shared" si="12"/>
        <v>0</v>
      </c>
      <c r="I441">
        <f>IF(D441="ERROR","",COUNTIFS(D:D,"&gt;"&amp;D441,G:G,"&lt;&gt;"&amp;0,C:C,C441)+1)</f>
        <v>181</v>
      </c>
      <c r="J441">
        <f>COUNTIFS(H:H,"&gt;"&amp;H441,G:G,"&lt;&gt;"&amp;0,C:C,C441)+1</f>
        <v>88</v>
      </c>
      <c r="K441" s="1">
        <f t="shared" si="13"/>
        <v>-9.4656913971492507E-2</v>
      </c>
    </row>
    <row r="442" spans="1:11" x14ac:dyDescent="0.25">
      <c r="A442" t="s">
        <v>80</v>
      </c>
      <c r="B442" t="s">
        <v>26</v>
      </c>
      <c r="C442" t="s">
        <v>11</v>
      </c>
      <c r="D442" s="1">
        <f>SUMIFS([1]Points!E:E,[1]Points!B:B,[1]Summary!A442,[1]Points!C:C,[1]Summary!B442,[1]Points!D:D,[1]Summary!C442)</f>
        <v>0</v>
      </c>
      <c r="E442" s="1">
        <f>SUMIFS('[1]Positional Averages'!B:B,'[1]Positional Averages'!A:A,[1]Summary!B442)</f>
        <v>4.2157220636353037</v>
      </c>
      <c r="F442" s="1">
        <f>IFERROR(_xlfn.NORM.DIST(D442,E442,'[1]Team Summary'!$C$1,TRUE)-0.5,0)</f>
        <v>-9.4656913971492507E-2</v>
      </c>
      <c r="G442" s="2">
        <f>SUMIFS('[1]% Start'!P:P,'[1]% Start'!C:C,[1]Summary!A442,'[1]% Start'!D:D,[1]Summary!B442,'[1]% Start'!E:E,[1]Summary!C442)</f>
        <v>0</v>
      </c>
      <c r="H442" s="1">
        <f t="shared" si="12"/>
        <v>0</v>
      </c>
      <c r="I442">
        <f>IF(D442="ERROR","",COUNTIFS(D:D,"&gt;"&amp;D442,G:G,"&lt;&gt;"&amp;0,C:C,C442)+1)</f>
        <v>181</v>
      </c>
      <c r="J442">
        <f>COUNTIFS(H:H,"&gt;"&amp;H442,G:G,"&lt;&gt;"&amp;0,C:C,C442)+1</f>
        <v>88</v>
      </c>
      <c r="K442" s="1">
        <f t="shared" si="13"/>
        <v>-9.4656913971492507E-2</v>
      </c>
    </row>
    <row r="443" spans="1:11" x14ac:dyDescent="0.25">
      <c r="A443" t="s">
        <v>525</v>
      </c>
      <c r="B443" t="s">
        <v>26</v>
      </c>
      <c r="C443" t="s">
        <v>11</v>
      </c>
      <c r="D443" s="1">
        <f>SUMIFS([1]Points!E:E,[1]Points!B:B,[1]Summary!A443,[1]Points!C:C,[1]Summary!B443,[1]Points!D:D,[1]Summary!C443)</f>
        <v>0</v>
      </c>
      <c r="E443" s="1">
        <f>SUMIFS('[1]Positional Averages'!B:B,'[1]Positional Averages'!A:A,[1]Summary!B443)</f>
        <v>4.2157220636353037</v>
      </c>
      <c r="F443" s="1">
        <f>IFERROR(_xlfn.NORM.DIST(D443,E443,'[1]Team Summary'!$C$1,TRUE)-0.5,0)</f>
        <v>-9.4656913971492507E-2</v>
      </c>
      <c r="G443" s="2">
        <f>SUMIFS('[1]% Start'!P:P,'[1]% Start'!C:C,[1]Summary!A443,'[1]% Start'!D:D,[1]Summary!B443,'[1]% Start'!E:E,[1]Summary!C443)</f>
        <v>0</v>
      </c>
      <c r="H443" s="1">
        <f t="shared" si="12"/>
        <v>0</v>
      </c>
      <c r="I443">
        <f>IF(D443="ERROR","",COUNTIFS(D:D,"&gt;"&amp;D443,G:G,"&lt;&gt;"&amp;0,C:C,C443)+1)</f>
        <v>181</v>
      </c>
      <c r="J443">
        <f>COUNTIFS(H:H,"&gt;"&amp;H443,G:G,"&lt;&gt;"&amp;0,C:C,C443)+1</f>
        <v>88</v>
      </c>
      <c r="K443" s="1">
        <f t="shared" si="13"/>
        <v>-9.4656913971492507E-2</v>
      </c>
    </row>
    <row r="444" spans="1:11" x14ac:dyDescent="0.25">
      <c r="A444" t="s">
        <v>423</v>
      </c>
      <c r="B444" t="s">
        <v>26</v>
      </c>
      <c r="C444" t="s">
        <v>11</v>
      </c>
      <c r="D444" s="1">
        <f>SUMIFS([1]Points!E:E,[1]Points!B:B,[1]Summary!A444,[1]Points!C:C,[1]Summary!B444,[1]Points!D:D,[1]Summary!C444)</f>
        <v>0</v>
      </c>
      <c r="E444" s="1">
        <f>SUMIFS('[1]Positional Averages'!B:B,'[1]Positional Averages'!A:A,[1]Summary!B444)</f>
        <v>4.2157220636353037</v>
      </c>
      <c r="F444" s="1">
        <f>IFERROR(_xlfn.NORM.DIST(D444,E444,'[1]Team Summary'!$C$1,TRUE)-0.5,0)</f>
        <v>-9.4656913971492507E-2</v>
      </c>
      <c r="G444" s="2">
        <f>SUMIFS('[1]% Start'!P:P,'[1]% Start'!C:C,[1]Summary!A444,'[1]% Start'!D:D,[1]Summary!B444,'[1]% Start'!E:E,[1]Summary!C444)</f>
        <v>0</v>
      </c>
      <c r="H444" s="1">
        <f t="shared" si="12"/>
        <v>0</v>
      </c>
      <c r="I444">
        <f>IF(D444="ERROR","",COUNTIFS(D:D,"&gt;"&amp;D444,G:G,"&lt;&gt;"&amp;0,C:C,C444)+1)</f>
        <v>181</v>
      </c>
      <c r="J444">
        <f>COUNTIFS(H:H,"&gt;"&amp;H444,G:G,"&lt;&gt;"&amp;0,C:C,C444)+1</f>
        <v>88</v>
      </c>
      <c r="K444" s="1">
        <f t="shared" si="13"/>
        <v>-9.4656913971492507E-2</v>
      </c>
    </row>
    <row r="445" spans="1:11" x14ac:dyDescent="0.25">
      <c r="A445" t="s">
        <v>397</v>
      </c>
      <c r="B445" t="s">
        <v>26</v>
      </c>
      <c r="C445" t="s">
        <v>11</v>
      </c>
      <c r="D445" s="1">
        <f>SUMIFS([1]Points!E:E,[1]Points!B:B,[1]Summary!A445,[1]Points!C:C,[1]Summary!B445,[1]Points!D:D,[1]Summary!C445)</f>
        <v>0</v>
      </c>
      <c r="E445" s="1">
        <f>SUMIFS('[1]Positional Averages'!B:B,'[1]Positional Averages'!A:A,[1]Summary!B445)</f>
        <v>4.2157220636353037</v>
      </c>
      <c r="F445" s="1">
        <f>IFERROR(_xlfn.NORM.DIST(D445,E445,'[1]Team Summary'!$C$1,TRUE)-0.5,0)</f>
        <v>-9.4656913971492507E-2</v>
      </c>
      <c r="G445" s="2">
        <f>SUMIFS('[1]% Start'!P:P,'[1]% Start'!C:C,[1]Summary!A445,'[1]% Start'!D:D,[1]Summary!B445,'[1]% Start'!E:E,[1]Summary!C445)</f>
        <v>0</v>
      </c>
      <c r="H445" s="1">
        <f t="shared" si="12"/>
        <v>0</v>
      </c>
      <c r="I445">
        <f>IF(D445="ERROR","",COUNTIFS(D:D,"&gt;"&amp;D445,G:G,"&lt;&gt;"&amp;0,C:C,C445)+1)</f>
        <v>181</v>
      </c>
      <c r="J445">
        <f>COUNTIFS(H:H,"&gt;"&amp;H445,G:G,"&lt;&gt;"&amp;0,C:C,C445)+1</f>
        <v>88</v>
      </c>
      <c r="K445" s="1">
        <f t="shared" si="13"/>
        <v>-9.4656913971492507E-2</v>
      </c>
    </row>
    <row r="446" spans="1:11" x14ac:dyDescent="0.25">
      <c r="A446" t="s">
        <v>58</v>
      </c>
      <c r="B446" t="s">
        <v>26</v>
      </c>
      <c r="C446" t="s">
        <v>11</v>
      </c>
      <c r="D446" s="1">
        <f>SUMIFS([1]Points!E:E,[1]Points!B:B,[1]Summary!A446,[1]Points!C:C,[1]Summary!B446,[1]Points!D:D,[1]Summary!C446)</f>
        <v>0</v>
      </c>
      <c r="E446" s="1">
        <f>SUMIFS('[1]Positional Averages'!B:B,'[1]Positional Averages'!A:A,[1]Summary!B446)</f>
        <v>4.2157220636353037</v>
      </c>
      <c r="F446" s="1">
        <f>IFERROR(_xlfn.NORM.DIST(D446,E446,'[1]Team Summary'!$C$1,TRUE)-0.5,0)</f>
        <v>-9.4656913971492507E-2</v>
      </c>
      <c r="G446" s="2">
        <f>SUMIFS('[1]% Start'!P:P,'[1]% Start'!C:C,[1]Summary!A446,'[1]% Start'!D:D,[1]Summary!B446,'[1]% Start'!E:E,[1]Summary!C446)</f>
        <v>0</v>
      </c>
      <c r="H446" s="1">
        <f t="shared" si="12"/>
        <v>0</v>
      </c>
      <c r="I446">
        <f>IF(D446="ERROR","",COUNTIFS(D:D,"&gt;"&amp;D446,G:G,"&lt;&gt;"&amp;0,C:C,C446)+1)</f>
        <v>181</v>
      </c>
      <c r="J446">
        <f>COUNTIFS(H:H,"&gt;"&amp;H446,G:G,"&lt;&gt;"&amp;0,C:C,C446)+1</f>
        <v>88</v>
      </c>
      <c r="K446" s="1">
        <f t="shared" si="13"/>
        <v>-9.4656913971492507E-2</v>
      </c>
    </row>
    <row r="447" spans="1:11" x14ac:dyDescent="0.25">
      <c r="A447" t="s">
        <v>429</v>
      </c>
      <c r="B447" t="s">
        <v>26</v>
      </c>
      <c r="C447" t="s">
        <v>11</v>
      </c>
      <c r="D447" s="1">
        <f>SUMIFS([1]Points!E:E,[1]Points!B:B,[1]Summary!A447,[1]Points!C:C,[1]Summary!B447,[1]Points!D:D,[1]Summary!C447)</f>
        <v>0</v>
      </c>
      <c r="E447" s="1">
        <f>SUMIFS('[1]Positional Averages'!B:B,'[1]Positional Averages'!A:A,[1]Summary!B447)</f>
        <v>4.2157220636353037</v>
      </c>
      <c r="F447" s="1">
        <f>IFERROR(_xlfn.NORM.DIST(D447,E447,'[1]Team Summary'!$C$1,TRUE)-0.5,0)</f>
        <v>-9.4656913971492507E-2</v>
      </c>
      <c r="G447" s="2">
        <f>SUMIFS('[1]% Start'!P:P,'[1]% Start'!C:C,[1]Summary!A447,'[1]% Start'!D:D,[1]Summary!B447,'[1]% Start'!E:E,[1]Summary!C447)</f>
        <v>0</v>
      </c>
      <c r="H447" s="1">
        <f t="shared" si="12"/>
        <v>0</v>
      </c>
      <c r="I447">
        <f>IF(D447="ERROR","",COUNTIFS(D:D,"&gt;"&amp;D447,G:G,"&lt;&gt;"&amp;0,C:C,C447)+1)</f>
        <v>181</v>
      </c>
      <c r="J447">
        <f>COUNTIFS(H:H,"&gt;"&amp;H447,G:G,"&lt;&gt;"&amp;0,C:C,C447)+1</f>
        <v>88</v>
      </c>
      <c r="K447" s="1">
        <f t="shared" si="13"/>
        <v>-9.4656913971492507E-2</v>
      </c>
    </row>
    <row r="448" spans="1:11" x14ac:dyDescent="0.25">
      <c r="A448" t="s">
        <v>225</v>
      </c>
      <c r="B448" t="s">
        <v>26</v>
      </c>
      <c r="C448" t="s">
        <v>11</v>
      </c>
      <c r="D448" s="1">
        <f>SUMIFS([1]Points!E:E,[1]Points!B:B,[1]Summary!A448,[1]Points!C:C,[1]Summary!B448,[1]Points!D:D,[1]Summary!C448)</f>
        <v>0</v>
      </c>
      <c r="E448" s="1">
        <f>SUMIFS('[1]Positional Averages'!B:B,'[1]Positional Averages'!A:A,[1]Summary!B448)</f>
        <v>4.2157220636353037</v>
      </c>
      <c r="F448" s="1">
        <f>IFERROR(_xlfn.NORM.DIST(D448,E448,'[1]Team Summary'!$C$1,TRUE)-0.5,0)</f>
        <v>-9.4656913971492507E-2</v>
      </c>
      <c r="G448" s="2">
        <f>SUMIFS('[1]% Start'!P:P,'[1]% Start'!C:C,[1]Summary!A448,'[1]% Start'!D:D,[1]Summary!B448,'[1]% Start'!E:E,[1]Summary!C448)</f>
        <v>0</v>
      </c>
      <c r="H448" s="1">
        <f t="shared" si="12"/>
        <v>0</v>
      </c>
      <c r="I448">
        <f>IF(D448="ERROR","",COUNTIFS(D:D,"&gt;"&amp;D448,G:G,"&lt;&gt;"&amp;0,C:C,C448)+1)</f>
        <v>181</v>
      </c>
      <c r="J448">
        <f>COUNTIFS(H:H,"&gt;"&amp;H448,G:G,"&lt;&gt;"&amp;0,C:C,C448)+1</f>
        <v>88</v>
      </c>
      <c r="K448" s="1">
        <f t="shared" si="13"/>
        <v>-9.4656913971492507E-2</v>
      </c>
    </row>
    <row r="449" spans="1:11" x14ac:dyDescent="0.25">
      <c r="A449" t="s">
        <v>220</v>
      </c>
      <c r="B449" t="s">
        <v>26</v>
      </c>
      <c r="C449" t="s">
        <v>11</v>
      </c>
      <c r="D449" s="1">
        <f>SUMIFS([1]Points!E:E,[1]Points!B:B,[1]Summary!A449,[1]Points!C:C,[1]Summary!B449,[1]Points!D:D,[1]Summary!C449)</f>
        <v>0</v>
      </c>
      <c r="E449" s="1">
        <f>SUMIFS('[1]Positional Averages'!B:B,'[1]Positional Averages'!A:A,[1]Summary!B449)</f>
        <v>4.2157220636353037</v>
      </c>
      <c r="F449" s="1">
        <f>IFERROR(_xlfn.NORM.DIST(D449,E449,'[1]Team Summary'!$C$1,TRUE)-0.5,0)</f>
        <v>-9.4656913971492507E-2</v>
      </c>
      <c r="G449" s="2">
        <f>SUMIFS('[1]% Start'!P:P,'[1]% Start'!C:C,[1]Summary!A449,'[1]% Start'!D:D,[1]Summary!B449,'[1]% Start'!E:E,[1]Summary!C449)</f>
        <v>0</v>
      </c>
      <c r="H449" s="1">
        <f t="shared" si="12"/>
        <v>0</v>
      </c>
      <c r="I449">
        <f>IF(D449="ERROR","",COUNTIFS(D:D,"&gt;"&amp;D449,G:G,"&lt;&gt;"&amp;0,C:C,C449)+1)</f>
        <v>181</v>
      </c>
      <c r="J449">
        <f>COUNTIFS(H:H,"&gt;"&amp;H449,G:G,"&lt;&gt;"&amp;0,C:C,C449)+1</f>
        <v>88</v>
      </c>
      <c r="K449" s="1">
        <f t="shared" si="13"/>
        <v>-9.4656913971492507E-2</v>
      </c>
    </row>
    <row r="450" spans="1:11" x14ac:dyDescent="0.25">
      <c r="A450" t="s">
        <v>538</v>
      </c>
      <c r="B450" t="s">
        <v>26</v>
      </c>
      <c r="C450" t="s">
        <v>11</v>
      </c>
      <c r="D450" s="1">
        <f>SUMIFS([1]Points!E:E,[1]Points!B:B,[1]Summary!A450,[1]Points!C:C,[1]Summary!B450,[1]Points!D:D,[1]Summary!C450)</f>
        <v>0</v>
      </c>
      <c r="E450" s="1">
        <f>SUMIFS('[1]Positional Averages'!B:B,'[1]Positional Averages'!A:A,[1]Summary!B450)</f>
        <v>4.2157220636353037</v>
      </c>
      <c r="F450" s="1">
        <f>IFERROR(_xlfn.NORM.DIST(D450,E450,'[1]Team Summary'!$C$1,TRUE)-0.5,0)</f>
        <v>-9.4656913971492507E-2</v>
      </c>
      <c r="G450" s="2">
        <f>SUMIFS('[1]% Start'!P:P,'[1]% Start'!C:C,[1]Summary!A450,'[1]% Start'!D:D,[1]Summary!B450,'[1]% Start'!E:E,[1]Summary!C450)</f>
        <v>0</v>
      </c>
      <c r="H450" s="1">
        <f t="shared" ref="H450:H513" si="14">IFERROR(F450*G450,0)</f>
        <v>0</v>
      </c>
      <c r="I450">
        <f>IF(D450="ERROR","",COUNTIFS(D:D,"&gt;"&amp;D450,G:G,"&lt;&gt;"&amp;0,C:C,C450)+1)</f>
        <v>181</v>
      </c>
      <c r="J450">
        <f>COUNTIFS(H:H,"&gt;"&amp;H450,G:G,"&lt;&gt;"&amp;0,C:C,C450)+1</f>
        <v>88</v>
      </c>
      <c r="K450" s="1">
        <f t="shared" si="13"/>
        <v>-9.4656913971492507E-2</v>
      </c>
    </row>
    <row r="451" spans="1:11" x14ac:dyDescent="0.25">
      <c r="A451" t="s">
        <v>51</v>
      </c>
      <c r="B451" t="s">
        <v>52</v>
      </c>
      <c r="C451" t="s">
        <v>11</v>
      </c>
      <c r="D451" s="1">
        <f>SUMIFS([1]Points!E:E,[1]Points!B:B,[1]Summary!A451,[1]Points!C:C,[1]Summary!B451,[1]Points!D:D,[1]Summary!C451)</f>
        <v>0</v>
      </c>
      <c r="E451" s="1">
        <f>SUMIFS('[1]Positional Averages'!B:B,'[1]Positional Averages'!A:A,[1]Summary!B451)</f>
        <v>4.2157220636353037</v>
      </c>
      <c r="F451" s="1">
        <f>IFERROR(_xlfn.NORM.DIST(D451,E451,'[1]Team Summary'!$C$1,TRUE)-0.5,0)</f>
        <v>-9.4656913971492507E-2</v>
      </c>
      <c r="G451" s="2">
        <f>SUMIFS('[1]% Start'!P:P,'[1]% Start'!C:C,[1]Summary!A451,'[1]% Start'!D:D,[1]Summary!B451,'[1]% Start'!E:E,[1]Summary!C451)</f>
        <v>0</v>
      </c>
      <c r="H451" s="1">
        <f t="shared" si="14"/>
        <v>0</v>
      </c>
      <c r="I451">
        <f>IF(D451="ERROR","",COUNTIFS(D:D,"&gt;"&amp;D451,G:G,"&lt;&gt;"&amp;0,C:C,C451)+1)</f>
        <v>181</v>
      </c>
      <c r="J451">
        <f>COUNTIFS(H:H,"&gt;"&amp;H451,G:G,"&lt;&gt;"&amp;0,C:C,C451)+1</f>
        <v>88</v>
      </c>
      <c r="K451" s="1">
        <f t="shared" ref="K451:K514" si="15">F451-H451</f>
        <v>-9.4656913971492507E-2</v>
      </c>
    </row>
    <row r="452" spans="1:11" x14ac:dyDescent="0.25">
      <c r="A452" t="s">
        <v>460</v>
      </c>
      <c r="B452" t="s">
        <v>52</v>
      </c>
      <c r="C452" t="s">
        <v>11</v>
      </c>
      <c r="D452" s="1">
        <f>SUMIFS([1]Points!E:E,[1]Points!B:B,[1]Summary!A452,[1]Points!C:C,[1]Summary!B452,[1]Points!D:D,[1]Summary!C452)</f>
        <v>16</v>
      </c>
      <c r="E452" s="1">
        <f>SUMIFS('[1]Positional Averages'!B:B,'[1]Positional Averages'!A:A,[1]Summary!B452)</f>
        <v>5.7813716906635513</v>
      </c>
      <c r="F452" s="1">
        <f>IFERROR(_xlfn.NORM.DIST(D452,E452,'[1]Team Summary'!$C$1,TRUE)-0.5,0)</f>
        <v>0.21925546749273783</v>
      </c>
      <c r="G452" s="2">
        <f>SUMIFS('[1]% Start'!P:P,'[1]% Start'!C:C,[1]Summary!A452,'[1]% Start'!D:D,[1]Summary!B452,'[1]% Start'!E:E,[1]Summary!C452)</f>
        <v>0.02</v>
      </c>
      <c r="H452" s="1">
        <f t="shared" si="14"/>
        <v>4.385109349854757E-3</v>
      </c>
      <c r="I452">
        <f>IF(D452="ERROR","",COUNTIFS(D:D,"&gt;"&amp;D452,G:G,"&lt;&gt;"&amp;0,C:C,C452)+1)</f>
        <v>52</v>
      </c>
      <c r="J452">
        <f>COUNTIFS(H:H,"&gt;"&amp;H452,G:G,"&lt;&gt;"&amp;0,C:C,C452)+1</f>
        <v>75</v>
      </c>
      <c r="K452" s="1">
        <f t="shared" si="15"/>
        <v>0.21487035814288308</v>
      </c>
    </row>
    <row r="453" spans="1:11" x14ac:dyDescent="0.25">
      <c r="A453" t="s">
        <v>485</v>
      </c>
      <c r="B453" t="s">
        <v>52</v>
      </c>
      <c r="C453" t="s">
        <v>11</v>
      </c>
      <c r="D453" s="1">
        <f>SUMIFS([1]Points!E:E,[1]Points!B:B,[1]Summary!A453,[1]Points!C:C,[1]Summary!B453,[1]Points!D:D,[1]Summary!C453)</f>
        <v>15</v>
      </c>
      <c r="E453" s="1">
        <f>SUMIFS('[1]Positional Averages'!B:B,'[1]Positional Averages'!A:A,[1]Summary!B453)</f>
        <v>5.7813716906635513</v>
      </c>
      <c r="F453" s="1">
        <f>IFERROR(_xlfn.NORM.DIST(D453,E453,'[1]Team Summary'!$C$1,TRUE)-0.5,0)</f>
        <v>0.19979475946659631</v>
      </c>
      <c r="G453" s="2">
        <f>SUMIFS('[1]% Start'!P:P,'[1]% Start'!C:C,[1]Summary!A453,'[1]% Start'!D:D,[1]Summary!B453,'[1]% Start'!E:E,[1]Summary!C453)</f>
        <v>0.09</v>
      </c>
      <c r="H453" s="1">
        <f t="shared" si="14"/>
        <v>1.7981528351993667E-2</v>
      </c>
      <c r="I453">
        <f>IF(D453="ERROR","",COUNTIFS(D:D,"&gt;"&amp;D453,G:G,"&lt;&gt;"&amp;0,C:C,C453)+1)</f>
        <v>59</v>
      </c>
      <c r="J453">
        <f>COUNTIFS(H:H,"&gt;"&amp;H453,G:G,"&lt;&gt;"&amp;0,C:C,C453)+1</f>
        <v>57</v>
      </c>
      <c r="K453" s="1">
        <f t="shared" si="15"/>
        <v>0.18181323111460262</v>
      </c>
    </row>
    <row r="454" spans="1:11" x14ac:dyDescent="0.25">
      <c r="A454" t="s">
        <v>528</v>
      </c>
      <c r="B454" t="s">
        <v>52</v>
      </c>
      <c r="C454" t="s">
        <v>11</v>
      </c>
      <c r="D454" s="1">
        <f>SUMIFS([1]Points!E:E,[1]Points!B:B,[1]Summary!A454,[1]Points!C:C,[1]Summary!B454,[1]Points!D:D,[1]Summary!C454)</f>
        <v>14</v>
      </c>
      <c r="E454" s="1">
        <f>SUMIFS('[1]Positional Averages'!B:B,'[1]Positional Averages'!A:A,[1]Summary!B454)</f>
        <v>5.7813716906635513</v>
      </c>
      <c r="F454" s="1">
        <f>IFERROR(_xlfn.NORM.DIST(D454,E454,'[1]Team Summary'!$C$1,TRUE)-0.5,0)</f>
        <v>0.17974629028428613</v>
      </c>
      <c r="G454" s="2">
        <f>SUMIFS('[1]% Start'!P:P,'[1]% Start'!C:C,[1]Summary!A454,'[1]% Start'!D:D,[1]Summary!B454,'[1]% Start'!E:E,[1]Summary!C454)</f>
        <v>0.34182225899999985</v>
      </c>
      <c r="H454" s="1">
        <f t="shared" si="14"/>
        <v>6.1441282991844412E-2</v>
      </c>
      <c r="I454">
        <f>IF(D454="ERROR","",COUNTIFS(D:D,"&gt;"&amp;D454,G:G,"&lt;&gt;"&amp;0,C:C,C454)+1)</f>
        <v>64</v>
      </c>
      <c r="J454">
        <f>COUNTIFS(H:H,"&gt;"&amp;H454,G:G,"&lt;&gt;"&amp;0,C:C,C454)+1</f>
        <v>33</v>
      </c>
      <c r="K454" s="1">
        <f t="shared" si="15"/>
        <v>0.11830500729244171</v>
      </c>
    </row>
    <row r="455" spans="1:11" x14ac:dyDescent="0.25">
      <c r="A455" t="s">
        <v>483</v>
      </c>
      <c r="B455" t="s">
        <v>52</v>
      </c>
      <c r="C455" t="s">
        <v>11</v>
      </c>
      <c r="D455" s="1">
        <f>SUMIFS([1]Points!E:E,[1]Points!B:B,[1]Summary!A455,[1]Points!C:C,[1]Summary!B455,[1]Points!D:D,[1]Summary!C455)</f>
        <v>10</v>
      </c>
      <c r="E455" s="1">
        <f>SUMIFS('[1]Positional Averages'!B:B,'[1]Positional Averages'!A:A,[1]Summary!B455)</f>
        <v>5.7813716906635513</v>
      </c>
      <c r="F455" s="1">
        <f>IFERROR(_xlfn.NORM.DIST(D455,E455,'[1]Team Summary'!$C$1,TRUE)-0.5,0)</f>
        <v>9.4720928958839101E-2</v>
      </c>
      <c r="G455" s="2">
        <f>SUMIFS('[1]% Start'!P:P,'[1]% Start'!C:C,[1]Summary!A455,'[1]% Start'!D:D,[1]Summary!B455,'[1]% Start'!E:E,[1]Summary!C455)</f>
        <v>0.90555764939999994</v>
      </c>
      <c r="H455" s="1">
        <f t="shared" si="14"/>
        <v>8.5775261776950718E-2</v>
      </c>
      <c r="I455">
        <f>IF(D455="ERROR","",COUNTIFS(D:D,"&gt;"&amp;D455,G:G,"&lt;&gt;"&amp;0,C:C,C455)+1)</f>
        <v>93</v>
      </c>
      <c r="J455">
        <f>COUNTIFS(H:H,"&gt;"&amp;H455,G:G,"&lt;&gt;"&amp;0,C:C,C455)+1</f>
        <v>29</v>
      </c>
      <c r="K455" s="1">
        <f t="shared" si="15"/>
        <v>8.9456671818883837E-3</v>
      </c>
    </row>
    <row r="456" spans="1:11" x14ac:dyDescent="0.25">
      <c r="A456" t="s">
        <v>96</v>
      </c>
      <c r="B456" t="s">
        <v>52</v>
      </c>
      <c r="C456" t="s">
        <v>11</v>
      </c>
      <c r="D456" s="1">
        <f>SUMIFS([1]Points!E:E,[1]Points!B:B,[1]Summary!A456,[1]Points!C:C,[1]Summary!B456,[1]Points!D:D,[1]Summary!C456)</f>
        <v>10</v>
      </c>
      <c r="E456" s="1">
        <f>SUMIFS('[1]Positional Averages'!B:B,'[1]Positional Averages'!A:A,[1]Summary!B456)</f>
        <v>5.7813716906635513</v>
      </c>
      <c r="F456" s="1">
        <f>IFERROR(_xlfn.NORM.DIST(D456,E456,'[1]Team Summary'!$C$1,TRUE)-0.5,0)</f>
        <v>9.4720928958839101E-2</v>
      </c>
      <c r="G456" s="2">
        <f>SUMIFS('[1]% Start'!P:P,'[1]% Start'!C:C,[1]Summary!A456,'[1]% Start'!D:D,[1]Summary!B456,'[1]% Start'!E:E,[1]Summary!C456)</f>
        <v>0.02</v>
      </c>
      <c r="H456" s="1">
        <f t="shared" si="14"/>
        <v>1.894418579176782E-3</v>
      </c>
      <c r="I456">
        <f>IF(D456="ERROR","",COUNTIFS(D:D,"&gt;"&amp;D456,G:G,"&lt;&gt;"&amp;0,C:C,C456)+1)</f>
        <v>93</v>
      </c>
      <c r="J456">
        <f>COUNTIFS(H:H,"&gt;"&amp;H456,G:G,"&lt;&gt;"&amp;0,C:C,C456)+1</f>
        <v>80</v>
      </c>
      <c r="K456" s="1">
        <f t="shared" si="15"/>
        <v>9.2826510379662316E-2</v>
      </c>
    </row>
    <row r="457" spans="1:11" x14ac:dyDescent="0.25">
      <c r="A457" t="s">
        <v>185</v>
      </c>
      <c r="B457" t="s">
        <v>52</v>
      </c>
      <c r="C457" t="s">
        <v>11</v>
      </c>
      <c r="D457" s="1">
        <f>SUMIFS([1]Points!E:E,[1]Points!B:B,[1]Summary!A457,[1]Points!C:C,[1]Summary!B457,[1]Points!D:D,[1]Summary!C457)</f>
        <v>9</v>
      </c>
      <c r="E457" s="1">
        <f>SUMIFS('[1]Positional Averages'!B:B,'[1]Positional Averages'!A:A,[1]Summary!B457)</f>
        <v>5.7813716906635513</v>
      </c>
      <c r="F457" s="1">
        <f>IFERROR(_xlfn.NORM.DIST(D457,E457,'[1]Team Summary'!$C$1,TRUE)-0.5,0)</f>
        <v>7.2555952709628668E-2</v>
      </c>
      <c r="G457" s="2">
        <f>SUMIFS('[1]% Start'!P:P,'[1]% Start'!C:C,[1]Summary!A457,'[1]% Start'!D:D,[1]Summary!B457,'[1]% Start'!E:E,[1]Summary!C457)</f>
        <v>0.15656257119999983</v>
      </c>
      <c r="H457" s="1">
        <f t="shared" si="14"/>
        <v>1.135954651208506E-2</v>
      </c>
      <c r="I457">
        <f>IF(D457="ERROR","",COUNTIFS(D:D,"&gt;"&amp;D457,G:G,"&lt;&gt;"&amp;0,C:C,C457)+1)</f>
        <v>104</v>
      </c>
      <c r="J457">
        <f>COUNTIFS(H:H,"&gt;"&amp;H457,G:G,"&lt;&gt;"&amp;0,C:C,C457)+1</f>
        <v>67</v>
      </c>
      <c r="K457" s="1">
        <f t="shared" si="15"/>
        <v>6.1196406197543608E-2</v>
      </c>
    </row>
    <row r="458" spans="1:11" x14ac:dyDescent="0.25">
      <c r="A458" t="s">
        <v>400</v>
      </c>
      <c r="B458" t="s">
        <v>52</v>
      </c>
      <c r="C458" t="s">
        <v>11</v>
      </c>
      <c r="D458" s="1">
        <f>SUMIFS([1]Points!E:E,[1]Points!B:B,[1]Summary!A458,[1]Points!C:C,[1]Summary!B458,[1]Points!D:D,[1]Summary!C458)</f>
        <v>8</v>
      </c>
      <c r="E458" s="1">
        <f>SUMIFS('[1]Positional Averages'!B:B,'[1]Positional Averages'!A:A,[1]Summary!B458)</f>
        <v>5.7813716906635513</v>
      </c>
      <c r="F458" s="1">
        <f>IFERROR(_xlfn.NORM.DIST(D458,E458,'[1]Team Summary'!$C$1,TRUE)-0.5,0)</f>
        <v>5.0159506521600949E-2</v>
      </c>
      <c r="G458" s="2">
        <f>SUMIFS('[1]% Start'!P:P,'[1]% Start'!C:C,[1]Summary!A458,'[1]% Start'!D:D,[1]Summary!B458,'[1]% Start'!E:E,[1]Summary!C458)</f>
        <v>0.67657767120000001</v>
      </c>
      <c r="H458" s="1">
        <f t="shared" si="14"/>
        <v>3.3936802110925986E-2</v>
      </c>
      <c r="I458">
        <f>IF(D458="ERROR","",COUNTIFS(D:D,"&gt;"&amp;D458,G:G,"&lt;&gt;"&amp;0,C:C,C458)+1)</f>
        <v>117</v>
      </c>
      <c r="J458">
        <f>COUNTIFS(H:H,"&gt;"&amp;H458,G:G,"&lt;&gt;"&amp;0,C:C,C458)+1</f>
        <v>47</v>
      </c>
      <c r="K458" s="1">
        <f t="shared" si="15"/>
        <v>1.6222704410674964E-2</v>
      </c>
    </row>
    <row r="459" spans="1:11" x14ac:dyDescent="0.25">
      <c r="A459" t="s">
        <v>260</v>
      </c>
      <c r="B459" t="s">
        <v>52</v>
      </c>
      <c r="C459" t="s">
        <v>11</v>
      </c>
      <c r="D459" s="1">
        <f>SUMIFS([1]Points!E:E,[1]Points!B:B,[1]Summary!A459,[1]Points!C:C,[1]Summary!B459,[1]Points!D:D,[1]Summary!C459)</f>
        <v>8</v>
      </c>
      <c r="E459" s="1">
        <f>SUMIFS('[1]Positional Averages'!B:B,'[1]Positional Averages'!A:A,[1]Summary!B459)</f>
        <v>5.7813716906635513</v>
      </c>
      <c r="F459" s="1">
        <f>IFERROR(_xlfn.NORM.DIST(D459,E459,'[1]Team Summary'!$C$1,TRUE)-0.5,0)</f>
        <v>5.0159506521600949E-2</v>
      </c>
      <c r="G459" s="2">
        <f>SUMIFS('[1]% Start'!P:P,'[1]% Start'!C:C,[1]Summary!A459,'[1]% Start'!D:D,[1]Summary!B459,'[1]% Start'!E:E,[1]Summary!C459)</f>
        <v>0.82056328439999993</v>
      </c>
      <c r="H459" s="1">
        <f t="shared" si="14"/>
        <v>4.1159049415248089E-2</v>
      </c>
      <c r="I459">
        <f>IF(D459="ERROR","",COUNTIFS(D:D,"&gt;"&amp;D459,G:G,"&lt;&gt;"&amp;0,C:C,C459)+1)</f>
        <v>117</v>
      </c>
      <c r="J459">
        <f>COUNTIFS(H:H,"&gt;"&amp;H459,G:G,"&lt;&gt;"&amp;0,C:C,C459)+1</f>
        <v>40</v>
      </c>
      <c r="K459" s="1">
        <f t="shared" si="15"/>
        <v>9.0004571063528604E-3</v>
      </c>
    </row>
    <row r="460" spans="1:11" x14ac:dyDescent="0.25">
      <c r="A460" t="s">
        <v>596</v>
      </c>
      <c r="B460" t="s">
        <v>52</v>
      </c>
      <c r="C460" t="s">
        <v>11</v>
      </c>
      <c r="D460" s="1">
        <f>SUMIFS([1]Points!E:E,[1]Points!B:B,[1]Summary!A460,[1]Points!C:C,[1]Summary!B460,[1]Points!D:D,[1]Summary!C460)</f>
        <v>7</v>
      </c>
      <c r="E460" s="1">
        <f>SUMIFS('[1]Positional Averages'!B:B,'[1]Positional Averages'!A:A,[1]Summary!B460)</f>
        <v>5.7813716906635513</v>
      </c>
      <c r="F460" s="1">
        <f>IFERROR(_xlfn.NORM.DIST(D460,E460,'[1]Team Summary'!$C$1,TRUE)-0.5,0)</f>
        <v>2.7602100230711857E-2</v>
      </c>
      <c r="G460" s="2">
        <f>SUMIFS('[1]% Start'!P:P,'[1]% Start'!C:C,[1]Summary!A460,'[1]% Start'!D:D,[1]Summary!B460,'[1]% Start'!E:E,[1]Summary!C460)</f>
        <v>0</v>
      </c>
      <c r="H460" s="1">
        <f t="shared" si="14"/>
        <v>0</v>
      </c>
      <c r="I460">
        <f>IF(D460="ERROR","",COUNTIFS(D:D,"&gt;"&amp;D460,G:G,"&lt;&gt;"&amp;0,C:C,C460)+1)</f>
        <v>127</v>
      </c>
      <c r="J460">
        <f>COUNTIFS(H:H,"&gt;"&amp;H460,G:G,"&lt;&gt;"&amp;0,C:C,C460)+1</f>
        <v>88</v>
      </c>
      <c r="K460" s="1">
        <f t="shared" si="15"/>
        <v>2.7602100230711857E-2</v>
      </c>
    </row>
    <row r="461" spans="1:11" x14ac:dyDescent="0.25">
      <c r="A461" t="s">
        <v>144</v>
      </c>
      <c r="B461" t="s">
        <v>52</v>
      </c>
      <c r="C461" t="s">
        <v>11</v>
      </c>
      <c r="D461" s="1">
        <f>SUMIFS([1]Points!E:E,[1]Points!B:B,[1]Summary!A461,[1]Points!C:C,[1]Summary!B461,[1]Points!D:D,[1]Summary!C461)</f>
        <v>7</v>
      </c>
      <c r="E461" s="1">
        <f>SUMIFS('[1]Positional Averages'!B:B,'[1]Positional Averages'!A:A,[1]Summary!B461)</f>
        <v>5.7813716906635513</v>
      </c>
      <c r="F461" s="1">
        <f>IFERROR(_xlfn.NORM.DIST(D461,E461,'[1]Team Summary'!$C$1,TRUE)-0.5,0)</f>
        <v>2.7602100230711857E-2</v>
      </c>
      <c r="G461" s="2">
        <f>SUMIFS('[1]% Start'!P:P,'[1]% Start'!C:C,[1]Summary!A461,'[1]% Start'!D:D,[1]Summary!B461,'[1]% Start'!E:E,[1]Summary!C461)</f>
        <v>0.51682889340000004</v>
      </c>
      <c r="H461" s="1">
        <f t="shared" si="14"/>
        <v>1.4265562917754694E-2</v>
      </c>
      <c r="I461">
        <f>IF(D461="ERROR","",COUNTIFS(D:D,"&gt;"&amp;D461,G:G,"&lt;&gt;"&amp;0,C:C,C461)+1)</f>
        <v>127</v>
      </c>
      <c r="J461">
        <f>COUNTIFS(H:H,"&gt;"&amp;H461,G:G,"&lt;&gt;"&amp;0,C:C,C461)+1</f>
        <v>62</v>
      </c>
      <c r="K461" s="1">
        <f t="shared" si="15"/>
        <v>1.3336537312957163E-2</v>
      </c>
    </row>
    <row r="462" spans="1:11" x14ac:dyDescent="0.25">
      <c r="A462" t="s">
        <v>389</v>
      </c>
      <c r="B462" t="s">
        <v>52</v>
      </c>
      <c r="C462" t="s">
        <v>11</v>
      </c>
      <c r="D462" s="1">
        <f>SUMIFS([1]Points!E:E,[1]Points!B:B,[1]Summary!A462,[1]Points!C:C,[1]Summary!B462,[1]Points!D:D,[1]Summary!C462)</f>
        <v>7</v>
      </c>
      <c r="E462" s="1">
        <f>SUMIFS('[1]Positional Averages'!B:B,'[1]Positional Averages'!A:A,[1]Summary!B462)</f>
        <v>5.7813716906635513</v>
      </c>
      <c r="F462" s="1">
        <f>IFERROR(_xlfn.NORM.DIST(D462,E462,'[1]Team Summary'!$C$1,TRUE)-0.5,0)</f>
        <v>2.7602100230711857E-2</v>
      </c>
      <c r="G462" s="2">
        <f>SUMIFS('[1]% Start'!P:P,'[1]% Start'!C:C,[1]Summary!A462,'[1]% Start'!D:D,[1]Summary!B462,'[1]% Start'!E:E,[1]Summary!C462)</f>
        <v>0</v>
      </c>
      <c r="H462" s="1">
        <f t="shared" si="14"/>
        <v>0</v>
      </c>
      <c r="I462">
        <f>IF(D462="ERROR","",COUNTIFS(D:D,"&gt;"&amp;D462,G:G,"&lt;&gt;"&amp;0,C:C,C462)+1)</f>
        <v>127</v>
      </c>
      <c r="J462">
        <f>COUNTIFS(H:H,"&gt;"&amp;H462,G:G,"&lt;&gt;"&amp;0,C:C,C462)+1</f>
        <v>88</v>
      </c>
      <c r="K462" s="1">
        <f t="shared" si="15"/>
        <v>2.7602100230711857E-2</v>
      </c>
    </row>
    <row r="463" spans="1:11" x14ac:dyDescent="0.25">
      <c r="A463" t="s">
        <v>435</v>
      </c>
      <c r="B463" t="s">
        <v>52</v>
      </c>
      <c r="C463" t="s">
        <v>11</v>
      </c>
      <c r="D463" s="1">
        <f>SUMIFS([1]Points!E:E,[1]Points!B:B,[1]Summary!A463,[1]Points!C:C,[1]Summary!B463,[1]Points!D:D,[1]Summary!C463)</f>
        <v>7</v>
      </c>
      <c r="E463" s="1">
        <f>SUMIFS('[1]Positional Averages'!B:B,'[1]Positional Averages'!A:A,[1]Summary!B463)</f>
        <v>5.7813716906635513</v>
      </c>
      <c r="F463" s="1">
        <f>IFERROR(_xlfn.NORM.DIST(D463,E463,'[1]Team Summary'!$C$1,TRUE)-0.5,0)</f>
        <v>2.7602100230711857E-2</v>
      </c>
      <c r="G463" s="2">
        <f>SUMIFS('[1]% Start'!P:P,'[1]% Start'!C:C,[1]Summary!A463,'[1]% Start'!D:D,[1]Summary!B463,'[1]% Start'!E:E,[1]Summary!C463)</f>
        <v>0</v>
      </c>
      <c r="H463" s="1">
        <f t="shared" si="14"/>
        <v>0</v>
      </c>
      <c r="I463">
        <f>IF(D463="ERROR","",COUNTIFS(D:D,"&gt;"&amp;D463,G:G,"&lt;&gt;"&amp;0,C:C,C463)+1)</f>
        <v>127</v>
      </c>
      <c r="J463">
        <f>COUNTIFS(H:H,"&gt;"&amp;H463,G:G,"&lt;&gt;"&amp;0,C:C,C463)+1</f>
        <v>88</v>
      </c>
      <c r="K463" s="1">
        <f t="shared" si="15"/>
        <v>2.7602100230711857E-2</v>
      </c>
    </row>
    <row r="464" spans="1:11" x14ac:dyDescent="0.25">
      <c r="A464" t="s">
        <v>532</v>
      </c>
      <c r="B464" t="s">
        <v>52</v>
      </c>
      <c r="C464" t="s">
        <v>11</v>
      </c>
      <c r="D464" s="1">
        <f>SUMIFS([1]Points!E:E,[1]Points!B:B,[1]Summary!A464,[1]Points!C:C,[1]Summary!B464,[1]Points!D:D,[1]Summary!C464)</f>
        <v>6</v>
      </c>
      <c r="E464" s="1">
        <f>SUMIFS('[1]Positional Averages'!B:B,'[1]Positional Averages'!A:A,[1]Summary!B464)</f>
        <v>5.7813716906635513</v>
      </c>
      <c r="F464" s="1">
        <f>IFERROR(_xlfn.NORM.DIST(D464,E464,'[1]Team Summary'!$C$1,TRUE)-0.5,0)</f>
        <v>4.9557915447424605E-3</v>
      </c>
      <c r="G464" s="2">
        <f>SUMIFS('[1]% Start'!P:P,'[1]% Start'!C:C,[1]Summary!A464,'[1]% Start'!D:D,[1]Summary!B464,'[1]% Start'!E:E,[1]Summary!C464)</f>
        <v>0.19</v>
      </c>
      <c r="H464" s="1">
        <f t="shared" si="14"/>
        <v>9.4160039350106746E-4</v>
      </c>
      <c r="I464">
        <f>IF(D464="ERROR","",COUNTIFS(D:D,"&gt;"&amp;D464,G:G,"&lt;&gt;"&amp;0,C:C,C464)+1)</f>
        <v>134</v>
      </c>
      <c r="J464">
        <f>COUNTIFS(H:H,"&gt;"&amp;H464,G:G,"&lt;&gt;"&amp;0,C:C,C464)+1</f>
        <v>83</v>
      </c>
      <c r="K464" s="1">
        <f t="shared" si="15"/>
        <v>4.014191151241393E-3</v>
      </c>
    </row>
    <row r="465" spans="1:11" x14ac:dyDescent="0.25">
      <c r="A465" t="s">
        <v>459</v>
      </c>
      <c r="B465" t="s">
        <v>52</v>
      </c>
      <c r="C465" t="s">
        <v>11</v>
      </c>
      <c r="D465" s="1">
        <f>SUMIFS([1]Points!E:E,[1]Points!B:B,[1]Summary!A465,[1]Points!C:C,[1]Summary!B465,[1]Points!D:D,[1]Summary!C465)</f>
        <v>6</v>
      </c>
      <c r="E465" s="1">
        <f>SUMIFS('[1]Positional Averages'!B:B,'[1]Positional Averages'!A:A,[1]Summary!B465)</f>
        <v>5.7813716906635513</v>
      </c>
      <c r="F465" s="1">
        <f>IFERROR(_xlfn.NORM.DIST(D465,E465,'[1]Team Summary'!$C$1,TRUE)-0.5,0)</f>
        <v>4.9557915447424605E-3</v>
      </c>
      <c r="G465" s="2">
        <f>SUMIFS('[1]% Start'!P:P,'[1]% Start'!C:C,[1]Summary!A465,'[1]% Start'!D:D,[1]Summary!B465,'[1]% Start'!E:E,[1]Summary!C465)</f>
        <v>0.06</v>
      </c>
      <c r="H465" s="1">
        <f t="shared" si="14"/>
        <v>2.9734749268454762E-4</v>
      </c>
      <c r="I465">
        <f>IF(D465="ERROR","",COUNTIFS(D:D,"&gt;"&amp;D465,G:G,"&lt;&gt;"&amp;0,C:C,C465)+1)</f>
        <v>134</v>
      </c>
      <c r="J465">
        <f>COUNTIFS(H:H,"&gt;"&amp;H465,G:G,"&lt;&gt;"&amp;0,C:C,C465)+1</f>
        <v>86</v>
      </c>
      <c r="K465" s="1">
        <f t="shared" si="15"/>
        <v>4.658444052057913E-3</v>
      </c>
    </row>
    <row r="466" spans="1:11" x14ac:dyDescent="0.25">
      <c r="A466" t="s">
        <v>449</v>
      </c>
      <c r="B466" t="s">
        <v>52</v>
      </c>
      <c r="C466" t="s">
        <v>11</v>
      </c>
      <c r="D466" s="1">
        <f>SUMIFS([1]Points!E:E,[1]Points!B:B,[1]Summary!A466,[1]Points!C:C,[1]Summary!B466,[1]Points!D:D,[1]Summary!C466)</f>
        <v>5</v>
      </c>
      <c r="E466" s="1">
        <f>SUMIFS('[1]Positional Averages'!B:B,'[1]Positional Averages'!A:A,[1]Summary!B466)</f>
        <v>5.7813716906635513</v>
      </c>
      <c r="F466" s="1">
        <f>IFERROR(_xlfn.NORM.DIST(D466,E466,'[1]Team Summary'!$C$1,TRUE)-0.5,0)</f>
        <v>-1.7706503725809231E-2</v>
      </c>
      <c r="G466" s="2">
        <f>SUMIFS('[1]% Start'!P:P,'[1]% Start'!C:C,[1]Summary!A466,'[1]% Start'!D:D,[1]Summary!B466,'[1]% Start'!E:E,[1]Summary!C466)</f>
        <v>0.30913267899999997</v>
      </c>
      <c r="H466" s="1">
        <f t="shared" si="14"/>
        <v>-5.4736589324828879E-3</v>
      </c>
      <c r="I466">
        <f>IF(D466="ERROR","",COUNTIFS(D:D,"&gt;"&amp;D466,G:G,"&lt;&gt;"&amp;0,C:C,C466)+1)</f>
        <v>142</v>
      </c>
      <c r="J466">
        <f>COUNTIFS(H:H,"&gt;"&amp;H466,G:G,"&lt;&gt;"&amp;0,C:C,C466)+1</f>
        <v>117</v>
      </c>
      <c r="K466" s="1">
        <f t="shared" si="15"/>
        <v>-1.2232844793326342E-2</v>
      </c>
    </row>
    <row r="467" spans="1:11" x14ac:dyDescent="0.25">
      <c r="A467" t="s">
        <v>125</v>
      </c>
      <c r="B467" t="s">
        <v>52</v>
      </c>
      <c r="C467" t="s">
        <v>11</v>
      </c>
      <c r="D467" s="1">
        <f>SUMIFS([1]Points!E:E,[1]Points!B:B,[1]Summary!A467,[1]Points!C:C,[1]Summary!B467,[1]Points!D:D,[1]Summary!C467)</f>
        <v>5</v>
      </c>
      <c r="E467" s="1">
        <f>SUMIFS('[1]Positional Averages'!B:B,'[1]Positional Averages'!A:A,[1]Summary!B467)</f>
        <v>5.7813716906635513</v>
      </c>
      <c r="F467" s="1">
        <f>IFERROR(_xlfn.NORM.DIST(D467,E467,'[1]Team Summary'!$C$1,TRUE)-0.5,0)</f>
        <v>-1.7706503725809231E-2</v>
      </c>
      <c r="G467" s="2">
        <f>SUMIFS('[1]% Start'!P:P,'[1]% Start'!C:C,[1]Summary!A467,'[1]% Start'!D:D,[1]Summary!B467,'[1]% Start'!E:E,[1]Summary!C467)</f>
        <v>0.17</v>
      </c>
      <c r="H467" s="1">
        <f t="shared" si="14"/>
        <v>-3.0101056333875693E-3</v>
      </c>
      <c r="I467">
        <f>IF(D467="ERROR","",COUNTIFS(D:D,"&gt;"&amp;D467,G:G,"&lt;&gt;"&amp;0,C:C,C467)+1)</f>
        <v>142</v>
      </c>
      <c r="J467">
        <f>COUNTIFS(H:H,"&gt;"&amp;H467,G:G,"&lt;&gt;"&amp;0,C:C,C467)+1</f>
        <v>108</v>
      </c>
      <c r="K467" s="1">
        <f t="shared" si="15"/>
        <v>-1.4696398092421662E-2</v>
      </c>
    </row>
    <row r="468" spans="1:11" x14ac:dyDescent="0.25">
      <c r="A468" t="s">
        <v>366</v>
      </c>
      <c r="B468" t="s">
        <v>52</v>
      </c>
      <c r="C468" t="s">
        <v>11</v>
      </c>
      <c r="D468" s="1">
        <f>SUMIFS([1]Points!E:E,[1]Points!B:B,[1]Summary!A468,[1]Points!C:C,[1]Summary!B468,[1]Points!D:D,[1]Summary!C468)</f>
        <v>5</v>
      </c>
      <c r="E468" s="1">
        <f>SUMIFS('[1]Positional Averages'!B:B,'[1]Positional Averages'!A:A,[1]Summary!B468)</f>
        <v>5.7813716906635513</v>
      </c>
      <c r="F468" s="1">
        <f>IFERROR(_xlfn.NORM.DIST(D468,E468,'[1]Team Summary'!$C$1,TRUE)-0.5,0)</f>
        <v>-1.7706503725809231E-2</v>
      </c>
      <c r="G468" s="2">
        <f>SUMIFS('[1]% Start'!P:P,'[1]% Start'!C:C,[1]Summary!A468,'[1]% Start'!D:D,[1]Summary!B468,'[1]% Start'!E:E,[1]Summary!C468)</f>
        <v>0</v>
      </c>
      <c r="H468" s="1">
        <f t="shared" si="14"/>
        <v>0</v>
      </c>
      <c r="I468">
        <f>IF(D468="ERROR","",COUNTIFS(D:D,"&gt;"&amp;D468,G:G,"&lt;&gt;"&amp;0,C:C,C468)+1)</f>
        <v>142</v>
      </c>
      <c r="J468">
        <f>COUNTIFS(H:H,"&gt;"&amp;H468,G:G,"&lt;&gt;"&amp;0,C:C,C468)+1</f>
        <v>88</v>
      </c>
      <c r="K468" s="1">
        <f t="shared" si="15"/>
        <v>-1.7706503725809231E-2</v>
      </c>
    </row>
    <row r="469" spans="1:11" x14ac:dyDescent="0.25">
      <c r="A469" t="s">
        <v>62</v>
      </c>
      <c r="B469" t="s">
        <v>52</v>
      </c>
      <c r="C469" t="s">
        <v>11</v>
      </c>
      <c r="D469" s="1">
        <f>SUMIFS([1]Points!E:E,[1]Points!B:B,[1]Summary!A469,[1]Points!C:C,[1]Summary!B469,[1]Points!D:D,[1]Summary!C469)</f>
        <v>5</v>
      </c>
      <c r="E469" s="1">
        <f>SUMIFS('[1]Positional Averages'!B:B,'[1]Positional Averages'!A:A,[1]Summary!B469)</f>
        <v>5.7813716906635513</v>
      </c>
      <c r="F469" s="1">
        <f>IFERROR(_xlfn.NORM.DIST(D469,E469,'[1]Team Summary'!$C$1,TRUE)-0.5,0)</f>
        <v>-1.7706503725809231E-2</v>
      </c>
      <c r="G469" s="2">
        <f>SUMIFS('[1]% Start'!P:P,'[1]% Start'!C:C,[1]Summary!A469,'[1]% Start'!D:D,[1]Summary!B469,'[1]% Start'!E:E,[1]Summary!C469)</f>
        <v>0.36151264239999992</v>
      </c>
      <c r="H469" s="1">
        <f t="shared" si="14"/>
        <v>-6.4011249495827382E-3</v>
      </c>
      <c r="I469">
        <f>IF(D469="ERROR","",COUNTIFS(D:D,"&gt;"&amp;D469,G:G,"&lt;&gt;"&amp;0,C:C,C469)+1)</f>
        <v>142</v>
      </c>
      <c r="J469">
        <f>COUNTIFS(H:H,"&gt;"&amp;H469,G:G,"&lt;&gt;"&amp;0,C:C,C469)+1</f>
        <v>118</v>
      </c>
      <c r="K469" s="1">
        <f t="shared" si="15"/>
        <v>-1.1305378776226492E-2</v>
      </c>
    </row>
    <row r="470" spans="1:11" x14ac:dyDescent="0.25">
      <c r="A470" t="s">
        <v>399</v>
      </c>
      <c r="B470" t="s">
        <v>52</v>
      </c>
      <c r="C470" t="s">
        <v>11</v>
      </c>
      <c r="D470" s="1">
        <f>SUMIFS([1]Points!E:E,[1]Points!B:B,[1]Summary!A470,[1]Points!C:C,[1]Summary!B470,[1]Points!D:D,[1]Summary!C470)</f>
        <v>4</v>
      </c>
      <c r="E470" s="1">
        <f>SUMIFS('[1]Positional Averages'!B:B,'[1]Positional Averages'!A:A,[1]Summary!B470)</f>
        <v>5.7813716906635513</v>
      </c>
      <c r="F470" s="1">
        <f>IFERROR(_xlfn.NORM.DIST(D470,E470,'[1]Team Summary'!$C$1,TRUE)-0.5,0)</f>
        <v>-4.0311715226301947E-2</v>
      </c>
      <c r="G470" s="2">
        <f>SUMIFS('[1]% Start'!P:P,'[1]% Start'!C:C,[1]Summary!A470,'[1]% Start'!D:D,[1]Summary!B470,'[1]% Start'!E:E,[1]Summary!C470)</f>
        <v>0.74443169500000006</v>
      </c>
      <c r="H470" s="1">
        <f t="shared" si="14"/>
        <v>-3.0009318494273268E-2</v>
      </c>
      <c r="I470">
        <f>IF(D470="ERROR","",COUNTIFS(D:D,"&gt;"&amp;D470,G:G,"&lt;&gt;"&amp;0,C:C,C470)+1)</f>
        <v>153</v>
      </c>
      <c r="J470">
        <f>COUNTIFS(H:H,"&gt;"&amp;H470,G:G,"&lt;&gt;"&amp;0,C:C,C470)+1</f>
        <v>147</v>
      </c>
      <c r="K470" s="1">
        <f t="shared" si="15"/>
        <v>-1.0302396732028679E-2</v>
      </c>
    </row>
    <row r="471" spans="1:11" x14ac:dyDescent="0.25">
      <c r="A471" t="s">
        <v>265</v>
      </c>
      <c r="B471" t="s">
        <v>52</v>
      </c>
      <c r="C471" t="s">
        <v>11</v>
      </c>
      <c r="D471" s="1">
        <f>SUMIFS([1]Points!E:E,[1]Points!B:B,[1]Summary!A471,[1]Points!C:C,[1]Summary!B471,[1]Points!D:D,[1]Summary!C471)</f>
        <v>4</v>
      </c>
      <c r="E471" s="1">
        <f>SUMIFS('[1]Positional Averages'!B:B,'[1]Positional Averages'!A:A,[1]Summary!B471)</f>
        <v>5.7813716906635513</v>
      </c>
      <c r="F471" s="1">
        <f>IFERROR(_xlfn.NORM.DIST(D471,E471,'[1]Team Summary'!$C$1,TRUE)-0.5,0)</f>
        <v>-4.0311715226301947E-2</v>
      </c>
      <c r="G471" s="2">
        <f>SUMIFS('[1]% Start'!P:P,'[1]% Start'!C:C,[1]Summary!A471,'[1]% Start'!D:D,[1]Summary!B471,'[1]% Start'!E:E,[1]Summary!C471)</f>
        <v>0.16</v>
      </c>
      <c r="H471" s="1">
        <f t="shared" si="14"/>
        <v>-6.4498744362083121E-3</v>
      </c>
      <c r="I471">
        <f>IF(D471="ERROR","",COUNTIFS(D:D,"&gt;"&amp;D471,G:G,"&lt;&gt;"&amp;0,C:C,C471)+1)</f>
        <v>153</v>
      </c>
      <c r="J471">
        <f>COUNTIFS(H:H,"&gt;"&amp;H471,G:G,"&lt;&gt;"&amp;0,C:C,C471)+1</f>
        <v>119</v>
      </c>
      <c r="K471" s="1">
        <f t="shared" si="15"/>
        <v>-3.3861840790093634E-2</v>
      </c>
    </row>
    <row r="472" spans="1:11" x14ac:dyDescent="0.25">
      <c r="A472" t="s">
        <v>461</v>
      </c>
      <c r="B472" t="s">
        <v>52</v>
      </c>
      <c r="C472" t="s">
        <v>11</v>
      </c>
      <c r="D472" s="1">
        <f>SUMIFS([1]Points!E:E,[1]Points!B:B,[1]Summary!A472,[1]Points!C:C,[1]Summary!B472,[1]Points!D:D,[1]Summary!C472)</f>
        <v>4</v>
      </c>
      <c r="E472" s="1">
        <f>SUMIFS('[1]Positional Averages'!B:B,'[1]Positional Averages'!A:A,[1]Summary!B472)</f>
        <v>5.7813716906635513</v>
      </c>
      <c r="F472" s="1">
        <f>IFERROR(_xlfn.NORM.DIST(D472,E472,'[1]Team Summary'!$C$1,TRUE)-0.5,0)</f>
        <v>-4.0311715226301947E-2</v>
      </c>
      <c r="G472" s="2">
        <f>SUMIFS('[1]% Start'!P:P,'[1]% Start'!C:C,[1]Summary!A472,'[1]% Start'!D:D,[1]Summary!B472,'[1]% Start'!E:E,[1]Summary!C472)</f>
        <v>0.36</v>
      </c>
      <c r="H472" s="1">
        <f t="shared" si="14"/>
        <v>-1.4512217481468701E-2</v>
      </c>
      <c r="I472">
        <f>IF(D472="ERROR","",COUNTIFS(D:D,"&gt;"&amp;D472,G:G,"&lt;&gt;"&amp;0,C:C,C472)+1)</f>
        <v>153</v>
      </c>
      <c r="J472">
        <f>COUNTIFS(H:H,"&gt;"&amp;H472,G:G,"&lt;&gt;"&amp;0,C:C,C472)+1</f>
        <v>133</v>
      </c>
      <c r="K472" s="1">
        <f t="shared" si="15"/>
        <v>-2.5799497744833248E-2</v>
      </c>
    </row>
    <row r="473" spans="1:11" x14ac:dyDescent="0.25">
      <c r="A473" t="s">
        <v>462</v>
      </c>
      <c r="B473" t="s">
        <v>52</v>
      </c>
      <c r="C473" t="s">
        <v>11</v>
      </c>
      <c r="D473" s="1">
        <f>SUMIFS([1]Points!E:E,[1]Points!B:B,[1]Summary!A473,[1]Points!C:C,[1]Summary!B473,[1]Points!D:D,[1]Summary!C473)</f>
        <v>4</v>
      </c>
      <c r="E473" s="1">
        <f>SUMIFS('[1]Positional Averages'!B:B,'[1]Positional Averages'!A:A,[1]Summary!B473)</f>
        <v>5.7813716906635513</v>
      </c>
      <c r="F473" s="1">
        <f>IFERROR(_xlfn.NORM.DIST(D473,E473,'[1]Team Summary'!$C$1,TRUE)-0.5,0)</f>
        <v>-4.0311715226301947E-2</v>
      </c>
      <c r="G473" s="2">
        <f>SUMIFS('[1]% Start'!P:P,'[1]% Start'!C:C,[1]Summary!A473,'[1]% Start'!D:D,[1]Summary!B473,'[1]% Start'!E:E,[1]Summary!C473)</f>
        <v>0</v>
      </c>
      <c r="H473" s="1">
        <f t="shared" si="14"/>
        <v>0</v>
      </c>
      <c r="I473">
        <f>IF(D473="ERROR","",COUNTIFS(D:D,"&gt;"&amp;D473,G:G,"&lt;&gt;"&amp;0,C:C,C473)+1)</f>
        <v>153</v>
      </c>
      <c r="J473">
        <f>COUNTIFS(H:H,"&gt;"&amp;H473,G:G,"&lt;&gt;"&amp;0,C:C,C473)+1</f>
        <v>88</v>
      </c>
      <c r="K473" s="1">
        <f t="shared" si="15"/>
        <v>-4.0311715226301947E-2</v>
      </c>
    </row>
    <row r="474" spans="1:11" x14ac:dyDescent="0.25">
      <c r="A474" t="s">
        <v>82</v>
      </c>
      <c r="B474" t="s">
        <v>52</v>
      </c>
      <c r="C474" t="s">
        <v>11</v>
      </c>
      <c r="D474" s="1">
        <f>SUMIFS([1]Points!E:E,[1]Points!B:B,[1]Summary!A474,[1]Points!C:C,[1]Summary!B474,[1]Points!D:D,[1]Summary!C474)</f>
        <v>4</v>
      </c>
      <c r="E474" s="1">
        <f>SUMIFS('[1]Positional Averages'!B:B,'[1]Positional Averages'!A:A,[1]Summary!B474)</f>
        <v>5.7813716906635513</v>
      </c>
      <c r="F474" s="1">
        <f>IFERROR(_xlfn.NORM.DIST(D474,E474,'[1]Team Summary'!$C$1,TRUE)-0.5,0)</f>
        <v>-4.0311715226301947E-2</v>
      </c>
      <c r="G474" s="2">
        <f>SUMIFS('[1]% Start'!P:P,'[1]% Start'!C:C,[1]Summary!A474,'[1]% Start'!D:D,[1]Summary!B474,'[1]% Start'!E:E,[1]Summary!C474)</f>
        <v>0.04</v>
      </c>
      <c r="H474" s="1">
        <f t="shared" si="14"/>
        <v>-1.612468609052078E-3</v>
      </c>
      <c r="I474">
        <f>IF(D474="ERROR","",COUNTIFS(D:D,"&gt;"&amp;D474,G:G,"&lt;&gt;"&amp;0,C:C,C474)+1)</f>
        <v>153</v>
      </c>
      <c r="J474">
        <f>COUNTIFS(H:H,"&gt;"&amp;H474,G:G,"&lt;&gt;"&amp;0,C:C,C474)+1</f>
        <v>95</v>
      </c>
      <c r="K474" s="1">
        <f t="shared" si="15"/>
        <v>-3.8699246617249869E-2</v>
      </c>
    </row>
    <row r="475" spans="1:11" x14ac:dyDescent="0.25">
      <c r="A475" t="s">
        <v>546</v>
      </c>
      <c r="B475" t="s">
        <v>52</v>
      </c>
      <c r="C475" t="s">
        <v>11</v>
      </c>
      <c r="D475" s="1">
        <f>SUMIFS([1]Points!E:E,[1]Points!B:B,[1]Summary!A475,[1]Points!C:C,[1]Summary!B475,[1]Points!D:D,[1]Summary!C475)</f>
        <v>2</v>
      </c>
      <c r="E475" s="1">
        <f>SUMIFS('[1]Positional Averages'!B:B,'[1]Positional Averages'!A:A,[1]Summary!B475)</f>
        <v>5.7813716906635513</v>
      </c>
      <c r="F475" s="1">
        <f>IFERROR(_xlfn.NORM.DIST(D475,E475,'[1]Team Summary'!$C$1,TRUE)-0.5,0)</f>
        <v>-8.5062060182361177E-2</v>
      </c>
      <c r="G475" s="2">
        <f>SUMIFS('[1]% Start'!P:P,'[1]% Start'!C:C,[1]Summary!A475,'[1]% Start'!D:D,[1]Summary!B475,'[1]% Start'!E:E,[1]Summary!C475)</f>
        <v>0.44098868619999987</v>
      </c>
      <c r="H475" s="1">
        <f t="shared" si="14"/>
        <v>-3.7511406165284776E-2</v>
      </c>
      <c r="I475">
        <f>IF(D475="ERROR","",COUNTIFS(D:D,"&gt;"&amp;D475,G:G,"&lt;&gt;"&amp;0,C:C,C475)+1)</f>
        <v>169</v>
      </c>
      <c r="J475">
        <f>COUNTIFS(H:H,"&gt;"&amp;H475,G:G,"&lt;&gt;"&amp;0,C:C,C475)+1</f>
        <v>154</v>
      </c>
      <c r="K475" s="1">
        <f t="shared" si="15"/>
        <v>-4.7550654017076401E-2</v>
      </c>
    </row>
    <row r="476" spans="1:11" x14ac:dyDescent="0.25">
      <c r="A476" t="s">
        <v>196</v>
      </c>
      <c r="B476" t="s">
        <v>52</v>
      </c>
      <c r="C476" t="s">
        <v>11</v>
      </c>
      <c r="D476" s="1">
        <f>SUMIFS([1]Points!E:E,[1]Points!B:B,[1]Summary!A476,[1]Points!C:C,[1]Summary!B476,[1]Points!D:D,[1]Summary!C476)</f>
        <v>2</v>
      </c>
      <c r="E476" s="1">
        <f>SUMIFS('[1]Positional Averages'!B:B,'[1]Positional Averages'!A:A,[1]Summary!B476)</f>
        <v>5.7813716906635513</v>
      </c>
      <c r="F476" s="1">
        <f>IFERROR(_xlfn.NORM.DIST(D476,E476,'[1]Team Summary'!$C$1,TRUE)-0.5,0)</f>
        <v>-8.5062060182361177E-2</v>
      </c>
      <c r="G476" s="2">
        <f>SUMIFS('[1]% Start'!P:P,'[1]% Start'!C:C,[1]Summary!A476,'[1]% Start'!D:D,[1]Summary!B476,'[1]% Start'!E:E,[1]Summary!C476)</f>
        <v>0.3842137014</v>
      </c>
      <c r="H476" s="1">
        <f t="shared" si="14"/>
        <v>-3.2682008991374543E-2</v>
      </c>
      <c r="I476">
        <f>IF(D476="ERROR","",COUNTIFS(D:D,"&gt;"&amp;D476,G:G,"&lt;&gt;"&amp;0,C:C,C476)+1)</f>
        <v>169</v>
      </c>
      <c r="J476">
        <f>COUNTIFS(H:H,"&gt;"&amp;H476,G:G,"&lt;&gt;"&amp;0,C:C,C476)+1</f>
        <v>153</v>
      </c>
      <c r="K476" s="1">
        <f t="shared" si="15"/>
        <v>-5.2380051190986633E-2</v>
      </c>
    </row>
    <row r="477" spans="1:11" x14ac:dyDescent="0.25">
      <c r="A477" t="s">
        <v>127</v>
      </c>
      <c r="B477" t="s">
        <v>52</v>
      </c>
      <c r="C477" t="s">
        <v>11</v>
      </c>
      <c r="D477" s="1">
        <f>SUMIFS([1]Points!E:E,[1]Points!B:B,[1]Summary!A477,[1]Points!C:C,[1]Summary!B477,[1]Points!D:D,[1]Summary!C477)</f>
        <v>1</v>
      </c>
      <c r="E477" s="1">
        <f>SUMIFS('[1]Positional Averages'!B:B,'[1]Positional Averages'!A:A,[1]Summary!B477)</f>
        <v>5.7813716906635513</v>
      </c>
      <c r="F477" s="1">
        <f>IFERROR(_xlfn.NORM.DIST(D477,E477,'[1]Team Summary'!$C$1,TRUE)-0.5,0)</f>
        <v>-0.10706657910830508</v>
      </c>
      <c r="G477" s="2">
        <f>SUMIFS('[1]% Start'!P:P,'[1]% Start'!C:C,[1]Summary!A477,'[1]% Start'!D:D,[1]Summary!B477,'[1]% Start'!E:E,[1]Summary!C477)</f>
        <v>0</v>
      </c>
      <c r="H477" s="1">
        <f t="shared" si="14"/>
        <v>0</v>
      </c>
      <c r="I477">
        <f>IF(D477="ERROR","",COUNTIFS(D:D,"&gt;"&amp;D477,G:G,"&lt;&gt;"&amp;0,C:C,C477)+1)</f>
        <v>177</v>
      </c>
      <c r="J477">
        <f>COUNTIFS(H:H,"&gt;"&amp;H477,G:G,"&lt;&gt;"&amp;0,C:C,C477)+1</f>
        <v>88</v>
      </c>
      <c r="K477" s="1">
        <f t="shared" si="15"/>
        <v>-0.10706657910830508</v>
      </c>
    </row>
    <row r="478" spans="1:11" x14ac:dyDescent="0.25">
      <c r="A478" t="s">
        <v>552</v>
      </c>
      <c r="B478" t="s">
        <v>52</v>
      </c>
      <c r="C478" t="s">
        <v>11</v>
      </c>
      <c r="D478" s="1">
        <f>SUMIFS([1]Points!E:E,[1]Points!B:B,[1]Summary!A478,[1]Points!C:C,[1]Summary!B478,[1]Points!D:D,[1]Summary!C478)</f>
        <v>1</v>
      </c>
      <c r="E478" s="1">
        <f>SUMIFS('[1]Positional Averages'!B:B,'[1]Positional Averages'!A:A,[1]Summary!B478)</f>
        <v>5.7813716906635513</v>
      </c>
      <c r="F478" s="1">
        <f>IFERROR(_xlfn.NORM.DIST(D478,E478,'[1]Team Summary'!$C$1,TRUE)-0.5,0)</f>
        <v>-0.10706657910830508</v>
      </c>
      <c r="G478" s="2">
        <f>SUMIFS('[1]% Start'!P:P,'[1]% Start'!C:C,[1]Summary!A478,'[1]% Start'!D:D,[1]Summary!B478,'[1]% Start'!E:E,[1]Summary!C478)</f>
        <v>0.22245831339999977</v>
      </c>
      <c r="H478" s="1">
        <f t="shared" si="14"/>
        <v>-2.38178506099412E-2</v>
      </c>
      <c r="I478">
        <f>IF(D478="ERROR","",COUNTIFS(D:D,"&gt;"&amp;D478,G:G,"&lt;&gt;"&amp;0,C:C,C478)+1)</f>
        <v>177</v>
      </c>
      <c r="J478">
        <f>COUNTIFS(H:H,"&gt;"&amp;H478,G:G,"&lt;&gt;"&amp;0,C:C,C478)+1</f>
        <v>142</v>
      </c>
      <c r="K478" s="1">
        <f t="shared" si="15"/>
        <v>-8.3248728498363886E-2</v>
      </c>
    </row>
    <row r="479" spans="1:11" x14ac:dyDescent="0.25">
      <c r="A479" t="s">
        <v>109</v>
      </c>
      <c r="B479" t="s">
        <v>52</v>
      </c>
      <c r="C479" t="s">
        <v>11</v>
      </c>
      <c r="D479" s="1">
        <f>SUMIFS([1]Points!E:E,[1]Points!B:B,[1]Summary!A479,[1]Points!C:C,[1]Summary!B479,[1]Points!D:D,[1]Summary!C479)</f>
        <v>0</v>
      </c>
      <c r="E479" s="1">
        <f>SUMIFS('[1]Positional Averages'!B:B,'[1]Positional Averages'!A:A,[1]Summary!B479)</f>
        <v>5.7813716906635513</v>
      </c>
      <c r="F479" s="1">
        <f>IFERROR(_xlfn.NORM.DIST(D479,E479,'[1]Team Summary'!$C$1,TRUE)-0.5,0)</f>
        <v>-0.12873410875764202</v>
      </c>
      <c r="G479" s="2">
        <f>SUMIFS('[1]% Start'!P:P,'[1]% Start'!C:C,[1]Summary!A479,'[1]% Start'!D:D,[1]Summary!B479,'[1]% Start'!E:E,[1]Summary!C479)</f>
        <v>0</v>
      </c>
      <c r="H479" s="1">
        <f t="shared" si="14"/>
        <v>0</v>
      </c>
      <c r="I479">
        <f>IF(D479="ERROR","",COUNTIFS(D:D,"&gt;"&amp;D479,G:G,"&lt;&gt;"&amp;0,C:C,C479)+1)</f>
        <v>181</v>
      </c>
      <c r="J479">
        <f>COUNTIFS(H:H,"&gt;"&amp;H479,G:G,"&lt;&gt;"&amp;0,C:C,C479)+1</f>
        <v>88</v>
      </c>
      <c r="K479" s="1">
        <f t="shared" si="15"/>
        <v>-0.12873410875764202</v>
      </c>
    </row>
    <row r="480" spans="1:11" x14ac:dyDescent="0.25">
      <c r="A480" t="s">
        <v>54</v>
      </c>
      <c r="B480" t="s">
        <v>52</v>
      </c>
      <c r="C480" t="s">
        <v>11</v>
      </c>
      <c r="D480" s="1">
        <f>SUMIFS([1]Points!E:E,[1]Points!B:B,[1]Summary!A480,[1]Points!C:C,[1]Summary!B480,[1]Points!D:D,[1]Summary!C480)</f>
        <v>0</v>
      </c>
      <c r="E480" s="1">
        <f>SUMIFS('[1]Positional Averages'!B:B,'[1]Positional Averages'!A:A,[1]Summary!B480)</f>
        <v>5.7813716906635513</v>
      </c>
      <c r="F480" s="1">
        <f>IFERROR(_xlfn.NORM.DIST(D480,E480,'[1]Team Summary'!$C$1,TRUE)-0.5,0)</f>
        <v>-0.12873410875764202</v>
      </c>
      <c r="G480" s="2">
        <f>SUMIFS('[1]% Start'!P:P,'[1]% Start'!C:C,[1]Summary!A480,'[1]% Start'!D:D,[1]Summary!B480,'[1]% Start'!E:E,[1]Summary!C480)</f>
        <v>0.09</v>
      </c>
      <c r="H480" s="1">
        <f t="shared" si="14"/>
        <v>-1.1586069788187782E-2</v>
      </c>
      <c r="I480">
        <f>IF(D480="ERROR","",COUNTIFS(D:D,"&gt;"&amp;D480,G:G,"&lt;&gt;"&amp;0,C:C,C480)+1)</f>
        <v>181</v>
      </c>
      <c r="J480">
        <f>COUNTIFS(H:H,"&gt;"&amp;H480,G:G,"&lt;&gt;"&amp;0,C:C,C480)+1</f>
        <v>129</v>
      </c>
      <c r="K480" s="1">
        <f t="shared" si="15"/>
        <v>-0.11714803896945424</v>
      </c>
    </row>
    <row r="481" spans="1:11" x14ac:dyDescent="0.25">
      <c r="A481" t="s">
        <v>273</v>
      </c>
      <c r="B481" t="s">
        <v>52</v>
      </c>
      <c r="C481" t="s">
        <v>11</v>
      </c>
      <c r="D481" s="1">
        <f>SUMIFS([1]Points!E:E,[1]Points!B:B,[1]Summary!A481,[1]Points!C:C,[1]Summary!B481,[1]Points!D:D,[1]Summary!C481)</f>
        <v>0</v>
      </c>
      <c r="E481" s="1">
        <f>SUMIFS('[1]Positional Averages'!B:B,'[1]Positional Averages'!A:A,[1]Summary!B481)</f>
        <v>5.7813716906635513</v>
      </c>
      <c r="F481" s="1">
        <f>IFERROR(_xlfn.NORM.DIST(D481,E481,'[1]Team Summary'!$C$1,TRUE)-0.5,0)</f>
        <v>-0.12873410875764202</v>
      </c>
      <c r="G481" s="2">
        <f>SUMIFS('[1]% Start'!P:P,'[1]% Start'!C:C,[1]Summary!A481,'[1]% Start'!D:D,[1]Summary!B481,'[1]% Start'!E:E,[1]Summary!C481)</f>
        <v>0</v>
      </c>
      <c r="H481" s="1">
        <f t="shared" si="14"/>
        <v>0</v>
      </c>
      <c r="I481">
        <f>IF(D481="ERROR","",COUNTIFS(D:D,"&gt;"&amp;D481,G:G,"&lt;&gt;"&amp;0,C:C,C481)+1)</f>
        <v>181</v>
      </c>
      <c r="J481">
        <f>COUNTIFS(H:H,"&gt;"&amp;H481,G:G,"&lt;&gt;"&amp;0,C:C,C481)+1</f>
        <v>88</v>
      </c>
      <c r="K481" s="1">
        <f t="shared" si="15"/>
        <v>-0.12873410875764202</v>
      </c>
    </row>
    <row r="482" spans="1:11" x14ac:dyDescent="0.25">
      <c r="A482" t="s">
        <v>250</v>
      </c>
      <c r="B482" t="s">
        <v>52</v>
      </c>
      <c r="C482" t="s">
        <v>11</v>
      </c>
      <c r="D482" s="1">
        <f>SUMIFS([1]Points!E:E,[1]Points!B:B,[1]Summary!A482,[1]Points!C:C,[1]Summary!B482,[1]Points!D:D,[1]Summary!C482)</f>
        <v>-3</v>
      </c>
      <c r="E482" s="1">
        <f>SUMIFS('[1]Positional Averages'!B:B,'[1]Positional Averages'!A:A,[1]Summary!B482)</f>
        <v>5.7813716906635513</v>
      </c>
      <c r="F482" s="1">
        <f>IFERROR(_xlfn.NORM.DIST(D482,E482,'[1]Team Summary'!$C$1,TRUE)-0.5,0)</f>
        <v>-0.19109798560093971</v>
      </c>
      <c r="G482" s="2">
        <f>SUMIFS('[1]% Start'!P:P,'[1]% Start'!C:C,[1]Summary!A482,'[1]% Start'!D:D,[1]Summary!B482,'[1]% Start'!E:E,[1]Summary!C482)</f>
        <v>0.12</v>
      </c>
      <c r="H482" s="1">
        <f t="shared" si="14"/>
        <v>-2.2931758272112766E-2</v>
      </c>
      <c r="I482">
        <f>IF(D482="ERROR","",COUNTIFS(D:D,"&gt;"&amp;D482,G:G,"&lt;&gt;"&amp;0,C:C,C482)+1)</f>
        <v>187</v>
      </c>
      <c r="J482">
        <f>COUNTIFS(H:H,"&gt;"&amp;H482,G:G,"&lt;&gt;"&amp;0,C:C,C482)+1</f>
        <v>141</v>
      </c>
      <c r="K482" s="1">
        <f t="shared" si="15"/>
        <v>-0.16816622732882694</v>
      </c>
    </row>
    <row r="483" spans="1:11" x14ac:dyDescent="0.25">
      <c r="A483" t="s">
        <v>311</v>
      </c>
      <c r="B483" t="s">
        <v>15</v>
      </c>
      <c r="C483" t="s">
        <v>11</v>
      </c>
      <c r="D483" s="1">
        <f>SUMIFS([1]Points!E:E,[1]Points!B:B,[1]Summary!A483,[1]Points!C:C,[1]Summary!B483,[1]Points!D:D,[1]Summary!C483)</f>
        <v>-4</v>
      </c>
      <c r="E483" s="1">
        <f>SUMIFS('[1]Positional Averages'!B:B,'[1]Positional Averages'!A:A,[1]Summary!B483)</f>
        <v>5.7813716906635513</v>
      </c>
      <c r="F483" s="1">
        <f>IFERROR(_xlfn.NORM.DIST(D483,E483,'[1]Team Summary'!$C$1,TRUE)-0.5,0)</f>
        <v>-0.21082137664028933</v>
      </c>
      <c r="G483" s="2">
        <f>SUMIFS('[1]% Start'!P:P,'[1]% Start'!C:C,[1]Summary!A483,'[1]% Start'!D:D,[1]Summary!B483,'[1]% Start'!E:E,[1]Summary!C483)</f>
        <v>0.15</v>
      </c>
      <c r="H483" s="1">
        <f t="shared" si="14"/>
        <v>-3.1623206496043395E-2</v>
      </c>
      <c r="I483">
        <f>IF(D483="ERROR","",COUNTIFS(D:D,"&gt;"&amp;D483,G:G,"&lt;&gt;"&amp;0,C:C,C483)+1)</f>
        <v>188</v>
      </c>
      <c r="J483">
        <f>COUNTIFS(H:H,"&gt;"&amp;H483,G:G,"&lt;&gt;"&amp;0,C:C,C483)+1</f>
        <v>151</v>
      </c>
      <c r="K483" s="1">
        <f t="shared" si="15"/>
        <v>-0.17919817014424594</v>
      </c>
    </row>
    <row r="484" spans="1:11" x14ac:dyDescent="0.25">
      <c r="A484" t="s">
        <v>597</v>
      </c>
      <c r="B484" t="s">
        <v>15</v>
      </c>
      <c r="C484" t="s">
        <v>11</v>
      </c>
      <c r="D484" s="1">
        <f>SUMIFS([1]Points!E:E,[1]Points!B:B,[1]Summary!A484,[1]Points!C:C,[1]Summary!B484,[1]Points!D:D,[1]Summary!C484)</f>
        <v>0</v>
      </c>
      <c r="E484" s="1">
        <f>SUMIFS('[1]Positional Averages'!B:B,'[1]Positional Averages'!A:A,[1]Summary!B484)</f>
        <v>12.338785714285715</v>
      </c>
      <c r="F484" s="1">
        <f>IFERROR(_xlfn.NORM.DIST(D484,E484,'[1]Team Summary'!$C$1,TRUE)-0.5,0)</f>
        <v>-0.25837979211212986</v>
      </c>
      <c r="G484" s="2">
        <f>SUMIFS('[1]% Start'!P:P,'[1]% Start'!C:C,[1]Summary!A484,'[1]% Start'!D:D,[1]Summary!B484,'[1]% Start'!E:E,[1]Summary!C484)</f>
        <v>0</v>
      </c>
      <c r="H484" s="1">
        <f t="shared" si="14"/>
        <v>0</v>
      </c>
      <c r="I484">
        <f>IF(D484="ERROR","",COUNTIFS(D:D,"&gt;"&amp;D484,G:G,"&lt;&gt;"&amp;0,C:C,C484)+1)</f>
        <v>181</v>
      </c>
      <c r="J484">
        <f>COUNTIFS(H:H,"&gt;"&amp;H484,G:G,"&lt;&gt;"&amp;0,C:C,C484)+1</f>
        <v>88</v>
      </c>
      <c r="K484" s="1">
        <f t="shared" si="15"/>
        <v>-0.25837979211212986</v>
      </c>
    </row>
    <row r="485" spans="1:11" x14ac:dyDescent="0.25">
      <c r="A485" t="s">
        <v>45</v>
      </c>
      <c r="B485" t="s">
        <v>15</v>
      </c>
      <c r="C485" t="s">
        <v>11</v>
      </c>
      <c r="D485" s="1">
        <f>SUMIFS([1]Points!E:E,[1]Points!B:B,[1]Summary!A485,[1]Points!C:C,[1]Summary!B485,[1]Points!D:D,[1]Summary!C485)</f>
        <v>0</v>
      </c>
      <c r="E485" s="1">
        <f>SUMIFS('[1]Positional Averages'!B:B,'[1]Positional Averages'!A:A,[1]Summary!B485)</f>
        <v>12.338785714285715</v>
      </c>
      <c r="F485" s="1">
        <f>IFERROR(_xlfn.NORM.DIST(D485,E485,'[1]Team Summary'!$C$1,TRUE)-0.5,0)</f>
        <v>-0.25837979211212986</v>
      </c>
      <c r="G485" s="2">
        <f>SUMIFS('[1]% Start'!P:P,'[1]% Start'!C:C,[1]Summary!A485,'[1]% Start'!D:D,[1]Summary!B485,'[1]% Start'!E:E,[1]Summary!C485)</f>
        <v>0</v>
      </c>
      <c r="H485" s="1">
        <f t="shared" si="14"/>
        <v>0</v>
      </c>
      <c r="I485">
        <f>IF(D485="ERROR","",COUNTIFS(D:D,"&gt;"&amp;D485,G:G,"&lt;&gt;"&amp;0,C:C,C485)+1)</f>
        <v>181</v>
      </c>
      <c r="J485">
        <f>COUNTIFS(H:H,"&gt;"&amp;H485,G:G,"&lt;&gt;"&amp;0,C:C,C485)+1</f>
        <v>88</v>
      </c>
      <c r="K485" s="1">
        <f t="shared" si="15"/>
        <v>-0.25837979211212986</v>
      </c>
    </row>
    <row r="486" spans="1:11" x14ac:dyDescent="0.25">
      <c r="A486" t="s">
        <v>402</v>
      </c>
      <c r="B486" t="s">
        <v>10</v>
      </c>
      <c r="C486" t="s">
        <v>11</v>
      </c>
      <c r="D486" s="1">
        <f>SUMIFS([1]Points!E:E,[1]Points!B:B,[1]Summary!A486,[1]Points!C:C,[1]Summary!B486,[1]Points!D:D,[1]Summary!C486)</f>
        <v>0</v>
      </c>
      <c r="E486" s="1">
        <f>SUMIFS('[1]Positional Averages'!B:B,'[1]Positional Averages'!A:A,[1]Summary!B486)</f>
        <v>12.338785714285715</v>
      </c>
      <c r="F486" s="1">
        <f>IFERROR(_xlfn.NORM.DIST(D486,E486,'[1]Team Summary'!$C$1,TRUE)-0.5,0)</f>
        <v>-0.25837979211212986</v>
      </c>
      <c r="G486" s="2">
        <f>SUMIFS('[1]% Start'!P:P,'[1]% Start'!C:C,[1]Summary!A486,'[1]% Start'!D:D,[1]Summary!B486,'[1]% Start'!E:E,[1]Summary!C486)</f>
        <v>0</v>
      </c>
      <c r="H486" s="1">
        <f t="shared" si="14"/>
        <v>0</v>
      </c>
      <c r="I486">
        <f>IF(D486="ERROR","",COUNTIFS(D:D,"&gt;"&amp;D486,G:G,"&lt;&gt;"&amp;0,C:C,C486)+1)</f>
        <v>181</v>
      </c>
      <c r="J486">
        <f>COUNTIFS(H:H,"&gt;"&amp;H486,G:G,"&lt;&gt;"&amp;0,C:C,C486)+1</f>
        <v>88</v>
      </c>
      <c r="K486" s="1">
        <f t="shared" si="15"/>
        <v>-0.25837979211212986</v>
      </c>
    </row>
    <row r="487" spans="1:11" x14ac:dyDescent="0.25">
      <c r="A487" t="s">
        <v>211</v>
      </c>
      <c r="B487" t="s">
        <v>21</v>
      </c>
      <c r="C487" t="s">
        <v>11</v>
      </c>
      <c r="D487" s="1">
        <f>SUMIFS([1]Points!E:E,[1]Points!B:B,[1]Summary!A487,[1]Points!C:C,[1]Summary!B487,[1]Points!D:D,[1]Summary!C487)</f>
        <v>0</v>
      </c>
      <c r="E487" s="1">
        <f>SUMIFS('[1]Positional Averages'!B:B,'[1]Positional Averages'!A:A,[1]Summary!B487)</f>
        <v>12.338785714285715</v>
      </c>
      <c r="F487" s="1">
        <f>IFERROR(_xlfn.NORM.DIST(D487,E487,'[1]Team Summary'!$C$1,TRUE)-0.5,0)</f>
        <v>-0.25837979211212986</v>
      </c>
      <c r="G487" s="2">
        <f>SUMIFS('[1]% Start'!P:P,'[1]% Start'!C:C,[1]Summary!A487,'[1]% Start'!D:D,[1]Summary!B487,'[1]% Start'!E:E,[1]Summary!C487)</f>
        <v>0</v>
      </c>
      <c r="H487" s="1">
        <f t="shared" si="14"/>
        <v>0</v>
      </c>
      <c r="I487">
        <f>IF(D487="ERROR","",COUNTIFS(D:D,"&gt;"&amp;D487,G:G,"&lt;&gt;"&amp;0,C:C,C487)+1)</f>
        <v>181</v>
      </c>
      <c r="J487">
        <f>COUNTIFS(H:H,"&gt;"&amp;H487,G:G,"&lt;&gt;"&amp;0,C:C,C487)+1</f>
        <v>88</v>
      </c>
      <c r="K487" s="1">
        <f t="shared" si="15"/>
        <v>-0.25837979211212986</v>
      </c>
    </row>
    <row r="488" spans="1:11" x14ac:dyDescent="0.25">
      <c r="A488" t="s">
        <v>193</v>
      </c>
      <c r="B488" t="s">
        <v>15</v>
      </c>
      <c r="C488" t="s">
        <v>12</v>
      </c>
      <c r="D488" s="1">
        <f>SUMIFS([1]Points!E:E,[1]Points!B:B,[1]Summary!A488,[1]Points!C:C,[1]Summary!B488,[1]Points!D:D,[1]Summary!C488)</f>
        <v>0</v>
      </c>
      <c r="E488" s="1">
        <f>SUMIFS('[1]Positional Averages'!B:B,'[1]Positional Averages'!A:A,[1]Summary!B488)</f>
        <v>9.1570238095238068</v>
      </c>
      <c r="F488" s="1">
        <f>IFERROR(_xlfn.NORM.DIST(D488,E488,'[1]Team Summary'!$C$1,TRUE)-0.5,0)</f>
        <v>-0.19857619838367824</v>
      </c>
      <c r="G488" s="2">
        <f>SUMIFS('[1]% Start'!P:P,'[1]% Start'!C:C,[1]Summary!A488,'[1]% Start'!D:D,[1]Summary!B488,'[1]% Start'!E:E,[1]Summary!C488)</f>
        <v>0</v>
      </c>
      <c r="H488" s="1">
        <f t="shared" si="14"/>
        <v>0</v>
      </c>
      <c r="I488">
        <f>IF(D488="ERROR","",COUNTIFS(D:D,"&gt;"&amp;D488,G:G,"&lt;&gt;"&amp;0,C:C,C488)+1)</f>
        <v>189</v>
      </c>
      <c r="J488">
        <f>COUNTIFS(H:H,"&gt;"&amp;H488,G:G,"&lt;&gt;"&amp;0,C:C,C488)+1</f>
        <v>89</v>
      </c>
      <c r="K488" s="1">
        <f t="shared" si="15"/>
        <v>-0.19857619838367824</v>
      </c>
    </row>
    <row r="489" spans="1:11" x14ac:dyDescent="0.25">
      <c r="A489" t="s">
        <v>14</v>
      </c>
      <c r="B489" t="s">
        <v>15</v>
      </c>
      <c r="C489" t="s">
        <v>12</v>
      </c>
      <c r="D489" s="1">
        <f>SUMIFS([1]Points!E:E,[1]Points!B:B,[1]Summary!A489,[1]Points!C:C,[1]Summary!B489,[1]Points!D:D,[1]Summary!C489)</f>
        <v>44.7</v>
      </c>
      <c r="E489" s="1">
        <f>SUMIFS('[1]Positional Averages'!B:B,'[1]Positional Averages'!A:A,[1]Summary!B489)</f>
        <v>12.338785714285715</v>
      </c>
      <c r="F489" s="1">
        <f>IFERROR(_xlfn.NORM.DIST(D489,E489,'[1]Team Summary'!$C$1,TRUE)-0.5,0)</f>
        <v>0.46702708921053349</v>
      </c>
      <c r="G489" s="2">
        <f>SUMIFS('[1]% Start'!P:P,'[1]% Start'!C:C,[1]Summary!A489,'[1]% Start'!D:D,[1]Summary!B489,'[1]% Start'!E:E,[1]Summary!C489)</f>
        <v>0.92580284879999997</v>
      </c>
      <c r="H489" s="1">
        <f t="shared" si="14"/>
        <v>0.43237500965788361</v>
      </c>
      <c r="I489">
        <f>IF(D489="ERROR","",COUNTIFS(D:D,"&gt;"&amp;D489,G:G,"&lt;&gt;"&amp;0,C:C,C489)+1)</f>
        <v>1</v>
      </c>
      <c r="J489">
        <f>COUNTIFS(H:H,"&gt;"&amp;H489,G:G,"&lt;&gt;"&amp;0,C:C,C489)+1</f>
        <v>1</v>
      </c>
      <c r="K489" s="1">
        <f t="shared" si="15"/>
        <v>3.4652079552649873E-2</v>
      </c>
    </row>
    <row r="490" spans="1:11" x14ac:dyDescent="0.25">
      <c r="A490" t="s">
        <v>385</v>
      </c>
      <c r="B490" t="s">
        <v>17</v>
      </c>
      <c r="C490" t="s">
        <v>12</v>
      </c>
      <c r="D490" s="1">
        <f>SUMIFS([1]Points!E:E,[1]Points!B:B,[1]Summary!A490,[1]Points!C:C,[1]Summary!B490,[1]Points!D:D,[1]Summary!C490)</f>
        <v>38.5</v>
      </c>
      <c r="E490" s="1">
        <f>SUMIFS('[1]Positional Averages'!B:B,'[1]Positional Averages'!A:A,[1]Summary!B490)</f>
        <v>12.338785714285715</v>
      </c>
      <c r="F490" s="1">
        <f>IFERROR(_xlfn.NORM.DIST(D490,E490,'[1]Team Summary'!$C$1,TRUE)-0.5,0)</f>
        <v>0.43142686854348244</v>
      </c>
      <c r="G490" s="2">
        <f>SUMIFS('[1]% Start'!P:P,'[1]% Start'!C:C,[1]Summary!A490,'[1]% Start'!D:D,[1]Summary!B490,'[1]% Start'!E:E,[1]Summary!C490)</f>
        <v>0.97125672900000004</v>
      </c>
      <c r="H490" s="1">
        <f t="shared" si="14"/>
        <v>0.41902624914425579</v>
      </c>
      <c r="I490">
        <f>IF(D490="ERROR","",COUNTIFS(D:D,"&gt;"&amp;D490,G:G,"&lt;&gt;"&amp;0,C:C,C490)+1)</f>
        <v>2</v>
      </c>
      <c r="J490">
        <f>COUNTIFS(H:H,"&gt;"&amp;H490,G:G,"&lt;&gt;"&amp;0,C:C,C490)+1</f>
        <v>2</v>
      </c>
      <c r="K490" s="1">
        <f t="shared" si="15"/>
        <v>1.2400619399226653E-2</v>
      </c>
    </row>
    <row r="491" spans="1:11" x14ac:dyDescent="0.25">
      <c r="A491" t="s">
        <v>559</v>
      </c>
      <c r="B491" t="s">
        <v>17</v>
      </c>
      <c r="C491" t="s">
        <v>12</v>
      </c>
      <c r="D491" s="1">
        <f>SUMIFS([1]Points!E:E,[1]Points!B:B,[1]Summary!A491,[1]Points!C:C,[1]Summary!B491,[1]Points!D:D,[1]Summary!C491)</f>
        <v>36.1</v>
      </c>
      <c r="E491" s="1">
        <f>SUMIFS('[1]Positional Averages'!B:B,'[1]Positional Averages'!A:A,[1]Summary!B491)</f>
        <v>22.716547619047624</v>
      </c>
      <c r="F491" s="1">
        <f>IFERROR(_xlfn.NORM.DIST(D491,E491,'[1]Team Summary'!$C$1,TRUE)-0.5,0)</f>
        <v>0.27650991429234772</v>
      </c>
      <c r="G491" s="2">
        <f>SUMIFS('[1]% Start'!P:P,'[1]% Start'!C:C,[1]Summary!A491,'[1]% Start'!D:D,[1]Summary!B491,'[1]% Start'!E:E,[1]Summary!C491)</f>
        <v>0.96848482670000002</v>
      </c>
      <c r="H491" s="1">
        <f t="shared" si="14"/>
        <v>0.26779565642425623</v>
      </c>
      <c r="I491">
        <f>IF(D491="ERROR","",COUNTIFS(D:D,"&gt;"&amp;D491,G:G,"&lt;&gt;"&amp;0,C:C,C491)+1)</f>
        <v>3</v>
      </c>
      <c r="J491">
        <f>COUNTIFS(H:H,"&gt;"&amp;H491,G:G,"&lt;&gt;"&amp;0,C:C,C491)+1</f>
        <v>4</v>
      </c>
      <c r="K491" s="1">
        <f t="shared" si="15"/>
        <v>8.7142578680914906E-3</v>
      </c>
    </row>
    <row r="492" spans="1:11" x14ac:dyDescent="0.25">
      <c r="A492" t="s">
        <v>387</v>
      </c>
      <c r="B492" t="s">
        <v>17</v>
      </c>
      <c r="C492" t="s">
        <v>12</v>
      </c>
      <c r="D492" s="1">
        <f>SUMIFS([1]Points!E:E,[1]Points!B:B,[1]Summary!A492,[1]Points!C:C,[1]Summary!B492,[1]Points!D:D,[1]Summary!C492)</f>
        <v>34.64</v>
      </c>
      <c r="E492" s="1">
        <f>SUMIFS('[1]Positional Averages'!B:B,'[1]Positional Averages'!A:A,[1]Summary!B492)</f>
        <v>22.716547619047624</v>
      </c>
      <c r="F492" s="1">
        <f>IFERROR(_xlfn.NORM.DIST(D492,E492,'[1]Team Summary'!$C$1,TRUE)-0.5,0)</f>
        <v>0.25095584269313198</v>
      </c>
      <c r="G492" s="2">
        <f>SUMIFS('[1]% Start'!P:P,'[1]% Start'!C:C,[1]Summary!A492,'[1]% Start'!D:D,[1]Summary!B492,'[1]% Start'!E:E,[1]Summary!C492)</f>
        <v>0.61065219069999999</v>
      </c>
      <c r="H492" s="1">
        <f t="shared" si="14"/>
        <v>0.15324673510952563</v>
      </c>
      <c r="I492">
        <f>IF(D492="ERROR","",COUNTIFS(D:D,"&gt;"&amp;D492,G:G,"&lt;&gt;"&amp;0,C:C,C492)+1)</f>
        <v>4</v>
      </c>
      <c r="J492">
        <f>COUNTIFS(H:H,"&gt;"&amp;H492,G:G,"&lt;&gt;"&amp;0,C:C,C492)+1</f>
        <v>13</v>
      </c>
      <c r="K492" s="1">
        <f t="shared" si="15"/>
        <v>9.7709107583606347E-2</v>
      </c>
    </row>
    <row r="493" spans="1:11" x14ac:dyDescent="0.25">
      <c r="A493" t="s">
        <v>133</v>
      </c>
      <c r="B493" t="s">
        <v>10</v>
      </c>
      <c r="C493" t="s">
        <v>12</v>
      </c>
      <c r="D493" s="1">
        <f>SUMIFS([1]Points!E:E,[1]Points!B:B,[1]Summary!A493,[1]Points!C:C,[1]Summary!B493,[1]Points!D:D,[1]Summary!C493)</f>
        <v>33.26</v>
      </c>
      <c r="E493" s="1">
        <f>SUMIFS('[1]Positional Averages'!B:B,'[1]Positional Averages'!A:A,[1]Summary!B493)</f>
        <v>22.716547619047624</v>
      </c>
      <c r="F493" s="1">
        <f>IFERROR(_xlfn.NORM.DIST(D493,E493,'[1]Team Summary'!$C$1,TRUE)-0.5,0)</f>
        <v>0.22544287925957662</v>
      </c>
      <c r="G493" s="2">
        <f>SUMIFS('[1]% Start'!P:P,'[1]% Start'!C:C,[1]Summary!A493,'[1]% Start'!D:D,[1]Summary!B493,'[1]% Start'!E:E,[1]Summary!C493)</f>
        <v>0.71197808330000001</v>
      </c>
      <c r="H493" s="1">
        <f t="shared" si="14"/>
        <v>0.16051038906886669</v>
      </c>
      <c r="I493">
        <f>IF(D493="ERROR","",COUNTIFS(D:D,"&gt;"&amp;D493,G:G,"&lt;&gt;"&amp;0,C:C,C493)+1)</f>
        <v>5</v>
      </c>
      <c r="J493">
        <f>COUNTIFS(H:H,"&gt;"&amp;H493,G:G,"&lt;&gt;"&amp;0,C:C,C493)+1</f>
        <v>10</v>
      </c>
      <c r="K493" s="1">
        <f t="shared" si="15"/>
        <v>6.4932490190709929E-2</v>
      </c>
    </row>
    <row r="494" spans="1:11" x14ac:dyDescent="0.25">
      <c r="A494" t="s">
        <v>16</v>
      </c>
      <c r="B494" t="s">
        <v>17</v>
      </c>
      <c r="C494" t="s">
        <v>12</v>
      </c>
      <c r="D494" s="1">
        <f>SUMIFS([1]Points!E:E,[1]Points!B:B,[1]Summary!A494,[1]Points!C:C,[1]Summary!B494,[1]Points!D:D,[1]Summary!C494)</f>
        <v>32.299999999999997</v>
      </c>
      <c r="E494" s="1">
        <f>SUMIFS('[1]Positional Averages'!B:B,'[1]Positional Averages'!A:A,[1]Summary!B494)</f>
        <v>12.338785714285715</v>
      </c>
      <c r="F494" s="1">
        <f>IFERROR(_xlfn.NORM.DIST(D494,E494,'[1]Team Summary'!$C$1,TRUE)-0.5,0)</f>
        <v>0.37164743463729133</v>
      </c>
      <c r="G494" s="2">
        <f>SUMIFS('[1]% Start'!P:P,'[1]% Start'!C:C,[1]Summary!A494,'[1]% Start'!D:D,[1]Summary!B494,'[1]% Start'!E:E,[1]Summary!C494)</f>
        <v>0.81205809119999994</v>
      </c>
      <c r="H494" s="1">
        <f t="shared" si="14"/>
        <v>0.30179930637093555</v>
      </c>
      <c r="I494">
        <f>IF(D494="ERROR","",COUNTIFS(D:D,"&gt;"&amp;D494,G:G,"&lt;&gt;"&amp;0,C:C,C494)+1)</f>
        <v>6</v>
      </c>
      <c r="J494">
        <f>COUNTIFS(H:H,"&gt;"&amp;H494,G:G,"&lt;&gt;"&amp;0,C:C,C494)+1</f>
        <v>3</v>
      </c>
      <c r="K494" s="1">
        <f t="shared" si="15"/>
        <v>6.984812826635578E-2</v>
      </c>
    </row>
    <row r="495" spans="1:11" x14ac:dyDescent="0.25">
      <c r="A495" t="s">
        <v>158</v>
      </c>
      <c r="B495" t="s">
        <v>17</v>
      </c>
      <c r="C495" t="s">
        <v>12</v>
      </c>
      <c r="D495" s="1">
        <f>SUMIFS([1]Points!E:E,[1]Points!B:B,[1]Summary!A495,[1]Points!C:C,[1]Summary!B495,[1]Points!D:D,[1]Summary!C495)</f>
        <v>30.8</v>
      </c>
      <c r="E495" s="1">
        <f>SUMIFS('[1]Positional Averages'!B:B,'[1]Positional Averages'!A:A,[1]Summary!B495)</f>
        <v>22.716547619047624</v>
      </c>
      <c r="F495" s="1">
        <f>IFERROR(_xlfn.NORM.DIST(D495,E495,'[1]Team Summary'!$C$1,TRUE)-0.5,0)</f>
        <v>0.17699373079838565</v>
      </c>
      <c r="G495" s="2">
        <f>SUMIFS('[1]% Start'!P:P,'[1]% Start'!C:C,[1]Summary!A495,'[1]% Start'!D:D,[1]Summary!B495,'[1]% Start'!E:E,[1]Summary!C495)</f>
        <v>0.85221304519999996</v>
      </c>
      <c r="H495" s="1">
        <f t="shared" si="14"/>
        <v>0.15083636630500125</v>
      </c>
      <c r="I495">
        <f>IF(D495="ERROR","",COUNTIFS(D:D,"&gt;"&amp;D495,G:G,"&lt;&gt;"&amp;0,C:C,C495)+1)</f>
        <v>7</v>
      </c>
      <c r="J495">
        <f>COUNTIFS(H:H,"&gt;"&amp;H495,G:G,"&lt;&gt;"&amp;0,C:C,C495)+1</f>
        <v>14</v>
      </c>
      <c r="K495" s="1">
        <f t="shared" si="15"/>
        <v>2.6157364493384405E-2</v>
      </c>
    </row>
    <row r="496" spans="1:11" x14ac:dyDescent="0.25">
      <c r="A496" t="s">
        <v>379</v>
      </c>
      <c r="B496" t="s">
        <v>17</v>
      </c>
      <c r="C496" t="s">
        <v>12</v>
      </c>
      <c r="D496" s="1">
        <f>SUMIFS([1]Points!E:E,[1]Points!B:B,[1]Summary!A496,[1]Points!C:C,[1]Summary!B496,[1]Points!D:D,[1]Summary!C496)</f>
        <v>30.46</v>
      </c>
      <c r="E496" s="1">
        <f>SUMIFS('[1]Positional Averages'!B:B,'[1]Positional Averages'!A:A,[1]Summary!B496)</f>
        <v>22.716547619047624</v>
      </c>
      <c r="F496" s="1">
        <f>IFERROR(_xlfn.NORM.DIST(D496,E496,'[1]Team Summary'!$C$1,TRUE)-0.5,0)</f>
        <v>0.17002766509286149</v>
      </c>
      <c r="G496" s="2">
        <f>SUMIFS('[1]% Start'!P:P,'[1]% Start'!C:C,[1]Summary!A496,'[1]% Start'!D:D,[1]Summary!B496,'[1]% Start'!E:E,[1]Summary!C496)</f>
        <v>0</v>
      </c>
      <c r="H496" s="1">
        <f t="shared" si="14"/>
        <v>0</v>
      </c>
      <c r="I496">
        <f>IF(D496="ERROR","",COUNTIFS(D:D,"&gt;"&amp;D496,G:G,"&lt;&gt;"&amp;0,C:C,C496)+1)</f>
        <v>8</v>
      </c>
      <c r="J496">
        <f>COUNTIFS(H:H,"&gt;"&amp;H496,G:G,"&lt;&gt;"&amp;0,C:C,C496)+1</f>
        <v>89</v>
      </c>
      <c r="K496" s="1">
        <f t="shared" si="15"/>
        <v>0.17002766509286149</v>
      </c>
    </row>
    <row r="497" spans="1:11" x14ac:dyDescent="0.25">
      <c r="A497" t="s">
        <v>587</v>
      </c>
      <c r="B497" t="s">
        <v>10</v>
      </c>
      <c r="C497" t="s">
        <v>12</v>
      </c>
      <c r="D497" s="1">
        <f>SUMIFS([1]Points!E:E,[1]Points!B:B,[1]Summary!A497,[1]Points!C:C,[1]Summary!B497,[1]Points!D:D,[1]Summary!C497)</f>
        <v>28.26</v>
      </c>
      <c r="E497" s="1">
        <f>SUMIFS('[1]Positional Averages'!B:B,'[1]Positional Averages'!A:A,[1]Summary!B497)</f>
        <v>22.716547619047624</v>
      </c>
      <c r="F497" s="1">
        <f>IFERROR(_xlfn.NORM.DIST(D497,E497,'[1]Team Summary'!$C$1,TRUE)-0.5,0)</f>
        <v>0.12361297934317117</v>
      </c>
      <c r="G497" s="2">
        <f>SUMIFS('[1]% Start'!P:P,'[1]% Start'!C:C,[1]Summary!A497,'[1]% Start'!D:D,[1]Summary!B497,'[1]% Start'!E:E,[1]Summary!C497)</f>
        <v>6.6580884700000009E-2</v>
      </c>
      <c r="H497" s="1">
        <f t="shared" si="14"/>
        <v>8.2302615250711628E-3</v>
      </c>
      <c r="I497">
        <f>IF(D497="ERROR","",COUNTIFS(D:D,"&gt;"&amp;D497,G:G,"&lt;&gt;"&amp;0,C:C,C497)+1)</f>
        <v>8</v>
      </c>
      <c r="J497">
        <f>COUNTIFS(H:H,"&gt;"&amp;H497,G:G,"&lt;&gt;"&amp;0,C:C,C497)+1</f>
        <v>68</v>
      </c>
      <c r="K497" s="1">
        <f t="shared" si="15"/>
        <v>0.1153827178181</v>
      </c>
    </row>
    <row r="498" spans="1:11" x14ac:dyDescent="0.25">
      <c r="A498" t="s">
        <v>477</v>
      </c>
      <c r="B498" t="s">
        <v>17</v>
      </c>
      <c r="C498" t="s">
        <v>12</v>
      </c>
      <c r="D498" s="1">
        <f>SUMIFS([1]Points!E:E,[1]Points!B:B,[1]Summary!A498,[1]Points!C:C,[1]Summary!B498,[1]Points!D:D,[1]Summary!C498)</f>
        <v>27.8</v>
      </c>
      <c r="E498" s="1">
        <f>SUMIFS('[1]Positional Averages'!B:B,'[1]Positional Averages'!A:A,[1]Summary!B498)</f>
        <v>12.338785714285715</v>
      </c>
      <c r="F498" s="1">
        <f>IFERROR(_xlfn.NORM.DIST(D498,E498,'[1]Team Summary'!$C$1,TRUE)-0.5,0)</f>
        <v>0.31016903255189776</v>
      </c>
      <c r="G498" s="2">
        <f>SUMIFS('[1]% Start'!P:P,'[1]% Start'!C:C,[1]Summary!A498,'[1]% Start'!D:D,[1]Summary!B498,'[1]% Start'!E:E,[1]Summary!C498)</f>
        <v>0.83277423550000007</v>
      </c>
      <c r="H498" s="1">
        <f t="shared" si="14"/>
        <v>0.2583007789591813</v>
      </c>
      <c r="I498">
        <f>IF(D498="ERROR","",COUNTIFS(D:D,"&gt;"&amp;D498,G:G,"&lt;&gt;"&amp;0,C:C,C498)+1)</f>
        <v>9</v>
      </c>
      <c r="J498">
        <f>COUNTIFS(H:H,"&gt;"&amp;H498,G:G,"&lt;&gt;"&amp;0,C:C,C498)+1</f>
        <v>5</v>
      </c>
      <c r="K498" s="1">
        <f t="shared" si="15"/>
        <v>5.1868253592716462E-2</v>
      </c>
    </row>
    <row r="499" spans="1:11" x14ac:dyDescent="0.25">
      <c r="A499" t="s">
        <v>188</v>
      </c>
      <c r="B499" t="s">
        <v>17</v>
      </c>
      <c r="C499" t="s">
        <v>12</v>
      </c>
      <c r="D499" s="1">
        <f>SUMIFS([1]Points!E:E,[1]Points!B:B,[1]Summary!A499,[1]Points!C:C,[1]Summary!B499,[1]Points!D:D,[1]Summary!C499)</f>
        <v>27.02</v>
      </c>
      <c r="E499" s="1">
        <f>SUMIFS('[1]Positional Averages'!B:B,'[1]Positional Averages'!A:A,[1]Summary!B499)</f>
        <v>22.716547619047624</v>
      </c>
      <c r="F499" s="1">
        <f>IFERROR(_xlfn.NORM.DIST(D499,E499,'[1]Team Summary'!$C$1,TRUE)-0.5,0)</f>
        <v>9.658819983767486E-2</v>
      </c>
      <c r="G499" s="2">
        <f>SUMIFS('[1]% Start'!P:P,'[1]% Start'!C:C,[1]Summary!A499,'[1]% Start'!D:D,[1]Summary!B499,'[1]% Start'!E:E,[1]Summary!C499)</f>
        <v>0.8941805773</v>
      </c>
      <c r="H499" s="1">
        <f t="shared" si="14"/>
        <v>8.6367292291219866E-2</v>
      </c>
      <c r="I499">
        <f>IF(D499="ERROR","",COUNTIFS(D:D,"&gt;"&amp;D499,G:G,"&lt;&gt;"&amp;0,C:C,C499)+1)</f>
        <v>10</v>
      </c>
      <c r="J499">
        <f>COUNTIFS(H:H,"&gt;"&amp;H499,G:G,"&lt;&gt;"&amp;0,C:C,C499)+1</f>
        <v>21</v>
      </c>
      <c r="K499" s="1">
        <f t="shared" si="15"/>
        <v>1.0220907546454994E-2</v>
      </c>
    </row>
    <row r="500" spans="1:11" x14ac:dyDescent="0.25">
      <c r="A500" t="s">
        <v>513</v>
      </c>
      <c r="B500" t="s">
        <v>17</v>
      </c>
      <c r="C500" t="s">
        <v>12</v>
      </c>
      <c r="D500" s="1">
        <f>SUMIFS([1]Points!E:E,[1]Points!B:B,[1]Summary!A500,[1]Points!C:C,[1]Summary!B500,[1]Points!D:D,[1]Summary!C500)</f>
        <v>26.18</v>
      </c>
      <c r="E500" s="1">
        <f>SUMIFS('[1]Positional Averages'!B:B,'[1]Positional Averages'!A:A,[1]Summary!B500)</f>
        <v>22.716547619047624</v>
      </c>
      <c r="F500" s="1">
        <f>IFERROR(_xlfn.NORM.DIST(D500,E500,'[1]Team Summary'!$C$1,TRUE)-0.5,0)</f>
        <v>7.8006532027007802E-2</v>
      </c>
      <c r="G500" s="2">
        <f>SUMIFS('[1]% Start'!P:P,'[1]% Start'!C:C,[1]Summary!A500,'[1]% Start'!D:D,[1]Summary!B500,'[1]% Start'!E:E,[1]Summary!C500)</f>
        <v>0</v>
      </c>
      <c r="H500" s="1">
        <f t="shared" si="14"/>
        <v>0</v>
      </c>
      <c r="I500">
        <f>IF(D500="ERROR","",COUNTIFS(D:D,"&gt;"&amp;D500,G:G,"&lt;&gt;"&amp;0,C:C,C500)+1)</f>
        <v>11</v>
      </c>
      <c r="J500">
        <f>COUNTIFS(H:H,"&gt;"&amp;H500,G:G,"&lt;&gt;"&amp;0,C:C,C500)+1</f>
        <v>89</v>
      </c>
      <c r="K500" s="1">
        <f t="shared" si="15"/>
        <v>7.8006532027007802E-2</v>
      </c>
    </row>
    <row r="501" spans="1:11" x14ac:dyDescent="0.25">
      <c r="A501" t="s">
        <v>550</v>
      </c>
      <c r="B501" t="s">
        <v>17</v>
      </c>
      <c r="C501" t="s">
        <v>12</v>
      </c>
      <c r="D501" s="1">
        <f>SUMIFS([1]Points!E:E,[1]Points!B:B,[1]Summary!A501,[1]Points!C:C,[1]Summary!B501,[1]Points!D:D,[1]Summary!C501)</f>
        <v>25.32</v>
      </c>
      <c r="E501" s="1">
        <f>SUMIFS('[1]Positional Averages'!B:B,'[1]Positional Averages'!A:A,[1]Summary!B501)</f>
        <v>22.716547619047624</v>
      </c>
      <c r="F501" s="1">
        <f>IFERROR(_xlfn.NORM.DIST(D501,E501,'[1]Team Summary'!$C$1,TRUE)-0.5,0)</f>
        <v>5.8801144430852714E-2</v>
      </c>
      <c r="G501" s="2">
        <f>SUMIFS('[1]% Start'!P:P,'[1]% Start'!C:C,[1]Summary!A501,'[1]% Start'!D:D,[1]Summary!B501,'[1]% Start'!E:E,[1]Summary!C501)</f>
        <v>0.80758293749999999</v>
      </c>
      <c r="H501" s="1">
        <f t="shared" si="14"/>
        <v>4.7486800947829796E-2</v>
      </c>
      <c r="I501">
        <f>IF(D501="ERROR","",COUNTIFS(D:D,"&gt;"&amp;D501,G:G,"&lt;&gt;"&amp;0,C:C,C501)+1)</f>
        <v>11</v>
      </c>
      <c r="J501">
        <f>COUNTIFS(H:H,"&gt;"&amp;H501,G:G,"&lt;&gt;"&amp;0,C:C,C501)+1</f>
        <v>37</v>
      </c>
      <c r="K501" s="1">
        <f t="shared" si="15"/>
        <v>1.1314343483022918E-2</v>
      </c>
    </row>
    <row r="502" spans="1:11" x14ac:dyDescent="0.25">
      <c r="A502" t="s">
        <v>554</v>
      </c>
      <c r="B502" t="s">
        <v>10</v>
      </c>
      <c r="C502" t="s">
        <v>12</v>
      </c>
      <c r="D502" s="1">
        <f>SUMIFS([1]Points!E:E,[1]Points!B:B,[1]Summary!A502,[1]Points!C:C,[1]Summary!B502,[1]Points!D:D,[1]Summary!C502)</f>
        <v>23.22</v>
      </c>
      <c r="E502" s="1">
        <f>SUMIFS('[1]Positional Averages'!B:B,'[1]Positional Averages'!A:A,[1]Summary!B502)</f>
        <v>22.716547619047624</v>
      </c>
      <c r="F502" s="1">
        <f>IFERROR(_xlfn.NORM.DIST(D502,E502,'[1]Team Summary'!$C$1,TRUE)-0.5,0)</f>
        <v>1.1410823114908375E-2</v>
      </c>
      <c r="G502" s="2">
        <f>SUMIFS('[1]% Start'!P:P,'[1]% Start'!C:C,[1]Summary!A502,'[1]% Start'!D:D,[1]Summary!B502,'[1]% Start'!E:E,[1]Summary!C502)</f>
        <v>0.06</v>
      </c>
      <c r="H502" s="1">
        <f t="shared" si="14"/>
        <v>6.846493868945025E-4</v>
      </c>
      <c r="I502">
        <f>IF(D502="ERROR","",COUNTIFS(D:D,"&gt;"&amp;D502,G:G,"&lt;&gt;"&amp;0,C:C,C502)+1)</f>
        <v>12</v>
      </c>
      <c r="J502">
        <f>COUNTIFS(H:H,"&gt;"&amp;H502,G:G,"&lt;&gt;"&amp;0,C:C,C502)+1</f>
        <v>87</v>
      </c>
      <c r="K502" s="1">
        <f t="shared" si="15"/>
        <v>1.0726173728013872E-2</v>
      </c>
    </row>
    <row r="503" spans="1:11" x14ac:dyDescent="0.25">
      <c r="A503" t="s">
        <v>123</v>
      </c>
      <c r="B503" t="s">
        <v>15</v>
      </c>
      <c r="C503" t="s">
        <v>12</v>
      </c>
      <c r="D503" s="1">
        <f>SUMIFS([1]Points!E:E,[1]Points!B:B,[1]Summary!A503,[1]Points!C:C,[1]Summary!B503,[1]Points!D:D,[1]Summary!C503)</f>
        <v>22.2</v>
      </c>
      <c r="E503" s="1">
        <f>SUMIFS('[1]Positional Averages'!B:B,'[1]Positional Averages'!A:A,[1]Summary!B503)</f>
        <v>12.338785714285715</v>
      </c>
      <c r="F503" s="1">
        <f>IFERROR(_xlfn.NORM.DIST(D503,E503,'[1]Team Summary'!$C$1,TRUE)-0.5,0)</f>
        <v>0.21237029031954002</v>
      </c>
      <c r="G503" s="2">
        <f>SUMIFS('[1]% Start'!P:P,'[1]% Start'!C:C,[1]Summary!A503,'[1]% Start'!D:D,[1]Summary!B503,'[1]% Start'!E:E,[1]Summary!C503)</f>
        <v>0.72176117399999995</v>
      </c>
      <c r="H503" s="1">
        <f t="shared" si="14"/>
        <v>0.15328063006375203</v>
      </c>
      <c r="I503">
        <f>IF(D503="ERROR","",COUNTIFS(D:D,"&gt;"&amp;D503,G:G,"&lt;&gt;"&amp;0,C:C,C503)+1)</f>
        <v>13</v>
      </c>
      <c r="J503">
        <f>COUNTIFS(H:H,"&gt;"&amp;H503,G:G,"&lt;&gt;"&amp;0,C:C,C503)+1</f>
        <v>12</v>
      </c>
      <c r="K503" s="1">
        <f t="shared" si="15"/>
        <v>5.908966025578799E-2</v>
      </c>
    </row>
    <row r="504" spans="1:11" x14ac:dyDescent="0.25">
      <c r="A504" t="s">
        <v>548</v>
      </c>
      <c r="B504" t="s">
        <v>17</v>
      </c>
      <c r="C504" t="s">
        <v>12</v>
      </c>
      <c r="D504" s="1">
        <f>SUMIFS([1]Points!E:E,[1]Points!B:B,[1]Summary!A504,[1]Points!C:C,[1]Summary!B504,[1]Points!D:D,[1]Summary!C504)</f>
        <v>22.2</v>
      </c>
      <c r="E504" s="1">
        <f>SUMIFS('[1]Positional Averages'!B:B,'[1]Positional Averages'!A:A,[1]Summary!B504)</f>
        <v>12.338785714285715</v>
      </c>
      <c r="F504" s="1">
        <f>IFERROR(_xlfn.NORM.DIST(D504,E504,'[1]Team Summary'!$C$1,TRUE)-0.5,0)</f>
        <v>0.21237029031954002</v>
      </c>
      <c r="G504" s="2">
        <f>SUMIFS('[1]% Start'!P:P,'[1]% Start'!C:C,[1]Summary!A504,'[1]% Start'!D:D,[1]Summary!B504,'[1]% Start'!E:E,[1]Summary!C504)</f>
        <v>0.99954537779999997</v>
      </c>
      <c r="H504" s="1">
        <f t="shared" si="14"/>
        <v>0.2122737420709403</v>
      </c>
      <c r="I504">
        <f>IF(D504="ERROR","",COUNTIFS(D:D,"&gt;"&amp;D504,G:G,"&lt;&gt;"&amp;0,C:C,C504)+1)</f>
        <v>13</v>
      </c>
      <c r="J504">
        <f>COUNTIFS(H:H,"&gt;"&amp;H504,G:G,"&lt;&gt;"&amp;0,C:C,C504)+1</f>
        <v>7</v>
      </c>
      <c r="K504" s="1">
        <f t="shared" si="15"/>
        <v>9.6548248599725994E-5</v>
      </c>
    </row>
    <row r="505" spans="1:11" x14ac:dyDescent="0.25">
      <c r="A505" t="s">
        <v>443</v>
      </c>
      <c r="B505" t="s">
        <v>10</v>
      </c>
      <c r="C505" t="s">
        <v>12</v>
      </c>
      <c r="D505" s="1">
        <f>SUMIFS([1]Points!E:E,[1]Points!B:B,[1]Summary!A505,[1]Points!C:C,[1]Summary!B505,[1]Points!D:D,[1]Summary!C505)</f>
        <v>22.04</v>
      </c>
      <c r="E505" s="1">
        <f>SUMIFS('[1]Positional Averages'!B:B,'[1]Positional Averages'!A:A,[1]Summary!B505)</f>
        <v>22.716547619047624</v>
      </c>
      <c r="F505" s="1">
        <f>IFERROR(_xlfn.NORM.DIST(D505,E505,'[1]Team Summary'!$C$1,TRUE)-0.5,0)</f>
        <v>-1.5332367445975714E-2</v>
      </c>
      <c r="G505" s="2">
        <f>SUMIFS('[1]% Start'!P:P,'[1]% Start'!C:C,[1]Summary!A505,'[1]% Start'!D:D,[1]Summary!B505,'[1]% Start'!E:E,[1]Summary!C505)</f>
        <v>0</v>
      </c>
      <c r="H505" s="1">
        <f t="shared" si="14"/>
        <v>0</v>
      </c>
      <c r="I505">
        <f>IF(D505="ERROR","",COUNTIFS(D:D,"&gt;"&amp;D505,G:G,"&lt;&gt;"&amp;0,C:C,C505)+1)</f>
        <v>15</v>
      </c>
      <c r="J505">
        <f>COUNTIFS(H:H,"&gt;"&amp;H505,G:G,"&lt;&gt;"&amp;0,C:C,C505)+1</f>
        <v>89</v>
      </c>
      <c r="K505" s="1">
        <f t="shared" si="15"/>
        <v>-1.5332367445975714E-2</v>
      </c>
    </row>
    <row r="506" spans="1:11" x14ac:dyDescent="0.25">
      <c r="A506" t="s">
        <v>283</v>
      </c>
      <c r="B506" t="s">
        <v>17</v>
      </c>
      <c r="C506" t="s">
        <v>12</v>
      </c>
      <c r="D506" s="1">
        <f>SUMIFS([1]Points!E:E,[1]Points!B:B,[1]Summary!A506,[1]Points!C:C,[1]Summary!B506,[1]Points!D:D,[1]Summary!C506)</f>
        <v>22</v>
      </c>
      <c r="E506" s="1">
        <f>SUMIFS('[1]Positional Averages'!B:B,'[1]Positional Averages'!A:A,[1]Summary!B506)</f>
        <v>12.338785714285715</v>
      </c>
      <c r="F506" s="1">
        <f>IFERROR(_xlfn.NORM.DIST(D506,E506,'[1]Team Summary'!$C$1,TRUE)-0.5,0)</f>
        <v>0.20848300852571411</v>
      </c>
      <c r="G506" s="2">
        <f>SUMIFS('[1]% Start'!P:P,'[1]% Start'!C:C,[1]Summary!A506,'[1]% Start'!D:D,[1]Summary!B506,'[1]% Start'!E:E,[1]Summary!C506)</f>
        <v>0.7682602798</v>
      </c>
      <c r="H506" s="1">
        <f t="shared" si="14"/>
        <v>0.1601692144635109</v>
      </c>
      <c r="I506">
        <f>IF(D506="ERROR","",COUNTIFS(D:D,"&gt;"&amp;D506,G:G,"&lt;&gt;"&amp;0,C:C,C506)+1)</f>
        <v>15</v>
      </c>
      <c r="J506">
        <f>COUNTIFS(H:H,"&gt;"&amp;H506,G:G,"&lt;&gt;"&amp;0,C:C,C506)+1</f>
        <v>11</v>
      </c>
      <c r="K506" s="1">
        <f t="shared" si="15"/>
        <v>4.8313794062203208E-2</v>
      </c>
    </row>
    <row r="507" spans="1:11" x14ac:dyDescent="0.25">
      <c r="A507" t="s">
        <v>563</v>
      </c>
      <c r="B507" t="s">
        <v>15</v>
      </c>
      <c r="C507" t="s">
        <v>12</v>
      </c>
      <c r="D507" s="1">
        <f>SUMIFS([1]Points!E:E,[1]Points!B:B,[1]Summary!A507,[1]Points!C:C,[1]Summary!B507,[1]Points!D:D,[1]Summary!C507)</f>
        <v>21.8</v>
      </c>
      <c r="E507" s="1">
        <f>SUMIFS('[1]Positional Averages'!B:B,'[1]Positional Averages'!A:A,[1]Summary!B507)</f>
        <v>22.716547619047624</v>
      </c>
      <c r="F507" s="1">
        <f>IFERROR(_xlfn.NORM.DIST(D507,E507,'[1]Team Summary'!$C$1,TRUE)-0.5,0)</f>
        <v>-2.0767133552824113E-2</v>
      </c>
      <c r="G507" s="2">
        <f>SUMIFS('[1]% Start'!P:P,'[1]% Start'!C:C,[1]Summary!A507,'[1]% Start'!D:D,[1]Summary!B507,'[1]% Start'!E:E,[1]Summary!C507)</f>
        <v>0.50689143570000006</v>
      </c>
      <c r="H507" s="1">
        <f t="shared" si="14"/>
        <v>-1.0526682141964658E-2</v>
      </c>
      <c r="I507">
        <f>IF(D507="ERROR","",COUNTIFS(D:D,"&gt;"&amp;D507,G:G,"&lt;&gt;"&amp;0,C:C,C507)+1)</f>
        <v>17</v>
      </c>
      <c r="J507">
        <f>COUNTIFS(H:H,"&gt;"&amp;H507,G:G,"&lt;&gt;"&amp;0,C:C,C507)+1</f>
        <v>121</v>
      </c>
      <c r="K507" s="1">
        <f t="shared" si="15"/>
        <v>-1.0240451410859455E-2</v>
      </c>
    </row>
    <row r="508" spans="1:11" x14ac:dyDescent="0.25">
      <c r="A508" t="s">
        <v>134</v>
      </c>
      <c r="B508" t="s">
        <v>135</v>
      </c>
      <c r="C508" t="s">
        <v>12</v>
      </c>
      <c r="D508" s="1">
        <f>SUMIFS([1]Points!E:E,[1]Points!B:B,[1]Summary!A508,[1]Points!C:C,[1]Summary!B508,[1]Points!D:D,[1]Summary!C508)</f>
        <v>21.5</v>
      </c>
      <c r="E508" s="1">
        <f>SUMIFS('[1]Positional Averages'!B:B,'[1]Positional Averages'!A:A,[1]Summary!B508)</f>
        <v>12.338785714285715</v>
      </c>
      <c r="F508" s="1">
        <f>IFERROR(_xlfn.NORM.DIST(D508,E508,'[1]Team Summary'!$C$1,TRUE)-0.5,0)</f>
        <v>0.19865915817617175</v>
      </c>
      <c r="G508" s="2">
        <f>SUMIFS('[1]% Start'!P:P,'[1]% Start'!C:C,[1]Summary!A508,'[1]% Start'!D:D,[1]Summary!B508,'[1]% Start'!E:E,[1]Summary!C508)</f>
        <v>0.03</v>
      </c>
      <c r="H508" s="1">
        <f t="shared" si="14"/>
        <v>5.9597747452851523E-3</v>
      </c>
      <c r="I508">
        <f>IF(D508="ERROR","",COUNTIFS(D:D,"&gt;"&amp;D508,G:G,"&lt;&gt;"&amp;0,C:C,C508)+1)</f>
        <v>18</v>
      </c>
      <c r="J508">
        <f>COUNTIFS(H:H,"&gt;"&amp;H508,G:G,"&lt;&gt;"&amp;0,C:C,C508)+1</f>
        <v>74</v>
      </c>
      <c r="K508" s="1">
        <f t="shared" si="15"/>
        <v>0.19269938343088661</v>
      </c>
    </row>
    <row r="509" spans="1:11" x14ac:dyDescent="0.25">
      <c r="A509" t="s">
        <v>510</v>
      </c>
      <c r="B509" t="s">
        <v>10</v>
      </c>
      <c r="C509" t="s">
        <v>12</v>
      </c>
      <c r="D509" s="1">
        <f>SUMIFS([1]Points!E:E,[1]Points!B:B,[1]Summary!A509,[1]Points!C:C,[1]Summary!B509,[1]Points!D:D,[1]Summary!C509)</f>
        <v>21.4</v>
      </c>
      <c r="E509" s="1">
        <f>SUMIFS('[1]Positional Averages'!B:B,'[1]Positional Averages'!A:A,[1]Summary!B509)</f>
        <v>12.338785714285715</v>
      </c>
      <c r="F509" s="1">
        <f>IFERROR(_xlfn.NORM.DIST(D509,E509,'[1]Team Summary'!$C$1,TRUE)-0.5,0)</f>
        <v>0.19667663868250729</v>
      </c>
      <c r="G509" s="2">
        <f>SUMIFS('[1]% Start'!P:P,'[1]% Start'!C:C,[1]Summary!A509,'[1]% Start'!D:D,[1]Summary!B509,'[1]% Start'!E:E,[1]Summary!C509)</f>
        <v>0</v>
      </c>
      <c r="H509" s="1">
        <f t="shared" si="14"/>
        <v>0</v>
      </c>
      <c r="I509">
        <f>IF(D509="ERROR","",COUNTIFS(D:D,"&gt;"&amp;D509,G:G,"&lt;&gt;"&amp;0,C:C,C509)+1)</f>
        <v>19</v>
      </c>
      <c r="J509">
        <f>COUNTIFS(H:H,"&gt;"&amp;H509,G:G,"&lt;&gt;"&amp;0,C:C,C509)+1</f>
        <v>89</v>
      </c>
      <c r="K509" s="1">
        <f t="shared" si="15"/>
        <v>0.19667663868250729</v>
      </c>
    </row>
    <row r="510" spans="1:11" x14ac:dyDescent="0.25">
      <c r="A510" t="s">
        <v>522</v>
      </c>
      <c r="B510" t="s">
        <v>17</v>
      </c>
      <c r="C510" t="s">
        <v>12</v>
      </c>
      <c r="D510" s="1">
        <f>SUMIFS([1]Points!E:E,[1]Points!B:B,[1]Summary!A510,[1]Points!C:C,[1]Summary!B510,[1]Points!D:D,[1]Summary!C510)</f>
        <v>20.9</v>
      </c>
      <c r="E510" s="1">
        <f>SUMIFS('[1]Positional Averages'!B:B,'[1]Positional Averages'!A:A,[1]Summary!B510)</f>
        <v>12.338785714285715</v>
      </c>
      <c r="F510" s="1">
        <f>IFERROR(_xlfn.NORM.DIST(D510,E510,'[1]Team Summary'!$C$1,TRUE)-0.5,0)</f>
        <v>0.18667787072639308</v>
      </c>
      <c r="G510" s="2">
        <f>SUMIFS('[1]% Start'!P:P,'[1]% Start'!C:C,[1]Summary!A510,'[1]% Start'!D:D,[1]Summary!B510,'[1]% Start'!E:E,[1]Summary!C510)</f>
        <v>0</v>
      </c>
      <c r="H510" s="1">
        <f t="shared" si="14"/>
        <v>0</v>
      </c>
      <c r="I510">
        <f>IF(D510="ERROR","",COUNTIFS(D:D,"&gt;"&amp;D510,G:G,"&lt;&gt;"&amp;0,C:C,C510)+1)</f>
        <v>19</v>
      </c>
      <c r="J510">
        <f>COUNTIFS(H:H,"&gt;"&amp;H510,G:G,"&lt;&gt;"&amp;0,C:C,C510)+1</f>
        <v>89</v>
      </c>
      <c r="K510" s="1">
        <f t="shared" si="15"/>
        <v>0.18667787072639308</v>
      </c>
    </row>
    <row r="511" spans="1:11" x14ac:dyDescent="0.25">
      <c r="A511" t="s">
        <v>318</v>
      </c>
      <c r="B511" t="s">
        <v>17</v>
      </c>
      <c r="C511" t="s">
        <v>12</v>
      </c>
      <c r="D511" s="1">
        <f>SUMIFS([1]Points!E:E,[1]Points!B:B,[1]Summary!A511,[1]Points!C:C,[1]Summary!B511,[1]Points!D:D,[1]Summary!C511)</f>
        <v>20.9</v>
      </c>
      <c r="E511" s="1">
        <f>SUMIFS('[1]Positional Averages'!B:B,'[1]Positional Averages'!A:A,[1]Summary!B511)</f>
        <v>22.716547619047624</v>
      </c>
      <c r="F511" s="1">
        <f>IFERROR(_xlfn.NORM.DIST(D511,E511,'[1]Team Summary'!$C$1,TRUE)-0.5,0)</f>
        <v>-4.1104936613194032E-2</v>
      </c>
      <c r="G511" s="2">
        <f>SUMIFS('[1]% Start'!P:P,'[1]% Start'!C:C,[1]Summary!A511,'[1]% Start'!D:D,[1]Summary!B511,'[1]% Start'!E:E,[1]Summary!C511)</f>
        <v>3.9535107800000024E-2</v>
      </c>
      <c r="H511" s="1">
        <f t="shared" si="14"/>
        <v>-1.6250881001147939E-3</v>
      </c>
      <c r="I511">
        <f>IF(D511="ERROR","",COUNTIFS(D:D,"&gt;"&amp;D511,G:G,"&lt;&gt;"&amp;0,C:C,C511)+1)</f>
        <v>19</v>
      </c>
      <c r="J511">
        <f>COUNTIFS(H:H,"&gt;"&amp;H511,G:G,"&lt;&gt;"&amp;0,C:C,C511)+1</f>
        <v>96</v>
      </c>
      <c r="K511" s="1">
        <f t="shared" si="15"/>
        <v>-3.9479848513079237E-2</v>
      </c>
    </row>
    <row r="512" spans="1:11" x14ac:dyDescent="0.25">
      <c r="A512" t="s">
        <v>299</v>
      </c>
      <c r="B512" t="s">
        <v>17</v>
      </c>
      <c r="C512" t="s">
        <v>12</v>
      </c>
      <c r="D512" s="1">
        <f>SUMIFS([1]Points!E:E,[1]Points!B:B,[1]Summary!A512,[1]Points!C:C,[1]Summary!B512,[1]Points!D:D,[1]Summary!C512)</f>
        <v>20.56</v>
      </c>
      <c r="E512" s="1">
        <f>SUMIFS('[1]Positional Averages'!B:B,'[1]Positional Averages'!A:A,[1]Summary!B512)</f>
        <v>22.716547619047624</v>
      </c>
      <c r="F512" s="1">
        <f>IFERROR(_xlfn.NORM.DIST(D512,E512,'[1]Team Summary'!$C$1,TRUE)-0.5,0)</f>
        <v>-4.8763076891046309E-2</v>
      </c>
      <c r="G512" s="2">
        <f>SUMIFS('[1]% Start'!P:P,'[1]% Start'!C:C,[1]Summary!A512,'[1]% Start'!D:D,[1]Summary!B512,'[1]% Start'!E:E,[1]Summary!C512)</f>
        <v>4.8287199999941244E-5</v>
      </c>
      <c r="H512" s="1">
        <f t="shared" si="14"/>
        <v>-2.3546324464504661E-6</v>
      </c>
      <c r="I512">
        <f>IF(D512="ERROR","",COUNTIFS(D:D,"&gt;"&amp;D512,G:G,"&lt;&gt;"&amp;0,C:C,C512)+1)</f>
        <v>20</v>
      </c>
      <c r="J512">
        <f>COUNTIFS(H:H,"&gt;"&amp;H512,G:G,"&lt;&gt;"&amp;0,C:C,C512)+1</f>
        <v>89</v>
      </c>
      <c r="K512" s="1">
        <f t="shared" si="15"/>
        <v>-4.8760722258599856E-2</v>
      </c>
    </row>
    <row r="513" spans="1:11" x14ac:dyDescent="0.25">
      <c r="A513" t="s">
        <v>566</v>
      </c>
      <c r="B513" t="s">
        <v>21</v>
      </c>
      <c r="C513" t="s">
        <v>12</v>
      </c>
      <c r="D513" s="1">
        <f>SUMIFS([1]Points!E:E,[1]Points!B:B,[1]Summary!A513,[1]Points!C:C,[1]Summary!B513,[1]Points!D:D,[1]Summary!C513)</f>
        <v>20.440000000000001</v>
      </c>
      <c r="E513" s="1">
        <f>SUMIFS('[1]Positional Averages'!B:B,'[1]Positional Averages'!A:A,[1]Summary!B513)</f>
        <v>22.716547619047624</v>
      </c>
      <c r="F513" s="1">
        <f>IFERROR(_xlfn.NORM.DIST(D513,E513,'[1]Team Summary'!$C$1,TRUE)-0.5,0)</f>
        <v>-5.1461771491757347E-2</v>
      </c>
      <c r="G513" s="2">
        <f>SUMIFS('[1]% Start'!P:P,'[1]% Start'!C:C,[1]Summary!A513,'[1]% Start'!D:D,[1]Summary!B513,'[1]% Start'!E:E,[1]Summary!C513)</f>
        <v>0</v>
      </c>
      <c r="H513" s="1">
        <f t="shared" si="14"/>
        <v>0</v>
      </c>
      <c r="I513">
        <f>IF(D513="ERROR","",COUNTIFS(D:D,"&gt;"&amp;D513,G:G,"&lt;&gt;"&amp;0,C:C,C513)+1)</f>
        <v>21</v>
      </c>
      <c r="J513">
        <f>COUNTIFS(H:H,"&gt;"&amp;H513,G:G,"&lt;&gt;"&amp;0,C:C,C513)+1</f>
        <v>89</v>
      </c>
      <c r="K513" s="1">
        <f t="shared" si="15"/>
        <v>-5.1461771491757347E-2</v>
      </c>
    </row>
    <row r="514" spans="1:11" x14ac:dyDescent="0.25">
      <c r="A514" t="s">
        <v>138</v>
      </c>
      <c r="B514" t="s">
        <v>10</v>
      </c>
      <c r="C514" t="s">
        <v>12</v>
      </c>
      <c r="D514" s="1">
        <f>SUMIFS([1]Points!E:E,[1]Points!B:B,[1]Summary!A514,[1]Points!C:C,[1]Summary!B514,[1]Points!D:D,[1]Summary!C514)</f>
        <v>20.399999999999999</v>
      </c>
      <c r="E514" s="1">
        <f>SUMIFS('[1]Positional Averages'!B:B,'[1]Positional Averages'!A:A,[1]Summary!B514)</f>
        <v>9.1570238095238068</v>
      </c>
      <c r="F514" s="1">
        <f>IFERROR(_xlfn.NORM.DIST(D514,E514,'[1]Team Summary'!$C$1,TRUE)-0.5,0)</f>
        <v>0.23853501826794621</v>
      </c>
      <c r="G514" s="2">
        <f>SUMIFS('[1]% Start'!P:P,'[1]% Start'!C:C,[1]Summary!A514,'[1]% Start'!D:D,[1]Summary!B514,'[1]% Start'!E:E,[1]Summary!C514)</f>
        <v>0.98559178209999998</v>
      </c>
      <c r="H514" s="1">
        <f t="shared" ref="H514:H577" si="16">IFERROR(F514*G514,0)</f>
        <v>0.23509815374796114</v>
      </c>
      <c r="I514">
        <f>IF(D514="ERROR","",COUNTIFS(D:D,"&gt;"&amp;D514,G:G,"&lt;&gt;"&amp;0,C:C,C514)+1)</f>
        <v>21</v>
      </c>
      <c r="J514">
        <f>COUNTIFS(H:H,"&gt;"&amp;H514,G:G,"&lt;&gt;"&amp;0,C:C,C514)+1</f>
        <v>6</v>
      </c>
      <c r="K514" s="1">
        <f t="shared" si="15"/>
        <v>3.4368645199850667E-3</v>
      </c>
    </row>
    <row r="515" spans="1:11" x14ac:dyDescent="0.25">
      <c r="A515" t="s">
        <v>416</v>
      </c>
      <c r="B515" t="s">
        <v>10</v>
      </c>
      <c r="C515" t="s">
        <v>12</v>
      </c>
      <c r="D515" s="1">
        <f>SUMIFS([1]Points!E:E,[1]Points!B:B,[1]Summary!A515,[1]Points!C:C,[1]Summary!B515,[1]Points!D:D,[1]Summary!C515)</f>
        <v>20.399999999999999</v>
      </c>
      <c r="E515" s="1">
        <f>SUMIFS('[1]Positional Averages'!B:B,'[1]Positional Averages'!A:A,[1]Summary!B515)</f>
        <v>12.338785714285715</v>
      </c>
      <c r="F515" s="1">
        <f>IFERROR(_xlfn.NORM.DIST(D515,E515,'[1]Team Summary'!$C$1,TRUE)-0.5,0)</f>
        <v>0.176539965831642</v>
      </c>
      <c r="G515" s="2">
        <f>SUMIFS('[1]% Start'!P:P,'[1]% Start'!C:C,[1]Summary!A515,'[1]% Start'!D:D,[1]Summary!B515,'[1]% Start'!E:E,[1]Summary!C515)</f>
        <v>0.18736457500000003</v>
      </c>
      <c r="H515" s="1">
        <f t="shared" si="16"/>
        <v>3.307733566856013E-2</v>
      </c>
      <c r="I515">
        <f>IF(D515="ERROR","",COUNTIFS(D:D,"&gt;"&amp;D515,G:G,"&lt;&gt;"&amp;0,C:C,C515)+1)</f>
        <v>21</v>
      </c>
      <c r="J515">
        <f>COUNTIFS(H:H,"&gt;"&amp;H515,G:G,"&lt;&gt;"&amp;0,C:C,C515)+1</f>
        <v>47</v>
      </c>
      <c r="K515" s="1">
        <f t="shared" ref="K515:K578" si="17">F515-H515</f>
        <v>0.14346263016308186</v>
      </c>
    </row>
    <row r="516" spans="1:11" x14ac:dyDescent="0.25">
      <c r="A516" t="s">
        <v>259</v>
      </c>
      <c r="B516" t="s">
        <v>10</v>
      </c>
      <c r="C516" t="s">
        <v>12</v>
      </c>
      <c r="D516" s="1">
        <f>SUMIFS([1]Points!E:E,[1]Points!B:B,[1]Summary!A516,[1]Points!C:C,[1]Summary!B516,[1]Points!D:D,[1]Summary!C516)</f>
        <v>20.3</v>
      </c>
      <c r="E516" s="1">
        <f>SUMIFS('[1]Positional Averages'!B:B,'[1]Positional Averages'!A:A,[1]Summary!B516)</f>
        <v>12.338785714285715</v>
      </c>
      <c r="F516" s="1">
        <f>IFERROR(_xlfn.NORM.DIST(D516,E516,'[1]Team Summary'!$C$1,TRUE)-0.5,0)</f>
        <v>0.17449624246895279</v>
      </c>
      <c r="G516" s="2">
        <f>SUMIFS('[1]% Start'!P:P,'[1]% Start'!C:C,[1]Summary!A516,'[1]% Start'!D:D,[1]Summary!B516,'[1]% Start'!E:E,[1]Summary!C516)</f>
        <v>0.12</v>
      </c>
      <c r="H516" s="1">
        <f t="shared" si="16"/>
        <v>2.0939549096274334E-2</v>
      </c>
      <c r="I516">
        <f>IF(D516="ERROR","",COUNTIFS(D:D,"&gt;"&amp;D516,G:G,"&lt;&gt;"&amp;0,C:C,C516)+1)</f>
        <v>23</v>
      </c>
      <c r="J516">
        <f>COUNTIFS(H:H,"&gt;"&amp;H516,G:G,"&lt;&gt;"&amp;0,C:C,C516)+1</f>
        <v>55</v>
      </c>
      <c r="K516" s="1">
        <f t="shared" si="17"/>
        <v>0.15355669337267847</v>
      </c>
    </row>
    <row r="517" spans="1:11" x14ac:dyDescent="0.25">
      <c r="A517" t="s">
        <v>428</v>
      </c>
      <c r="B517" t="s">
        <v>17</v>
      </c>
      <c r="C517" t="s">
        <v>12</v>
      </c>
      <c r="D517" s="1">
        <f>SUMIFS([1]Points!E:E,[1]Points!B:B,[1]Summary!A517,[1]Points!C:C,[1]Summary!B517,[1]Points!D:D,[1]Summary!C517)</f>
        <v>20</v>
      </c>
      <c r="E517" s="1">
        <f>SUMIFS('[1]Positional Averages'!B:B,'[1]Positional Averages'!A:A,[1]Summary!B517)</f>
        <v>12.338785714285715</v>
      </c>
      <c r="F517" s="1">
        <f>IFERROR(_xlfn.NORM.DIST(D517,E517,'[1]Team Summary'!$C$1,TRUE)-0.5,0)</f>
        <v>0.1683337248475737</v>
      </c>
      <c r="G517" s="2">
        <f>SUMIFS('[1]% Start'!P:P,'[1]% Start'!C:C,[1]Summary!A517,'[1]% Start'!D:D,[1]Summary!B517,'[1]% Start'!E:E,[1]Summary!C517)</f>
        <v>0</v>
      </c>
      <c r="H517" s="1">
        <f t="shared" si="16"/>
        <v>0</v>
      </c>
      <c r="I517">
        <f>IF(D517="ERROR","",COUNTIFS(D:D,"&gt;"&amp;D517,G:G,"&lt;&gt;"&amp;0,C:C,C517)+1)</f>
        <v>24</v>
      </c>
      <c r="J517">
        <f>COUNTIFS(H:H,"&gt;"&amp;H517,G:G,"&lt;&gt;"&amp;0,C:C,C517)+1</f>
        <v>89</v>
      </c>
      <c r="K517" s="1">
        <f t="shared" si="17"/>
        <v>0.1683337248475737</v>
      </c>
    </row>
    <row r="518" spans="1:11" x14ac:dyDescent="0.25">
      <c r="A518" t="s">
        <v>338</v>
      </c>
      <c r="B518" t="s">
        <v>17</v>
      </c>
      <c r="C518" t="s">
        <v>12</v>
      </c>
      <c r="D518" s="1">
        <f>SUMIFS([1]Points!E:E,[1]Points!B:B,[1]Summary!A518,[1]Points!C:C,[1]Summary!B518,[1]Points!D:D,[1]Summary!C518)</f>
        <v>19.22</v>
      </c>
      <c r="E518" s="1">
        <f>SUMIFS('[1]Positional Averages'!B:B,'[1]Positional Averages'!A:A,[1]Summary!B518)</f>
        <v>22.716547619047624</v>
      </c>
      <c r="F518" s="1">
        <f>IFERROR(_xlfn.NORM.DIST(D518,E518,'[1]Team Summary'!$C$1,TRUE)-0.5,0)</f>
        <v>-7.8742218634111905E-2</v>
      </c>
      <c r="G518" s="2">
        <f>SUMIFS('[1]% Start'!P:P,'[1]% Start'!C:C,[1]Summary!A518,'[1]% Start'!D:D,[1]Summary!B518,'[1]% Start'!E:E,[1]Summary!C518)</f>
        <v>0.45512491480000006</v>
      </c>
      <c r="H518" s="1">
        <f t="shared" si="16"/>
        <v>-3.5837545547013155E-2</v>
      </c>
      <c r="I518">
        <f>IF(D518="ERROR","",COUNTIFS(D:D,"&gt;"&amp;D518,G:G,"&lt;&gt;"&amp;0,C:C,C518)+1)</f>
        <v>24</v>
      </c>
      <c r="J518">
        <f>COUNTIFS(H:H,"&gt;"&amp;H518,G:G,"&lt;&gt;"&amp;0,C:C,C518)+1</f>
        <v>152</v>
      </c>
      <c r="K518" s="1">
        <f t="shared" si="17"/>
        <v>-4.2904673087098749E-2</v>
      </c>
    </row>
    <row r="519" spans="1:11" x14ac:dyDescent="0.25">
      <c r="A519" t="s">
        <v>447</v>
      </c>
      <c r="B519" t="s">
        <v>10</v>
      </c>
      <c r="C519" t="s">
        <v>12</v>
      </c>
      <c r="D519" s="1">
        <f>SUMIFS([1]Points!E:E,[1]Points!B:B,[1]Summary!A519,[1]Points!C:C,[1]Summary!B519,[1]Points!D:D,[1]Summary!C519)</f>
        <v>18.66</v>
      </c>
      <c r="E519" s="1">
        <f>SUMIFS('[1]Positional Averages'!B:B,'[1]Positional Averages'!A:A,[1]Summary!B519)</f>
        <v>22.716547619047624</v>
      </c>
      <c r="F519" s="1">
        <f>IFERROR(_xlfn.NORM.DIST(D519,E519,'[1]Team Summary'!$C$1,TRUE)-0.5,0)</f>
        <v>-9.1147004756907679E-2</v>
      </c>
      <c r="G519" s="2">
        <f>SUMIFS('[1]% Start'!P:P,'[1]% Start'!C:C,[1]Summary!A519,'[1]% Start'!D:D,[1]Summary!B519,'[1]% Start'!E:E,[1]Summary!C519)</f>
        <v>0.93307476180000004</v>
      </c>
      <c r="H519" s="1">
        <f t="shared" si="16"/>
        <v>-8.5046969752335097E-2</v>
      </c>
      <c r="I519">
        <f>IF(D519="ERROR","",COUNTIFS(D:D,"&gt;"&amp;D519,G:G,"&lt;&gt;"&amp;0,C:C,C519)+1)</f>
        <v>28</v>
      </c>
      <c r="J519">
        <f>COUNTIFS(H:H,"&gt;"&amp;H519,G:G,"&lt;&gt;"&amp;0,C:C,C519)+1</f>
        <v>175</v>
      </c>
      <c r="K519" s="1">
        <f t="shared" si="17"/>
        <v>-6.1000350045725821E-3</v>
      </c>
    </row>
    <row r="520" spans="1:11" x14ac:dyDescent="0.25">
      <c r="A520" t="s">
        <v>97</v>
      </c>
      <c r="B520" t="s">
        <v>17</v>
      </c>
      <c r="C520" t="s">
        <v>12</v>
      </c>
      <c r="D520" s="1">
        <f>SUMIFS([1]Points!E:E,[1]Points!B:B,[1]Summary!A520,[1]Points!C:C,[1]Summary!B520,[1]Points!D:D,[1]Summary!C520)</f>
        <v>18.600000000000001</v>
      </c>
      <c r="E520" s="1">
        <f>SUMIFS('[1]Positional Averages'!B:B,'[1]Positional Averages'!A:A,[1]Summary!B520)</f>
        <v>12.338785714285715</v>
      </c>
      <c r="F520" s="1">
        <f>IFERROR(_xlfn.NORM.DIST(D520,E520,'[1]Team Summary'!$C$1,TRUE)-0.5,0)</f>
        <v>0.13899266537106147</v>
      </c>
      <c r="G520" s="2">
        <f>SUMIFS('[1]% Start'!P:P,'[1]% Start'!C:C,[1]Summary!A520,'[1]% Start'!D:D,[1]Summary!B520,'[1]% Start'!E:E,[1]Summary!C520)</f>
        <v>0.48</v>
      </c>
      <c r="H520" s="1">
        <f t="shared" si="16"/>
        <v>6.6716479378109511E-2</v>
      </c>
      <c r="I520">
        <f>IF(D520="ERROR","",COUNTIFS(D:D,"&gt;"&amp;D520,G:G,"&lt;&gt;"&amp;0,C:C,C520)+1)</f>
        <v>29</v>
      </c>
      <c r="J520">
        <f>COUNTIFS(H:H,"&gt;"&amp;H520,G:G,"&lt;&gt;"&amp;0,C:C,C520)+1</f>
        <v>29</v>
      </c>
      <c r="K520" s="1">
        <f t="shared" si="17"/>
        <v>7.2276185992951963E-2</v>
      </c>
    </row>
    <row r="521" spans="1:11" x14ac:dyDescent="0.25">
      <c r="A521" t="s">
        <v>61</v>
      </c>
      <c r="B521" t="s">
        <v>17</v>
      </c>
      <c r="C521" t="s">
        <v>12</v>
      </c>
      <c r="D521" s="1">
        <f>SUMIFS([1]Points!E:E,[1]Points!B:B,[1]Summary!A521,[1]Points!C:C,[1]Summary!B521,[1]Points!D:D,[1]Summary!C521)</f>
        <v>18.579999999999998</v>
      </c>
      <c r="E521" s="1">
        <f>SUMIFS('[1]Positional Averages'!B:B,'[1]Positional Averages'!A:A,[1]Summary!B521)</f>
        <v>22.716547619047624</v>
      </c>
      <c r="F521" s="1">
        <f>IFERROR(_xlfn.NORM.DIST(D521,E521,'[1]Team Summary'!$C$1,TRUE)-0.5,0)</f>
        <v>-9.291199399455663E-2</v>
      </c>
      <c r="G521" s="2">
        <f>SUMIFS('[1]% Start'!P:P,'[1]% Start'!C:C,[1]Summary!A521,'[1]% Start'!D:D,[1]Summary!B521,'[1]% Start'!E:E,[1]Summary!C521)</f>
        <v>0</v>
      </c>
      <c r="H521" s="1">
        <f t="shared" si="16"/>
        <v>0</v>
      </c>
      <c r="I521">
        <f>IF(D521="ERROR","",COUNTIFS(D:D,"&gt;"&amp;D521,G:G,"&lt;&gt;"&amp;0,C:C,C521)+1)</f>
        <v>30</v>
      </c>
      <c r="J521">
        <f>COUNTIFS(H:H,"&gt;"&amp;H521,G:G,"&lt;&gt;"&amp;0,C:C,C521)+1</f>
        <v>89</v>
      </c>
      <c r="K521" s="1">
        <f t="shared" si="17"/>
        <v>-9.291199399455663E-2</v>
      </c>
    </row>
    <row r="522" spans="1:11" x14ac:dyDescent="0.25">
      <c r="A522" t="s">
        <v>236</v>
      </c>
      <c r="B522" t="s">
        <v>10</v>
      </c>
      <c r="C522" t="s">
        <v>12</v>
      </c>
      <c r="D522" s="1">
        <f>SUMIFS([1]Points!E:E,[1]Points!B:B,[1]Summary!A522,[1]Points!C:C,[1]Summary!B522,[1]Points!D:D,[1]Summary!C522)</f>
        <v>18.52</v>
      </c>
      <c r="E522" s="1">
        <f>SUMIFS('[1]Positional Averages'!B:B,'[1]Positional Averages'!A:A,[1]Summary!B522)</f>
        <v>22.716547619047624</v>
      </c>
      <c r="F522" s="1">
        <f>IFERROR(_xlfn.NORM.DIST(D522,E522,'[1]Team Summary'!$C$1,TRUE)-0.5,0)</f>
        <v>-9.4234500940349519E-2</v>
      </c>
      <c r="G522" s="2">
        <f>SUMIFS('[1]% Start'!P:P,'[1]% Start'!C:C,[1]Summary!A522,'[1]% Start'!D:D,[1]Summary!B522,'[1]% Start'!E:E,[1]Summary!C522)</f>
        <v>0.2</v>
      </c>
      <c r="H522" s="1">
        <f t="shared" si="16"/>
        <v>-1.8846900188069907E-2</v>
      </c>
      <c r="I522">
        <f>IF(D522="ERROR","",COUNTIFS(D:D,"&gt;"&amp;D522,G:G,"&lt;&gt;"&amp;0,C:C,C522)+1)</f>
        <v>30</v>
      </c>
      <c r="J522">
        <f>COUNTIFS(H:H,"&gt;"&amp;H522,G:G,"&lt;&gt;"&amp;0,C:C,C522)+1</f>
        <v>136</v>
      </c>
      <c r="K522" s="1">
        <f t="shared" si="17"/>
        <v>-7.5387600752279613E-2</v>
      </c>
    </row>
    <row r="523" spans="1:11" x14ac:dyDescent="0.25">
      <c r="A523" t="s">
        <v>425</v>
      </c>
      <c r="B523" t="s">
        <v>17</v>
      </c>
      <c r="C523" t="s">
        <v>12</v>
      </c>
      <c r="D523" s="1">
        <f>SUMIFS([1]Points!E:E,[1]Points!B:B,[1]Summary!A523,[1]Points!C:C,[1]Summary!B523,[1]Points!D:D,[1]Summary!C523)</f>
        <v>18.5</v>
      </c>
      <c r="E523" s="1">
        <f>SUMIFS('[1]Positional Averages'!B:B,'[1]Positional Averages'!A:A,[1]Summary!B523)</f>
        <v>12.338785714285715</v>
      </c>
      <c r="F523" s="1">
        <f>IFERROR(_xlfn.NORM.DIST(D523,E523,'[1]Team Summary'!$C$1,TRUE)-0.5,0)</f>
        <v>0.13686271217057633</v>
      </c>
      <c r="G523" s="2">
        <f>SUMIFS('[1]% Start'!P:P,'[1]% Start'!C:C,[1]Summary!A523,'[1]% Start'!D:D,[1]Summary!B523,'[1]% Start'!E:E,[1]Summary!C523)</f>
        <v>0</v>
      </c>
      <c r="H523" s="1">
        <f t="shared" si="16"/>
        <v>0</v>
      </c>
      <c r="I523">
        <f>IF(D523="ERROR","",COUNTIFS(D:D,"&gt;"&amp;D523,G:G,"&lt;&gt;"&amp;0,C:C,C523)+1)</f>
        <v>31</v>
      </c>
      <c r="J523">
        <f>COUNTIFS(H:H,"&gt;"&amp;H523,G:G,"&lt;&gt;"&amp;0,C:C,C523)+1</f>
        <v>89</v>
      </c>
      <c r="K523" s="1">
        <f t="shared" si="17"/>
        <v>0.13686271217057633</v>
      </c>
    </row>
    <row r="524" spans="1:11" x14ac:dyDescent="0.25">
      <c r="A524" t="s">
        <v>71</v>
      </c>
      <c r="B524" t="s">
        <v>10</v>
      </c>
      <c r="C524" t="s">
        <v>12</v>
      </c>
      <c r="D524" s="1">
        <f>SUMIFS([1]Points!E:E,[1]Points!B:B,[1]Summary!A524,[1]Points!C:C,[1]Summary!B524,[1]Points!D:D,[1]Summary!C524)</f>
        <v>18.3</v>
      </c>
      <c r="E524" s="1">
        <f>SUMIFS('[1]Positional Averages'!B:B,'[1]Positional Averages'!A:A,[1]Summary!B524)</f>
        <v>22.716547619047624</v>
      </c>
      <c r="F524" s="1">
        <f>IFERROR(_xlfn.NORM.DIST(D524,E524,'[1]Team Summary'!$C$1,TRUE)-0.5,0)</f>
        <v>-9.907438862582707E-2</v>
      </c>
      <c r="G524" s="2">
        <f>SUMIFS('[1]% Start'!P:P,'[1]% Start'!C:C,[1]Summary!A524,'[1]% Start'!D:D,[1]Summary!B524,'[1]% Start'!E:E,[1]Summary!C524)</f>
        <v>0</v>
      </c>
      <c r="H524" s="1">
        <f t="shared" si="16"/>
        <v>0</v>
      </c>
      <c r="I524">
        <f>IF(D524="ERROR","",COUNTIFS(D:D,"&gt;"&amp;D524,G:G,"&lt;&gt;"&amp;0,C:C,C524)+1)</f>
        <v>31</v>
      </c>
      <c r="J524">
        <f>COUNTIFS(H:H,"&gt;"&amp;H524,G:G,"&lt;&gt;"&amp;0,C:C,C524)+1</f>
        <v>89</v>
      </c>
      <c r="K524" s="1">
        <f t="shared" si="17"/>
        <v>-9.907438862582707E-2</v>
      </c>
    </row>
    <row r="525" spans="1:11" x14ac:dyDescent="0.25">
      <c r="A525" t="s">
        <v>56</v>
      </c>
      <c r="B525" t="s">
        <v>15</v>
      </c>
      <c r="C525" t="s">
        <v>12</v>
      </c>
      <c r="D525" s="1">
        <f>SUMIFS([1]Points!E:E,[1]Points!B:B,[1]Summary!A525,[1]Points!C:C,[1]Summary!B525,[1]Points!D:D,[1]Summary!C525)</f>
        <v>18.3</v>
      </c>
      <c r="E525" s="1">
        <f>SUMIFS('[1]Positional Averages'!B:B,'[1]Positional Averages'!A:A,[1]Summary!B525)</f>
        <v>12.338785714285715</v>
      </c>
      <c r="F525" s="1">
        <f>IFERROR(_xlfn.NORM.DIST(D525,E525,'[1]Team Summary'!$C$1,TRUE)-0.5,0)</f>
        <v>0.13259014294253579</v>
      </c>
      <c r="G525" s="2">
        <f>SUMIFS('[1]% Start'!P:P,'[1]% Start'!C:C,[1]Summary!A525,'[1]% Start'!D:D,[1]Summary!B525,'[1]% Start'!E:E,[1]Summary!C525)</f>
        <v>0.24916156749999996</v>
      </c>
      <c r="H525" s="1">
        <f t="shared" si="16"/>
        <v>3.3036367850611273E-2</v>
      </c>
      <c r="I525">
        <f>IF(D525="ERROR","",COUNTIFS(D:D,"&gt;"&amp;D525,G:G,"&lt;&gt;"&amp;0,C:C,C525)+1)</f>
        <v>31</v>
      </c>
      <c r="J525">
        <f>COUNTIFS(H:H,"&gt;"&amp;H525,G:G,"&lt;&gt;"&amp;0,C:C,C525)+1</f>
        <v>48</v>
      </c>
      <c r="K525" s="1">
        <f t="shared" si="17"/>
        <v>9.9553775091924521E-2</v>
      </c>
    </row>
    <row r="526" spans="1:11" x14ac:dyDescent="0.25">
      <c r="A526" t="s">
        <v>208</v>
      </c>
      <c r="B526" t="s">
        <v>10</v>
      </c>
      <c r="C526" t="s">
        <v>12</v>
      </c>
      <c r="D526" s="1">
        <f>SUMIFS([1]Points!E:E,[1]Points!B:B,[1]Summary!A526,[1]Points!C:C,[1]Summary!B526,[1]Points!D:D,[1]Summary!C526)</f>
        <v>18</v>
      </c>
      <c r="E526" s="1">
        <f>SUMIFS('[1]Positional Averages'!B:B,'[1]Positional Averages'!A:A,[1]Summary!B526)</f>
        <v>12.338785714285715</v>
      </c>
      <c r="F526" s="1">
        <f>IFERROR(_xlfn.NORM.DIST(D526,E526,'[1]Team Summary'!$C$1,TRUE)-0.5,0)</f>
        <v>0.12615054677205595</v>
      </c>
      <c r="G526" s="2">
        <f>SUMIFS('[1]% Start'!P:P,'[1]% Start'!C:C,[1]Summary!A526,'[1]% Start'!D:D,[1]Summary!B526,'[1]% Start'!E:E,[1]Summary!C526)</f>
        <v>0.98204539560000004</v>
      </c>
      <c r="H526" s="1">
        <f t="shared" si="16"/>
        <v>0.12388556360991999</v>
      </c>
      <c r="I526">
        <f>IF(D526="ERROR","",COUNTIFS(D:D,"&gt;"&amp;D526,G:G,"&lt;&gt;"&amp;0,C:C,C526)+1)</f>
        <v>32</v>
      </c>
      <c r="J526">
        <f>COUNTIFS(H:H,"&gt;"&amp;H526,G:G,"&lt;&gt;"&amp;0,C:C,C526)+1</f>
        <v>16</v>
      </c>
      <c r="K526" s="1">
        <f t="shared" si="17"/>
        <v>2.2649831621359556E-3</v>
      </c>
    </row>
    <row r="527" spans="1:11" x14ac:dyDescent="0.25">
      <c r="A527" t="s">
        <v>502</v>
      </c>
      <c r="B527" t="s">
        <v>21</v>
      </c>
      <c r="C527" t="s">
        <v>12</v>
      </c>
      <c r="D527" s="1">
        <f>SUMIFS([1]Points!E:E,[1]Points!B:B,[1]Summary!A527,[1]Points!C:C,[1]Summary!B527,[1]Points!D:D,[1]Summary!C527)</f>
        <v>17.899999999999999</v>
      </c>
      <c r="E527" s="1">
        <f>SUMIFS('[1]Positional Averages'!B:B,'[1]Positional Averages'!A:A,[1]Summary!B527)</f>
        <v>12.338785714285715</v>
      </c>
      <c r="F527" s="1">
        <f>IFERROR(_xlfn.NORM.DIST(D527,E527,'[1]Team Summary'!$C$1,TRUE)-0.5,0)</f>
        <v>0.12399606336293512</v>
      </c>
      <c r="G527" s="2">
        <f>SUMIFS('[1]% Start'!P:P,'[1]% Start'!C:C,[1]Summary!A527,'[1]% Start'!D:D,[1]Summary!B527,'[1]% Start'!E:E,[1]Summary!C527)</f>
        <v>0.62283221200000005</v>
      </c>
      <c r="H527" s="1">
        <f t="shared" si="16"/>
        <v>7.7228742423629038E-2</v>
      </c>
      <c r="I527">
        <f>IF(D527="ERROR","",COUNTIFS(D:D,"&gt;"&amp;D527,G:G,"&lt;&gt;"&amp;0,C:C,C527)+1)</f>
        <v>33</v>
      </c>
      <c r="J527">
        <f>COUNTIFS(H:H,"&gt;"&amp;H527,G:G,"&lt;&gt;"&amp;0,C:C,C527)+1</f>
        <v>25</v>
      </c>
      <c r="K527" s="1">
        <f t="shared" si="17"/>
        <v>4.6767320939306078E-2</v>
      </c>
    </row>
    <row r="528" spans="1:11" x14ac:dyDescent="0.25">
      <c r="A528" t="s">
        <v>268</v>
      </c>
      <c r="B528" t="s">
        <v>15</v>
      </c>
      <c r="C528" t="s">
        <v>12</v>
      </c>
      <c r="D528" s="1">
        <f>SUMIFS([1]Points!E:E,[1]Points!B:B,[1]Summary!A528,[1]Points!C:C,[1]Summary!B528,[1]Points!D:D,[1]Summary!C528)</f>
        <v>17.899999999999999</v>
      </c>
      <c r="E528" s="1">
        <f>SUMIFS('[1]Positional Averages'!B:B,'[1]Positional Averages'!A:A,[1]Summary!B528)</f>
        <v>9.1570238095238068</v>
      </c>
      <c r="F528" s="1">
        <f>IFERROR(_xlfn.NORM.DIST(D528,E528,'[1]Team Summary'!$C$1,TRUE)-0.5,0)</f>
        <v>0.19032908200451704</v>
      </c>
      <c r="G528" s="2">
        <f>SUMIFS('[1]% Start'!P:P,'[1]% Start'!C:C,[1]Summary!A528,'[1]% Start'!D:D,[1]Summary!B528,'[1]% Start'!E:E,[1]Summary!C528)</f>
        <v>0.51276047499999988</v>
      </c>
      <c r="H528" s="1">
        <f t="shared" si="16"/>
        <v>9.7593230494950084E-2</v>
      </c>
      <c r="I528">
        <f>IF(D528="ERROR","",COUNTIFS(D:D,"&gt;"&amp;D528,G:G,"&lt;&gt;"&amp;0,C:C,C528)+1)</f>
        <v>33</v>
      </c>
      <c r="J528">
        <f>COUNTIFS(H:H,"&gt;"&amp;H528,G:G,"&lt;&gt;"&amp;0,C:C,C528)+1</f>
        <v>19</v>
      </c>
      <c r="K528" s="1">
        <f t="shared" si="17"/>
        <v>9.2735851509566952E-2</v>
      </c>
    </row>
    <row r="529" spans="1:11" x14ac:dyDescent="0.25">
      <c r="A529" t="s">
        <v>360</v>
      </c>
      <c r="B529" t="s">
        <v>10</v>
      </c>
      <c r="C529" t="s">
        <v>12</v>
      </c>
      <c r="D529" s="1">
        <f>SUMIFS([1]Points!E:E,[1]Points!B:B,[1]Summary!A529,[1]Points!C:C,[1]Summary!B529,[1]Points!D:D,[1]Summary!C529)</f>
        <v>17.8</v>
      </c>
      <c r="E529" s="1">
        <f>SUMIFS('[1]Positional Averages'!B:B,'[1]Positional Averages'!A:A,[1]Summary!B529)</f>
        <v>12.338785714285715</v>
      </c>
      <c r="F529" s="1">
        <f>IFERROR(_xlfn.NORM.DIST(D529,E529,'[1]Team Summary'!$C$1,TRUE)-0.5,0)</f>
        <v>0.1218377081170724</v>
      </c>
      <c r="G529" s="2">
        <f>SUMIFS('[1]% Start'!P:P,'[1]% Start'!C:C,[1]Summary!A529,'[1]% Start'!D:D,[1]Summary!B529,'[1]% Start'!E:E,[1]Summary!C529)</f>
        <v>0</v>
      </c>
      <c r="H529" s="1">
        <f t="shared" si="16"/>
        <v>0</v>
      </c>
      <c r="I529">
        <f>IF(D529="ERROR","",COUNTIFS(D:D,"&gt;"&amp;D529,G:G,"&lt;&gt;"&amp;0,C:C,C529)+1)</f>
        <v>35</v>
      </c>
      <c r="J529">
        <f>COUNTIFS(H:H,"&gt;"&amp;H529,G:G,"&lt;&gt;"&amp;0,C:C,C529)+1</f>
        <v>89</v>
      </c>
      <c r="K529" s="1">
        <f t="shared" si="17"/>
        <v>0.1218377081170724</v>
      </c>
    </row>
    <row r="530" spans="1:11" x14ac:dyDescent="0.25">
      <c r="A530" t="s">
        <v>591</v>
      </c>
      <c r="B530" t="s">
        <v>17</v>
      </c>
      <c r="C530" t="s">
        <v>12</v>
      </c>
      <c r="D530" s="1">
        <f>SUMIFS([1]Points!E:E,[1]Points!B:B,[1]Summary!A530,[1]Points!C:C,[1]Summary!B530,[1]Points!D:D,[1]Summary!C530)</f>
        <v>17.600000000000001</v>
      </c>
      <c r="E530" s="1">
        <f>SUMIFS('[1]Positional Averages'!B:B,'[1]Positional Averages'!A:A,[1]Summary!B530)</f>
        <v>12.338785714285715</v>
      </c>
      <c r="F530" s="1">
        <f>IFERROR(_xlfn.NORM.DIST(D530,E530,'[1]Team Summary'!$C$1,TRUE)-0.5,0)</f>
        <v>0.11750963387487512</v>
      </c>
      <c r="G530" s="2">
        <f>SUMIFS('[1]% Start'!P:P,'[1]% Start'!C:C,[1]Summary!A530,'[1]% Start'!D:D,[1]Summary!B530,'[1]% Start'!E:E,[1]Summary!C530)</f>
        <v>0</v>
      </c>
      <c r="H530" s="1">
        <f t="shared" si="16"/>
        <v>0</v>
      </c>
      <c r="I530">
        <f>IF(D530="ERROR","",COUNTIFS(D:D,"&gt;"&amp;D530,G:G,"&lt;&gt;"&amp;0,C:C,C530)+1)</f>
        <v>35</v>
      </c>
      <c r="J530">
        <f>COUNTIFS(H:H,"&gt;"&amp;H530,G:G,"&lt;&gt;"&amp;0,C:C,C530)+1</f>
        <v>89</v>
      </c>
      <c r="K530" s="1">
        <f t="shared" si="17"/>
        <v>0.11750963387487512</v>
      </c>
    </row>
    <row r="531" spans="1:11" x14ac:dyDescent="0.25">
      <c r="A531" t="s">
        <v>233</v>
      </c>
      <c r="B531" t="s">
        <v>15</v>
      </c>
      <c r="C531" t="s">
        <v>12</v>
      </c>
      <c r="D531" s="1">
        <f>SUMIFS([1]Points!E:E,[1]Points!B:B,[1]Summary!A531,[1]Points!C:C,[1]Summary!B531,[1]Points!D:D,[1]Summary!C531)</f>
        <v>17.5</v>
      </c>
      <c r="E531" s="1">
        <f>SUMIFS('[1]Positional Averages'!B:B,'[1]Positional Averages'!A:A,[1]Summary!B531)</f>
        <v>22.716547619047624</v>
      </c>
      <c r="F531" s="1">
        <f>IFERROR(_xlfn.NORM.DIST(D531,E531,'[1]Team Summary'!$C$1,TRUE)-0.5,0)</f>
        <v>-0.11654100058594941</v>
      </c>
      <c r="G531" s="2">
        <f>SUMIFS('[1]% Start'!P:P,'[1]% Start'!C:C,[1]Summary!A531,'[1]% Start'!D:D,[1]Summary!B531,'[1]% Start'!E:E,[1]Summary!C531)</f>
        <v>0.02</v>
      </c>
      <c r="H531" s="1">
        <f t="shared" si="16"/>
        <v>-2.3308200117189881E-3</v>
      </c>
      <c r="I531">
        <f>IF(D531="ERROR","",COUNTIFS(D:D,"&gt;"&amp;D531,G:G,"&lt;&gt;"&amp;0,C:C,C531)+1)</f>
        <v>35</v>
      </c>
      <c r="J531">
        <f>COUNTIFS(H:H,"&gt;"&amp;H531,G:G,"&lt;&gt;"&amp;0,C:C,C531)+1</f>
        <v>100</v>
      </c>
      <c r="K531" s="1">
        <f t="shared" si="17"/>
        <v>-0.11421018057423042</v>
      </c>
    </row>
    <row r="532" spans="1:11" x14ac:dyDescent="0.25">
      <c r="A532" t="s">
        <v>542</v>
      </c>
      <c r="B532" t="s">
        <v>21</v>
      </c>
      <c r="C532" t="s">
        <v>12</v>
      </c>
      <c r="D532" s="1">
        <f>SUMIFS([1]Points!E:E,[1]Points!B:B,[1]Summary!A532,[1]Points!C:C,[1]Summary!B532,[1]Points!D:D,[1]Summary!C532)</f>
        <v>16.7</v>
      </c>
      <c r="E532" s="1">
        <f>SUMIFS('[1]Positional Averages'!B:B,'[1]Positional Averages'!A:A,[1]Summary!B532)</f>
        <v>12.338785714285715</v>
      </c>
      <c r="F532" s="1">
        <f>IFERROR(_xlfn.NORM.DIST(D532,E532,'[1]Team Summary'!$C$1,TRUE)-0.5,0)</f>
        <v>9.7858482617950826E-2</v>
      </c>
      <c r="G532" s="2">
        <f>SUMIFS('[1]% Start'!P:P,'[1]% Start'!C:C,[1]Summary!A532,'[1]% Start'!D:D,[1]Summary!B532,'[1]% Start'!E:E,[1]Summary!C532)</f>
        <v>0.94300844579999998</v>
      </c>
      <c r="H532" s="1">
        <f t="shared" si="16"/>
        <v>9.2281375601900126E-2</v>
      </c>
      <c r="I532">
        <f>IF(D532="ERROR","",COUNTIFS(D:D,"&gt;"&amp;D532,G:G,"&lt;&gt;"&amp;0,C:C,C532)+1)</f>
        <v>37</v>
      </c>
      <c r="J532">
        <f>COUNTIFS(H:H,"&gt;"&amp;H532,G:G,"&lt;&gt;"&amp;0,C:C,C532)+1</f>
        <v>20</v>
      </c>
      <c r="K532" s="1">
        <f t="shared" si="17"/>
        <v>5.5771070160507002E-3</v>
      </c>
    </row>
    <row r="533" spans="1:11" x14ac:dyDescent="0.25">
      <c r="A533" t="s">
        <v>454</v>
      </c>
      <c r="B533" t="s">
        <v>15</v>
      </c>
      <c r="C533" t="s">
        <v>12</v>
      </c>
      <c r="D533" s="1">
        <f>SUMIFS([1]Points!E:E,[1]Points!B:B,[1]Summary!A533,[1]Points!C:C,[1]Summary!B533,[1]Points!D:D,[1]Summary!C533)</f>
        <v>16.600000000000001</v>
      </c>
      <c r="E533" s="1">
        <f>SUMIFS('[1]Positional Averages'!B:B,'[1]Positional Averages'!A:A,[1]Summary!B533)</f>
        <v>9.1570238095238068</v>
      </c>
      <c r="F533" s="1">
        <f>IFERROR(_xlfn.NORM.DIST(D533,E533,'[1]Team Summary'!$C$1,TRUE)-0.5,0)</f>
        <v>0.16382181518173078</v>
      </c>
      <c r="G533" s="2">
        <f>SUMIFS('[1]% Start'!P:P,'[1]% Start'!C:C,[1]Summary!A533,'[1]% Start'!D:D,[1]Summary!B533,'[1]% Start'!E:E,[1]Summary!C533)</f>
        <v>0.88227245320000003</v>
      </c>
      <c r="H533" s="1">
        <f t="shared" si="16"/>
        <v>0.14453547476806261</v>
      </c>
      <c r="I533">
        <f>IF(D533="ERROR","",COUNTIFS(D:D,"&gt;"&amp;D533,G:G,"&lt;&gt;"&amp;0,C:C,C533)+1)</f>
        <v>38</v>
      </c>
      <c r="J533">
        <f>COUNTIFS(H:H,"&gt;"&amp;H533,G:G,"&lt;&gt;"&amp;0,C:C,C533)+1</f>
        <v>15</v>
      </c>
      <c r="K533" s="1">
        <f t="shared" si="17"/>
        <v>1.9286340413668168E-2</v>
      </c>
    </row>
    <row r="534" spans="1:11" x14ac:dyDescent="0.25">
      <c r="A534" t="s">
        <v>440</v>
      </c>
      <c r="B534" t="s">
        <v>10</v>
      </c>
      <c r="C534" t="s">
        <v>12</v>
      </c>
      <c r="D534" s="1">
        <f>SUMIFS([1]Points!E:E,[1]Points!B:B,[1]Summary!A534,[1]Points!C:C,[1]Summary!B534,[1]Points!D:D,[1]Summary!C534)</f>
        <v>16.600000000000001</v>
      </c>
      <c r="E534" s="1">
        <f>SUMIFS('[1]Positional Averages'!B:B,'[1]Positional Averages'!A:A,[1]Summary!B534)</f>
        <v>12.338785714285715</v>
      </c>
      <c r="F534" s="1">
        <f>IFERROR(_xlfn.NORM.DIST(D534,E534,'[1]Team Summary'!$C$1,TRUE)-0.5,0)</f>
        <v>9.5658665805131271E-2</v>
      </c>
      <c r="G534" s="2">
        <f>SUMIFS('[1]% Start'!P:P,'[1]% Start'!C:C,[1]Summary!A534,'[1]% Start'!D:D,[1]Summary!B534,'[1]% Start'!E:E,[1]Summary!C534)</f>
        <v>0.8633843538</v>
      </c>
      <c r="H534" s="1">
        <f t="shared" si="16"/>
        <v>8.2590195361533419E-2</v>
      </c>
      <c r="I534">
        <f>IF(D534="ERROR","",COUNTIFS(D:D,"&gt;"&amp;D534,G:G,"&lt;&gt;"&amp;0,C:C,C534)+1)</f>
        <v>38</v>
      </c>
      <c r="J534">
        <f>COUNTIFS(H:H,"&gt;"&amp;H534,G:G,"&lt;&gt;"&amp;0,C:C,C534)+1</f>
        <v>24</v>
      </c>
      <c r="K534" s="1">
        <f t="shared" si="17"/>
        <v>1.3068470443597852E-2</v>
      </c>
    </row>
    <row r="535" spans="1:11" x14ac:dyDescent="0.25">
      <c r="A535" t="s">
        <v>463</v>
      </c>
      <c r="B535" t="s">
        <v>15</v>
      </c>
      <c r="C535" t="s">
        <v>12</v>
      </c>
      <c r="D535" s="1">
        <f>SUMIFS([1]Points!E:E,[1]Points!B:B,[1]Summary!A535,[1]Points!C:C,[1]Summary!B535,[1]Points!D:D,[1]Summary!C535)</f>
        <v>16.3</v>
      </c>
      <c r="E535" s="1">
        <f>SUMIFS('[1]Positional Averages'!B:B,'[1]Positional Averages'!A:A,[1]Summary!B535)</f>
        <v>12.338785714285715</v>
      </c>
      <c r="F535" s="1">
        <f>IFERROR(_xlfn.NORM.DIST(D535,E535,'[1]Team Summary'!$C$1,TRUE)-0.5,0)</f>
        <v>8.9041312615697032E-2</v>
      </c>
      <c r="G535" s="2">
        <f>SUMIFS('[1]% Start'!P:P,'[1]% Start'!C:C,[1]Summary!A535,'[1]% Start'!D:D,[1]Summary!B535,'[1]% Start'!E:E,[1]Summary!C535)</f>
        <v>0.05</v>
      </c>
      <c r="H535" s="1">
        <f t="shared" si="16"/>
        <v>4.4520656307848521E-3</v>
      </c>
      <c r="I535">
        <f>IF(D535="ERROR","",COUNTIFS(D:D,"&gt;"&amp;D535,G:G,"&lt;&gt;"&amp;0,C:C,C535)+1)</f>
        <v>40</v>
      </c>
      <c r="J535">
        <f>COUNTIFS(H:H,"&gt;"&amp;H535,G:G,"&lt;&gt;"&amp;0,C:C,C535)+1</f>
        <v>77</v>
      </c>
      <c r="K535" s="1">
        <f t="shared" si="17"/>
        <v>8.4589246984912186E-2</v>
      </c>
    </row>
    <row r="536" spans="1:11" x14ac:dyDescent="0.25">
      <c r="A536" t="s">
        <v>169</v>
      </c>
      <c r="B536" t="s">
        <v>10</v>
      </c>
      <c r="C536" t="s">
        <v>12</v>
      </c>
      <c r="D536" s="1">
        <f>SUMIFS([1]Points!E:E,[1]Points!B:B,[1]Summary!A536,[1]Points!C:C,[1]Summary!B536,[1]Points!D:D,[1]Summary!C536)</f>
        <v>16.3</v>
      </c>
      <c r="E536" s="1">
        <f>SUMIFS('[1]Positional Averages'!B:B,'[1]Positional Averages'!A:A,[1]Summary!B536)</f>
        <v>12.338785714285715</v>
      </c>
      <c r="F536" s="1">
        <f>IFERROR(_xlfn.NORM.DIST(D536,E536,'[1]Team Summary'!$C$1,TRUE)-0.5,0)</f>
        <v>8.9041312615697032E-2</v>
      </c>
      <c r="G536" s="2">
        <f>SUMIFS('[1]% Start'!P:P,'[1]% Start'!C:C,[1]Summary!A536,'[1]% Start'!D:D,[1]Summary!B536,'[1]% Start'!E:E,[1]Summary!C536)</f>
        <v>0.95820207580000005</v>
      </c>
      <c r="H536" s="1">
        <f t="shared" si="16"/>
        <v>8.5319570580317625E-2</v>
      </c>
      <c r="I536">
        <f>IF(D536="ERROR","",COUNTIFS(D:D,"&gt;"&amp;D536,G:G,"&lt;&gt;"&amp;0,C:C,C536)+1)</f>
        <v>40</v>
      </c>
      <c r="J536">
        <f>COUNTIFS(H:H,"&gt;"&amp;H536,G:G,"&lt;&gt;"&amp;0,C:C,C536)+1</f>
        <v>22</v>
      </c>
      <c r="K536" s="1">
        <f t="shared" si="17"/>
        <v>3.7217420353794078E-3</v>
      </c>
    </row>
    <row r="537" spans="1:11" x14ac:dyDescent="0.25">
      <c r="A537" t="s">
        <v>199</v>
      </c>
      <c r="B537" t="s">
        <v>15</v>
      </c>
      <c r="C537" t="s">
        <v>12</v>
      </c>
      <c r="D537" s="1">
        <f>SUMIFS([1]Points!E:E,[1]Points!B:B,[1]Summary!A537,[1]Points!C:C,[1]Summary!B537,[1]Points!D:D,[1]Summary!C537)</f>
        <v>16.100000000000001</v>
      </c>
      <c r="E537" s="1">
        <f>SUMIFS('[1]Positional Averages'!B:B,'[1]Positional Averages'!A:A,[1]Summary!B537)</f>
        <v>12.338785714285715</v>
      </c>
      <c r="F537" s="1">
        <f>IFERROR(_xlfn.NORM.DIST(D537,E537,'[1]Team Summary'!$C$1,TRUE)-0.5,0)</f>
        <v>8.4615498829153424E-2</v>
      </c>
      <c r="G537" s="2">
        <f>SUMIFS('[1]% Start'!P:P,'[1]% Start'!C:C,[1]Summary!A537,'[1]% Start'!D:D,[1]Summary!B537,'[1]% Start'!E:E,[1]Summary!C537)</f>
        <v>0.99960026970000004</v>
      </c>
      <c r="H537" s="1">
        <f t="shared" si="16"/>
        <v>8.4581675450421806E-2</v>
      </c>
      <c r="I537">
        <f>IF(D537="ERROR","",COUNTIFS(D:D,"&gt;"&amp;D537,G:G,"&lt;&gt;"&amp;0,C:C,C537)+1)</f>
        <v>42</v>
      </c>
      <c r="J537">
        <f>COUNTIFS(H:H,"&gt;"&amp;H537,G:G,"&lt;&gt;"&amp;0,C:C,C537)+1</f>
        <v>23</v>
      </c>
      <c r="K537" s="1">
        <f t="shared" si="17"/>
        <v>3.3823378731617781E-5</v>
      </c>
    </row>
    <row r="538" spans="1:11" x14ac:dyDescent="0.25">
      <c r="A538" t="s">
        <v>349</v>
      </c>
      <c r="B538" t="s">
        <v>10</v>
      </c>
      <c r="C538" t="s">
        <v>12</v>
      </c>
      <c r="D538" s="1">
        <f>SUMIFS([1]Points!E:E,[1]Points!B:B,[1]Summary!A538,[1]Points!C:C,[1]Summary!B538,[1]Points!D:D,[1]Summary!C538)</f>
        <v>16.100000000000001</v>
      </c>
      <c r="E538" s="1">
        <f>SUMIFS('[1]Positional Averages'!B:B,'[1]Positional Averages'!A:A,[1]Summary!B538)</f>
        <v>12.338785714285715</v>
      </c>
      <c r="F538" s="1">
        <f>IFERROR(_xlfn.NORM.DIST(D538,E538,'[1]Team Summary'!$C$1,TRUE)-0.5,0)</f>
        <v>8.4615498829153424E-2</v>
      </c>
      <c r="G538" s="2">
        <f>SUMIFS('[1]% Start'!P:P,'[1]% Start'!C:C,[1]Summary!A538,'[1]% Start'!D:D,[1]Summary!B538,'[1]% Start'!E:E,[1]Summary!C538)</f>
        <v>0.1428473187999999</v>
      </c>
      <c r="H538" s="1">
        <f t="shared" si="16"/>
        <v>1.2087097136669098E-2</v>
      </c>
      <c r="I538">
        <f>IF(D538="ERROR","",COUNTIFS(D:D,"&gt;"&amp;D538,G:G,"&lt;&gt;"&amp;0,C:C,C538)+1)</f>
        <v>42</v>
      </c>
      <c r="J538">
        <f>COUNTIFS(H:H,"&gt;"&amp;H538,G:G,"&lt;&gt;"&amp;0,C:C,C538)+1</f>
        <v>58</v>
      </c>
      <c r="K538" s="1">
        <f t="shared" si="17"/>
        <v>7.2528401692484326E-2</v>
      </c>
    </row>
    <row r="539" spans="1:11" x14ac:dyDescent="0.25">
      <c r="A539" t="s">
        <v>89</v>
      </c>
      <c r="B539" t="s">
        <v>10</v>
      </c>
      <c r="C539" t="s">
        <v>12</v>
      </c>
      <c r="D539" s="1">
        <f>SUMIFS([1]Points!E:E,[1]Points!B:B,[1]Summary!A539,[1]Points!C:C,[1]Summary!B539,[1]Points!D:D,[1]Summary!C539)</f>
        <v>15.8</v>
      </c>
      <c r="E539" s="1">
        <f>SUMIFS('[1]Positional Averages'!B:B,'[1]Positional Averages'!A:A,[1]Summary!B539)</f>
        <v>12.338785714285715</v>
      </c>
      <c r="F539" s="1">
        <f>IFERROR(_xlfn.NORM.DIST(D539,E539,'[1]Team Summary'!$C$1,TRUE)-0.5,0)</f>
        <v>7.7956770700280176E-2</v>
      </c>
      <c r="G539" s="2">
        <f>SUMIFS('[1]% Start'!P:P,'[1]% Start'!C:C,[1]Summary!A539,'[1]% Start'!D:D,[1]Summary!B539,'[1]% Start'!E:E,[1]Summary!C539)</f>
        <v>0.74531443349999993</v>
      </c>
      <c r="H539" s="1">
        <f t="shared" si="16"/>
        <v>5.8102306391968714E-2</v>
      </c>
      <c r="I539">
        <f>IF(D539="ERROR","",COUNTIFS(D:D,"&gt;"&amp;D539,G:G,"&lt;&gt;"&amp;0,C:C,C539)+1)</f>
        <v>44</v>
      </c>
      <c r="J539">
        <f>COUNTIFS(H:H,"&gt;"&amp;H539,G:G,"&lt;&gt;"&amp;0,C:C,C539)+1</f>
        <v>31</v>
      </c>
      <c r="K539" s="1">
        <f t="shared" si="17"/>
        <v>1.9854464308311462E-2</v>
      </c>
    </row>
    <row r="540" spans="1:11" x14ac:dyDescent="0.25">
      <c r="A540" t="s">
        <v>147</v>
      </c>
      <c r="B540" t="s">
        <v>15</v>
      </c>
      <c r="C540" t="s">
        <v>12</v>
      </c>
      <c r="D540" s="1">
        <f>SUMIFS([1]Points!E:E,[1]Points!B:B,[1]Summary!A540,[1]Points!C:C,[1]Summary!B540,[1]Points!D:D,[1]Summary!C540)</f>
        <v>15.8</v>
      </c>
      <c r="E540" s="1">
        <f>SUMIFS('[1]Positional Averages'!B:B,'[1]Positional Averages'!A:A,[1]Summary!B540)</f>
        <v>12.338785714285715</v>
      </c>
      <c r="F540" s="1">
        <f>IFERROR(_xlfn.NORM.DIST(D540,E540,'[1]Team Summary'!$C$1,TRUE)-0.5,0)</f>
        <v>7.7956770700280176E-2</v>
      </c>
      <c r="G540" s="2">
        <f>SUMIFS('[1]% Start'!P:P,'[1]% Start'!C:C,[1]Summary!A540,'[1]% Start'!D:D,[1]Summary!B540,'[1]% Start'!E:E,[1]Summary!C540)</f>
        <v>0.96115294350000002</v>
      </c>
      <c r="H540" s="1">
        <f t="shared" si="16"/>
        <v>7.4928379624328856E-2</v>
      </c>
      <c r="I540">
        <f>IF(D540="ERROR","",COUNTIFS(D:D,"&gt;"&amp;D540,G:G,"&lt;&gt;"&amp;0,C:C,C540)+1)</f>
        <v>44</v>
      </c>
      <c r="J540">
        <f>COUNTIFS(H:H,"&gt;"&amp;H540,G:G,"&lt;&gt;"&amp;0,C:C,C540)+1</f>
        <v>28</v>
      </c>
      <c r="K540" s="1">
        <f t="shared" si="17"/>
        <v>3.02839107595132E-3</v>
      </c>
    </row>
    <row r="541" spans="1:11" x14ac:dyDescent="0.25">
      <c r="A541" t="s">
        <v>353</v>
      </c>
      <c r="B541" t="s">
        <v>17</v>
      </c>
      <c r="C541" t="s">
        <v>12</v>
      </c>
      <c r="D541" s="1">
        <f>SUMIFS([1]Points!E:E,[1]Points!B:B,[1]Summary!A541,[1]Points!C:C,[1]Summary!B541,[1]Points!D:D,[1]Summary!C541)</f>
        <v>15.8</v>
      </c>
      <c r="E541" s="1">
        <f>SUMIFS('[1]Positional Averages'!B:B,'[1]Positional Averages'!A:A,[1]Summary!B541)</f>
        <v>12.338785714285715</v>
      </c>
      <c r="F541" s="1">
        <f>IFERROR(_xlfn.NORM.DIST(D541,E541,'[1]Team Summary'!$C$1,TRUE)-0.5,0)</f>
        <v>7.7956770700280176E-2</v>
      </c>
      <c r="G541" s="2">
        <f>SUMIFS('[1]% Start'!P:P,'[1]% Start'!C:C,[1]Summary!A541,'[1]% Start'!D:D,[1]Summary!B541,'[1]% Start'!E:E,[1]Summary!C541)</f>
        <v>0.99044106580000002</v>
      </c>
      <c r="H541" s="1">
        <f t="shared" si="16"/>
        <v>7.7211587058711714E-2</v>
      </c>
      <c r="I541">
        <f>IF(D541="ERROR","",COUNTIFS(D:D,"&gt;"&amp;D541,G:G,"&lt;&gt;"&amp;0,C:C,C541)+1)</f>
        <v>44</v>
      </c>
      <c r="J541">
        <f>COUNTIFS(H:H,"&gt;"&amp;H541,G:G,"&lt;&gt;"&amp;0,C:C,C541)+1</f>
        <v>26</v>
      </c>
      <c r="K541" s="1">
        <f t="shared" si="17"/>
        <v>7.4518364156846151E-4</v>
      </c>
    </row>
    <row r="542" spans="1:11" x14ac:dyDescent="0.25">
      <c r="A542" t="s">
        <v>165</v>
      </c>
      <c r="B542" t="s">
        <v>15</v>
      </c>
      <c r="C542" t="s">
        <v>12</v>
      </c>
      <c r="D542" s="1">
        <f>SUMIFS([1]Points!E:E,[1]Points!B:B,[1]Summary!A542,[1]Points!C:C,[1]Summary!B542,[1]Points!D:D,[1]Summary!C542)</f>
        <v>15.72</v>
      </c>
      <c r="E542" s="1">
        <f>SUMIFS('[1]Positional Averages'!B:B,'[1]Positional Averages'!A:A,[1]Summary!B542)</f>
        <v>22.716547619047624</v>
      </c>
      <c r="F542" s="1">
        <f>IFERROR(_xlfn.NORM.DIST(D542,E542,'[1]Team Summary'!$C$1,TRUE)-0.5,0)</f>
        <v>-0.1545189624272949</v>
      </c>
      <c r="G542" s="2">
        <f>SUMIFS('[1]% Start'!P:P,'[1]% Start'!C:C,[1]Summary!A542,'[1]% Start'!D:D,[1]Summary!B542,'[1]% Start'!E:E,[1]Summary!C542)</f>
        <v>0.66182488080000001</v>
      </c>
      <c r="H542" s="1">
        <f t="shared" si="16"/>
        <v>-0.10226449388978413</v>
      </c>
      <c r="I542">
        <f>IF(D542="ERROR","",COUNTIFS(D:D,"&gt;"&amp;D542,G:G,"&lt;&gt;"&amp;0,C:C,C542)+1)</f>
        <v>47</v>
      </c>
      <c r="J542">
        <f>COUNTIFS(H:H,"&gt;"&amp;H542,G:G,"&lt;&gt;"&amp;0,C:C,C542)+1</f>
        <v>182</v>
      </c>
      <c r="K542" s="1">
        <f t="shared" si="17"/>
        <v>-5.225446853751077E-2</v>
      </c>
    </row>
    <row r="543" spans="1:11" x14ac:dyDescent="0.25">
      <c r="A543" t="s">
        <v>295</v>
      </c>
      <c r="B543" t="s">
        <v>15</v>
      </c>
      <c r="C543" t="s">
        <v>12</v>
      </c>
      <c r="D543" s="1">
        <f>SUMIFS([1]Points!E:E,[1]Points!B:B,[1]Summary!A543,[1]Points!C:C,[1]Summary!B543,[1]Points!D:D,[1]Summary!C543)</f>
        <v>15.7</v>
      </c>
      <c r="E543" s="1">
        <f>SUMIFS('[1]Positional Averages'!B:B,'[1]Positional Averages'!A:A,[1]Summary!B543)</f>
        <v>12.338785714285715</v>
      </c>
      <c r="F543" s="1">
        <f>IFERROR(_xlfn.NORM.DIST(D543,E543,'[1]Team Summary'!$C$1,TRUE)-0.5,0)</f>
        <v>7.5732133655229128E-2</v>
      </c>
      <c r="G543" s="2">
        <f>SUMIFS('[1]% Start'!P:P,'[1]% Start'!C:C,[1]Summary!A543,'[1]% Start'!D:D,[1]Summary!B543,'[1]% Start'!E:E,[1]Summary!C543)</f>
        <v>0.67103084979999994</v>
      </c>
      <c r="H543" s="1">
        <f t="shared" si="16"/>
        <v>5.0818598003835577E-2</v>
      </c>
      <c r="I543">
        <f>IF(D543="ERROR","",COUNTIFS(D:D,"&gt;"&amp;D543,G:G,"&lt;&gt;"&amp;0,C:C,C543)+1)</f>
        <v>48</v>
      </c>
      <c r="J543">
        <f>COUNTIFS(H:H,"&gt;"&amp;H543,G:G,"&lt;&gt;"&amp;0,C:C,C543)+1</f>
        <v>33</v>
      </c>
      <c r="K543" s="1">
        <f t="shared" si="17"/>
        <v>2.4913535651393551E-2</v>
      </c>
    </row>
    <row r="544" spans="1:11" x14ac:dyDescent="0.25">
      <c r="A544" t="s">
        <v>355</v>
      </c>
      <c r="B544" t="s">
        <v>10</v>
      </c>
      <c r="C544" t="s">
        <v>12</v>
      </c>
      <c r="D544" s="1">
        <f>SUMIFS([1]Points!E:E,[1]Points!B:B,[1]Summary!A544,[1]Points!C:C,[1]Summary!B544,[1]Points!D:D,[1]Summary!C544)</f>
        <v>15.5</v>
      </c>
      <c r="E544" s="1">
        <f>SUMIFS('[1]Positional Averages'!B:B,'[1]Positional Averages'!A:A,[1]Summary!B544)</f>
        <v>12.338785714285715</v>
      </c>
      <c r="F544" s="1">
        <f>IFERROR(_xlfn.NORM.DIST(D544,E544,'[1]Team Summary'!$C$1,TRUE)-0.5,0)</f>
        <v>7.1275682450284483E-2</v>
      </c>
      <c r="G544" s="2">
        <f>SUMIFS('[1]% Start'!P:P,'[1]% Start'!C:C,[1]Summary!A544,'[1]% Start'!D:D,[1]Summary!B544,'[1]% Start'!E:E,[1]Summary!C544)</f>
        <v>6.0583801800000003E-2</v>
      </c>
      <c r="H544" s="1">
        <f t="shared" si="16"/>
        <v>4.3181518187277741E-3</v>
      </c>
      <c r="I544">
        <f>IF(D544="ERROR","",COUNTIFS(D:D,"&gt;"&amp;D544,G:G,"&lt;&gt;"&amp;0,C:C,C544)+1)</f>
        <v>49</v>
      </c>
      <c r="J544">
        <f>COUNTIFS(H:H,"&gt;"&amp;H544,G:G,"&lt;&gt;"&amp;0,C:C,C544)+1</f>
        <v>78</v>
      </c>
      <c r="K544" s="1">
        <f t="shared" si="17"/>
        <v>6.6957530631556711E-2</v>
      </c>
    </row>
    <row r="545" spans="1:11" x14ac:dyDescent="0.25">
      <c r="A545" t="s">
        <v>111</v>
      </c>
      <c r="B545" t="s">
        <v>15</v>
      </c>
      <c r="C545" t="s">
        <v>12</v>
      </c>
      <c r="D545" s="1">
        <f>SUMIFS([1]Points!E:E,[1]Points!B:B,[1]Summary!A545,[1]Points!C:C,[1]Summary!B545,[1]Points!D:D,[1]Summary!C545)</f>
        <v>15.5</v>
      </c>
      <c r="E545" s="1">
        <f>SUMIFS('[1]Positional Averages'!B:B,'[1]Positional Averages'!A:A,[1]Summary!B545)</f>
        <v>12.338785714285715</v>
      </c>
      <c r="F545" s="1">
        <f>IFERROR(_xlfn.NORM.DIST(D545,E545,'[1]Team Summary'!$C$1,TRUE)-0.5,0)</f>
        <v>7.1275682450284483E-2</v>
      </c>
      <c r="G545" s="2">
        <f>SUMIFS('[1]% Start'!P:P,'[1]% Start'!C:C,[1]Summary!A545,'[1]% Start'!D:D,[1]Summary!B545,'[1]% Start'!E:E,[1]Summary!C545)</f>
        <v>0.87150144929999995</v>
      </c>
      <c r="H545" s="1">
        <f t="shared" si="16"/>
        <v>6.21168605552695E-2</v>
      </c>
      <c r="I545">
        <f>IF(D545="ERROR","",COUNTIFS(D:D,"&gt;"&amp;D545,G:G,"&lt;&gt;"&amp;0,C:C,C545)+1)</f>
        <v>49</v>
      </c>
      <c r="J545">
        <f>COUNTIFS(H:H,"&gt;"&amp;H545,G:G,"&lt;&gt;"&amp;0,C:C,C545)+1</f>
        <v>30</v>
      </c>
      <c r="K545" s="1">
        <f t="shared" si="17"/>
        <v>9.1588218950149833E-3</v>
      </c>
    </row>
    <row r="546" spans="1:11" x14ac:dyDescent="0.25">
      <c r="A546" t="s">
        <v>205</v>
      </c>
      <c r="B546" t="s">
        <v>10</v>
      </c>
      <c r="C546" t="s">
        <v>12</v>
      </c>
      <c r="D546" s="1">
        <f>SUMIFS([1]Points!E:E,[1]Points!B:B,[1]Summary!A546,[1]Points!C:C,[1]Summary!B546,[1]Points!D:D,[1]Summary!C546)</f>
        <v>15.1</v>
      </c>
      <c r="E546" s="1">
        <f>SUMIFS('[1]Positional Averages'!B:B,'[1]Positional Averages'!A:A,[1]Summary!B546)</f>
        <v>12.338785714285715</v>
      </c>
      <c r="F546" s="1">
        <f>IFERROR(_xlfn.NORM.DIST(D546,E546,'[1]Team Summary'!$C$1,TRUE)-0.5,0)</f>
        <v>6.2336021297358712E-2</v>
      </c>
      <c r="G546" s="2">
        <f>SUMIFS('[1]% Start'!P:P,'[1]% Start'!C:C,[1]Summary!A546,'[1]% Start'!D:D,[1]Summary!B546,'[1]% Start'!E:E,[1]Summary!C546)</f>
        <v>0.78743050859999997</v>
      </c>
      <c r="H546" s="1">
        <f t="shared" si="16"/>
        <v>4.90852849542796E-2</v>
      </c>
      <c r="I546">
        <f>IF(D546="ERROR","",COUNTIFS(D:D,"&gt;"&amp;D546,G:G,"&lt;&gt;"&amp;0,C:C,C546)+1)</f>
        <v>51</v>
      </c>
      <c r="J546">
        <f>COUNTIFS(H:H,"&gt;"&amp;H546,G:G,"&lt;&gt;"&amp;0,C:C,C546)+1</f>
        <v>34</v>
      </c>
      <c r="K546" s="1">
        <f t="shared" si="17"/>
        <v>1.3250736343079113E-2</v>
      </c>
    </row>
    <row r="547" spans="1:11" x14ac:dyDescent="0.25">
      <c r="A547" t="s">
        <v>64</v>
      </c>
      <c r="B547" t="s">
        <v>17</v>
      </c>
      <c r="C547" t="s">
        <v>12</v>
      </c>
      <c r="D547" s="1">
        <f>SUMIFS([1]Points!E:E,[1]Points!B:B,[1]Summary!A547,[1]Points!C:C,[1]Summary!B547,[1]Points!D:D,[1]Summary!C547)</f>
        <v>15</v>
      </c>
      <c r="E547" s="1">
        <f>SUMIFS('[1]Positional Averages'!B:B,'[1]Positional Averages'!A:A,[1]Summary!B547)</f>
        <v>12.338785714285715</v>
      </c>
      <c r="F547" s="1">
        <f>IFERROR(_xlfn.NORM.DIST(D547,E547,'[1]Team Summary'!$C$1,TRUE)-0.5,0)</f>
        <v>6.0095939945396415E-2</v>
      </c>
      <c r="G547" s="2">
        <f>SUMIFS('[1]% Start'!P:P,'[1]% Start'!C:C,[1]Summary!A547,'[1]% Start'!D:D,[1]Summary!B547,'[1]% Start'!E:E,[1]Summary!C547)</f>
        <v>0.79053080249999996</v>
      </c>
      <c r="H547" s="1">
        <f t="shared" si="16"/>
        <v>4.7507691632026033E-2</v>
      </c>
      <c r="I547">
        <f>IF(D547="ERROR","",COUNTIFS(D:D,"&gt;"&amp;D547,G:G,"&lt;&gt;"&amp;0,C:C,C547)+1)</f>
        <v>52</v>
      </c>
      <c r="J547">
        <f>COUNTIFS(H:H,"&gt;"&amp;H547,G:G,"&lt;&gt;"&amp;0,C:C,C547)+1</f>
        <v>36</v>
      </c>
      <c r="K547" s="1">
        <f t="shared" si="17"/>
        <v>1.2588248313370382E-2</v>
      </c>
    </row>
    <row r="548" spans="1:11" x14ac:dyDescent="0.25">
      <c r="A548" t="s">
        <v>519</v>
      </c>
      <c r="B548" t="s">
        <v>17</v>
      </c>
      <c r="C548" t="s">
        <v>12</v>
      </c>
      <c r="D548" s="1">
        <f>SUMIFS([1]Points!E:E,[1]Points!B:B,[1]Summary!A548,[1]Points!C:C,[1]Summary!B548,[1]Points!D:D,[1]Summary!C548)</f>
        <v>14.8</v>
      </c>
      <c r="E548" s="1">
        <f>SUMIFS('[1]Positional Averages'!B:B,'[1]Positional Averages'!A:A,[1]Summary!B548)</f>
        <v>22.716547619047624</v>
      </c>
      <c r="F548" s="1">
        <f>IFERROR(_xlfn.NORM.DIST(D548,E548,'[1]Team Summary'!$C$1,TRUE)-0.5,0)</f>
        <v>-0.17358167683071046</v>
      </c>
      <c r="G548" s="2">
        <f>SUMIFS('[1]% Start'!P:P,'[1]% Start'!C:C,[1]Summary!A548,'[1]% Start'!D:D,[1]Summary!B548,'[1]% Start'!E:E,[1]Summary!C548)</f>
        <v>0.08</v>
      </c>
      <c r="H548" s="1">
        <f t="shared" si="16"/>
        <v>-1.3886534146456837E-2</v>
      </c>
      <c r="I548">
        <f>IF(D548="ERROR","",COUNTIFS(D:D,"&gt;"&amp;D548,G:G,"&lt;&gt;"&amp;0,C:C,C548)+1)</f>
        <v>54</v>
      </c>
      <c r="J548">
        <f>COUNTIFS(H:H,"&gt;"&amp;H548,G:G,"&lt;&gt;"&amp;0,C:C,C548)+1</f>
        <v>126</v>
      </c>
      <c r="K548" s="1">
        <f t="shared" si="17"/>
        <v>-0.15969514268425364</v>
      </c>
    </row>
    <row r="549" spans="1:11" x14ac:dyDescent="0.25">
      <c r="A549" t="s">
        <v>418</v>
      </c>
      <c r="B549" t="s">
        <v>10</v>
      </c>
      <c r="C549" t="s">
        <v>12</v>
      </c>
      <c r="D549" s="1">
        <f>SUMIFS([1]Points!E:E,[1]Points!B:B,[1]Summary!A549,[1]Points!C:C,[1]Summary!B549,[1]Points!D:D,[1]Summary!C549)</f>
        <v>14.58</v>
      </c>
      <c r="E549" s="1">
        <f>SUMIFS('[1]Positional Averages'!B:B,'[1]Positional Averages'!A:A,[1]Summary!B549)</f>
        <v>22.716547619047624</v>
      </c>
      <c r="F549" s="1">
        <f>IFERROR(_xlfn.NORM.DIST(D549,E549,'[1]Team Summary'!$C$1,TRUE)-0.5,0)</f>
        <v>-0.17807606531338782</v>
      </c>
      <c r="G549" s="2">
        <f>SUMIFS('[1]% Start'!P:P,'[1]% Start'!C:C,[1]Summary!A549,'[1]% Start'!D:D,[1]Summary!B549,'[1]% Start'!E:E,[1]Summary!C549)</f>
        <v>0.4</v>
      </c>
      <c r="H549" s="1">
        <f t="shared" si="16"/>
        <v>-7.1230426125355129E-2</v>
      </c>
      <c r="I549">
        <f>IF(D549="ERROR","",COUNTIFS(D:D,"&gt;"&amp;D549,G:G,"&lt;&gt;"&amp;0,C:C,C549)+1)</f>
        <v>55</v>
      </c>
      <c r="J549">
        <f>COUNTIFS(H:H,"&gt;"&amp;H549,G:G,"&lt;&gt;"&amp;0,C:C,C549)+1</f>
        <v>171</v>
      </c>
      <c r="K549" s="1">
        <f t="shared" si="17"/>
        <v>-0.10684563918803269</v>
      </c>
    </row>
    <row r="550" spans="1:11" x14ac:dyDescent="0.25">
      <c r="A550" t="s">
        <v>607</v>
      </c>
      <c r="B550" t="s">
        <v>15</v>
      </c>
      <c r="C550" t="s">
        <v>12</v>
      </c>
      <c r="D550" s="1">
        <f>SUMIFS([1]Points!E:E,[1]Points!B:B,[1]Summary!A550,[1]Points!C:C,[1]Summary!B550,[1]Points!D:D,[1]Summary!C550)</f>
        <v>14.5</v>
      </c>
      <c r="E550" s="1">
        <f>SUMIFS('[1]Positional Averages'!B:B,'[1]Positional Averages'!A:A,[1]Summary!B550)</f>
        <v>12.338785714285715</v>
      </c>
      <c r="F550" s="1">
        <f>IFERROR(_xlfn.NORM.DIST(D550,E550,'[1]Team Summary'!$C$1,TRUE)-0.5,0)</f>
        <v>4.8868069081531962E-2</v>
      </c>
      <c r="G550" s="2">
        <f>SUMIFS('[1]% Start'!P:P,'[1]% Start'!C:C,[1]Summary!A550,'[1]% Start'!D:D,[1]Summary!B550,'[1]% Start'!E:E,[1]Summary!C550)</f>
        <v>0.17</v>
      </c>
      <c r="H550" s="1">
        <f t="shared" si="16"/>
        <v>8.3075717438604348E-3</v>
      </c>
      <c r="I550">
        <f>IF(D550="ERROR","",COUNTIFS(D:D,"&gt;"&amp;D550,G:G,"&lt;&gt;"&amp;0,C:C,C550)+1)</f>
        <v>56</v>
      </c>
      <c r="J550">
        <f>COUNTIFS(H:H,"&gt;"&amp;H550,G:G,"&lt;&gt;"&amp;0,C:C,C550)+1</f>
        <v>67</v>
      </c>
      <c r="K550" s="1">
        <f t="shared" si="17"/>
        <v>4.0560497337671531E-2</v>
      </c>
    </row>
    <row r="551" spans="1:11" x14ac:dyDescent="0.25">
      <c r="A551" t="s">
        <v>489</v>
      </c>
      <c r="B551" t="s">
        <v>10</v>
      </c>
      <c r="C551" t="s">
        <v>12</v>
      </c>
      <c r="D551" s="1">
        <f>SUMIFS([1]Points!E:E,[1]Points!B:B,[1]Summary!A551,[1]Points!C:C,[1]Summary!B551,[1]Points!D:D,[1]Summary!C551)</f>
        <v>14.4</v>
      </c>
      <c r="E551" s="1">
        <f>SUMIFS('[1]Positional Averages'!B:B,'[1]Positional Averages'!A:A,[1]Summary!B551)</f>
        <v>12.338785714285715</v>
      </c>
      <c r="F551" s="1">
        <f>IFERROR(_xlfn.NORM.DIST(D551,E551,'[1]Team Summary'!$C$1,TRUE)-0.5,0)</f>
        <v>4.6617500039929149E-2</v>
      </c>
      <c r="G551" s="2">
        <f>SUMIFS('[1]% Start'!P:P,'[1]% Start'!C:C,[1]Summary!A551,'[1]% Start'!D:D,[1]Summary!B551,'[1]% Start'!E:E,[1]Summary!C551)</f>
        <v>0</v>
      </c>
      <c r="H551" s="1">
        <f t="shared" si="16"/>
        <v>0</v>
      </c>
      <c r="I551">
        <f>IF(D551="ERROR","",COUNTIFS(D:D,"&gt;"&amp;D551,G:G,"&lt;&gt;"&amp;0,C:C,C551)+1)</f>
        <v>57</v>
      </c>
      <c r="J551">
        <f>COUNTIFS(H:H,"&gt;"&amp;H551,G:G,"&lt;&gt;"&amp;0,C:C,C551)+1</f>
        <v>89</v>
      </c>
      <c r="K551" s="1">
        <f t="shared" si="17"/>
        <v>4.6617500039929149E-2</v>
      </c>
    </row>
    <row r="552" spans="1:11" x14ac:dyDescent="0.25">
      <c r="A552" t="s">
        <v>114</v>
      </c>
      <c r="B552" t="s">
        <v>10</v>
      </c>
      <c r="C552" t="s">
        <v>12</v>
      </c>
      <c r="D552" s="1">
        <f>SUMIFS([1]Points!E:E,[1]Points!B:B,[1]Summary!A552,[1]Points!C:C,[1]Summary!B552,[1]Points!D:D,[1]Summary!C552)</f>
        <v>14.3</v>
      </c>
      <c r="E552" s="1">
        <f>SUMIFS('[1]Positional Averages'!B:B,'[1]Positional Averages'!A:A,[1]Summary!B552)</f>
        <v>12.338785714285715</v>
      </c>
      <c r="F552" s="1">
        <f>IFERROR(_xlfn.NORM.DIST(D552,E552,'[1]Team Summary'!$C$1,TRUE)-0.5,0)</f>
        <v>4.4365432782748626E-2</v>
      </c>
      <c r="G552" s="2">
        <f>SUMIFS('[1]% Start'!P:P,'[1]% Start'!C:C,[1]Summary!A552,'[1]% Start'!D:D,[1]Summary!B552,'[1]% Start'!E:E,[1]Summary!C552)</f>
        <v>0</v>
      </c>
      <c r="H552" s="1">
        <f t="shared" si="16"/>
        <v>0</v>
      </c>
      <c r="I552">
        <f>IF(D552="ERROR","",COUNTIFS(D:D,"&gt;"&amp;D552,G:G,"&lt;&gt;"&amp;0,C:C,C552)+1)</f>
        <v>57</v>
      </c>
      <c r="J552">
        <f>COUNTIFS(H:H,"&gt;"&amp;H552,G:G,"&lt;&gt;"&amp;0,C:C,C552)+1</f>
        <v>89</v>
      </c>
      <c r="K552" s="1">
        <f t="shared" si="17"/>
        <v>4.4365432782748626E-2</v>
      </c>
    </row>
    <row r="553" spans="1:11" x14ac:dyDescent="0.25">
      <c r="A553" t="s">
        <v>535</v>
      </c>
      <c r="B553" t="s">
        <v>10</v>
      </c>
      <c r="C553" t="s">
        <v>12</v>
      </c>
      <c r="D553" s="1">
        <f>SUMIFS([1]Points!E:E,[1]Points!B:B,[1]Summary!A553,[1]Points!C:C,[1]Summary!B553,[1]Points!D:D,[1]Summary!C553)</f>
        <v>14.2</v>
      </c>
      <c r="E553" s="1">
        <f>SUMIFS('[1]Positional Averages'!B:B,'[1]Positional Averages'!A:A,[1]Summary!B553)</f>
        <v>12.338785714285715</v>
      </c>
      <c r="F553" s="1">
        <f>IFERROR(_xlfn.NORM.DIST(D553,E553,'[1]Team Summary'!$C$1,TRUE)-0.5,0)</f>
        <v>4.211193907010391E-2</v>
      </c>
      <c r="G553" s="2">
        <f>SUMIFS('[1]% Start'!P:P,'[1]% Start'!C:C,[1]Summary!A553,'[1]% Start'!D:D,[1]Summary!B553,'[1]% Start'!E:E,[1]Summary!C553)</f>
        <v>0.93623408649999995</v>
      </c>
      <c r="H553" s="1">
        <f t="shared" si="16"/>
        <v>3.9426632806042389E-2</v>
      </c>
      <c r="I553">
        <f>IF(D553="ERROR","",COUNTIFS(D:D,"&gt;"&amp;D553,G:G,"&lt;&gt;"&amp;0,C:C,C553)+1)</f>
        <v>57</v>
      </c>
      <c r="J553">
        <f>COUNTIFS(H:H,"&gt;"&amp;H553,G:G,"&lt;&gt;"&amp;0,C:C,C553)+1</f>
        <v>40</v>
      </c>
      <c r="K553" s="1">
        <f t="shared" si="17"/>
        <v>2.6853062640615211E-3</v>
      </c>
    </row>
    <row r="554" spans="1:11" x14ac:dyDescent="0.25">
      <c r="A554" t="s">
        <v>177</v>
      </c>
      <c r="B554" t="s">
        <v>10</v>
      </c>
      <c r="C554" t="s">
        <v>12</v>
      </c>
      <c r="D554" s="1">
        <f>SUMIFS([1]Points!E:E,[1]Points!B:B,[1]Summary!A554,[1]Points!C:C,[1]Summary!B554,[1]Points!D:D,[1]Summary!C554)</f>
        <v>14</v>
      </c>
      <c r="E554" s="1">
        <f>SUMIFS('[1]Positional Averages'!B:B,'[1]Positional Averages'!A:A,[1]Summary!B554)</f>
        <v>12.338785714285715</v>
      </c>
      <c r="F554" s="1">
        <f>IFERROR(_xlfn.NORM.DIST(D554,E554,'[1]Team Summary'!$C$1,TRUE)-0.5,0)</f>
        <v>3.7600959999943173E-2</v>
      </c>
      <c r="G554" s="2">
        <f>SUMIFS('[1]% Start'!P:P,'[1]% Start'!C:C,[1]Summary!A554,'[1]% Start'!D:D,[1]Summary!B554,'[1]% Start'!E:E,[1]Summary!C554)</f>
        <v>0.98769391799999995</v>
      </c>
      <c r="H554" s="1">
        <f t="shared" si="16"/>
        <v>3.7138239502905152E-2</v>
      </c>
      <c r="I554">
        <f>IF(D554="ERROR","",COUNTIFS(D:D,"&gt;"&amp;D554,G:G,"&lt;&gt;"&amp;0,C:C,C554)+1)</f>
        <v>58</v>
      </c>
      <c r="J554">
        <f>COUNTIFS(H:H,"&gt;"&amp;H554,G:G,"&lt;&gt;"&amp;0,C:C,C554)+1</f>
        <v>44</v>
      </c>
      <c r="K554" s="1">
        <f t="shared" si="17"/>
        <v>4.6272049703802165E-4</v>
      </c>
    </row>
    <row r="555" spans="1:11" x14ac:dyDescent="0.25">
      <c r="A555" t="s">
        <v>348</v>
      </c>
      <c r="B555" t="s">
        <v>10</v>
      </c>
      <c r="C555" t="s">
        <v>12</v>
      </c>
      <c r="D555" s="1">
        <f>SUMIFS([1]Points!E:E,[1]Points!B:B,[1]Summary!A555,[1]Points!C:C,[1]Summary!B555,[1]Points!D:D,[1]Summary!C555)</f>
        <v>13.4</v>
      </c>
      <c r="E555" s="1">
        <f>SUMIFS('[1]Positional Averages'!B:B,'[1]Positional Averages'!A:A,[1]Summary!B555)</f>
        <v>12.338785714285715</v>
      </c>
      <c r="F555" s="1">
        <f>IFERROR(_xlfn.NORM.DIST(D555,E555,'[1]Team Summary'!$C$1,TRUE)-0.5,0)</f>
        <v>2.4041290402054827E-2</v>
      </c>
      <c r="G555" s="2">
        <f>SUMIFS('[1]% Start'!P:P,'[1]% Start'!C:C,[1]Summary!A555,'[1]% Start'!D:D,[1]Summary!B555,'[1]% Start'!E:E,[1]Summary!C555)</f>
        <v>0.99337931830000004</v>
      </c>
      <c r="H555" s="1">
        <f t="shared" si="16"/>
        <v>2.3882120670645556E-2</v>
      </c>
      <c r="I555">
        <f>IF(D555="ERROR","",COUNTIFS(D:D,"&gt;"&amp;D555,G:G,"&lt;&gt;"&amp;0,C:C,C555)+1)</f>
        <v>60</v>
      </c>
      <c r="J555">
        <f>COUNTIFS(H:H,"&gt;"&amp;H555,G:G,"&lt;&gt;"&amp;0,C:C,C555)+1</f>
        <v>53</v>
      </c>
      <c r="K555" s="1">
        <f t="shared" si="17"/>
        <v>1.5916973140927063E-4</v>
      </c>
    </row>
    <row r="556" spans="1:11" x14ac:dyDescent="0.25">
      <c r="A556" t="s">
        <v>100</v>
      </c>
      <c r="B556" t="s">
        <v>10</v>
      </c>
      <c r="C556" t="s">
        <v>12</v>
      </c>
      <c r="D556" s="1">
        <f>SUMIFS([1]Points!E:E,[1]Points!B:B,[1]Summary!A556,[1]Points!C:C,[1]Summary!B556,[1]Points!D:D,[1]Summary!C556)</f>
        <v>13.4</v>
      </c>
      <c r="E556" s="1">
        <f>SUMIFS('[1]Positional Averages'!B:B,'[1]Positional Averages'!A:A,[1]Summary!B556)</f>
        <v>12.338785714285715</v>
      </c>
      <c r="F556" s="1">
        <f>IFERROR(_xlfn.NORM.DIST(D556,E556,'[1]Team Summary'!$C$1,TRUE)-0.5,0)</f>
        <v>2.4041290402054827E-2</v>
      </c>
      <c r="G556" s="2">
        <f>SUMIFS('[1]% Start'!P:P,'[1]% Start'!C:C,[1]Summary!A556,'[1]% Start'!D:D,[1]Summary!B556,'[1]% Start'!E:E,[1]Summary!C556)</f>
        <v>0.34</v>
      </c>
      <c r="H556" s="1">
        <f t="shared" si="16"/>
        <v>8.1740387366986411E-3</v>
      </c>
      <c r="I556">
        <f>IF(D556="ERROR","",COUNTIFS(D:D,"&gt;"&amp;D556,G:G,"&lt;&gt;"&amp;0,C:C,C556)+1)</f>
        <v>60</v>
      </c>
      <c r="J556">
        <f>COUNTIFS(H:H,"&gt;"&amp;H556,G:G,"&lt;&gt;"&amp;0,C:C,C556)+1</f>
        <v>69</v>
      </c>
      <c r="K556" s="1">
        <f t="shared" si="17"/>
        <v>1.5867251665356186E-2</v>
      </c>
    </row>
    <row r="557" spans="1:11" x14ac:dyDescent="0.25">
      <c r="A557" t="s">
        <v>83</v>
      </c>
      <c r="B557" t="s">
        <v>10</v>
      </c>
      <c r="C557" t="s">
        <v>12</v>
      </c>
      <c r="D557" s="1">
        <f>SUMIFS([1]Points!E:E,[1]Points!B:B,[1]Summary!A557,[1]Points!C:C,[1]Summary!B557,[1]Points!D:D,[1]Summary!C557)</f>
        <v>13.4</v>
      </c>
      <c r="E557" s="1">
        <f>SUMIFS('[1]Positional Averages'!B:B,'[1]Positional Averages'!A:A,[1]Summary!B557)</f>
        <v>12.338785714285715</v>
      </c>
      <c r="F557" s="1">
        <f>IFERROR(_xlfn.NORM.DIST(D557,E557,'[1]Team Summary'!$C$1,TRUE)-0.5,0)</f>
        <v>2.4041290402054827E-2</v>
      </c>
      <c r="G557" s="2">
        <f>SUMIFS('[1]% Start'!P:P,'[1]% Start'!C:C,[1]Summary!A557,'[1]% Start'!D:D,[1]Summary!B557,'[1]% Start'!E:E,[1]Summary!C557)</f>
        <v>0.94937072879999995</v>
      </c>
      <c r="H557" s="1">
        <f t="shared" si="16"/>
        <v>2.2824097390291235E-2</v>
      </c>
      <c r="I557">
        <f>IF(D557="ERROR","",COUNTIFS(D:D,"&gt;"&amp;D557,G:G,"&lt;&gt;"&amp;0,C:C,C557)+1)</f>
        <v>60</v>
      </c>
      <c r="J557">
        <f>COUNTIFS(H:H,"&gt;"&amp;H557,G:G,"&lt;&gt;"&amp;0,C:C,C557)+1</f>
        <v>54</v>
      </c>
      <c r="K557" s="1">
        <f t="shared" si="17"/>
        <v>1.2171930117635919E-3</v>
      </c>
    </row>
    <row r="558" spans="1:11" x14ac:dyDescent="0.25">
      <c r="A558" t="s">
        <v>180</v>
      </c>
      <c r="B558" t="s">
        <v>10</v>
      </c>
      <c r="C558" t="s">
        <v>12</v>
      </c>
      <c r="D558" s="1">
        <f>SUMIFS([1]Points!E:E,[1]Points!B:B,[1]Summary!A558,[1]Points!C:C,[1]Summary!B558,[1]Points!D:D,[1]Summary!C558)</f>
        <v>13.3</v>
      </c>
      <c r="E558" s="1">
        <f>SUMIFS('[1]Positional Averages'!B:B,'[1]Positional Averages'!A:A,[1]Summary!B558)</f>
        <v>12.338785714285715</v>
      </c>
      <c r="F558" s="1">
        <f>IFERROR(_xlfn.NORM.DIST(D558,E558,'[1]Team Summary'!$C$1,TRUE)-0.5,0)</f>
        <v>2.1778208217695272E-2</v>
      </c>
      <c r="G558" s="2">
        <f>SUMIFS('[1]% Start'!P:P,'[1]% Start'!C:C,[1]Summary!A558,'[1]% Start'!D:D,[1]Summary!B558,'[1]% Start'!E:E,[1]Summary!C558)</f>
        <v>0</v>
      </c>
      <c r="H558" s="1">
        <f t="shared" si="16"/>
        <v>0</v>
      </c>
      <c r="I558">
        <f>IF(D558="ERROR","",COUNTIFS(D:D,"&gt;"&amp;D558,G:G,"&lt;&gt;"&amp;0,C:C,C558)+1)</f>
        <v>63</v>
      </c>
      <c r="J558">
        <f>COUNTIFS(H:H,"&gt;"&amp;H558,G:G,"&lt;&gt;"&amp;0,C:C,C558)+1</f>
        <v>89</v>
      </c>
      <c r="K558" s="1">
        <f t="shared" si="17"/>
        <v>2.1778208217695272E-2</v>
      </c>
    </row>
    <row r="559" spans="1:11" x14ac:dyDescent="0.25">
      <c r="A559" t="s">
        <v>551</v>
      </c>
      <c r="B559" t="s">
        <v>10</v>
      </c>
      <c r="C559" t="s">
        <v>12</v>
      </c>
      <c r="D559" s="1">
        <f>SUMIFS([1]Points!E:E,[1]Points!B:B,[1]Summary!A559,[1]Points!C:C,[1]Summary!B559,[1]Points!D:D,[1]Summary!C559)</f>
        <v>13.1</v>
      </c>
      <c r="E559" s="1">
        <f>SUMIFS('[1]Positional Averages'!B:B,'[1]Positional Averages'!A:A,[1]Summary!B559)</f>
        <v>12.338785714285715</v>
      </c>
      <c r="F559" s="1">
        <f>IFERROR(_xlfn.NORM.DIST(D559,E559,'[1]Team Summary'!$C$1,TRUE)-0.5,0)</f>
        <v>1.7250009454950144E-2</v>
      </c>
      <c r="G559" s="2">
        <f>SUMIFS('[1]% Start'!P:P,'[1]% Start'!C:C,[1]Summary!A559,'[1]% Start'!D:D,[1]Summary!B559,'[1]% Start'!E:E,[1]Summary!C559)</f>
        <v>0.64813602029999995</v>
      </c>
      <c r="H559" s="1">
        <f t="shared" si="16"/>
        <v>1.1180352478268757E-2</v>
      </c>
      <c r="I559">
        <f>IF(D559="ERROR","",COUNTIFS(D:D,"&gt;"&amp;D559,G:G,"&lt;&gt;"&amp;0,C:C,C559)+1)</f>
        <v>63</v>
      </c>
      <c r="J559">
        <f>COUNTIFS(H:H,"&gt;"&amp;H559,G:G,"&lt;&gt;"&amp;0,C:C,C559)+1</f>
        <v>61</v>
      </c>
      <c r="K559" s="1">
        <f t="shared" si="17"/>
        <v>6.0696569766813865E-3</v>
      </c>
    </row>
    <row r="560" spans="1:11" x14ac:dyDescent="0.25">
      <c r="A560" t="s">
        <v>541</v>
      </c>
      <c r="B560" t="s">
        <v>10</v>
      </c>
      <c r="C560" t="s">
        <v>12</v>
      </c>
      <c r="D560" s="1">
        <f>SUMIFS([1]Points!E:E,[1]Points!B:B,[1]Summary!A560,[1]Points!C:C,[1]Summary!B560,[1]Points!D:D,[1]Summary!C560)</f>
        <v>13</v>
      </c>
      <c r="E560" s="1">
        <f>SUMIFS('[1]Positional Averages'!B:B,'[1]Positional Averages'!A:A,[1]Summary!B560)</f>
        <v>12.338785714285715</v>
      </c>
      <c r="F560" s="1">
        <f>IFERROR(_xlfn.NORM.DIST(D560,E560,'[1]Team Summary'!$C$1,TRUE)-0.5,0)</f>
        <v>1.498503872157575E-2</v>
      </c>
      <c r="G560" s="2">
        <f>SUMIFS('[1]% Start'!P:P,'[1]% Start'!C:C,[1]Summary!A560,'[1]% Start'!D:D,[1]Summary!B560,'[1]% Start'!E:E,[1]Summary!C560)</f>
        <v>0.49365346050000014</v>
      </c>
      <c r="H560" s="1">
        <f t="shared" si="16"/>
        <v>7.397416220632367E-3</v>
      </c>
      <c r="I560">
        <f>IF(D560="ERROR","",COUNTIFS(D:D,"&gt;"&amp;D560,G:G,"&lt;&gt;"&amp;0,C:C,C560)+1)</f>
        <v>64</v>
      </c>
      <c r="J560">
        <f>COUNTIFS(H:H,"&gt;"&amp;H560,G:G,"&lt;&gt;"&amp;0,C:C,C560)+1</f>
        <v>73</v>
      </c>
      <c r="K560" s="1">
        <f t="shared" si="17"/>
        <v>7.5876225009433827E-3</v>
      </c>
    </row>
    <row r="561" spans="1:11" x14ac:dyDescent="0.25">
      <c r="A561" t="s">
        <v>19</v>
      </c>
      <c r="B561" t="s">
        <v>10</v>
      </c>
      <c r="C561" t="s">
        <v>12</v>
      </c>
      <c r="D561" s="1">
        <f>SUMIFS([1]Points!E:E,[1]Points!B:B,[1]Summary!A561,[1]Points!C:C,[1]Summary!B561,[1]Points!D:D,[1]Summary!C561)</f>
        <v>13</v>
      </c>
      <c r="E561" s="1">
        <f>SUMIFS('[1]Positional Averages'!B:B,'[1]Positional Averages'!A:A,[1]Summary!B561)</f>
        <v>12.338785714285715</v>
      </c>
      <c r="F561" s="1">
        <f>IFERROR(_xlfn.NORM.DIST(D561,E561,'[1]Team Summary'!$C$1,TRUE)-0.5,0)</f>
        <v>1.498503872157575E-2</v>
      </c>
      <c r="G561" s="2">
        <f>SUMIFS('[1]% Start'!P:P,'[1]% Start'!C:C,[1]Summary!A561,'[1]% Start'!D:D,[1]Summary!B561,'[1]% Start'!E:E,[1]Summary!C561)</f>
        <v>0.19</v>
      </c>
      <c r="H561" s="1">
        <f t="shared" si="16"/>
        <v>2.8471573570993925E-3</v>
      </c>
      <c r="I561">
        <f>IF(D561="ERROR","",COUNTIFS(D:D,"&gt;"&amp;D561,G:G,"&lt;&gt;"&amp;0,C:C,C561)+1)</f>
        <v>64</v>
      </c>
      <c r="J561">
        <f>COUNTIFS(H:H,"&gt;"&amp;H561,G:G,"&lt;&gt;"&amp;0,C:C,C561)+1</f>
        <v>80</v>
      </c>
      <c r="K561" s="1">
        <f t="shared" si="17"/>
        <v>1.2137881364476357E-2</v>
      </c>
    </row>
    <row r="562" spans="1:11" x14ac:dyDescent="0.25">
      <c r="A562" t="s">
        <v>431</v>
      </c>
      <c r="B562" t="s">
        <v>21</v>
      </c>
      <c r="C562" t="s">
        <v>12</v>
      </c>
      <c r="D562" s="1">
        <f>SUMIFS([1]Points!E:E,[1]Points!B:B,[1]Summary!A562,[1]Points!C:C,[1]Summary!B562,[1]Points!D:D,[1]Summary!C562)</f>
        <v>12.9</v>
      </c>
      <c r="E562" s="1">
        <f>SUMIFS('[1]Positional Averages'!B:B,'[1]Positional Averages'!A:A,[1]Summary!B562)</f>
        <v>12.338785714285715</v>
      </c>
      <c r="F562" s="1">
        <f>IFERROR(_xlfn.NORM.DIST(D562,E562,'[1]Team Summary'!$C$1,TRUE)-0.5,0)</f>
        <v>1.271958441136678E-2</v>
      </c>
      <c r="G562" s="2">
        <f>SUMIFS('[1]% Start'!P:P,'[1]% Start'!C:C,[1]Summary!A562,'[1]% Start'!D:D,[1]Summary!B562,'[1]% Start'!E:E,[1]Summary!C562)</f>
        <v>0.59726054249999994</v>
      </c>
      <c r="H562" s="1">
        <f t="shared" si="16"/>
        <v>7.5969058859074656E-3</v>
      </c>
      <c r="I562">
        <f>IF(D562="ERROR","",COUNTIFS(D:D,"&gt;"&amp;D562,G:G,"&lt;&gt;"&amp;0,C:C,C562)+1)</f>
        <v>67</v>
      </c>
      <c r="J562">
        <f>COUNTIFS(H:H,"&gt;"&amp;H562,G:G,"&lt;&gt;"&amp;0,C:C,C562)+1</f>
        <v>72</v>
      </c>
      <c r="K562" s="1">
        <f t="shared" si="17"/>
        <v>5.1226785254593144E-3</v>
      </c>
    </row>
    <row r="563" spans="1:11" x14ac:dyDescent="0.25">
      <c r="A563" t="s">
        <v>161</v>
      </c>
      <c r="B563" t="s">
        <v>10</v>
      </c>
      <c r="C563" t="s">
        <v>12</v>
      </c>
      <c r="D563" s="1">
        <f>SUMIFS([1]Points!E:E,[1]Points!B:B,[1]Summary!A563,[1]Points!C:C,[1]Summary!B563,[1]Points!D:D,[1]Summary!C563)</f>
        <v>12.9</v>
      </c>
      <c r="E563" s="1">
        <f>SUMIFS('[1]Positional Averages'!B:B,'[1]Positional Averages'!A:A,[1]Summary!B563)</f>
        <v>9.1570238095238068</v>
      </c>
      <c r="F563" s="1">
        <f>IFERROR(_xlfn.NORM.DIST(D563,E563,'[1]Team Summary'!$C$1,TRUE)-0.5,0)</f>
        <v>8.4211363091325486E-2</v>
      </c>
      <c r="G563" s="2">
        <f>SUMIFS('[1]% Start'!P:P,'[1]% Start'!C:C,[1]Summary!A563,'[1]% Start'!D:D,[1]Summary!B563,'[1]% Start'!E:E,[1]Summary!C563)</f>
        <v>0</v>
      </c>
      <c r="H563" s="1">
        <f t="shared" si="16"/>
        <v>0</v>
      </c>
      <c r="I563">
        <f>IF(D563="ERROR","",COUNTIFS(D:D,"&gt;"&amp;D563,G:G,"&lt;&gt;"&amp;0,C:C,C563)+1)</f>
        <v>67</v>
      </c>
      <c r="J563">
        <f>COUNTIFS(H:H,"&gt;"&amp;H563,G:G,"&lt;&gt;"&amp;0,C:C,C563)+1</f>
        <v>89</v>
      </c>
      <c r="K563" s="1">
        <f t="shared" si="17"/>
        <v>8.4211363091325486E-2</v>
      </c>
    </row>
    <row r="564" spans="1:11" x14ac:dyDescent="0.25">
      <c r="A564" t="s">
        <v>149</v>
      </c>
      <c r="B564" t="s">
        <v>15</v>
      </c>
      <c r="C564" t="s">
        <v>12</v>
      </c>
      <c r="D564" s="1">
        <f>SUMIFS([1]Points!E:E,[1]Points!B:B,[1]Summary!A564,[1]Points!C:C,[1]Summary!B564,[1]Points!D:D,[1]Summary!C564)</f>
        <v>12.9</v>
      </c>
      <c r="E564" s="1">
        <f>SUMIFS('[1]Positional Averages'!B:B,'[1]Positional Averages'!A:A,[1]Summary!B564)</f>
        <v>12.338785714285715</v>
      </c>
      <c r="F564" s="1">
        <f>IFERROR(_xlfn.NORM.DIST(D564,E564,'[1]Team Summary'!$C$1,TRUE)-0.5,0)</f>
        <v>1.271958441136678E-2</v>
      </c>
      <c r="G564" s="2">
        <f>SUMIFS('[1]% Start'!P:P,'[1]% Start'!C:C,[1]Summary!A564,'[1]% Start'!D:D,[1]Summary!B564,'[1]% Start'!E:E,[1]Summary!C564)</f>
        <v>0</v>
      </c>
      <c r="H564" s="1">
        <f t="shared" si="16"/>
        <v>0</v>
      </c>
      <c r="I564">
        <f>IF(D564="ERROR","",COUNTIFS(D:D,"&gt;"&amp;D564,G:G,"&lt;&gt;"&amp;0,C:C,C564)+1)</f>
        <v>67</v>
      </c>
      <c r="J564">
        <f>COUNTIFS(H:H,"&gt;"&amp;H564,G:G,"&lt;&gt;"&amp;0,C:C,C564)+1</f>
        <v>89</v>
      </c>
      <c r="K564" s="1">
        <f t="shared" si="17"/>
        <v>1.271958441136678E-2</v>
      </c>
    </row>
    <row r="565" spans="1:11" x14ac:dyDescent="0.25">
      <c r="A565" t="s">
        <v>369</v>
      </c>
      <c r="B565" t="s">
        <v>10</v>
      </c>
      <c r="C565" t="s">
        <v>12</v>
      </c>
      <c r="D565" s="1">
        <f>SUMIFS([1]Points!E:E,[1]Points!B:B,[1]Summary!A565,[1]Points!C:C,[1]Summary!B565,[1]Points!D:D,[1]Summary!C565)</f>
        <v>12.9</v>
      </c>
      <c r="E565" s="1">
        <f>SUMIFS('[1]Positional Averages'!B:B,'[1]Positional Averages'!A:A,[1]Summary!B565)</f>
        <v>12.338785714285715</v>
      </c>
      <c r="F565" s="1">
        <f>IFERROR(_xlfn.NORM.DIST(D565,E565,'[1]Team Summary'!$C$1,TRUE)-0.5,0)</f>
        <v>1.271958441136678E-2</v>
      </c>
      <c r="G565" s="2">
        <f>SUMIFS('[1]% Start'!P:P,'[1]% Start'!C:C,[1]Summary!A565,'[1]% Start'!D:D,[1]Summary!B565,'[1]% Start'!E:E,[1]Summary!C565)</f>
        <v>0.64007626260000006</v>
      </c>
      <c r="H565" s="1">
        <f t="shared" si="16"/>
        <v>8.14150405185287E-3</v>
      </c>
      <c r="I565">
        <f>IF(D565="ERROR","",COUNTIFS(D:D,"&gt;"&amp;D565,G:G,"&lt;&gt;"&amp;0,C:C,C565)+1)</f>
        <v>67</v>
      </c>
      <c r="J565">
        <f>COUNTIFS(H:H,"&gt;"&amp;H565,G:G,"&lt;&gt;"&amp;0,C:C,C565)+1</f>
        <v>70</v>
      </c>
      <c r="K565" s="1">
        <f t="shared" si="17"/>
        <v>4.57808035951391E-3</v>
      </c>
    </row>
    <row r="566" spans="1:11" x14ac:dyDescent="0.25">
      <c r="A566" t="s">
        <v>505</v>
      </c>
      <c r="B566" t="s">
        <v>21</v>
      </c>
      <c r="C566" t="s">
        <v>12</v>
      </c>
      <c r="D566" s="1">
        <f>SUMIFS([1]Points!E:E,[1]Points!B:B,[1]Summary!A566,[1]Points!C:C,[1]Summary!B566,[1]Points!D:D,[1]Summary!C566)</f>
        <v>12.8</v>
      </c>
      <c r="E566" s="1">
        <f>SUMIFS('[1]Positional Averages'!B:B,'[1]Positional Averages'!A:A,[1]Summary!B566)</f>
        <v>12.338785714285715</v>
      </c>
      <c r="F566" s="1">
        <f>IFERROR(_xlfn.NORM.DIST(D566,E566,'[1]Team Summary'!$C$1,TRUE)-0.5,0)</f>
        <v>1.0453719577982246E-2</v>
      </c>
      <c r="G566" s="2">
        <f>SUMIFS('[1]% Start'!P:P,'[1]% Start'!C:C,[1]Summary!A566,'[1]% Start'!D:D,[1]Summary!B566,'[1]% Start'!E:E,[1]Summary!C566)</f>
        <v>0.921810927</v>
      </c>
      <c r="H566" s="1">
        <f t="shared" si="16"/>
        <v>9.6363529347778618E-3</v>
      </c>
      <c r="I566">
        <f>IF(D566="ERROR","",COUNTIFS(D:D,"&gt;"&amp;D566,G:G,"&lt;&gt;"&amp;0,C:C,C566)+1)</f>
        <v>69</v>
      </c>
      <c r="J566">
        <f>COUNTIFS(H:H,"&gt;"&amp;H566,G:G,"&lt;&gt;"&amp;0,C:C,C566)+1</f>
        <v>63</v>
      </c>
      <c r="K566" s="1">
        <f t="shared" si="17"/>
        <v>8.1736664320438378E-4</v>
      </c>
    </row>
    <row r="567" spans="1:11" x14ac:dyDescent="0.25">
      <c r="A567" t="s">
        <v>487</v>
      </c>
      <c r="B567" t="s">
        <v>10</v>
      </c>
      <c r="C567" t="s">
        <v>12</v>
      </c>
      <c r="D567" s="1">
        <f>SUMIFS([1]Points!E:E,[1]Points!B:B,[1]Summary!A567,[1]Points!C:C,[1]Summary!B567,[1]Points!D:D,[1]Summary!C567)</f>
        <v>12.7</v>
      </c>
      <c r="E567" s="1">
        <f>SUMIFS('[1]Positional Averages'!B:B,'[1]Positional Averages'!A:A,[1]Summary!B567)</f>
        <v>9.1570238095238068</v>
      </c>
      <c r="F567" s="1">
        <f>IFERROR(_xlfn.NORM.DIST(D567,E567,'[1]Team Summary'!$C$1,TRUE)-0.5,0)</f>
        <v>7.9773833218575785E-2</v>
      </c>
      <c r="G567" s="2">
        <f>SUMIFS('[1]% Start'!P:P,'[1]% Start'!C:C,[1]Summary!A567,'[1]% Start'!D:D,[1]Summary!B567,'[1]% Start'!E:E,[1]Summary!C567)</f>
        <v>0.31109945649999993</v>
      </c>
      <c r="H567" s="1">
        <f t="shared" si="16"/>
        <v>2.4817596157220567E-2</v>
      </c>
      <c r="I567">
        <f>IF(D567="ERROR","",COUNTIFS(D:D,"&gt;"&amp;D567,G:G,"&lt;&gt;"&amp;0,C:C,C567)+1)</f>
        <v>70</v>
      </c>
      <c r="J567">
        <f>COUNTIFS(H:H,"&gt;"&amp;H567,G:G,"&lt;&gt;"&amp;0,C:C,C567)+1</f>
        <v>51</v>
      </c>
      <c r="K567" s="1">
        <f t="shared" si="17"/>
        <v>5.4956237061355218E-2</v>
      </c>
    </row>
    <row r="568" spans="1:11" x14ac:dyDescent="0.25">
      <c r="A568" t="s">
        <v>288</v>
      </c>
      <c r="B568" t="s">
        <v>10</v>
      </c>
      <c r="C568" t="s">
        <v>12</v>
      </c>
      <c r="D568" s="1">
        <f>SUMIFS([1]Points!E:E,[1]Points!B:B,[1]Summary!A568,[1]Points!C:C,[1]Summary!B568,[1]Points!D:D,[1]Summary!C568)</f>
        <v>12.7</v>
      </c>
      <c r="E568" s="1">
        <f>SUMIFS('[1]Positional Averages'!B:B,'[1]Positional Averages'!A:A,[1]Summary!B568)</f>
        <v>12.338785714285715</v>
      </c>
      <c r="F568" s="1">
        <f>IFERROR(_xlfn.NORM.DIST(D568,E568,'[1]Team Summary'!$C$1,TRUE)-0.5,0)</f>
        <v>8.1875173148298064E-3</v>
      </c>
      <c r="G568" s="2">
        <f>SUMIFS('[1]% Start'!P:P,'[1]% Start'!C:C,[1]Summary!A568,'[1]% Start'!D:D,[1]Summary!B568,'[1]% Start'!E:E,[1]Summary!C568)</f>
        <v>0</v>
      </c>
      <c r="H568" s="1">
        <f t="shared" si="16"/>
        <v>0</v>
      </c>
      <c r="I568">
        <f>IF(D568="ERROR","",COUNTIFS(D:D,"&gt;"&amp;D568,G:G,"&lt;&gt;"&amp;0,C:C,C568)+1)</f>
        <v>70</v>
      </c>
      <c r="J568">
        <f>COUNTIFS(H:H,"&gt;"&amp;H568,G:G,"&lt;&gt;"&amp;0,C:C,C568)+1</f>
        <v>89</v>
      </c>
      <c r="K568" s="1">
        <f t="shared" si="17"/>
        <v>8.1875173148298064E-3</v>
      </c>
    </row>
    <row r="569" spans="1:11" x14ac:dyDescent="0.25">
      <c r="A569" t="s">
        <v>605</v>
      </c>
      <c r="B569" t="s">
        <v>10</v>
      </c>
      <c r="C569" t="s">
        <v>12</v>
      </c>
      <c r="D569" s="1">
        <f>SUMIFS([1]Points!E:E,[1]Points!B:B,[1]Summary!A569,[1]Points!C:C,[1]Summary!B569,[1]Points!D:D,[1]Summary!C569)</f>
        <v>12.4</v>
      </c>
      <c r="E569" s="1">
        <f>SUMIFS('[1]Positional Averages'!B:B,'[1]Positional Averages'!A:A,[1]Summary!B569)</f>
        <v>12.338785714285715</v>
      </c>
      <c r="F569" s="1">
        <f>IFERROR(_xlfn.NORM.DIST(D569,E569,'[1]Team Summary'!$C$1,TRUE)-0.5,0)</f>
        <v>1.3876173284845805E-3</v>
      </c>
      <c r="G569" s="2">
        <f>SUMIFS('[1]% Start'!P:P,'[1]% Start'!C:C,[1]Summary!A569,'[1]% Start'!D:D,[1]Summary!B569,'[1]% Start'!E:E,[1]Summary!C569)</f>
        <v>0.54558526149999997</v>
      </c>
      <c r="H569" s="1">
        <f t="shared" si="16"/>
        <v>7.5706356302319121E-4</v>
      </c>
      <c r="I569">
        <f>IF(D569="ERROR","",COUNTIFS(D:D,"&gt;"&amp;D569,G:G,"&lt;&gt;"&amp;0,C:C,C569)+1)</f>
        <v>71</v>
      </c>
      <c r="J569">
        <f>COUNTIFS(H:H,"&gt;"&amp;H569,G:G,"&lt;&gt;"&amp;0,C:C,C569)+1</f>
        <v>85</v>
      </c>
      <c r="K569" s="1">
        <f t="shared" si="17"/>
        <v>6.3055376546138932E-4</v>
      </c>
    </row>
    <row r="570" spans="1:11" x14ac:dyDescent="0.25">
      <c r="A570" t="s">
        <v>324</v>
      </c>
      <c r="B570" t="s">
        <v>17</v>
      </c>
      <c r="C570" t="s">
        <v>12</v>
      </c>
      <c r="D570" s="1">
        <f>SUMIFS([1]Points!E:E,[1]Points!B:B,[1]Summary!A570,[1]Points!C:C,[1]Summary!B570,[1]Points!D:D,[1]Summary!C570)</f>
        <v>12.3</v>
      </c>
      <c r="E570" s="1">
        <f>SUMIFS('[1]Positional Averages'!B:B,'[1]Positional Averages'!A:A,[1]Summary!B570)</f>
        <v>12.338785714285715</v>
      </c>
      <c r="F570" s="1">
        <f>IFERROR(_xlfn.NORM.DIST(D570,E570,'[1]Team Summary'!$C$1,TRUE)-0.5,0)</f>
        <v>-8.792031723753313E-4</v>
      </c>
      <c r="G570" s="2">
        <f>SUMIFS('[1]% Start'!P:P,'[1]% Start'!C:C,[1]Summary!A570,'[1]% Start'!D:D,[1]Summary!B570,'[1]% Start'!E:E,[1]Summary!C570)</f>
        <v>0</v>
      </c>
      <c r="H570" s="1">
        <f t="shared" si="16"/>
        <v>0</v>
      </c>
      <c r="I570">
        <f>IF(D570="ERROR","",COUNTIFS(D:D,"&gt;"&amp;D570,G:G,"&lt;&gt;"&amp;0,C:C,C570)+1)</f>
        <v>72</v>
      </c>
      <c r="J570">
        <f>COUNTIFS(H:H,"&gt;"&amp;H570,G:G,"&lt;&gt;"&amp;0,C:C,C570)+1</f>
        <v>89</v>
      </c>
      <c r="K570" s="1">
        <f t="shared" si="17"/>
        <v>-8.792031723753313E-4</v>
      </c>
    </row>
    <row r="571" spans="1:11" x14ac:dyDescent="0.25">
      <c r="A571" t="s">
        <v>183</v>
      </c>
      <c r="B571" t="s">
        <v>135</v>
      </c>
      <c r="C571" t="s">
        <v>12</v>
      </c>
      <c r="D571" s="1">
        <f>SUMIFS([1]Points!E:E,[1]Points!B:B,[1]Summary!A571,[1]Points!C:C,[1]Summary!B571,[1]Points!D:D,[1]Summary!C571)</f>
        <v>12.28</v>
      </c>
      <c r="E571" s="1">
        <f>SUMIFS('[1]Positional Averages'!B:B,'[1]Positional Averages'!A:A,[1]Summary!B571)</f>
        <v>22.716547619047624</v>
      </c>
      <c r="F571" s="1">
        <f>IFERROR(_xlfn.NORM.DIST(D571,E571,'[1]Team Summary'!$C$1,TRUE)-0.5,0)</f>
        <v>-0.22341394900792838</v>
      </c>
      <c r="G571" s="2">
        <f>SUMIFS('[1]% Start'!P:P,'[1]% Start'!C:C,[1]Summary!A571,'[1]% Start'!D:D,[1]Summary!B571,'[1]% Start'!E:E,[1]Summary!C571)</f>
        <v>0.24</v>
      </c>
      <c r="H571" s="1">
        <f t="shared" si="16"/>
        <v>-5.3619347761902809E-2</v>
      </c>
      <c r="I571">
        <f>IF(D571="ERROR","",COUNTIFS(D:D,"&gt;"&amp;D571,G:G,"&lt;&gt;"&amp;0,C:C,C571)+1)</f>
        <v>72</v>
      </c>
      <c r="J571">
        <f>COUNTIFS(H:H,"&gt;"&amp;H571,G:G,"&lt;&gt;"&amp;0,C:C,C571)+1</f>
        <v>162</v>
      </c>
      <c r="K571" s="1">
        <f t="shared" si="17"/>
        <v>-0.16979460124602558</v>
      </c>
    </row>
    <row r="572" spans="1:11" x14ac:dyDescent="0.25">
      <c r="A572" t="s">
        <v>182</v>
      </c>
      <c r="B572" t="s">
        <v>10</v>
      </c>
      <c r="C572" t="s">
        <v>12</v>
      </c>
      <c r="D572" s="1">
        <f>SUMIFS([1]Points!E:E,[1]Points!B:B,[1]Summary!A572,[1]Points!C:C,[1]Summary!B572,[1]Points!D:D,[1]Summary!C572)</f>
        <v>12.1</v>
      </c>
      <c r="E572" s="1">
        <f>SUMIFS('[1]Positional Averages'!B:B,'[1]Positional Averages'!A:A,[1]Summary!B572)</f>
        <v>12.338785714285715</v>
      </c>
      <c r="F572" s="1">
        <f>IFERROR(_xlfn.NORM.DIST(D572,E572,'[1]Team Summary'!$C$1,TRUE)-0.5,0)</f>
        <v>-5.4126858336093764E-3</v>
      </c>
      <c r="G572" s="2">
        <f>SUMIFS('[1]% Start'!P:P,'[1]% Start'!C:C,[1]Summary!A572,'[1]% Start'!D:D,[1]Summary!B572,'[1]% Start'!E:E,[1]Summary!C572)</f>
        <v>0</v>
      </c>
      <c r="H572" s="1">
        <f t="shared" si="16"/>
        <v>0</v>
      </c>
      <c r="I572">
        <f>IF(D572="ERROR","",COUNTIFS(D:D,"&gt;"&amp;D572,G:G,"&lt;&gt;"&amp;0,C:C,C572)+1)</f>
        <v>73</v>
      </c>
      <c r="J572">
        <f>COUNTIFS(H:H,"&gt;"&amp;H572,G:G,"&lt;&gt;"&amp;0,C:C,C572)+1</f>
        <v>89</v>
      </c>
      <c r="K572" s="1">
        <f t="shared" si="17"/>
        <v>-5.4126858336093764E-3</v>
      </c>
    </row>
    <row r="573" spans="1:11" x14ac:dyDescent="0.25">
      <c r="A573" t="s">
        <v>76</v>
      </c>
      <c r="B573" t="s">
        <v>10</v>
      </c>
      <c r="C573" t="s">
        <v>12</v>
      </c>
      <c r="D573" s="1">
        <f>SUMIFS([1]Points!E:E,[1]Points!B:B,[1]Summary!A573,[1]Points!C:C,[1]Summary!B573,[1]Points!D:D,[1]Summary!C573)</f>
        <v>12.1</v>
      </c>
      <c r="E573" s="1">
        <f>SUMIFS('[1]Positional Averages'!B:B,'[1]Positional Averages'!A:A,[1]Summary!B573)</f>
        <v>12.338785714285715</v>
      </c>
      <c r="F573" s="1">
        <f>IFERROR(_xlfn.NORM.DIST(D573,E573,'[1]Team Summary'!$C$1,TRUE)-0.5,0)</f>
        <v>-5.4126858336093764E-3</v>
      </c>
      <c r="G573" s="2">
        <f>SUMIFS('[1]% Start'!P:P,'[1]% Start'!C:C,[1]Summary!A573,'[1]% Start'!D:D,[1]Summary!B573,'[1]% Start'!E:E,[1]Summary!C573)</f>
        <v>0</v>
      </c>
      <c r="H573" s="1">
        <f t="shared" si="16"/>
        <v>0</v>
      </c>
      <c r="I573">
        <f>IF(D573="ERROR","",COUNTIFS(D:D,"&gt;"&amp;D573,G:G,"&lt;&gt;"&amp;0,C:C,C573)+1)</f>
        <v>73</v>
      </c>
      <c r="J573">
        <f>COUNTIFS(H:H,"&gt;"&amp;H573,G:G,"&lt;&gt;"&amp;0,C:C,C573)+1</f>
        <v>89</v>
      </c>
      <c r="K573" s="1">
        <f t="shared" si="17"/>
        <v>-5.4126858336093764E-3</v>
      </c>
    </row>
    <row r="574" spans="1:11" x14ac:dyDescent="0.25">
      <c r="A574" t="s">
        <v>13</v>
      </c>
      <c r="B574" t="s">
        <v>10</v>
      </c>
      <c r="C574" t="s">
        <v>12</v>
      </c>
      <c r="D574" s="1">
        <f>SUMIFS([1]Points!E:E,[1]Points!B:B,[1]Summary!A574,[1]Points!C:C,[1]Summary!B574,[1]Points!D:D,[1]Summary!C574)</f>
        <v>11.9</v>
      </c>
      <c r="E574" s="1">
        <f>SUMIFS('[1]Positional Averages'!B:B,'[1]Positional Averages'!A:A,[1]Summary!B574)</f>
        <v>12.338785714285715</v>
      </c>
      <c r="F574" s="1">
        <f>IFERROR(_xlfn.NORM.DIST(D574,E574,'[1]Team Summary'!$C$1,TRUE)-0.5,0)</f>
        <v>-9.9454695424162076E-3</v>
      </c>
      <c r="G574" s="2">
        <f>SUMIFS('[1]% Start'!P:P,'[1]% Start'!C:C,[1]Summary!A574,'[1]% Start'!D:D,[1]Summary!B574,'[1]% Start'!E:E,[1]Summary!C574)</f>
        <v>0</v>
      </c>
      <c r="H574" s="1">
        <f t="shared" si="16"/>
        <v>0</v>
      </c>
      <c r="I574">
        <f>IF(D574="ERROR","",COUNTIFS(D:D,"&gt;"&amp;D574,G:G,"&lt;&gt;"&amp;0,C:C,C574)+1)</f>
        <v>75</v>
      </c>
      <c r="J574">
        <f>COUNTIFS(H:H,"&gt;"&amp;H574,G:G,"&lt;&gt;"&amp;0,C:C,C574)+1</f>
        <v>89</v>
      </c>
      <c r="K574" s="1">
        <f t="shared" si="17"/>
        <v>-9.9454695424162076E-3</v>
      </c>
    </row>
    <row r="575" spans="1:11" x14ac:dyDescent="0.25">
      <c r="A575" t="s">
        <v>469</v>
      </c>
      <c r="B575" t="s">
        <v>21</v>
      </c>
      <c r="C575" t="s">
        <v>12</v>
      </c>
      <c r="D575" s="1">
        <f>SUMIFS([1]Points!E:E,[1]Points!B:B,[1]Summary!A575,[1]Points!C:C,[1]Summary!B575,[1]Points!D:D,[1]Summary!C575)</f>
        <v>11.9</v>
      </c>
      <c r="E575" s="1">
        <f>SUMIFS('[1]Positional Averages'!B:B,'[1]Positional Averages'!A:A,[1]Summary!B575)</f>
        <v>12.338785714285715</v>
      </c>
      <c r="F575" s="1">
        <f>IFERROR(_xlfn.NORM.DIST(D575,E575,'[1]Team Summary'!$C$1,TRUE)-0.5,0)</f>
        <v>-9.9454695424162076E-3</v>
      </c>
      <c r="G575" s="2">
        <f>SUMIFS('[1]% Start'!P:P,'[1]% Start'!C:C,[1]Summary!A575,'[1]% Start'!D:D,[1]Summary!B575,'[1]% Start'!E:E,[1]Summary!C575)</f>
        <v>0</v>
      </c>
      <c r="H575" s="1">
        <f t="shared" si="16"/>
        <v>0</v>
      </c>
      <c r="I575">
        <f>IF(D575="ERROR","",COUNTIFS(D:D,"&gt;"&amp;D575,G:G,"&lt;&gt;"&amp;0,C:C,C575)+1)</f>
        <v>75</v>
      </c>
      <c r="J575">
        <f>COUNTIFS(H:H,"&gt;"&amp;H575,G:G,"&lt;&gt;"&amp;0,C:C,C575)+1</f>
        <v>89</v>
      </c>
      <c r="K575" s="1">
        <f t="shared" si="17"/>
        <v>-9.9454695424162076E-3</v>
      </c>
    </row>
    <row r="576" spans="1:11" x14ac:dyDescent="0.25">
      <c r="A576" t="s">
        <v>557</v>
      </c>
      <c r="B576" t="s">
        <v>10</v>
      </c>
      <c r="C576" t="s">
        <v>12</v>
      </c>
      <c r="D576" s="1">
        <f>SUMIFS([1]Points!E:E,[1]Points!B:B,[1]Summary!A576,[1]Points!C:C,[1]Summary!B576,[1]Points!D:D,[1]Summary!C576)</f>
        <v>11.3</v>
      </c>
      <c r="E576" s="1">
        <f>SUMIFS('[1]Positional Averages'!B:B,'[1]Positional Averages'!A:A,[1]Summary!B576)</f>
        <v>9.1570238095238068</v>
      </c>
      <c r="F576" s="1">
        <f>IFERROR(_xlfn.NORM.DIST(D576,E576,'[1]Team Summary'!$C$1,TRUE)-0.5,0)</f>
        <v>4.8457723098984329E-2</v>
      </c>
      <c r="G576" s="2">
        <f>SUMIFS('[1]% Start'!P:P,'[1]% Start'!C:C,[1]Summary!A576,'[1]% Start'!D:D,[1]Summary!B576,'[1]% Start'!E:E,[1]Summary!C576)</f>
        <v>0.77526430660000001</v>
      </c>
      <c r="H576" s="1">
        <f t="shared" si="16"/>
        <v>3.7567543097748887E-2</v>
      </c>
      <c r="I576">
        <f>IF(D576="ERROR","",COUNTIFS(D:D,"&gt;"&amp;D576,G:G,"&lt;&gt;"&amp;0,C:C,C576)+1)</f>
        <v>75</v>
      </c>
      <c r="J576">
        <f>COUNTIFS(H:H,"&gt;"&amp;H576,G:G,"&lt;&gt;"&amp;0,C:C,C576)+1</f>
        <v>41</v>
      </c>
      <c r="K576" s="1">
        <f t="shared" si="17"/>
        <v>1.0890180001235442E-2</v>
      </c>
    </row>
    <row r="577" spans="1:11" x14ac:dyDescent="0.25">
      <c r="A577" t="s">
        <v>272</v>
      </c>
      <c r="B577" t="s">
        <v>21</v>
      </c>
      <c r="C577" t="s">
        <v>12</v>
      </c>
      <c r="D577" s="1">
        <f>SUMIFS([1]Points!E:E,[1]Points!B:B,[1]Summary!A577,[1]Points!C:C,[1]Summary!B577,[1]Points!D:D,[1]Summary!C577)</f>
        <v>11.2</v>
      </c>
      <c r="E577" s="1">
        <f>SUMIFS('[1]Positional Averages'!B:B,'[1]Positional Averages'!A:A,[1]Summary!B577)</f>
        <v>12.338785714285715</v>
      </c>
      <c r="F577" s="1">
        <f>IFERROR(_xlfn.NORM.DIST(D577,E577,'[1]Team Summary'!$C$1,TRUE)-0.5,0)</f>
        <v>-2.5796265394547879E-2</v>
      </c>
      <c r="G577" s="2">
        <f>SUMIFS('[1]% Start'!P:P,'[1]% Start'!C:C,[1]Summary!A577,'[1]% Start'!D:D,[1]Summary!B577,'[1]% Start'!E:E,[1]Summary!C577)</f>
        <v>0.04</v>
      </c>
      <c r="H577" s="1">
        <f t="shared" si="16"/>
        <v>-1.0318506157819152E-3</v>
      </c>
      <c r="I577">
        <f>IF(D577="ERROR","",COUNTIFS(D:D,"&gt;"&amp;D577,G:G,"&lt;&gt;"&amp;0,C:C,C577)+1)</f>
        <v>76</v>
      </c>
      <c r="J577">
        <f>COUNTIFS(H:H,"&gt;"&amp;H577,G:G,"&lt;&gt;"&amp;0,C:C,C577)+1</f>
        <v>93</v>
      </c>
      <c r="K577" s="1">
        <f t="shared" si="17"/>
        <v>-2.4764414778765963E-2</v>
      </c>
    </row>
    <row r="578" spans="1:11" x14ac:dyDescent="0.25">
      <c r="A578" t="s">
        <v>77</v>
      </c>
      <c r="B578" t="s">
        <v>10</v>
      </c>
      <c r="C578" t="s">
        <v>12</v>
      </c>
      <c r="D578" s="1">
        <f>SUMIFS([1]Points!E:E,[1]Points!B:B,[1]Summary!A578,[1]Points!C:C,[1]Summary!B578,[1]Points!D:D,[1]Summary!C578)</f>
        <v>10.9</v>
      </c>
      <c r="E578" s="1">
        <f>SUMIFS('[1]Positional Averages'!B:B,'[1]Positional Averages'!A:A,[1]Summary!B578)</f>
        <v>9.1570238095238068</v>
      </c>
      <c r="F578" s="1">
        <f>IFERROR(_xlfn.NORM.DIST(D578,E578,'[1]Team Summary'!$C$1,TRUE)-0.5,0)</f>
        <v>3.9445709021305397E-2</v>
      </c>
      <c r="G578" s="2">
        <f>SUMIFS('[1]% Start'!P:P,'[1]% Start'!C:C,[1]Summary!A578,'[1]% Start'!D:D,[1]Summary!B578,'[1]% Start'!E:E,[1]Summary!C578)</f>
        <v>0</v>
      </c>
      <c r="H578" s="1">
        <f t="shared" ref="H578:H641" si="18">IFERROR(F578*G578,0)</f>
        <v>0</v>
      </c>
      <c r="I578">
        <f>IF(D578="ERROR","",COUNTIFS(D:D,"&gt;"&amp;D578,G:G,"&lt;&gt;"&amp;0,C:C,C578)+1)</f>
        <v>78</v>
      </c>
      <c r="J578">
        <f>COUNTIFS(H:H,"&gt;"&amp;H578,G:G,"&lt;&gt;"&amp;0,C:C,C578)+1</f>
        <v>89</v>
      </c>
      <c r="K578" s="1">
        <f t="shared" si="17"/>
        <v>3.9445709021305397E-2</v>
      </c>
    </row>
    <row r="579" spans="1:11" x14ac:dyDescent="0.25">
      <c r="A579" t="s">
        <v>582</v>
      </c>
      <c r="B579" t="s">
        <v>10</v>
      </c>
      <c r="C579" t="s">
        <v>12</v>
      </c>
      <c r="D579" s="1">
        <f>SUMIFS([1]Points!E:E,[1]Points!B:B,[1]Summary!A579,[1]Points!C:C,[1]Summary!B579,[1]Points!D:D,[1]Summary!C579)</f>
        <v>10.8</v>
      </c>
      <c r="E579" s="1">
        <f>SUMIFS('[1]Positional Averages'!B:B,'[1]Positional Averages'!A:A,[1]Summary!B579)</f>
        <v>12.338785714285715</v>
      </c>
      <c r="F579" s="1">
        <f>IFERROR(_xlfn.NORM.DIST(D579,E579,'[1]Team Summary'!$C$1,TRUE)-0.5,0)</f>
        <v>-3.4837170620575564E-2</v>
      </c>
      <c r="G579" s="2">
        <f>SUMIFS('[1]% Start'!P:P,'[1]% Start'!C:C,[1]Summary!A579,'[1]% Start'!D:D,[1]Summary!B579,'[1]% Start'!E:E,[1]Summary!C579)</f>
        <v>0</v>
      </c>
      <c r="H579" s="1">
        <f t="shared" si="18"/>
        <v>0</v>
      </c>
      <c r="I579">
        <f>IF(D579="ERROR","",COUNTIFS(D:D,"&gt;"&amp;D579,G:G,"&lt;&gt;"&amp;0,C:C,C579)+1)</f>
        <v>78</v>
      </c>
      <c r="J579">
        <f>COUNTIFS(H:H,"&gt;"&amp;H579,G:G,"&lt;&gt;"&amp;0,C:C,C579)+1</f>
        <v>89</v>
      </c>
      <c r="K579" s="1">
        <f t="shared" ref="K579:K642" si="19">F579-H579</f>
        <v>-3.4837170620575564E-2</v>
      </c>
    </row>
    <row r="580" spans="1:11" x14ac:dyDescent="0.25">
      <c r="A580" t="s">
        <v>235</v>
      </c>
      <c r="B580" t="s">
        <v>21</v>
      </c>
      <c r="C580" t="s">
        <v>12</v>
      </c>
      <c r="D580" s="1">
        <f>SUMIFS([1]Points!E:E,[1]Points!B:B,[1]Summary!A580,[1]Points!C:C,[1]Summary!B580,[1]Points!D:D,[1]Summary!C580)</f>
        <v>10.8</v>
      </c>
      <c r="E580" s="1">
        <f>SUMIFS('[1]Positional Averages'!B:B,'[1]Positional Averages'!A:A,[1]Summary!B580)</f>
        <v>12.338785714285715</v>
      </c>
      <c r="F580" s="1">
        <f>IFERROR(_xlfn.NORM.DIST(D580,E580,'[1]Team Summary'!$C$1,TRUE)-0.5,0)</f>
        <v>-3.4837170620575564E-2</v>
      </c>
      <c r="G580" s="2">
        <f>SUMIFS('[1]% Start'!P:P,'[1]% Start'!C:C,[1]Summary!A580,'[1]% Start'!D:D,[1]Summary!B580,'[1]% Start'!E:E,[1]Summary!C580)</f>
        <v>0.19</v>
      </c>
      <c r="H580" s="1">
        <f t="shared" si="18"/>
        <v>-6.6190624179093575E-3</v>
      </c>
      <c r="I580">
        <f>IF(D580="ERROR","",COUNTIFS(D:D,"&gt;"&amp;D580,G:G,"&lt;&gt;"&amp;0,C:C,C580)+1)</f>
        <v>78</v>
      </c>
      <c r="J580">
        <f>COUNTIFS(H:H,"&gt;"&amp;H580,G:G,"&lt;&gt;"&amp;0,C:C,C580)+1</f>
        <v>113</v>
      </c>
      <c r="K580" s="1">
        <f t="shared" si="19"/>
        <v>-2.8218108202666205E-2</v>
      </c>
    </row>
    <row r="581" spans="1:11" x14ac:dyDescent="0.25">
      <c r="A581" t="s">
        <v>594</v>
      </c>
      <c r="B581" t="s">
        <v>15</v>
      </c>
      <c r="C581" t="s">
        <v>12</v>
      </c>
      <c r="D581" s="1">
        <f>SUMIFS([1]Points!E:E,[1]Points!B:B,[1]Summary!A581,[1]Points!C:C,[1]Summary!B581,[1]Points!D:D,[1]Summary!C581)</f>
        <v>10.4</v>
      </c>
      <c r="E581" s="1">
        <f>SUMIFS('[1]Positional Averages'!B:B,'[1]Positional Averages'!A:A,[1]Summary!B581)</f>
        <v>9.1570238095238068</v>
      </c>
      <c r="F581" s="1">
        <f>IFERROR(_xlfn.NORM.DIST(D581,E581,'[1]Team Summary'!$C$1,TRUE)-0.5,0)</f>
        <v>2.8152675740012567E-2</v>
      </c>
      <c r="G581" s="2">
        <f>SUMIFS('[1]% Start'!P:P,'[1]% Start'!C:C,[1]Summary!A581,'[1]% Start'!D:D,[1]Summary!B581,'[1]% Start'!E:E,[1]Summary!C581)</f>
        <v>0</v>
      </c>
      <c r="H581" s="1">
        <f t="shared" si="18"/>
        <v>0</v>
      </c>
      <c r="I581">
        <f>IF(D581="ERROR","",COUNTIFS(D:D,"&gt;"&amp;D581,G:G,"&lt;&gt;"&amp;0,C:C,C581)+1)</f>
        <v>79</v>
      </c>
      <c r="J581">
        <f>COUNTIFS(H:H,"&gt;"&amp;H581,G:G,"&lt;&gt;"&amp;0,C:C,C581)+1</f>
        <v>89</v>
      </c>
      <c r="K581" s="1">
        <f t="shared" si="19"/>
        <v>2.8152675740012567E-2</v>
      </c>
    </row>
    <row r="582" spans="1:11" x14ac:dyDescent="0.25">
      <c r="A582" t="s">
        <v>106</v>
      </c>
      <c r="B582" t="s">
        <v>15</v>
      </c>
      <c r="C582" t="s">
        <v>12</v>
      </c>
      <c r="D582" s="1">
        <f>SUMIFS([1]Points!E:E,[1]Points!B:B,[1]Summary!A582,[1]Points!C:C,[1]Summary!B582,[1]Points!D:D,[1]Summary!C582)</f>
        <v>10.3</v>
      </c>
      <c r="E582" s="1">
        <f>SUMIFS('[1]Positional Averages'!B:B,'[1]Positional Averages'!A:A,[1]Summary!B582)</f>
        <v>12.338785714285715</v>
      </c>
      <c r="F582" s="1">
        <f>IFERROR(_xlfn.NORM.DIST(D582,E582,'[1]Team Summary'!$C$1,TRUE)-0.5,0)</f>
        <v>-4.6112521312234922E-2</v>
      </c>
      <c r="G582" s="2">
        <f>SUMIFS('[1]% Start'!P:P,'[1]% Start'!C:C,[1]Summary!A582,'[1]% Start'!D:D,[1]Summary!B582,'[1]% Start'!E:E,[1]Summary!C582)</f>
        <v>0.19</v>
      </c>
      <c r="H582" s="1">
        <f t="shared" si="18"/>
        <v>-8.7613790493246361E-3</v>
      </c>
      <c r="I582">
        <f>IF(D582="ERROR","",COUNTIFS(D:D,"&gt;"&amp;D582,G:G,"&lt;&gt;"&amp;0,C:C,C582)+1)</f>
        <v>79</v>
      </c>
      <c r="J582">
        <f>COUNTIFS(H:H,"&gt;"&amp;H582,G:G,"&lt;&gt;"&amp;0,C:C,C582)+1</f>
        <v>115</v>
      </c>
      <c r="K582" s="1">
        <f t="shared" si="19"/>
        <v>-3.7351142262910288E-2</v>
      </c>
    </row>
    <row r="583" spans="1:11" x14ac:dyDescent="0.25">
      <c r="A583" t="s">
        <v>155</v>
      </c>
      <c r="B583" t="s">
        <v>15</v>
      </c>
      <c r="C583" t="s">
        <v>12</v>
      </c>
      <c r="D583" s="1">
        <f>SUMIFS([1]Points!E:E,[1]Points!B:B,[1]Summary!A583,[1]Points!C:C,[1]Summary!B583,[1]Points!D:D,[1]Summary!C583)</f>
        <v>10</v>
      </c>
      <c r="E583" s="1">
        <f>SUMIFS('[1]Positional Averages'!B:B,'[1]Positional Averages'!A:A,[1]Summary!B583)</f>
        <v>12.338785714285715</v>
      </c>
      <c r="F583" s="1">
        <f>IFERROR(_xlfn.NORM.DIST(D583,E583,'[1]Team Summary'!$C$1,TRUE)-0.5,0)</f>
        <v>-5.286052238324318E-2</v>
      </c>
      <c r="G583" s="2">
        <f>SUMIFS('[1]% Start'!P:P,'[1]% Start'!C:C,[1]Summary!A583,'[1]% Start'!D:D,[1]Summary!B583,'[1]% Start'!E:E,[1]Summary!C583)</f>
        <v>0.48052578160000003</v>
      </c>
      <c r="H583" s="1">
        <f t="shared" si="18"/>
        <v>-2.5400843833992225E-2</v>
      </c>
      <c r="I583">
        <f>IF(D583="ERROR","",COUNTIFS(D:D,"&gt;"&amp;D583,G:G,"&lt;&gt;"&amp;0,C:C,C583)+1)</f>
        <v>80</v>
      </c>
      <c r="J583">
        <f>COUNTIFS(H:H,"&gt;"&amp;H583,G:G,"&lt;&gt;"&amp;0,C:C,C583)+1</f>
        <v>143</v>
      </c>
      <c r="K583" s="1">
        <f t="shared" si="19"/>
        <v>-2.7459678549250955E-2</v>
      </c>
    </row>
    <row r="584" spans="1:11" x14ac:dyDescent="0.25">
      <c r="A584" t="s">
        <v>442</v>
      </c>
      <c r="B584" t="s">
        <v>15</v>
      </c>
      <c r="C584" t="s">
        <v>12</v>
      </c>
      <c r="D584" s="1">
        <f>SUMIFS([1]Points!E:E,[1]Points!B:B,[1]Summary!A584,[1]Points!C:C,[1]Summary!B584,[1]Points!D:D,[1]Summary!C584)</f>
        <v>9.8000000000000007</v>
      </c>
      <c r="E584" s="1">
        <f>SUMIFS('[1]Positional Averages'!B:B,'[1]Positional Averages'!A:A,[1]Summary!B584)</f>
        <v>12.338785714285715</v>
      </c>
      <c r="F584" s="1">
        <f>IFERROR(_xlfn.NORM.DIST(D584,E584,'[1]Team Summary'!$C$1,TRUE)-0.5,0)</f>
        <v>-5.7350825820392082E-2</v>
      </c>
      <c r="G584" s="2">
        <f>SUMIFS('[1]% Start'!P:P,'[1]% Start'!C:C,[1]Summary!A584,'[1]% Start'!D:D,[1]Summary!B584,'[1]% Start'!E:E,[1]Summary!C584)</f>
        <v>0.75969741700000004</v>
      </c>
      <c r="H584" s="1">
        <f t="shared" si="18"/>
        <v>-4.3569274238568774E-2</v>
      </c>
      <c r="I584">
        <f>IF(D584="ERROR","",COUNTIFS(D:D,"&gt;"&amp;D584,G:G,"&lt;&gt;"&amp;0,C:C,C584)+1)</f>
        <v>83</v>
      </c>
      <c r="J584">
        <f>COUNTIFS(H:H,"&gt;"&amp;H584,G:G,"&lt;&gt;"&amp;0,C:C,C584)+1</f>
        <v>158</v>
      </c>
      <c r="K584" s="1">
        <f t="shared" si="19"/>
        <v>-1.3781551581823308E-2</v>
      </c>
    </row>
    <row r="585" spans="1:11" x14ac:dyDescent="0.25">
      <c r="A585" t="s">
        <v>438</v>
      </c>
      <c r="B585" t="s">
        <v>15</v>
      </c>
      <c r="C585" t="s">
        <v>12</v>
      </c>
      <c r="D585" s="1">
        <f>SUMIFS([1]Points!E:E,[1]Points!B:B,[1]Summary!A585,[1]Points!C:C,[1]Summary!B585,[1]Points!D:D,[1]Summary!C585)</f>
        <v>9.8000000000000007</v>
      </c>
      <c r="E585" s="1">
        <f>SUMIFS('[1]Positional Averages'!B:B,'[1]Positional Averages'!A:A,[1]Summary!B585)</f>
        <v>12.338785714285715</v>
      </c>
      <c r="F585" s="1">
        <f>IFERROR(_xlfn.NORM.DIST(D585,E585,'[1]Team Summary'!$C$1,TRUE)-0.5,0)</f>
        <v>-5.7350825820392082E-2</v>
      </c>
      <c r="G585" s="2">
        <f>SUMIFS('[1]% Start'!P:P,'[1]% Start'!C:C,[1]Summary!A585,'[1]% Start'!D:D,[1]Summary!B585,'[1]% Start'!E:E,[1]Summary!C585)</f>
        <v>0.33</v>
      </c>
      <c r="H585" s="1">
        <f t="shared" si="18"/>
        <v>-1.8925772520729387E-2</v>
      </c>
      <c r="I585">
        <f>IF(D585="ERROR","",COUNTIFS(D:D,"&gt;"&amp;D585,G:G,"&lt;&gt;"&amp;0,C:C,C585)+1)</f>
        <v>83</v>
      </c>
      <c r="J585">
        <f>COUNTIFS(H:H,"&gt;"&amp;H585,G:G,"&lt;&gt;"&amp;0,C:C,C585)+1</f>
        <v>137</v>
      </c>
      <c r="K585" s="1">
        <f t="shared" si="19"/>
        <v>-3.8425053299662698E-2</v>
      </c>
    </row>
    <row r="586" spans="1:11" x14ac:dyDescent="0.25">
      <c r="A586" t="s">
        <v>382</v>
      </c>
      <c r="B586" t="s">
        <v>21</v>
      </c>
      <c r="C586" t="s">
        <v>12</v>
      </c>
      <c r="D586" s="1">
        <f>SUMIFS([1]Points!E:E,[1]Points!B:B,[1]Summary!A586,[1]Points!C:C,[1]Summary!B586,[1]Points!D:D,[1]Summary!C586)</f>
        <v>9.8000000000000007</v>
      </c>
      <c r="E586" s="1">
        <f>SUMIFS('[1]Positional Averages'!B:B,'[1]Positional Averages'!A:A,[1]Summary!B586)</f>
        <v>12.338785714285715</v>
      </c>
      <c r="F586" s="1">
        <f>IFERROR(_xlfn.NORM.DIST(D586,E586,'[1]Team Summary'!$C$1,TRUE)-0.5,0)</f>
        <v>-5.7350825820392082E-2</v>
      </c>
      <c r="G586" s="2">
        <f>SUMIFS('[1]% Start'!P:P,'[1]% Start'!C:C,[1]Summary!A586,'[1]% Start'!D:D,[1]Summary!B586,'[1]% Start'!E:E,[1]Summary!C586)</f>
        <v>0</v>
      </c>
      <c r="H586" s="1">
        <f t="shared" si="18"/>
        <v>0</v>
      </c>
      <c r="I586">
        <f>IF(D586="ERROR","",COUNTIFS(D:D,"&gt;"&amp;D586,G:G,"&lt;&gt;"&amp;0,C:C,C586)+1)</f>
        <v>83</v>
      </c>
      <c r="J586">
        <f>COUNTIFS(H:H,"&gt;"&amp;H586,G:G,"&lt;&gt;"&amp;0,C:C,C586)+1</f>
        <v>89</v>
      </c>
      <c r="K586" s="1">
        <f t="shared" si="19"/>
        <v>-5.7350825820392082E-2</v>
      </c>
    </row>
    <row r="587" spans="1:11" x14ac:dyDescent="0.25">
      <c r="A587" t="s">
        <v>42</v>
      </c>
      <c r="B587" t="s">
        <v>17</v>
      </c>
      <c r="C587" t="s">
        <v>12</v>
      </c>
      <c r="D587" s="1">
        <f>SUMIFS([1]Points!E:E,[1]Points!B:B,[1]Summary!A587,[1]Points!C:C,[1]Summary!B587,[1]Points!D:D,[1]Summary!C587)</f>
        <v>9.8000000000000007</v>
      </c>
      <c r="E587" s="1">
        <f>SUMIFS('[1]Positional Averages'!B:B,'[1]Positional Averages'!A:A,[1]Summary!B587)</f>
        <v>9.1570238095238068</v>
      </c>
      <c r="F587" s="1">
        <f>IFERROR(_xlfn.NORM.DIST(D587,E587,'[1]Team Summary'!$C$1,TRUE)-0.5,0)</f>
        <v>1.4571896915791527E-2</v>
      </c>
      <c r="G587" s="2">
        <f>SUMIFS('[1]% Start'!P:P,'[1]% Start'!C:C,[1]Summary!A587,'[1]% Start'!D:D,[1]Summary!B587,'[1]% Start'!E:E,[1]Summary!C587)</f>
        <v>0.64890689999999995</v>
      </c>
      <c r="H587" s="1">
        <f t="shared" si="18"/>
        <v>9.4558044547458399E-3</v>
      </c>
      <c r="I587">
        <f>IF(D587="ERROR","",COUNTIFS(D:D,"&gt;"&amp;D587,G:G,"&lt;&gt;"&amp;0,C:C,C587)+1)</f>
        <v>83</v>
      </c>
      <c r="J587">
        <f>COUNTIFS(H:H,"&gt;"&amp;H587,G:G,"&lt;&gt;"&amp;0,C:C,C587)+1</f>
        <v>64</v>
      </c>
      <c r="K587" s="1">
        <f t="shared" si="19"/>
        <v>5.1160924610456869E-3</v>
      </c>
    </row>
    <row r="588" spans="1:11" x14ac:dyDescent="0.25">
      <c r="A588" t="s">
        <v>393</v>
      </c>
      <c r="B588" t="s">
        <v>15</v>
      </c>
      <c r="C588" t="s">
        <v>12</v>
      </c>
      <c r="D588" s="1">
        <f>SUMIFS([1]Points!E:E,[1]Points!B:B,[1]Summary!A588,[1]Points!C:C,[1]Summary!B588,[1]Points!D:D,[1]Summary!C588)</f>
        <v>9.74</v>
      </c>
      <c r="E588" s="1">
        <f>SUMIFS('[1]Positional Averages'!B:B,'[1]Positional Averages'!A:A,[1]Summary!B588)</f>
        <v>22.716547619047624</v>
      </c>
      <c r="F588" s="1">
        <f>IFERROR(_xlfn.NORM.DIST(D588,E588,'[1]Team Summary'!$C$1,TRUE)-0.5,0)</f>
        <v>-0.26954173337221304</v>
      </c>
      <c r="G588" s="2">
        <f>SUMIFS('[1]% Start'!P:P,'[1]% Start'!C:C,[1]Summary!A588,'[1]% Start'!D:D,[1]Summary!B588,'[1]% Start'!E:E,[1]Summary!C588)</f>
        <v>0</v>
      </c>
      <c r="H588" s="1">
        <f t="shared" si="18"/>
        <v>0</v>
      </c>
      <c r="I588">
        <f>IF(D588="ERROR","",COUNTIFS(D:D,"&gt;"&amp;D588,G:G,"&lt;&gt;"&amp;0,C:C,C588)+1)</f>
        <v>86</v>
      </c>
      <c r="J588">
        <f>COUNTIFS(H:H,"&gt;"&amp;H588,G:G,"&lt;&gt;"&amp;0,C:C,C588)+1</f>
        <v>89</v>
      </c>
      <c r="K588" s="1">
        <f t="shared" si="19"/>
        <v>-0.26954173337221304</v>
      </c>
    </row>
    <row r="589" spans="1:11" x14ac:dyDescent="0.25">
      <c r="A589" t="s">
        <v>390</v>
      </c>
      <c r="B589" t="s">
        <v>15</v>
      </c>
      <c r="C589" t="s">
        <v>12</v>
      </c>
      <c r="D589" s="1">
        <f>SUMIFS([1]Points!E:E,[1]Points!B:B,[1]Summary!A589,[1]Points!C:C,[1]Summary!B589,[1]Points!D:D,[1]Summary!C589)</f>
        <v>9.6</v>
      </c>
      <c r="E589" s="1">
        <f>SUMIFS('[1]Positional Averages'!B:B,'[1]Positional Averages'!A:A,[1]Summary!B589)</f>
        <v>12.338785714285715</v>
      </c>
      <c r="F589" s="1">
        <f>IFERROR(_xlfn.NORM.DIST(D589,E589,'[1]Team Summary'!$C$1,TRUE)-0.5,0)</f>
        <v>-6.1833774190995561E-2</v>
      </c>
      <c r="G589" s="2">
        <f>SUMIFS('[1]% Start'!P:P,'[1]% Start'!C:C,[1]Summary!A589,'[1]% Start'!D:D,[1]Summary!B589,'[1]% Start'!E:E,[1]Summary!C589)</f>
        <v>0.12254394179999994</v>
      </c>
      <c r="H589" s="1">
        <f t="shared" si="18"/>
        <v>-7.577354425735699E-3</v>
      </c>
      <c r="I589">
        <f>IF(D589="ERROR","",COUNTIFS(D:D,"&gt;"&amp;D589,G:G,"&lt;&gt;"&amp;0,C:C,C589)+1)</f>
        <v>86</v>
      </c>
      <c r="J589">
        <f>COUNTIFS(H:H,"&gt;"&amp;H589,G:G,"&lt;&gt;"&amp;0,C:C,C589)+1</f>
        <v>114</v>
      </c>
      <c r="K589" s="1">
        <f t="shared" si="19"/>
        <v>-5.4256419765259863E-2</v>
      </c>
    </row>
    <row r="590" spans="1:11" x14ac:dyDescent="0.25">
      <c r="A590" t="s">
        <v>162</v>
      </c>
      <c r="B590" t="s">
        <v>10</v>
      </c>
      <c r="C590" t="s">
        <v>12</v>
      </c>
      <c r="D590" s="1">
        <f>SUMIFS([1]Points!E:E,[1]Points!B:B,[1]Summary!A590,[1]Points!C:C,[1]Summary!B590,[1]Points!D:D,[1]Summary!C590)</f>
        <v>9.6</v>
      </c>
      <c r="E590" s="1">
        <f>SUMIFS('[1]Positional Averages'!B:B,'[1]Positional Averages'!A:A,[1]Summary!B590)</f>
        <v>12.338785714285715</v>
      </c>
      <c r="F590" s="1">
        <f>IFERROR(_xlfn.NORM.DIST(D590,E590,'[1]Team Summary'!$C$1,TRUE)-0.5,0)</f>
        <v>-6.1833774190995561E-2</v>
      </c>
      <c r="G590" s="2">
        <f>SUMIFS('[1]% Start'!P:P,'[1]% Start'!C:C,[1]Summary!A590,'[1]% Start'!D:D,[1]Summary!B590,'[1]% Start'!E:E,[1]Summary!C590)</f>
        <v>0.04</v>
      </c>
      <c r="H590" s="1">
        <f t="shared" si="18"/>
        <v>-2.4733509676398225E-3</v>
      </c>
      <c r="I590">
        <f>IF(D590="ERROR","",COUNTIFS(D:D,"&gt;"&amp;D590,G:G,"&lt;&gt;"&amp;0,C:C,C590)+1)</f>
        <v>86</v>
      </c>
      <c r="J590">
        <f>COUNTIFS(H:H,"&gt;"&amp;H590,G:G,"&lt;&gt;"&amp;0,C:C,C590)+1</f>
        <v>101</v>
      </c>
      <c r="K590" s="1">
        <f t="shared" si="19"/>
        <v>-5.9360423223355739E-2</v>
      </c>
    </row>
    <row r="591" spans="1:11" x14ac:dyDescent="0.25">
      <c r="A591" t="s">
        <v>506</v>
      </c>
      <c r="B591" t="s">
        <v>10</v>
      </c>
      <c r="C591" t="s">
        <v>12</v>
      </c>
      <c r="D591" s="1">
        <f>SUMIFS([1]Points!E:E,[1]Points!B:B,[1]Summary!A591,[1]Points!C:C,[1]Summary!B591,[1]Points!D:D,[1]Summary!C591)</f>
        <v>9.6</v>
      </c>
      <c r="E591" s="1">
        <f>SUMIFS('[1]Positional Averages'!B:B,'[1]Positional Averages'!A:A,[1]Summary!B591)</f>
        <v>12.338785714285715</v>
      </c>
      <c r="F591" s="1">
        <f>IFERROR(_xlfn.NORM.DIST(D591,E591,'[1]Team Summary'!$C$1,TRUE)-0.5,0)</f>
        <v>-6.1833774190995561E-2</v>
      </c>
      <c r="G591" s="2">
        <f>SUMIFS('[1]% Start'!P:P,'[1]% Start'!C:C,[1]Summary!A591,'[1]% Start'!D:D,[1]Summary!B591,'[1]% Start'!E:E,[1]Summary!C591)</f>
        <v>0.05</v>
      </c>
      <c r="H591" s="1">
        <f t="shared" si="18"/>
        <v>-3.0916887095497783E-3</v>
      </c>
      <c r="I591">
        <f>IF(D591="ERROR","",COUNTIFS(D:D,"&gt;"&amp;D591,G:G,"&lt;&gt;"&amp;0,C:C,C591)+1)</f>
        <v>86</v>
      </c>
      <c r="J591">
        <f>COUNTIFS(H:H,"&gt;"&amp;H591,G:G,"&lt;&gt;"&amp;0,C:C,C591)+1</f>
        <v>103</v>
      </c>
      <c r="K591" s="1">
        <f t="shared" si="19"/>
        <v>-5.8742085481445785E-2</v>
      </c>
    </row>
    <row r="592" spans="1:11" x14ac:dyDescent="0.25">
      <c r="A592" t="s">
        <v>172</v>
      </c>
      <c r="B592" t="s">
        <v>15</v>
      </c>
      <c r="C592" t="s">
        <v>12</v>
      </c>
      <c r="D592" s="1">
        <f>SUMIFS([1]Points!E:E,[1]Points!B:B,[1]Summary!A592,[1]Points!C:C,[1]Summary!B592,[1]Points!D:D,[1]Summary!C592)</f>
        <v>9.5</v>
      </c>
      <c r="E592" s="1">
        <f>SUMIFS('[1]Positional Averages'!B:B,'[1]Positional Averages'!A:A,[1]Summary!B592)</f>
        <v>12.338785714285715</v>
      </c>
      <c r="F592" s="1">
        <f>IFERROR(_xlfn.NORM.DIST(D592,E592,'[1]Team Summary'!$C$1,TRUE)-0.5,0)</f>
        <v>-6.4072313263638936E-2</v>
      </c>
      <c r="G592" s="2">
        <f>SUMIFS('[1]% Start'!P:P,'[1]% Start'!C:C,[1]Summary!A592,'[1]% Start'!D:D,[1]Summary!B592,'[1]% Start'!E:E,[1]Summary!C592)</f>
        <v>0.67310405699999998</v>
      </c>
      <c r="H592" s="1">
        <f t="shared" si="18"/>
        <v>-4.3127333999130275E-2</v>
      </c>
      <c r="I592">
        <f>IF(D592="ERROR","",COUNTIFS(D:D,"&gt;"&amp;D592,G:G,"&lt;&gt;"&amp;0,C:C,C592)+1)</f>
        <v>89</v>
      </c>
      <c r="J592">
        <f>COUNTIFS(H:H,"&gt;"&amp;H592,G:G,"&lt;&gt;"&amp;0,C:C,C592)+1</f>
        <v>157</v>
      </c>
      <c r="K592" s="1">
        <f t="shared" si="19"/>
        <v>-2.094497926450866E-2</v>
      </c>
    </row>
    <row r="593" spans="1:11" x14ac:dyDescent="0.25">
      <c r="A593" t="s">
        <v>34</v>
      </c>
      <c r="B593" t="s">
        <v>10</v>
      </c>
      <c r="C593" t="s">
        <v>12</v>
      </c>
      <c r="D593" s="1">
        <f>SUMIFS([1]Points!E:E,[1]Points!B:B,[1]Summary!A593,[1]Points!C:C,[1]Summary!B593,[1]Points!D:D,[1]Summary!C593)</f>
        <v>9.4</v>
      </c>
      <c r="E593" s="1">
        <f>SUMIFS('[1]Positional Averages'!B:B,'[1]Positional Averages'!A:A,[1]Summary!B593)</f>
        <v>12.338785714285715</v>
      </c>
      <c r="F593" s="1">
        <f>IFERROR(_xlfn.NORM.DIST(D593,E593,'[1]Team Summary'!$C$1,TRUE)-0.5,0)</f>
        <v>-6.6308801586890453E-2</v>
      </c>
      <c r="G593" s="2">
        <f>SUMIFS('[1]% Start'!P:P,'[1]% Start'!C:C,[1]Summary!A593,'[1]% Start'!D:D,[1]Summary!B593,'[1]% Start'!E:E,[1]Summary!C593)</f>
        <v>0.90671229460000002</v>
      </c>
      <c r="H593" s="1">
        <f t="shared" si="18"/>
        <v>-6.0123005639025569E-2</v>
      </c>
      <c r="I593">
        <f>IF(D593="ERROR","",COUNTIFS(D:D,"&gt;"&amp;D593,G:G,"&lt;&gt;"&amp;0,C:C,C593)+1)</f>
        <v>90</v>
      </c>
      <c r="J593">
        <f>COUNTIFS(H:H,"&gt;"&amp;H593,G:G,"&lt;&gt;"&amp;0,C:C,C593)+1</f>
        <v>168</v>
      </c>
      <c r="K593" s="1">
        <f t="shared" si="19"/>
        <v>-6.1857959478648847E-3</v>
      </c>
    </row>
    <row r="594" spans="1:11" x14ac:dyDescent="0.25">
      <c r="A594" t="s">
        <v>167</v>
      </c>
      <c r="B594" t="s">
        <v>21</v>
      </c>
      <c r="C594" t="s">
        <v>12</v>
      </c>
      <c r="D594" s="1">
        <f>SUMIFS([1]Points!E:E,[1]Points!B:B,[1]Summary!A594,[1]Points!C:C,[1]Summary!B594,[1]Points!D:D,[1]Summary!C594)</f>
        <v>9.4</v>
      </c>
      <c r="E594" s="1">
        <f>SUMIFS('[1]Positional Averages'!B:B,'[1]Positional Averages'!A:A,[1]Summary!B594)</f>
        <v>12.338785714285715</v>
      </c>
      <c r="F594" s="1">
        <f>IFERROR(_xlfn.NORM.DIST(D594,E594,'[1]Team Summary'!$C$1,TRUE)-0.5,0)</f>
        <v>-6.6308801586890453E-2</v>
      </c>
      <c r="G594" s="2">
        <f>SUMIFS('[1]% Start'!P:P,'[1]% Start'!C:C,[1]Summary!A594,'[1]% Start'!D:D,[1]Summary!B594,'[1]% Start'!E:E,[1]Summary!C594)</f>
        <v>0.90616916069999998</v>
      </c>
      <c r="H594" s="1">
        <f t="shared" si="18"/>
        <v>-6.0086991081015347E-2</v>
      </c>
      <c r="I594">
        <f>IF(D594="ERROR","",COUNTIFS(D:D,"&gt;"&amp;D594,G:G,"&lt;&gt;"&amp;0,C:C,C594)+1)</f>
        <v>90</v>
      </c>
      <c r="J594">
        <f>COUNTIFS(H:H,"&gt;"&amp;H594,G:G,"&lt;&gt;"&amp;0,C:C,C594)+1</f>
        <v>167</v>
      </c>
      <c r="K594" s="1">
        <f t="shared" si="19"/>
        <v>-6.2218105058751069E-3</v>
      </c>
    </row>
    <row r="595" spans="1:11" x14ac:dyDescent="0.25">
      <c r="A595" t="s">
        <v>484</v>
      </c>
      <c r="B595" t="s">
        <v>15</v>
      </c>
      <c r="C595" t="s">
        <v>12</v>
      </c>
      <c r="D595" s="1">
        <f>SUMIFS([1]Points!E:E,[1]Points!B:B,[1]Summary!A595,[1]Points!C:C,[1]Summary!B595,[1]Points!D:D,[1]Summary!C595)</f>
        <v>9</v>
      </c>
      <c r="E595" s="1">
        <f>SUMIFS('[1]Positional Averages'!B:B,'[1]Positional Averages'!A:A,[1]Summary!B595)</f>
        <v>9.1570238095238068</v>
      </c>
      <c r="F595" s="1">
        <f>IFERROR(_xlfn.NORM.DIST(D595,E595,'[1]Team Summary'!$C$1,TRUE)-0.5,0)</f>
        <v>-3.559406191346759E-3</v>
      </c>
      <c r="G595" s="2">
        <f>SUMIFS('[1]% Start'!P:P,'[1]% Start'!C:C,[1]Summary!A595,'[1]% Start'!D:D,[1]Summary!B595,'[1]% Start'!E:E,[1]Summary!C595)</f>
        <v>0.9603710982</v>
      </c>
      <c r="H595" s="1">
        <f t="shared" si="18"/>
        <v>-3.4183508329235662E-3</v>
      </c>
      <c r="I595">
        <f>IF(D595="ERROR","",COUNTIFS(D:D,"&gt;"&amp;D595,G:G,"&lt;&gt;"&amp;0,C:C,C595)+1)</f>
        <v>92</v>
      </c>
      <c r="J595">
        <f>COUNTIFS(H:H,"&gt;"&amp;H595,G:G,"&lt;&gt;"&amp;0,C:C,C595)+1</f>
        <v>105</v>
      </c>
      <c r="K595" s="1">
        <f t="shared" si="19"/>
        <v>-1.4105535842319277E-4</v>
      </c>
    </row>
    <row r="596" spans="1:11" x14ac:dyDescent="0.25">
      <c r="A596" t="s">
        <v>306</v>
      </c>
      <c r="B596" t="s">
        <v>10</v>
      </c>
      <c r="C596" t="s">
        <v>12</v>
      </c>
      <c r="D596" s="1">
        <f>SUMIFS([1]Points!E:E,[1]Points!B:B,[1]Summary!A596,[1]Points!C:C,[1]Summary!B596,[1]Points!D:D,[1]Summary!C596)</f>
        <v>8.9</v>
      </c>
      <c r="E596" s="1">
        <f>SUMIFS('[1]Positional Averages'!B:B,'[1]Positional Averages'!A:A,[1]Summary!B596)</f>
        <v>12.338785714285715</v>
      </c>
      <c r="F596" s="1">
        <f>IFERROR(_xlfn.NORM.DIST(D596,E596,'[1]Team Summary'!$C$1,TRUE)-0.5,0)</f>
        <v>-7.7458030080100215E-2</v>
      </c>
      <c r="G596" s="2">
        <f>SUMIFS('[1]% Start'!P:P,'[1]% Start'!C:C,[1]Summary!A596,'[1]% Start'!D:D,[1]Summary!B596,'[1]% Start'!E:E,[1]Summary!C596)</f>
        <v>0</v>
      </c>
      <c r="H596" s="1">
        <f t="shared" si="18"/>
        <v>0</v>
      </c>
      <c r="I596">
        <f>IF(D596="ERROR","",COUNTIFS(D:D,"&gt;"&amp;D596,G:G,"&lt;&gt;"&amp;0,C:C,C596)+1)</f>
        <v>96</v>
      </c>
      <c r="J596">
        <f>COUNTIFS(H:H,"&gt;"&amp;H596,G:G,"&lt;&gt;"&amp;0,C:C,C596)+1</f>
        <v>89</v>
      </c>
      <c r="K596" s="1">
        <f t="shared" si="19"/>
        <v>-7.7458030080100215E-2</v>
      </c>
    </row>
    <row r="597" spans="1:11" x14ac:dyDescent="0.25">
      <c r="A597" t="s">
        <v>175</v>
      </c>
      <c r="B597" t="s">
        <v>21</v>
      </c>
      <c r="C597" t="s">
        <v>12</v>
      </c>
      <c r="D597" s="1">
        <f>SUMIFS([1]Points!E:E,[1]Points!B:B,[1]Summary!A597,[1]Points!C:C,[1]Summary!B597,[1]Points!D:D,[1]Summary!C597)</f>
        <v>8.6999999999999993</v>
      </c>
      <c r="E597" s="1">
        <f>SUMIFS('[1]Positional Averages'!B:B,'[1]Positional Averages'!A:A,[1]Summary!B597)</f>
        <v>12.338785714285715</v>
      </c>
      <c r="F597" s="1">
        <f>IFERROR(_xlfn.NORM.DIST(D597,E597,'[1]Team Summary'!$C$1,TRUE)-0.5,0)</f>
        <v>-8.1900923393095293E-2</v>
      </c>
      <c r="G597" s="2">
        <f>SUMIFS('[1]% Start'!P:P,'[1]% Start'!C:C,[1]Summary!A597,'[1]% Start'!D:D,[1]Summary!B597,'[1]% Start'!E:E,[1]Summary!C597)</f>
        <v>0</v>
      </c>
      <c r="H597" s="1">
        <f t="shared" si="18"/>
        <v>0</v>
      </c>
      <c r="I597">
        <f>IF(D597="ERROR","",COUNTIFS(D:D,"&gt;"&amp;D597,G:G,"&lt;&gt;"&amp;0,C:C,C597)+1)</f>
        <v>96</v>
      </c>
      <c r="J597">
        <f>COUNTIFS(H:H,"&gt;"&amp;H597,G:G,"&lt;&gt;"&amp;0,C:C,C597)+1</f>
        <v>89</v>
      </c>
      <c r="K597" s="1">
        <f t="shared" si="19"/>
        <v>-8.1900923393095293E-2</v>
      </c>
    </row>
    <row r="598" spans="1:11" x14ac:dyDescent="0.25">
      <c r="A598" t="s">
        <v>500</v>
      </c>
      <c r="B598" t="s">
        <v>21</v>
      </c>
      <c r="C598" t="s">
        <v>12</v>
      </c>
      <c r="D598" s="1">
        <f>SUMIFS([1]Points!E:E,[1]Points!B:B,[1]Summary!A598,[1]Points!C:C,[1]Summary!B598,[1]Points!D:D,[1]Summary!C598)</f>
        <v>8.6999999999999993</v>
      </c>
      <c r="E598" s="1">
        <f>SUMIFS('[1]Positional Averages'!B:B,'[1]Positional Averages'!A:A,[1]Summary!B598)</f>
        <v>9.1570238095238068</v>
      </c>
      <c r="F598" s="1">
        <f>IFERROR(_xlfn.NORM.DIST(D598,E598,'[1]Team Summary'!$C$1,TRUE)-0.5,0)</f>
        <v>-1.0358761175685571E-2</v>
      </c>
      <c r="G598" s="2">
        <f>SUMIFS('[1]% Start'!P:P,'[1]% Start'!C:C,[1]Summary!A598,'[1]% Start'!D:D,[1]Summary!B598,'[1]% Start'!E:E,[1]Summary!C598)</f>
        <v>0</v>
      </c>
      <c r="H598" s="1">
        <f t="shared" si="18"/>
        <v>0</v>
      </c>
      <c r="I598">
        <f>IF(D598="ERROR","",COUNTIFS(D:D,"&gt;"&amp;D598,G:G,"&lt;&gt;"&amp;0,C:C,C598)+1)</f>
        <v>96</v>
      </c>
      <c r="J598">
        <f>COUNTIFS(H:H,"&gt;"&amp;H598,G:G,"&lt;&gt;"&amp;0,C:C,C598)+1</f>
        <v>89</v>
      </c>
      <c r="K598" s="1">
        <f t="shared" si="19"/>
        <v>-1.0358761175685571E-2</v>
      </c>
    </row>
    <row r="599" spans="1:11" x14ac:dyDescent="0.25">
      <c r="A599" t="s">
        <v>289</v>
      </c>
      <c r="B599" t="s">
        <v>17</v>
      </c>
      <c r="C599" t="s">
        <v>12</v>
      </c>
      <c r="D599" s="1">
        <f>SUMIFS([1]Points!E:E,[1]Points!B:B,[1]Summary!A599,[1]Points!C:C,[1]Summary!B599,[1]Points!D:D,[1]Summary!C599)</f>
        <v>8.4</v>
      </c>
      <c r="E599" s="1">
        <f>SUMIFS('[1]Positional Averages'!B:B,'[1]Positional Averages'!A:A,[1]Summary!B599)</f>
        <v>9.1570238095238068</v>
      </c>
      <c r="F599" s="1">
        <f>IFERROR(_xlfn.NORM.DIST(D599,E599,'[1]Team Summary'!$C$1,TRUE)-0.5,0)</f>
        <v>-1.7155107059897368E-2</v>
      </c>
      <c r="G599" s="2">
        <f>SUMIFS('[1]% Start'!P:P,'[1]% Start'!C:C,[1]Summary!A599,'[1]% Start'!D:D,[1]Summary!B599,'[1]% Start'!E:E,[1]Summary!C599)</f>
        <v>0</v>
      </c>
      <c r="H599" s="1">
        <f t="shared" si="18"/>
        <v>0</v>
      </c>
      <c r="I599">
        <f>IF(D599="ERROR","",COUNTIFS(D:D,"&gt;"&amp;D599,G:G,"&lt;&gt;"&amp;0,C:C,C599)+1)</f>
        <v>96</v>
      </c>
      <c r="J599">
        <f>COUNTIFS(H:H,"&gt;"&amp;H599,G:G,"&lt;&gt;"&amp;0,C:C,C599)+1</f>
        <v>89</v>
      </c>
      <c r="K599" s="1">
        <f t="shared" si="19"/>
        <v>-1.7155107059897368E-2</v>
      </c>
    </row>
    <row r="600" spans="1:11" x14ac:dyDescent="0.25">
      <c r="A600" t="s">
        <v>142</v>
      </c>
      <c r="B600" t="s">
        <v>10</v>
      </c>
      <c r="C600" t="s">
        <v>12</v>
      </c>
      <c r="D600" s="1">
        <f>SUMIFS([1]Points!E:E,[1]Points!B:B,[1]Summary!A600,[1]Points!C:C,[1]Summary!B600,[1]Points!D:D,[1]Summary!C600)</f>
        <v>8.34</v>
      </c>
      <c r="E600" s="1">
        <f>SUMIFS('[1]Positional Averages'!B:B,'[1]Positional Averages'!A:A,[1]Summary!B600)</f>
        <v>22.716547619047624</v>
      </c>
      <c r="F600" s="1">
        <f>IFERROR(_xlfn.NORM.DIST(D600,E600,'[1]Team Summary'!$C$1,TRUE)-0.5,0)</f>
        <v>-0.29300369009441973</v>
      </c>
      <c r="G600" s="2">
        <f>SUMIFS('[1]% Start'!P:P,'[1]% Start'!C:C,[1]Summary!A600,'[1]% Start'!D:D,[1]Summary!B600,'[1]% Start'!E:E,[1]Summary!C600)</f>
        <v>0.18</v>
      </c>
      <c r="H600" s="1">
        <f t="shared" si="18"/>
        <v>-5.2740664216995553E-2</v>
      </c>
      <c r="I600">
        <f>IF(D600="ERROR","",COUNTIFS(D:D,"&gt;"&amp;D600,G:G,"&lt;&gt;"&amp;0,C:C,C600)+1)</f>
        <v>96</v>
      </c>
      <c r="J600">
        <f>COUNTIFS(H:H,"&gt;"&amp;H600,G:G,"&lt;&gt;"&amp;0,C:C,C600)+1</f>
        <v>161</v>
      </c>
      <c r="K600" s="1">
        <f t="shared" si="19"/>
        <v>-0.24026302587742418</v>
      </c>
    </row>
    <row r="601" spans="1:11" x14ac:dyDescent="0.25">
      <c r="A601" t="s">
        <v>49</v>
      </c>
      <c r="B601" t="s">
        <v>15</v>
      </c>
      <c r="C601" t="s">
        <v>12</v>
      </c>
      <c r="D601" s="1">
        <f>SUMIFS([1]Points!E:E,[1]Points!B:B,[1]Summary!A601,[1]Points!C:C,[1]Summary!B601,[1]Points!D:D,[1]Summary!C601)</f>
        <v>8.3000000000000007</v>
      </c>
      <c r="E601" s="1">
        <f>SUMIFS('[1]Positional Averages'!B:B,'[1]Positional Averages'!A:A,[1]Summary!B601)</f>
        <v>12.338785714285715</v>
      </c>
      <c r="F601" s="1">
        <f>IFERROR(_xlfn.NORM.DIST(D601,E601,'[1]Team Summary'!$C$1,TRUE)-0.5,0)</f>
        <v>-9.075488290319339E-2</v>
      </c>
      <c r="G601" s="2">
        <f>SUMIFS('[1]% Start'!P:P,'[1]% Start'!C:C,[1]Summary!A601,'[1]% Start'!D:D,[1]Summary!B601,'[1]% Start'!E:E,[1]Summary!C601)</f>
        <v>0.97151282019999996</v>
      </c>
      <c r="H601" s="1">
        <f t="shared" si="18"/>
        <v>-8.8169532236202164E-2</v>
      </c>
      <c r="I601">
        <f>IF(D601="ERROR","",COUNTIFS(D:D,"&gt;"&amp;D601,G:G,"&lt;&gt;"&amp;0,C:C,C601)+1)</f>
        <v>97</v>
      </c>
      <c r="J601">
        <f>COUNTIFS(H:H,"&gt;"&amp;H601,G:G,"&lt;&gt;"&amp;0,C:C,C601)+1</f>
        <v>176</v>
      </c>
      <c r="K601" s="1">
        <f t="shared" si="19"/>
        <v>-2.5853506669912263E-3</v>
      </c>
    </row>
    <row r="602" spans="1:11" x14ac:dyDescent="0.25">
      <c r="A602" t="s">
        <v>411</v>
      </c>
      <c r="B602" t="s">
        <v>21</v>
      </c>
      <c r="C602" t="s">
        <v>12</v>
      </c>
      <c r="D602" s="1">
        <f>SUMIFS([1]Points!E:E,[1]Points!B:B,[1]Summary!A602,[1]Points!C:C,[1]Summary!B602,[1]Points!D:D,[1]Summary!C602)</f>
        <v>8.3000000000000007</v>
      </c>
      <c r="E602" s="1">
        <f>SUMIFS('[1]Positional Averages'!B:B,'[1]Positional Averages'!A:A,[1]Summary!B602)</f>
        <v>12.338785714285715</v>
      </c>
      <c r="F602" s="1">
        <f>IFERROR(_xlfn.NORM.DIST(D602,E602,'[1]Team Summary'!$C$1,TRUE)-0.5,0)</f>
        <v>-9.075488290319339E-2</v>
      </c>
      <c r="G602" s="2">
        <f>SUMIFS('[1]% Start'!P:P,'[1]% Start'!C:C,[1]Summary!A602,'[1]% Start'!D:D,[1]Summary!B602,'[1]% Start'!E:E,[1]Summary!C602)</f>
        <v>0.81404070179999999</v>
      </c>
      <c r="H602" s="1">
        <f t="shared" si="18"/>
        <v>-7.3878168570292363E-2</v>
      </c>
      <c r="I602">
        <f>IF(D602="ERROR","",COUNTIFS(D:D,"&gt;"&amp;D602,G:G,"&lt;&gt;"&amp;0,C:C,C602)+1)</f>
        <v>97</v>
      </c>
      <c r="J602">
        <f>COUNTIFS(H:H,"&gt;"&amp;H602,G:G,"&lt;&gt;"&amp;0,C:C,C602)+1</f>
        <v>172</v>
      </c>
      <c r="K602" s="1">
        <f t="shared" si="19"/>
        <v>-1.6876714332901027E-2</v>
      </c>
    </row>
    <row r="603" spans="1:11" x14ac:dyDescent="0.25">
      <c r="A603" t="s">
        <v>262</v>
      </c>
      <c r="B603" t="s">
        <v>10</v>
      </c>
      <c r="C603" t="s">
        <v>12</v>
      </c>
      <c r="D603" s="1">
        <f>SUMIFS([1]Points!E:E,[1]Points!B:B,[1]Summary!A603,[1]Points!C:C,[1]Summary!B603,[1]Points!D:D,[1]Summary!C603)</f>
        <v>8.1999999999999993</v>
      </c>
      <c r="E603" s="1">
        <f>SUMIFS('[1]Positional Averages'!B:B,'[1]Positional Averages'!A:A,[1]Summary!B603)</f>
        <v>9.1570238095238068</v>
      </c>
      <c r="F603" s="1">
        <f>IFERROR(_xlfn.NORM.DIST(D603,E603,'[1]Team Summary'!$C$1,TRUE)-0.5,0)</f>
        <v>-2.1683358455328539E-2</v>
      </c>
      <c r="G603" s="2">
        <f>SUMIFS('[1]% Start'!P:P,'[1]% Start'!C:C,[1]Summary!A603,'[1]% Start'!D:D,[1]Summary!B603,'[1]% Start'!E:E,[1]Summary!C603)</f>
        <v>0.83178455250000005</v>
      </c>
      <c r="H603" s="1">
        <f t="shared" si="18"/>
        <v>-1.8035882609462543E-2</v>
      </c>
      <c r="I603">
        <f>IF(D603="ERROR","",COUNTIFS(D:D,"&gt;"&amp;D603,G:G,"&lt;&gt;"&amp;0,C:C,C603)+1)</f>
        <v>99</v>
      </c>
      <c r="J603">
        <f>COUNTIFS(H:H,"&gt;"&amp;H603,G:G,"&lt;&gt;"&amp;0,C:C,C603)+1</f>
        <v>131</v>
      </c>
      <c r="K603" s="1">
        <f t="shared" si="19"/>
        <v>-3.647475845865996E-3</v>
      </c>
    </row>
    <row r="604" spans="1:11" x14ac:dyDescent="0.25">
      <c r="A604" t="s">
        <v>104</v>
      </c>
      <c r="B604" t="s">
        <v>10</v>
      </c>
      <c r="C604" t="s">
        <v>12</v>
      </c>
      <c r="D604" s="1">
        <f>SUMIFS([1]Points!E:E,[1]Points!B:B,[1]Summary!A604,[1]Points!C:C,[1]Summary!B604,[1]Points!D:D,[1]Summary!C604)</f>
        <v>8.1999999999999993</v>
      </c>
      <c r="E604" s="1">
        <f>SUMIFS('[1]Positional Averages'!B:B,'[1]Positional Averages'!A:A,[1]Summary!B604)</f>
        <v>12.338785714285715</v>
      </c>
      <c r="F604" s="1">
        <f>IFERROR(_xlfn.NORM.DIST(D604,E604,'[1]Team Summary'!$C$1,TRUE)-0.5,0)</f>
        <v>-9.2961344728526796E-2</v>
      </c>
      <c r="G604" s="2">
        <f>SUMIFS('[1]% Start'!P:P,'[1]% Start'!C:C,[1]Summary!A604,'[1]% Start'!D:D,[1]Summary!B604,'[1]% Start'!E:E,[1]Summary!C604)</f>
        <v>0</v>
      </c>
      <c r="H604" s="1">
        <f t="shared" si="18"/>
        <v>0</v>
      </c>
      <c r="I604">
        <f>IF(D604="ERROR","",COUNTIFS(D:D,"&gt;"&amp;D604,G:G,"&lt;&gt;"&amp;0,C:C,C604)+1)</f>
        <v>99</v>
      </c>
      <c r="J604">
        <f>COUNTIFS(H:H,"&gt;"&amp;H604,G:G,"&lt;&gt;"&amp;0,C:C,C604)+1</f>
        <v>89</v>
      </c>
      <c r="K604" s="1">
        <f t="shared" si="19"/>
        <v>-9.2961344728526796E-2</v>
      </c>
    </row>
    <row r="605" spans="1:11" x14ac:dyDescent="0.25">
      <c r="A605" t="s">
        <v>376</v>
      </c>
      <c r="B605" t="s">
        <v>15</v>
      </c>
      <c r="C605" t="s">
        <v>12</v>
      </c>
      <c r="D605" s="1">
        <f>SUMIFS([1]Points!E:E,[1]Points!B:B,[1]Summary!A605,[1]Points!C:C,[1]Summary!B605,[1]Points!D:D,[1]Summary!C605)</f>
        <v>8.1999999999999993</v>
      </c>
      <c r="E605" s="1">
        <f>SUMIFS('[1]Positional Averages'!B:B,'[1]Positional Averages'!A:A,[1]Summary!B605)</f>
        <v>12.338785714285715</v>
      </c>
      <c r="F605" s="1">
        <f>IFERROR(_xlfn.NORM.DIST(D605,E605,'[1]Team Summary'!$C$1,TRUE)-0.5,0)</f>
        <v>-9.2961344728526796E-2</v>
      </c>
      <c r="G605" s="2">
        <f>SUMIFS('[1]% Start'!P:P,'[1]% Start'!C:C,[1]Summary!A605,'[1]% Start'!D:D,[1]Summary!B605,'[1]% Start'!E:E,[1]Summary!C605)</f>
        <v>0.44200842270000007</v>
      </c>
      <c r="H605" s="1">
        <f t="shared" si="18"/>
        <v>-4.1089697355527095E-2</v>
      </c>
      <c r="I605">
        <f>IF(D605="ERROR","",COUNTIFS(D:D,"&gt;"&amp;D605,G:G,"&lt;&gt;"&amp;0,C:C,C605)+1)</f>
        <v>99</v>
      </c>
      <c r="J605">
        <f>COUNTIFS(H:H,"&gt;"&amp;H605,G:G,"&lt;&gt;"&amp;0,C:C,C605)+1</f>
        <v>154</v>
      </c>
      <c r="K605" s="1">
        <f t="shared" si="19"/>
        <v>-5.18716473729997E-2</v>
      </c>
    </row>
    <row r="606" spans="1:11" x14ac:dyDescent="0.25">
      <c r="A606" t="s">
        <v>432</v>
      </c>
      <c r="B606" t="s">
        <v>10</v>
      </c>
      <c r="C606" t="s">
        <v>12</v>
      </c>
      <c r="D606" s="1">
        <f>SUMIFS([1]Points!E:E,[1]Points!B:B,[1]Summary!A606,[1]Points!C:C,[1]Summary!B606,[1]Points!D:D,[1]Summary!C606)</f>
        <v>8</v>
      </c>
      <c r="E606" s="1">
        <f>SUMIFS('[1]Positional Averages'!B:B,'[1]Positional Averages'!A:A,[1]Summary!B606)</f>
        <v>12.338785714285715</v>
      </c>
      <c r="F606" s="1">
        <f>IFERROR(_xlfn.NORM.DIST(D606,E606,'[1]Team Summary'!$C$1,TRUE)-0.5,0)</f>
        <v>-9.7365362029870839E-2</v>
      </c>
      <c r="G606" s="2">
        <f>SUMIFS('[1]% Start'!P:P,'[1]% Start'!C:C,[1]Summary!A606,'[1]% Start'!D:D,[1]Summary!B606,'[1]% Start'!E:E,[1]Summary!C606)</f>
        <v>0.18834101459999997</v>
      </c>
      <c r="H606" s="1">
        <f t="shared" si="18"/>
        <v>-1.8337891071602185E-2</v>
      </c>
      <c r="I606">
        <f>IF(D606="ERROR","",COUNTIFS(D:D,"&gt;"&amp;D606,G:G,"&lt;&gt;"&amp;0,C:C,C606)+1)</f>
        <v>101</v>
      </c>
      <c r="J606">
        <f>COUNTIFS(H:H,"&gt;"&amp;H606,G:G,"&lt;&gt;"&amp;0,C:C,C606)+1</f>
        <v>132</v>
      </c>
      <c r="K606" s="1">
        <f t="shared" si="19"/>
        <v>-7.9027470958268647E-2</v>
      </c>
    </row>
    <row r="607" spans="1:11" x14ac:dyDescent="0.25">
      <c r="A607" t="s">
        <v>122</v>
      </c>
      <c r="B607" t="s">
        <v>10</v>
      </c>
      <c r="C607" t="s">
        <v>12</v>
      </c>
      <c r="D607" s="1">
        <f>SUMIFS([1]Points!E:E,[1]Points!B:B,[1]Summary!A607,[1]Points!C:C,[1]Summary!B607,[1]Points!D:D,[1]Summary!C607)</f>
        <v>8</v>
      </c>
      <c r="E607" s="1">
        <f>SUMIFS('[1]Positional Averages'!B:B,'[1]Positional Averages'!A:A,[1]Summary!B607)</f>
        <v>12.338785714285715</v>
      </c>
      <c r="F607" s="1">
        <f>IFERROR(_xlfn.NORM.DIST(D607,E607,'[1]Team Summary'!$C$1,TRUE)-0.5,0)</f>
        <v>-9.7365362029870839E-2</v>
      </c>
      <c r="G607" s="2">
        <f>SUMIFS('[1]% Start'!P:P,'[1]% Start'!C:C,[1]Summary!A607,'[1]% Start'!D:D,[1]Summary!B607,'[1]% Start'!E:E,[1]Summary!C607)</f>
        <v>0</v>
      </c>
      <c r="H607" s="1">
        <f t="shared" si="18"/>
        <v>0</v>
      </c>
      <c r="I607">
        <f>IF(D607="ERROR","",COUNTIFS(D:D,"&gt;"&amp;D607,G:G,"&lt;&gt;"&amp;0,C:C,C607)+1)</f>
        <v>101</v>
      </c>
      <c r="J607">
        <f>COUNTIFS(H:H,"&gt;"&amp;H607,G:G,"&lt;&gt;"&amp;0,C:C,C607)+1</f>
        <v>89</v>
      </c>
      <c r="K607" s="1">
        <f t="shared" si="19"/>
        <v>-9.7365362029870839E-2</v>
      </c>
    </row>
    <row r="608" spans="1:11" x14ac:dyDescent="0.25">
      <c r="A608" t="s">
        <v>529</v>
      </c>
      <c r="B608" t="s">
        <v>15</v>
      </c>
      <c r="C608" t="s">
        <v>12</v>
      </c>
      <c r="D608" s="1">
        <f>SUMIFS([1]Points!E:E,[1]Points!B:B,[1]Summary!A608,[1]Points!C:C,[1]Summary!B608,[1]Points!D:D,[1]Summary!C608)</f>
        <v>8</v>
      </c>
      <c r="E608" s="1">
        <f>SUMIFS('[1]Positional Averages'!B:B,'[1]Positional Averages'!A:A,[1]Summary!B608)</f>
        <v>12.338785714285715</v>
      </c>
      <c r="F608" s="1">
        <f>IFERROR(_xlfn.NORM.DIST(D608,E608,'[1]Team Summary'!$C$1,TRUE)-0.5,0)</f>
        <v>-9.7365362029870839E-2</v>
      </c>
      <c r="G608" s="2">
        <f>SUMIFS('[1]% Start'!P:P,'[1]% Start'!C:C,[1]Summary!A608,'[1]% Start'!D:D,[1]Summary!B608,'[1]% Start'!E:E,[1]Summary!C608)</f>
        <v>0.10436557950000014</v>
      </c>
      <c r="H608" s="1">
        <f t="shared" si="18"/>
        <v>-1.016159243147478E-2</v>
      </c>
      <c r="I608">
        <f>IF(D608="ERROR","",COUNTIFS(D:D,"&gt;"&amp;D608,G:G,"&lt;&gt;"&amp;0,C:C,C608)+1)</f>
        <v>101</v>
      </c>
      <c r="J608">
        <f>COUNTIFS(H:H,"&gt;"&amp;H608,G:G,"&lt;&gt;"&amp;0,C:C,C608)+1</f>
        <v>120</v>
      </c>
      <c r="K608" s="1">
        <f t="shared" si="19"/>
        <v>-8.7203769598396055E-2</v>
      </c>
    </row>
    <row r="609" spans="1:11" x14ac:dyDescent="0.25">
      <c r="A609" t="s">
        <v>307</v>
      </c>
      <c r="B609" t="s">
        <v>15</v>
      </c>
      <c r="C609" t="s">
        <v>12</v>
      </c>
      <c r="D609" s="1">
        <f>SUMIFS([1]Points!E:E,[1]Points!B:B,[1]Summary!A609,[1]Points!C:C,[1]Summary!B609,[1]Points!D:D,[1]Summary!C609)</f>
        <v>7.9</v>
      </c>
      <c r="E609" s="1">
        <f>SUMIFS('[1]Positional Averages'!B:B,'[1]Positional Averages'!A:A,[1]Summary!B609)</f>
        <v>12.338785714285715</v>
      </c>
      <c r="F609" s="1">
        <f>IFERROR(_xlfn.NORM.DIST(D609,E609,'[1]Team Summary'!$C$1,TRUE)-0.5,0)</f>
        <v>-9.9562783568013846E-2</v>
      </c>
      <c r="G609" s="2">
        <f>SUMIFS('[1]% Start'!P:P,'[1]% Start'!C:C,[1]Summary!A609,'[1]% Start'!D:D,[1]Summary!B609,'[1]% Start'!E:E,[1]Summary!C609)</f>
        <v>0.35477293080000005</v>
      </c>
      <c r="H609" s="1">
        <f t="shared" si="18"/>
        <v>-3.5322180525030361E-2</v>
      </c>
      <c r="I609">
        <f>IF(D609="ERROR","",COUNTIFS(D:D,"&gt;"&amp;D609,G:G,"&lt;&gt;"&amp;0,C:C,C609)+1)</f>
        <v>106</v>
      </c>
      <c r="J609">
        <f>COUNTIFS(H:H,"&gt;"&amp;H609,G:G,"&lt;&gt;"&amp;0,C:C,C609)+1</f>
        <v>151</v>
      </c>
      <c r="K609" s="1">
        <f t="shared" si="19"/>
        <v>-6.4240603042983485E-2</v>
      </c>
    </row>
    <row r="610" spans="1:11" x14ac:dyDescent="0.25">
      <c r="A610" t="s">
        <v>293</v>
      </c>
      <c r="B610" t="s">
        <v>15</v>
      </c>
      <c r="C610" t="s">
        <v>12</v>
      </c>
      <c r="D610" s="1">
        <f>SUMIFS([1]Points!E:E,[1]Points!B:B,[1]Summary!A610,[1]Points!C:C,[1]Summary!B610,[1]Points!D:D,[1]Summary!C610)</f>
        <v>7.9</v>
      </c>
      <c r="E610" s="1">
        <f>SUMIFS('[1]Positional Averages'!B:B,'[1]Positional Averages'!A:A,[1]Summary!B610)</f>
        <v>12.338785714285715</v>
      </c>
      <c r="F610" s="1">
        <f>IFERROR(_xlfn.NORM.DIST(D610,E610,'[1]Team Summary'!$C$1,TRUE)-0.5,0)</f>
        <v>-9.9562783568013846E-2</v>
      </c>
      <c r="G610" s="2">
        <f>SUMIFS('[1]% Start'!P:P,'[1]% Start'!C:C,[1]Summary!A610,'[1]% Start'!D:D,[1]Summary!B610,'[1]% Start'!E:E,[1]Summary!C610)</f>
        <v>0.22</v>
      </c>
      <c r="H610" s="1">
        <f t="shared" si="18"/>
        <v>-2.1903812384963046E-2</v>
      </c>
      <c r="I610">
        <f>IF(D610="ERROR","",COUNTIFS(D:D,"&gt;"&amp;D610,G:G,"&lt;&gt;"&amp;0,C:C,C610)+1)</f>
        <v>106</v>
      </c>
      <c r="J610">
        <f>COUNTIFS(H:H,"&gt;"&amp;H610,G:G,"&lt;&gt;"&amp;0,C:C,C610)+1</f>
        <v>141</v>
      </c>
      <c r="K610" s="1">
        <f t="shared" si="19"/>
        <v>-7.7658971183050804E-2</v>
      </c>
    </row>
    <row r="611" spans="1:11" x14ac:dyDescent="0.25">
      <c r="A611" t="s">
        <v>297</v>
      </c>
      <c r="B611" t="s">
        <v>15</v>
      </c>
      <c r="C611" t="s">
        <v>12</v>
      </c>
      <c r="D611" s="1">
        <f>SUMIFS([1]Points!E:E,[1]Points!B:B,[1]Summary!A611,[1]Points!C:C,[1]Summary!B611,[1]Points!D:D,[1]Summary!C611)</f>
        <v>7.9</v>
      </c>
      <c r="E611" s="1">
        <f>SUMIFS('[1]Positional Averages'!B:B,'[1]Positional Averages'!A:A,[1]Summary!B611)</f>
        <v>12.338785714285715</v>
      </c>
      <c r="F611" s="1">
        <f>IFERROR(_xlfn.NORM.DIST(D611,E611,'[1]Team Summary'!$C$1,TRUE)-0.5,0)</f>
        <v>-9.9562783568013846E-2</v>
      </c>
      <c r="G611" s="2">
        <f>SUMIFS('[1]% Start'!P:P,'[1]% Start'!C:C,[1]Summary!A611,'[1]% Start'!D:D,[1]Summary!B611,'[1]% Start'!E:E,[1]Summary!C611)</f>
        <v>0.51264951780000001</v>
      </c>
      <c r="H611" s="1">
        <f t="shared" si="18"/>
        <v>-5.1040812986968061E-2</v>
      </c>
      <c r="I611">
        <f>IF(D611="ERROR","",COUNTIFS(D:D,"&gt;"&amp;D611,G:G,"&lt;&gt;"&amp;0,C:C,C611)+1)</f>
        <v>106</v>
      </c>
      <c r="J611">
        <f>COUNTIFS(H:H,"&gt;"&amp;H611,G:G,"&lt;&gt;"&amp;0,C:C,C611)+1</f>
        <v>160</v>
      </c>
      <c r="K611" s="1">
        <f t="shared" si="19"/>
        <v>-4.8521970581045785E-2</v>
      </c>
    </row>
    <row r="612" spans="1:11" x14ac:dyDescent="0.25">
      <c r="A612" t="s">
        <v>18</v>
      </c>
      <c r="B612" t="s">
        <v>10</v>
      </c>
      <c r="C612" t="s">
        <v>12</v>
      </c>
      <c r="D612" s="1">
        <f>SUMIFS([1]Points!E:E,[1]Points!B:B,[1]Summary!A612,[1]Points!C:C,[1]Summary!B612,[1]Points!D:D,[1]Summary!C612)</f>
        <v>7.9</v>
      </c>
      <c r="E612" s="1">
        <f>SUMIFS('[1]Positional Averages'!B:B,'[1]Positional Averages'!A:A,[1]Summary!B612)</f>
        <v>12.338785714285715</v>
      </c>
      <c r="F612" s="1">
        <f>IFERROR(_xlfn.NORM.DIST(D612,E612,'[1]Team Summary'!$C$1,TRUE)-0.5,0)</f>
        <v>-9.9562783568013846E-2</v>
      </c>
      <c r="G612" s="2">
        <f>SUMIFS('[1]% Start'!P:P,'[1]% Start'!C:C,[1]Summary!A612,'[1]% Start'!D:D,[1]Summary!B612,'[1]% Start'!E:E,[1]Summary!C612)</f>
        <v>0</v>
      </c>
      <c r="H612" s="1">
        <f t="shared" si="18"/>
        <v>0</v>
      </c>
      <c r="I612">
        <f>IF(D612="ERROR","",COUNTIFS(D:D,"&gt;"&amp;D612,G:G,"&lt;&gt;"&amp;0,C:C,C612)+1)</f>
        <v>106</v>
      </c>
      <c r="J612">
        <f>COUNTIFS(H:H,"&gt;"&amp;H612,G:G,"&lt;&gt;"&amp;0,C:C,C612)+1</f>
        <v>89</v>
      </c>
      <c r="K612" s="1">
        <f t="shared" si="19"/>
        <v>-9.9562783568013846E-2</v>
      </c>
    </row>
    <row r="613" spans="1:11" x14ac:dyDescent="0.25">
      <c r="A613" t="s">
        <v>434</v>
      </c>
      <c r="B613" t="s">
        <v>15</v>
      </c>
      <c r="C613" t="s">
        <v>12</v>
      </c>
      <c r="D613" s="1">
        <f>SUMIFS([1]Points!E:E,[1]Points!B:B,[1]Summary!A613,[1]Points!C:C,[1]Summary!B613,[1]Points!D:D,[1]Summary!C613)</f>
        <v>7.9</v>
      </c>
      <c r="E613" s="1">
        <f>SUMIFS('[1]Positional Averages'!B:B,'[1]Positional Averages'!A:A,[1]Summary!B613)</f>
        <v>12.338785714285715</v>
      </c>
      <c r="F613" s="1">
        <f>IFERROR(_xlfn.NORM.DIST(D613,E613,'[1]Team Summary'!$C$1,TRUE)-0.5,0)</f>
        <v>-9.9562783568013846E-2</v>
      </c>
      <c r="G613" s="2">
        <f>SUMIFS('[1]% Start'!P:P,'[1]% Start'!C:C,[1]Summary!A613,'[1]% Start'!D:D,[1]Summary!B613,'[1]% Start'!E:E,[1]Summary!C613)</f>
        <v>0</v>
      </c>
      <c r="H613" s="1">
        <f t="shared" si="18"/>
        <v>0</v>
      </c>
      <c r="I613">
        <f>IF(D613="ERROR","",COUNTIFS(D:D,"&gt;"&amp;D613,G:G,"&lt;&gt;"&amp;0,C:C,C613)+1)</f>
        <v>106</v>
      </c>
      <c r="J613">
        <f>COUNTIFS(H:H,"&gt;"&amp;H613,G:G,"&lt;&gt;"&amp;0,C:C,C613)+1</f>
        <v>89</v>
      </c>
      <c r="K613" s="1">
        <f t="shared" si="19"/>
        <v>-9.9562783568013846E-2</v>
      </c>
    </row>
    <row r="614" spans="1:11" x14ac:dyDescent="0.25">
      <c r="A614" t="s">
        <v>571</v>
      </c>
      <c r="B614" t="s">
        <v>17</v>
      </c>
      <c r="C614" t="s">
        <v>12</v>
      </c>
      <c r="D614" s="1">
        <f>SUMIFS([1]Points!E:E,[1]Points!B:B,[1]Summary!A614,[1]Points!C:C,[1]Summary!B614,[1]Points!D:D,[1]Summary!C614)</f>
        <v>7.9</v>
      </c>
      <c r="E614" s="1">
        <f>SUMIFS('[1]Positional Averages'!B:B,'[1]Positional Averages'!A:A,[1]Summary!B614)</f>
        <v>12.338785714285715</v>
      </c>
      <c r="F614" s="1">
        <f>IFERROR(_xlfn.NORM.DIST(D614,E614,'[1]Team Summary'!$C$1,TRUE)-0.5,0)</f>
        <v>-9.9562783568013846E-2</v>
      </c>
      <c r="G614" s="2">
        <f>SUMIFS('[1]% Start'!P:P,'[1]% Start'!C:C,[1]Summary!A614,'[1]% Start'!D:D,[1]Summary!B614,'[1]% Start'!E:E,[1]Summary!C614)</f>
        <v>0.60863382600000004</v>
      </c>
      <c r="H614" s="1">
        <f t="shared" si="18"/>
        <v>-6.0597277890210202E-2</v>
      </c>
      <c r="I614">
        <f>IF(D614="ERROR","",COUNTIFS(D:D,"&gt;"&amp;D614,G:G,"&lt;&gt;"&amp;0,C:C,C614)+1)</f>
        <v>106</v>
      </c>
      <c r="J614">
        <f>COUNTIFS(H:H,"&gt;"&amp;H614,G:G,"&lt;&gt;"&amp;0,C:C,C614)+1</f>
        <v>169</v>
      </c>
      <c r="K614" s="1">
        <f t="shared" si="19"/>
        <v>-3.8965505677803644E-2</v>
      </c>
    </row>
    <row r="615" spans="1:11" x14ac:dyDescent="0.25">
      <c r="A615" t="s">
        <v>325</v>
      </c>
      <c r="B615" t="s">
        <v>15</v>
      </c>
      <c r="C615" t="s">
        <v>12</v>
      </c>
      <c r="D615" s="1">
        <f>SUMIFS([1]Points!E:E,[1]Points!B:B,[1]Summary!A615,[1]Points!C:C,[1]Summary!B615,[1]Points!D:D,[1]Summary!C615)</f>
        <v>7.82</v>
      </c>
      <c r="E615" s="1">
        <f>SUMIFS('[1]Positional Averages'!B:B,'[1]Positional Averages'!A:A,[1]Summary!B615)</f>
        <v>22.716547619047624</v>
      </c>
      <c r="F615" s="1">
        <f>IFERROR(_xlfn.NORM.DIST(D615,E615,'[1]Team Summary'!$C$1,TRUE)-0.5,0)</f>
        <v>-0.30134480637584005</v>
      </c>
      <c r="G615" s="2">
        <f>SUMIFS('[1]% Start'!P:P,'[1]% Start'!C:C,[1]Summary!A615,'[1]% Start'!D:D,[1]Summary!B615,'[1]% Start'!E:E,[1]Summary!C615)</f>
        <v>0.13</v>
      </c>
      <c r="H615" s="1">
        <f t="shared" si="18"/>
        <v>-3.9174824828859207E-2</v>
      </c>
      <c r="I615">
        <f>IF(D615="ERROR","",COUNTIFS(D:D,"&gt;"&amp;D615,G:G,"&lt;&gt;"&amp;0,C:C,C615)+1)</f>
        <v>110</v>
      </c>
      <c r="J615">
        <f>COUNTIFS(H:H,"&gt;"&amp;H615,G:G,"&lt;&gt;"&amp;0,C:C,C615)+1</f>
        <v>153</v>
      </c>
      <c r="K615" s="1">
        <f t="shared" si="19"/>
        <v>-0.26216998154698085</v>
      </c>
    </row>
    <row r="616" spans="1:11" x14ac:dyDescent="0.25">
      <c r="A616" t="s">
        <v>143</v>
      </c>
      <c r="B616" t="s">
        <v>17</v>
      </c>
      <c r="C616" t="s">
        <v>12</v>
      </c>
      <c r="D616" s="1">
        <f>SUMIFS([1]Points!E:E,[1]Points!B:B,[1]Summary!A616,[1]Points!C:C,[1]Summary!B616,[1]Points!D:D,[1]Summary!C616)</f>
        <v>7.6</v>
      </c>
      <c r="E616" s="1">
        <f>SUMIFS('[1]Positional Averages'!B:B,'[1]Positional Averages'!A:A,[1]Summary!B616)</f>
        <v>12.338785714285715</v>
      </c>
      <c r="F616" s="1">
        <f>IFERROR(_xlfn.NORM.DIST(D616,E616,'[1]Team Summary'!$C$1,TRUE)-0.5,0)</f>
        <v>-0.1061359022432522</v>
      </c>
      <c r="G616" s="2">
        <f>SUMIFS('[1]% Start'!P:P,'[1]% Start'!C:C,[1]Summary!A616,'[1]% Start'!D:D,[1]Summary!B616,'[1]% Start'!E:E,[1]Summary!C616)</f>
        <v>0.83940098679999997</v>
      </c>
      <c r="H616" s="1">
        <f t="shared" si="18"/>
        <v>-8.9090581077894221E-2</v>
      </c>
      <c r="I616">
        <f>IF(D616="ERROR","",COUNTIFS(D:D,"&gt;"&amp;D616,G:G,"&lt;&gt;"&amp;0,C:C,C616)+1)</f>
        <v>111</v>
      </c>
      <c r="J616">
        <f>COUNTIFS(H:H,"&gt;"&amp;H616,G:G,"&lt;&gt;"&amp;0,C:C,C616)+1</f>
        <v>177</v>
      </c>
      <c r="K616" s="1">
        <f t="shared" si="19"/>
        <v>-1.7045321165357979E-2</v>
      </c>
    </row>
    <row r="617" spans="1:11" x14ac:dyDescent="0.25">
      <c r="A617" t="s">
        <v>403</v>
      </c>
      <c r="B617" t="s">
        <v>17</v>
      </c>
      <c r="C617" t="s">
        <v>12</v>
      </c>
      <c r="D617" s="1">
        <f>SUMIFS([1]Points!E:E,[1]Points!B:B,[1]Summary!A617,[1]Points!C:C,[1]Summary!B617,[1]Points!D:D,[1]Summary!C617)</f>
        <v>7.48</v>
      </c>
      <c r="E617" s="1">
        <f>SUMIFS('[1]Positional Averages'!B:B,'[1]Positional Averages'!A:A,[1]Summary!B617)</f>
        <v>22.716547619047624</v>
      </c>
      <c r="F617" s="1">
        <f>IFERROR(_xlfn.NORM.DIST(D617,E617,'[1]Team Summary'!$C$1,TRUE)-0.5,0)</f>
        <v>-0.30668735329416497</v>
      </c>
      <c r="G617" s="2">
        <f>SUMIFS('[1]% Start'!P:P,'[1]% Start'!C:C,[1]Summary!A617,'[1]% Start'!D:D,[1]Summary!B617,'[1]% Start'!E:E,[1]Summary!C617)</f>
        <v>0.76070102620000002</v>
      </c>
      <c r="H617" s="1">
        <f t="shared" si="18"/>
        <v>-0.23329738437343325</v>
      </c>
      <c r="I617">
        <f>IF(D617="ERROR","",COUNTIFS(D:D,"&gt;"&amp;D617,G:G,"&lt;&gt;"&amp;0,C:C,C617)+1)</f>
        <v>112</v>
      </c>
      <c r="J617">
        <f>COUNTIFS(H:H,"&gt;"&amp;H617,G:G,"&lt;&gt;"&amp;0,C:C,C617)+1</f>
        <v>191</v>
      </c>
      <c r="K617" s="1">
        <f t="shared" si="19"/>
        <v>-7.3389968920731713E-2</v>
      </c>
    </row>
    <row r="618" spans="1:11" x14ac:dyDescent="0.25">
      <c r="A618" t="s">
        <v>152</v>
      </c>
      <c r="B618" t="s">
        <v>21</v>
      </c>
      <c r="C618" t="s">
        <v>12</v>
      </c>
      <c r="D618" s="1">
        <f>SUMIFS([1]Points!E:E,[1]Points!B:B,[1]Summary!A618,[1]Points!C:C,[1]Summary!B618,[1]Points!D:D,[1]Summary!C618)</f>
        <v>7.44</v>
      </c>
      <c r="E618" s="1">
        <f>SUMIFS('[1]Positional Averages'!B:B,'[1]Positional Averages'!A:A,[1]Summary!B618)</f>
        <v>22.716547619047624</v>
      </c>
      <c r="F618" s="1">
        <f>IFERROR(_xlfn.NORM.DIST(D618,E618,'[1]Team Summary'!$C$1,TRUE)-0.5,0)</f>
        <v>-0.30731007210557926</v>
      </c>
      <c r="G618" s="2">
        <f>SUMIFS('[1]% Start'!P:P,'[1]% Start'!C:C,[1]Summary!A618,'[1]% Start'!D:D,[1]Summary!B618,'[1]% Start'!E:E,[1]Summary!C618)</f>
        <v>1.7220651299999945E-2</v>
      </c>
      <c r="H618" s="1">
        <f t="shared" si="18"/>
        <v>-5.2920795927080206E-3</v>
      </c>
      <c r="I618">
        <f>IF(D618="ERROR","",COUNTIFS(D:D,"&gt;"&amp;D618,G:G,"&lt;&gt;"&amp;0,C:C,C618)+1)</f>
        <v>113</v>
      </c>
      <c r="J618">
        <f>COUNTIFS(H:H,"&gt;"&amp;H618,G:G,"&lt;&gt;"&amp;0,C:C,C618)+1</f>
        <v>111</v>
      </c>
      <c r="K618" s="1">
        <f t="shared" si="19"/>
        <v>-0.30201799251287126</v>
      </c>
    </row>
    <row r="619" spans="1:11" x14ac:dyDescent="0.25">
      <c r="A619" t="s">
        <v>398</v>
      </c>
      <c r="B619" t="s">
        <v>21</v>
      </c>
      <c r="C619" t="s">
        <v>12</v>
      </c>
      <c r="D619" s="1">
        <f>SUMIFS([1]Points!E:E,[1]Points!B:B,[1]Summary!A619,[1]Points!C:C,[1]Summary!B619,[1]Points!D:D,[1]Summary!C619)</f>
        <v>7</v>
      </c>
      <c r="E619" s="1">
        <f>SUMIFS('[1]Positional Averages'!B:B,'[1]Positional Averages'!A:A,[1]Summary!B619)</f>
        <v>9.1570238095238068</v>
      </c>
      <c r="F619" s="1">
        <f>IFERROR(_xlfn.NORM.DIST(D619,E619,'[1]Team Summary'!$C$1,TRUE)-0.5,0)</f>
        <v>-4.877379053628883E-2</v>
      </c>
      <c r="G619" s="2">
        <f>SUMIFS('[1]% Start'!P:P,'[1]% Start'!C:C,[1]Summary!A619,'[1]% Start'!D:D,[1]Summary!B619,'[1]% Start'!E:E,[1]Summary!C619)</f>
        <v>0</v>
      </c>
      <c r="H619" s="1">
        <f t="shared" si="18"/>
        <v>0</v>
      </c>
      <c r="I619">
        <f>IF(D619="ERROR","",COUNTIFS(D:D,"&gt;"&amp;D619,G:G,"&lt;&gt;"&amp;0,C:C,C619)+1)</f>
        <v>114</v>
      </c>
      <c r="J619">
        <f>COUNTIFS(H:H,"&gt;"&amp;H619,G:G,"&lt;&gt;"&amp;0,C:C,C619)+1</f>
        <v>89</v>
      </c>
      <c r="K619" s="1">
        <f t="shared" si="19"/>
        <v>-4.877379053628883E-2</v>
      </c>
    </row>
    <row r="620" spans="1:11" x14ac:dyDescent="0.25">
      <c r="A620" t="s">
        <v>174</v>
      </c>
      <c r="B620" t="s">
        <v>17</v>
      </c>
      <c r="C620" t="s">
        <v>12</v>
      </c>
      <c r="D620" s="1">
        <f>SUMIFS([1]Points!E:E,[1]Points!B:B,[1]Summary!A620,[1]Points!C:C,[1]Summary!B620,[1]Points!D:D,[1]Summary!C620)</f>
        <v>7</v>
      </c>
      <c r="E620" s="1">
        <f>SUMIFS('[1]Positional Averages'!B:B,'[1]Positional Averages'!A:A,[1]Summary!B620)</f>
        <v>9.1570238095238068</v>
      </c>
      <c r="F620" s="1">
        <f>IFERROR(_xlfn.NORM.DIST(D620,E620,'[1]Team Summary'!$C$1,TRUE)-0.5,0)</f>
        <v>-4.877379053628883E-2</v>
      </c>
      <c r="G620" s="2">
        <f>SUMIFS('[1]% Start'!P:P,'[1]% Start'!C:C,[1]Summary!A620,'[1]% Start'!D:D,[1]Summary!B620,'[1]% Start'!E:E,[1]Summary!C620)</f>
        <v>0.7139067456999999</v>
      </c>
      <c r="H620" s="1">
        <f t="shared" si="18"/>
        <v>-3.4819938077215409E-2</v>
      </c>
      <c r="I620">
        <f>IF(D620="ERROR","",COUNTIFS(D:D,"&gt;"&amp;D620,G:G,"&lt;&gt;"&amp;0,C:C,C620)+1)</f>
        <v>114</v>
      </c>
      <c r="J620">
        <f>COUNTIFS(H:H,"&gt;"&amp;H620,G:G,"&lt;&gt;"&amp;0,C:C,C620)+1</f>
        <v>150</v>
      </c>
      <c r="K620" s="1">
        <f t="shared" si="19"/>
        <v>-1.3953852459073421E-2</v>
      </c>
    </row>
    <row r="621" spans="1:11" x14ac:dyDescent="0.25">
      <c r="A621" t="s">
        <v>256</v>
      </c>
      <c r="B621" t="s">
        <v>21</v>
      </c>
      <c r="C621" t="s">
        <v>12</v>
      </c>
      <c r="D621" s="1">
        <f>SUMIFS([1]Points!E:E,[1]Points!B:B,[1]Summary!A621,[1]Points!C:C,[1]Summary!B621,[1]Points!D:D,[1]Summary!C621)</f>
        <v>6.98</v>
      </c>
      <c r="E621" s="1">
        <f>SUMIFS('[1]Positional Averages'!B:B,'[1]Positional Averages'!A:A,[1]Summary!B621)</f>
        <v>22.716547619047624</v>
      </c>
      <c r="F621" s="1">
        <f>IFERROR(_xlfn.NORM.DIST(D621,E621,'[1]Team Summary'!$C$1,TRUE)-0.5,0)</f>
        <v>-0.314382934494851</v>
      </c>
      <c r="G621" s="2">
        <f>SUMIFS('[1]% Start'!P:P,'[1]% Start'!C:C,[1]Summary!A621,'[1]% Start'!D:D,[1]Summary!B621,'[1]% Start'!E:E,[1]Summary!C621)</f>
        <v>0</v>
      </c>
      <c r="H621" s="1">
        <f t="shared" si="18"/>
        <v>0</v>
      </c>
      <c r="I621">
        <f>IF(D621="ERROR","",COUNTIFS(D:D,"&gt;"&amp;D621,G:G,"&lt;&gt;"&amp;0,C:C,C621)+1)</f>
        <v>119</v>
      </c>
      <c r="J621">
        <f>COUNTIFS(H:H,"&gt;"&amp;H621,G:G,"&lt;&gt;"&amp;0,C:C,C621)+1</f>
        <v>89</v>
      </c>
      <c r="K621" s="1">
        <f t="shared" si="19"/>
        <v>-0.314382934494851</v>
      </c>
    </row>
    <row r="622" spans="1:11" x14ac:dyDescent="0.25">
      <c r="A622" t="s">
        <v>197</v>
      </c>
      <c r="B622" t="s">
        <v>10</v>
      </c>
      <c r="C622" t="s">
        <v>12</v>
      </c>
      <c r="D622" s="1">
        <f>SUMIFS([1]Points!E:E,[1]Points!B:B,[1]Summary!A622,[1]Points!C:C,[1]Summary!B622,[1]Points!D:D,[1]Summary!C622)</f>
        <v>6.9</v>
      </c>
      <c r="E622" s="1">
        <f>SUMIFS('[1]Positional Averages'!B:B,'[1]Positional Averages'!A:A,[1]Summary!B622)</f>
        <v>9.1570238095238068</v>
      </c>
      <c r="F622" s="1">
        <f>IFERROR(_xlfn.NORM.DIST(D622,E622,'[1]Team Summary'!$C$1,TRUE)-0.5,0)</f>
        <v>-5.1022856965734109E-2</v>
      </c>
      <c r="G622" s="2">
        <f>SUMIFS('[1]% Start'!P:P,'[1]% Start'!C:C,[1]Summary!A622,'[1]% Start'!D:D,[1]Summary!B622,'[1]% Start'!E:E,[1]Summary!C622)</f>
        <v>0</v>
      </c>
      <c r="H622" s="1">
        <f t="shared" si="18"/>
        <v>0</v>
      </c>
      <c r="I622">
        <f>IF(D622="ERROR","",COUNTIFS(D:D,"&gt;"&amp;D622,G:G,"&lt;&gt;"&amp;0,C:C,C622)+1)</f>
        <v>119</v>
      </c>
      <c r="J622">
        <f>COUNTIFS(H:H,"&gt;"&amp;H622,G:G,"&lt;&gt;"&amp;0,C:C,C622)+1</f>
        <v>89</v>
      </c>
      <c r="K622" s="1">
        <f t="shared" si="19"/>
        <v>-5.1022856965734109E-2</v>
      </c>
    </row>
    <row r="623" spans="1:11" x14ac:dyDescent="0.25">
      <c r="A623" t="s">
        <v>223</v>
      </c>
      <c r="B623" t="s">
        <v>10</v>
      </c>
      <c r="C623" t="s">
        <v>12</v>
      </c>
      <c r="D623" s="1">
        <f>SUMIFS([1]Points!E:E,[1]Points!B:B,[1]Summary!A623,[1]Points!C:C,[1]Summary!B623,[1]Points!D:D,[1]Summary!C623)</f>
        <v>6.7</v>
      </c>
      <c r="E623" s="1">
        <f>SUMIFS('[1]Positional Averages'!B:B,'[1]Positional Averages'!A:A,[1]Summary!B623)</f>
        <v>12.338785714285715</v>
      </c>
      <c r="F623" s="1">
        <f>IFERROR(_xlfn.NORM.DIST(D623,E623,'[1]Team Summary'!$C$1,TRUE)-0.5,0)</f>
        <v>-0.1256676669592558</v>
      </c>
      <c r="G623" s="2">
        <f>SUMIFS('[1]% Start'!P:P,'[1]% Start'!C:C,[1]Summary!A623,'[1]% Start'!D:D,[1]Summary!B623,'[1]% Start'!E:E,[1]Summary!C623)</f>
        <v>7.0000000000000007E-2</v>
      </c>
      <c r="H623" s="1">
        <f t="shared" si="18"/>
        <v>-8.7967366871479075E-3</v>
      </c>
      <c r="I623">
        <f>IF(D623="ERROR","",COUNTIFS(D:D,"&gt;"&amp;D623,G:G,"&lt;&gt;"&amp;0,C:C,C623)+1)</f>
        <v>119</v>
      </c>
      <c r="J623">
        <f>COUNTIFS(H:H,"&gt;"&amp;H623,G:G,"&lt;&gt;"&amp;0,C:C,C623)+1</f>
        <v>116</v>
      </c>
      <c r="K623" s="1">
        <f t="shared" si="19"/>
        <v>-0.11687093027210789</v>
      </c>
    </row>
    <row r="624" spans="1:11" x14ac:dyDescent="0.25">
      <c r="A624" t="s">
        <v>453</v>
      </c>
      <c r="B624" t="s">
        <v>15</v>
      </c>
      <c r="C624" t="s">
        <v>12</v>
      </c>
      <c r="D624" s="1">
        <f>SUMIFS([1]Points!E:E,[1]Points!B:B,[1]Summary!A624,[1]Points!C:C,[1]Summary!B624,[1]Points!D:D,[1]Summary!C624)</f>
        <v>6.7</v>
      </c>
      <c r="E624" s="1">
        <f>SUMIFS('[1]Positional Averages'!B:B,'[1]Positional Averages'!A:A,[1]Summary!B624)</f>
        <v>12.338785714285715</v>
      </c>
      <c r="F624" s="1">
        <f>IFERROR(_xlfn.NORM.DIST(D624,E624,'[1]Team Summary'!$C$1,TRUE)-0.5,0)</f>
        <v>-0.1256676669592558</v>
      </c>
      <c r="G624" s="2">
        <f>SUMIFS('[1]% Start'!P:P,'[1]% Start'!C:C,[1]Summary!A624,'[1]% Start'!D:D,[1]Summary!B624,'[1]% Start'!E:E,[1]Summary!C624)</f>
        <v>0</v>
      </c>
      <c r="H624" s="1">
        <f t="shared" si="18"/>
        <v>0</v>
      </c>
      <c r="I624">
        <f>IF(D624="ERROR","",COUNTIFS(D:D,"&gt;"&amp;D624,G:G,"&lt;&gt;"&amp;0,C:C,C624)+1)</f>
        <v>119</v>
      </c>
      <c r="J624">
        <f>COUNTIFS(H:H,"&gt;"&amp;H624,G:G,"&lt;&gt;"&amp;0,C:C,C624)+1</f>
        <v>89</v>
      </c>
      <c r="K624" s="1">
        <f t="shared" si="19"/>
        <v>-0.1256676669592558</v>
      </c>
    </row>
    <row r="625" spans="1:11" x14ac:dyDescent="0.25">
      <c r="A625" t="s">
        <v>57</v>
      </c>
      <c r="B625" t="s">
        <v>21</v>
      </c>
      <c r="C625" t="s">
        <v>12</v>
      </c>
      <c r="D625" s="1">
        <f>SUMIFS([1]Points!E:E,[1]Points!B:B,[1]Summary!A625,[1]Points!C:C,[1]Summary!B625,[1]Points!D:D,[1]Summary!C625)</f>
        <v>6.6</v>
      </c>
      <c r="E625" s="1">
        <f>SUMIFS('[1]Positional Averages'!B:B,'[1]Positional Averages'!A:A,[1]Summary!B625)</f>
        <v>12.338785714285715</v>
      </c>
      <c r="F625" s="1">
        <f>IFERROR(_xlfn.NORM.DIST(D625,E625,'[1]Team Summary'!$C$1,TRUE)-0.5,0)</f>
        <v>-0.12781910387339734</v>
      </c>
      <c r="G625" s="2">
        <f>SUMIFS('[1]% Start'!P:P,'[1]% Start'!C:C,[1]Summary!A625,'[1]% Start'!D:D,[1]Summary!B625,'[1]% Start'!E:E,[1]Summary!C625)</f>
        <v>0.26689376580000002</v>
      </c>
      <c r="H625" s="1">
        <f t="shared" si="18"/>
        <v>-3.4114121973952388E-2</v>
      </c>
      <c r="I625">
        <f>IF(D625="ERROR","",COUNTIFS(D:D,"&gt;"&amp;D625,G:G,"&lt;&gt;"&amp;0,C:C,C625)+1)</f>
        <v>120</v>
      </c>
      <c r="J625">
        <f>COUNTIFS(H:H,"&gt;"&amp;H625,G:G,"&lt;&gt;"&amp;0,C:C,C625)+1</f>
        <v>149</v>
      </c>
      <c r="K625" s="1">
        <f t="shared" si="19"/>
        <v>-9.3704981899444956E-2</v>
      </c>
    </row>
    <row r="626" spans="1:11" x14ac:dyDescent="0.25">
      <c r="A626" t="s">
        <v>448</v>
      </c>
      <c r="B626" t="s">
        <v>15</v>
      </c>
      <c r="C626" t="s">
        <v>12</v>
      </c>
      <c r="D626" s="1">
        <f>SUMIFS([1]Points!E:E,[1]Points!B:B,[1]Summary!A626,[1]Points!C:C,[1]Summary!B626,[1]Points!D:D,[1]Summary!C626)</f>
        <v>6.5</v>
      </c>
      <c r="E626" s="1">
        <f>SUMIFS('[1]Positional Averages'!B:B,'[1]Positional Averages'!A:A,[1]Summary!B626)</f>
        <v>9.1570238095238068</v>
      </c>
      <c r="F626" s="1">
        <f>IFERROR(_xlfn.NORM.DIST(D626,E626,'[1]Team Summary'!$C$1,TRUE)-0.5,0)</f>
        <v>-6.0002027342264674E-2</v>
      </c>
      <c r="G626" s="2">
        <f>SUMIFS('[1]% Start'!P:P,'[1]% Start'!C:C,[1]Summary!A626,'[1]% Start'!D:D,[1]Summary!B626,'[1]% Start'!E:E,[1]Summary!C626)</f>
        <v>0</v>
      </c>
      <c r="H626" s="1">
        <f t="shared" si="18"/>
        <v>0</v>
      </c>
      <c r="I626">
        <f>IF(D626="ERROR","",COUNTIFS(D:D,"&gt;"&amp;D626,G:G,"&lt;&gt;"&amp;0,C:C,C626)+1)</f>
        <v>121</v>
      </c>
      <c r="J626">
        <f>COUNTIFS(H:H,"&gt;"&amp;H626,G:G,"&lt;&gt;"&amp;0,C:C,C626)+1</f>
        <v>89</v>
      </c>
      <c r="K626" s="1">
        <f t="shared" si="19"/>
        <v>-6.0002027342264674E-2</v>
      </c>
    </row>
    <row r="627" spans="1:11" x14ac:dyDescent="0.25">
      <c r="A627" t="s">
        <v>527</v>
      </c>
      <c r="B627" t="s">
        <v>10</v>
      </c>
      <c r="C627" t="s">
        <v>12</v>
      </c>
      <c r="D627" s="1">
        <f>SUMIFS([1]Points!E:E,[1]Points!B:B,[1]Summary!A627,[1]Points!C:C,[1]Summary!B627,[1]Points!D:D,[1]Summary!C627)</f>
        <v>6.4</v>
      </c>
      <c r="E627" s="1">
        <f>SUMIFS('[1]Positional Averages'!B:B,'[1]Positional Averages'!A:A,[1]Summary!B627)</f>
        <v>12.338785714285715</v>
      </c>
      <c r="F627" s="1">
        <f>IFERROR(_xlfn.NORM.DIST(D627,E627,'[1]Team Summary'!$C$1,TRUE)-0.5,0)</f>
        <v>-0.13210996823644539</v>
      </c>
      <c r="G627" s="2">
        <f>SUMIFS('[1]% Start'!P:P,'[1]% Start'!C:C,[1]Summary!A627,'[1]% Start'!D:D,[1]Summary!B627,'[1]% Start'!E:E,[1]Summary!C627)</f>
        <v>0.57683054980000004</v>
      </c>
      <c r="H627" s="1">
        <f t="shared" si="18"/>
        <v>-7.6205065611889333E-2</v>
      </c>
      <c r="I627">
        <f>IF(D627="ERROR","",COUNTIFS(D:D,"&gt;"&amp;D627,G:G,"&lt;&gt;"&amp;0,C:C,C627)+1)</f>
        <v>121</v>
      </c>
      <c r="J627">
        <f>COUNTIFS(H:H,"&gt;"&amp;H627,G:G,"&lt;&gt;"&amp;0,C:C,C627)+1</f>
        <v>173</v>
      </c>
      <c r="K627" s="1">
        <f t="shared" si="19"/>
        <v>-5.5904902624556052E-2</v>
      </c>
    </row>
    <row r="628" spans="1:11" x14ac:dyDescent="0.25">
      <c r="A628" t="s">
        <v>221</v>
      </c>
      <c r="B628" t="s">
        <v>15</v>
      </c>
      <c r="C628" t="s">
        <v>12</v>
      </c>
      <c r="D628" s="1">
        <f>SUMIFS([1]Points!E:E,[1]Points!B:B,[1]Summary!A628,[1]Points!C:C,[1]Summary!B628,[1]Points!D:D,[1]Summary!C628)</f>
        <v>6.4</v>
      </c>
      <c r="E628" s="1">
        <f>SUMIFS('[1]Positional Averages'!B:B,'[1]Positional Averages'!A:A,[1]Summary!B628)</f>
        <v>12.338785714285715</v>
      </c>
      <c r="F628" s="1">
        <f>IFERROR(_xlfn.NORM.DIST(D628,E628,'[1]Team Summary'!$C$1,TRUE)-0.5,0)</f>
        <v>-0.13210996823644539</v>
      </c>
      <c r="G628" s="2">
        <f>SUMIFS('[1]% Start'!P:P,'[1]% Start'!C:C,[1]Summary!A628,'[1]% Start'!D:D,[1]Summary!B628,'[1]% Start'!E:E,[1]Summary!C628)</f>
        <v>0</v>
      </c>
      <c r="H628" s="1">
        <f t="shared" si="18"/>
        <v>0</v>
      </c>
      <c r="I628">
        <f>IF(D628="ERROR","",COUNTIFS(D:D,"&gt;"&amp;D628,G:G,"&lt;&gt;"&amp;0,C:C,C628)+1)</f>
        <v>121</v>
      </c>
      <c r="J628">
        <f>COUNTIFS(H:H,"&gt;"&amp;H628,G:G,"&lt;&gt;"&amp;0,C:C,C628)+1</f>
        <v>89</v>
      </c>
      <c r="K628" s="1">
        <f t="shared" si="19"/>
        <v>-0.13210996823644539</v>
      </c>
    </row>
    <row r="629" spans="1:11" x14ac:dyDescent="0.25">
      <c r="A629" t="s">
        <v>374</v>
      </c>
      <c r="B629" t="s">
        <v>15</v>
      </c>
      <c r="C629" t="s">
        <v>12</v>
      </c>
      <c r="D629" s="1">
        <f>SUMIFS([1]Points!E:E,[1]Points!B:B,[1]Summary!A629,[1]Points!C:C,[1]Summary!B629,[1]Points!D:D,[1]Summary!C629)</f>
        <v>6.3</v>
      </c>
      <c r="E629" s="1">
        <f>SUMIFS('[1]Positional Averages'!B:B,'[1]Positional Averages'!A:A,[1]Summary!B629)</f>
        <v>12.338785714285715</v>
      </c>
      <c r="F629" s="1">
        <f>IFERROR(_xlfn.NORM.DIST(D629,E629,'[1]Team Summary'!$C$1,TRUE)-0.5,0)</f>
        <v>-0.13424927240042916</v>
      </c>
      <c r="G629" s="2">
        <f>SUMIFS('[1]% Start'!P:P,'[1]% Start'!C:C,[1]Summary!A629,'[1]% Start'!D:D,[1]Summary!B629,'[1]% Start'!E:E,[1]Summary!C629)</f>
        <v>0.43</v>
      </c>
      <c r="H629" s="1">
        <f t="shared" si="18"/>
        <v>-5.772718713218454E-2</v>
      </c>
      <c r="I629">
        <f>IF(D629="ERROR","",COUNTIFS(D:D,"&gt;"&amp;D629,G:G,"&lt;&gt;"&amp;0,C:C,C629)+1)</f>
        <v>122</v>
      </c>
      <c r="J629">
        <f>COUNTIFS(H:H,"&gt;"&amp;H629,G:G,"&lt;&gt;"&amp;0,C:C,C629)+1</f>
        <v>166</v>
      </c>
      <c r="K629" s="1">
        <f t="shared" si="19"/>
        <v>-7.6522085268244625E-2</v>
      </c>
    </row>
    <row r="630" spans="1:11" x14ac:dyDescent="0.25">
      <c r="A630" t="s">
        <v>198</v>
      </c>
      <c r="B630" t="s">
        <v>10</v>
      </c>
      <c r="C630" t="s">
        <v>12</v>
      </c>
      <c r="D630" s="1">
        <f>SUMIFS([1]Points!E:E,[1]Points!B:B,[1]Summary!A630,[1]Points!C:C,[1]Summary!B630,[1]Points!D:D,[1]Summary!C630)</f>
        <v>6.2</v>
      </c>
      <c r="E630" s="1">
        <f>SUMIFS('[1]Positional Averages'!B:B,'[1]Positional Averages'!A:A,[1]Summary!B630)</f>
        <v>12.338785714285715</v>
      </c>
      <c r="F630" s="1">
        <f>IFERROR(_xlfn.NORM.DIST(D630,E630,'[1]Team Summary'!$C$1,TRUE)-0.5,0)</f>
        <v>-0.13638440966358739</v>
      </c>
      <c r="G630" s="2">
        <f>SUMIFS('[1]% Start'!P:P,'[1]% Start'!C:C,[1]Summary!A630,'[1]% Start'!D:D,[1]Summary!B630,'[1]% Start'!E:E,[1]Summary!C630)</f>
        <v>0.03</v>
      </c>
      <c r="H630" s="1">
        <f t="shared" si="18"/>
        <v>-4.0915322899076215E-3</v>
      </c>
      <c r="I630">
        <f>IF(D630="ERROR","",COUNTIFS(D:D,"&gt;"&amp;D630,G:G,"&lt;&gt;"&amp;0,C:C,C630)+1)</f>
        <v>123</v>
      </c>
      <c r="J630">
        <f>COUNTIFS(H:H,"&gt;"&amp;H630,G:G,"&lt;&gt;"&amp;0,C:C,C630)+1</f>
        <v>108</v>
      </c>
      <c r="K630" s="1">
        <f t="shared" si="19"/>
        <v>-0.13229287737367976</v>
      </c>
    </row>
    <row r="631" spans="1:11" x14ac:dyDescent="0.25">
      <c r="A631" t="s">
        <v>287</v>
      </c>
      <c r="B631" t="s">
        <v>10</v>
      </c>
      <c r="C631" t="s">
        <v>12</v>
      </c>
      <c r="D631" s="1">
        <f>SUMIFS([1]Points!E:E,[1]Points!B:B,[1]Summary!A631,[1]Points!C:C,[1]Summary!B631,[1]Points!D:D,[1]Summary!C631)</f>
        <v>6</v>
      </c>
      <c r="E631" s="1">
        <f>SUMIFS('[1]Positional Averages'!B:B,'[1]Positional Averages'!A:A,[1]Summary!B631)</f>
        <v>12.338785714285715</v>
      </c>
      <c r="F631" s="1">
        <f>IFERROR(_xlfn.NORM.DIST(D631,E631,'[1]Team Summary'!$C$1,TRUE)-0.5,0)</f>
        <v>-0.14064194114648487</v>
      </c>
      <c r="G631" s="2">
        <f>SUMIFS('[1]% Start'!P:P,'[1]% Start'!C:C,[1]Summary!A631,'[1]% Start'!D:D,[1]Summary!B631,'[1]% Start'!E:E,[1]Summary!C631)</f>
        <v>0</v>
      </c>
      <c r="H631" s="1">
        <f t="shared" si="18"/>
        <v>0</v>
      </c>
      <c r="I631">
        <f>IF(D631="ERROR","",COUNTIFS(D:D,"&gt;"&amp;D631,G:G,"&lt;&gt;"&amp;0,C:C,C631)+1)</f>
        <v>124</v>
      </c>
      <c r="J631">
        <f>COUNTIFS(H:H,"&gt;"&amp;H631,G:G,"&lt;&gt;"&amp;0,C:C,C631)+1</f>
        <v>89</v>
      </c>
      <c r="K631" s="1">
        <f t="shared" si="19"/>
        <v>-0.14064194114648487</v>
      </c>
    </row>
    <row r="632" spans="1:11" x14ac:dyDescent="0.25">
      <c r="A632" t="s">
        <v>43</v>
      </c>
      <c r="B632" t="s">
        <v>15</v>
      </c>
      <c r="C632" t="s">
        <v>12</v>
      </c>
      <c r="D632" s="1">
        <f>SUMIFS([1]Points!E:E,[1]Points!B:B,[1]Summary!A632,[1]Points!C:C,[1]Summary!B632,[1]Points!D:D,[1]Summary!C632)</f>
        <v>6</v>
      </c>
      <c r="E632" s="1">
        <f>SUMIFS('[1]Positional Averages'!B:B,'[1]Positional Averages'!A:A,[1]Summary!B632)</f>
        <v>12.338785714285715</v>
      </c>
      <c r="F632" s="1">
        <f>IFERROR(_xlfn.NORM.DIST(D632,E632,'[1]Team Summary'!$C$1,TRUE)-0.5,0)</f>
        <v>-0.14064194114648487</v>
      </c>
      <c r="G632" s="2">
        <f>SUMIFS('[1]% Start'!P:P,'[1]% Start'!C:C,[1]Summary!A632,'[1]% Start'!D:D,[1]Summary!B632,'[1]% Start'!E:E,[1]Summary!C632)</f>
        <v>0</v>
      </c>
      <c r="H632" s="1">
        <f t="shared" si="18"/>
        <v>0</v>
      </c>
      <c r="I632">
        <f>IF(D632="ERROR","",COUNTIFS(D:D,"&gt;"&amp;D632,G:G,"&lt;&gt;"&amp;0,C:C,C632)+1)</f>
        <v>124</v>
      </c>
      <c r="J632">
        <f>COUNTIFS(H:H,"&gt;"&amp;H632,G:G,"&lt;&gt;"&amp;0,C:C,C632)+1</f>
        <v>89</v>
      </c>
      <c r="K632" s="1">
        <f t="shared" si="19"/>
        <v>-0.14064194114648487</v>
      </c>
    </row>
    <row r="633" spans="1:11" x14ac:dyDescent="0.25">
      <c r="A633" t="s">
        <v>452</v>
      </c>
      <c r="B633" t="s">
        <v>21</v>
      </c>
      <c r="C633" t="s">
        <v>12</v>
      </c>
      <c r="D633" s="1">
        <f>SUMIFS([1]Points!E:E,[1]Points!B:B,[1]Summary!A633,[1]Points!C:C,[1]Summary!B633,[1]Points!D:D,[1]Summary!C633)</f>
        <v>6</v>
      </c>
      <c r="E633" s="1">
        <f>SUMIFS('[1]Positional Averages'!B:B,'[1]Positional Averages'!A:A,[1]Summary!B633)</f>
        <v>12.338785714285715</v>
      </c>
      <c r="F633" s="1">
        <f>IFERROR(_xlfn.NORM.DIST(D633,E633,'[1]Team Summary'!$C$1,TRUE)-0.5,0)</f>
        <v>-0.14064194114648487</v>
      </c>
      <c r="G633" s="2">
        <f>SUMIFS('[1]% Start'!P:P,'[1]% Start'!C:C,[1]Summary!A633,'[1]% Start'!D:D,[1]Summary!B633,'[1]% Start'!E:E,[1]Summary!C633)</f>
        <v>0</v>
      </c>
      <c r="H633" s="1">
        <f t="shared" si="18"/>
        <v>0</v>
      </c>
      <c r="I633">
        <f>IF(D633="ERROR","",COUNTIFS(D:D,"&gt;"&amp;D633,G:G,"&lt;&gt;"&amp;0,C:C,C633)+1)</f>
        <v>124</v>
      </c>
      <c r="J633">
        <f>COUNTIFS(H:H,"&gt;"&amp;H633,G:G,"&lt;&gt;"&amp;0,C:C,C633)+1</f>
        <v>89</v>
      </c>
      <c r="K633" s="1">
        <f t="shared" si="19"/>
        <v>-0.14064194114648487</v>
      </c>
    </row>
    <row r="634" spans="1:11" x14ac:dyDescent="0.25">
      <c r="A634" t="s">
        <v>309</v>
      </c>
      <c r="B634" t="s">
        <v>10</v>
      </c>
      <c r="C634" t="s">
        <v>12</v>
      </c>
      <c r="D634" s="1">
        <f>SUMIFS([1]Points!E:E,[1]Points!B:B,[1]Summary!A634,[1]Points!C:C,[1]Summary!B634,[1]Points!D:D,[1]Summary!C634)</f>
        <v>5.8</v>
      </c>
      <c r="E634" s="1">
        <f>SUMIFS('[1]Positional Averages'!B:B,'[1]Positional Averages'!A:A,[1]Summary!B634)</f>
        <v>9.1570238095238068</v>
      </c>
      <c r="F634" s="1">
        <f>IFERROR(_xlfn.NORM.DIST(D634,E634,'[1]Team Summary'!$C$1,TRUE)-0.5,0)</f>
        <v>-7.5638857555675287E-2</v>
      </c>
      <c r="G634" s="2">
        <f>SUMIFS('[1]% Start'!P:P,'[1]% Start'!C:C,[1]Summary!A634,'[1]% Start'!D:D,[1]Summary!B634,'[1]% Start'!E:E,[1]Summary!C634)</f>
        <v>0</v>
      </c>
      <c r="H634" s="1">
        <f t="shared" si="18"/>
        <v>0</v>
      </c>
      <c r="I634">
        <f>IF(D634="ERROR","",COUNTIFS(D:D,"&gt;"&amp;D634,G:G,"&lt;&gt;"&amp;0,C:C,C634)+1)</f>
        <v>130</v>
      </c>
      <c r="J634">
        <f>COUNTIFS(H:H,"&gt;"&amp;H634,G:G,"&lt;&gt;"&amp;0,C:C,C634)+1</f>
        <v>89</v>
      </c>
      <c r="K634" s="1">
        <f t="shared" si="19"/>
        <v>-7.5638857555675287E-2</v>
      </c>
    </row>
    <row r="635" spans="1:11" x14ac:dyDescent="0.25">
      <c r="A635" t="s">
        <v>330</v>
      </c>
      <c r="B635" t="s">
        <v>15</v>
      </c>
      <c r="C635" t="s">
        <v>12</v>
      </c>
      <c r="D635" s="1">
        <f>SUMIFS([1]Points!E:E,[1]Points!B:B,[1]Summary!A635,[1]Points!C:C,[1]Summary!B635,[1]Points!D:D,[1]Summary!C635)</f>
        <v>5.8</v>
      </c>
      <c r="E635" s="1">
        <f>SUMIFS('[1]Positional Averages'!B:B,'[1]Positional Averages'!A:A,[1]Summary!B635)</f>
        <v>12.338785714285715</v>
      </c>
      <c r="F635" s="1">
        <f>IFERROR(_xlfn.NORM.DIST(D635,E635,'[1]Team Summary'!$C$1,TRUE)-0.5,0)</f>
        <v>-0.14488208196211372</v>
      </c>
      <c r="G635" s="2">
        <f>SUMIFS('[1]% Start'!P:P,'[1]% Start'!C:C,[1]Summary!A635,'[1]% Start'!D:D,[1]Summary!B635,'[1]% Start'!E:E,[1]Summary!C635)</f>
        <v>0.14000000000000001</v>
      </c>
      <c r="H635" s="1">
        <f t="shared" si="18"/>
        <v>-2.0283491474695922E-2</v>
      </c>
      <c r="I635">
        <f>IF(D635="ERROR","",COUNTIFS(D:D,"&gt;"&amp;D635,G:G,"&lt;&gt;"&amp;0,C:C,C635)+1)</f>
        <v>130</v>
      </c>
      <c r="J635">
        <f>COUNTIFS(H:H,"&gt;"&amp;H635,G:G,"&lt;&gt;"&amp;0,C:C,C635)+1</f>
        <v>139</v>
      </c>
      <c r="K635" s="1">
        <f t="shared" si="19"/>
        <v>-0.1245985904874178</v>
      </c>
    </row>
    <row r="636" spans="1:11" x14ac:dyDescent="0.25">
      <c r="A636" t="s">
        <v>163</v>
      </c>
      <c r="B636" t="s">
        <v>15</v>
      </c>
      <c r="C636" t="s">
        <v>12</v>
      </c>
      <c r="D636" s="1">
        <f>SUMIFS([1]Points!E:E,[1]Points!B:B,[1]Summary!A636,[1]Points!C:C,[1]Summary!B636,[1]Points!D:D,[1]Summary!C636)</f>
        <v>5.8</v>
      </c>
      <c r="E636" s="1">
        <f>SUMIFS('[1]Positional Averages'!B:B,'[1]Positional Averages'!A:A,[1]Summary!B636)</f>
        <v>12.338785714285715</v>
      </c>
      <c r="F636" s="1">
        <f>IFERROR(_xlfn.NORM.DIST(D636,E636,'[1]Team Summary'!$C$1,TRUE)-0.5,0)</f>
        <v>-0.14488208196211372</v>
      </c>
      <c r="G636" s="2">
        <f>SUMIFS('[1]% Start'!P:P,'[1]% Start'!C:C,[1]Summary!A636,'[1]% Start'!D:D,[1]Summary!B636,'[1]% Start'!E:E,[1]Summary!C636)</f>
        <v>0.88586379299999995</v>
      </c>
      <c r="H636" s="1">
        <f t="shared" si="18"/>
        <v>-0.12834579066469493</v>
      </c>
      <c r="I636">
        <f>IF(D636="ERROR","",COUNTIFS(D:D,"&gt;"&amp;D636,G:G,"&lt;&gt;"&amp;0,C:C,C636)+1)</f>
        <v>130</v>
      </c>
      <c r="J636">
        <f>COUNTIFS(H:H,"&gt;"&amp;H636,G:G,"&lt;&gt;"&amp;0,C:C,C636)+1</f>
        <v>185</v>
      </c>
      <c r="K636" s="1">
        <f t="shared" si="19"/>
        <v>-1.6536291297418793E-2</v>
      </c>
    </row>
    <row r="637" spans="1:11" x14ac:dyDescent="0.25">
      <c r="A637" t="s">
        <v>367</v>
      </c>
      <c r="B637" t="s">
        <v>15</v>
      </c>
      <c r="C637" t="s">
        <v>12</v>
      </c>
      <c r="D637" s="1">
        <f>SUMIFS([1]Points!E:E,[1]Points!B:B,[1]Summary!A637,[1]Points!C:C,[1]Summary!B637,[1]Points!D:D,[1]Summary!C637)</f>
        <v>5.8</v>
      </c>
      <c r="E637" s="1">
        <f>SUMIFS('[1]Positional Averages'!B:B,'[1]Positional Averages'!A:A,[1]Summary!B637)</f>
        <v>12.338785714285715</v>
      </c>
      <c r="F637" s="1">
        <f>IFERROR(_xlfn.NORM.DIST(D637,E637,'[1]Team Summary'!$C$1,TRUE)-0.5,0)</f>
        <v>-0.14488208196211372</v>
      </c>
      <c r="G637" s="2">
        <f>SUMIFS('[1]% Start'!P:P,'[1]% Start'!C:C,[1]Summary!A637,'[1]% Start'!D:D,[1]Summary!B637,'[1]% Start'!E:E,[1]Summary!C637)</f>
        <v>0</v>
      </c>
      <c r="H637" s="1">
        <f t="shared" si="18"/>
        <v>0</v>
      </c>
      <c r="I637">
        <f>IF(D637="ERROR","",COUNTIFS(D:D,"&gt;"&amp;D637,G:G,"&lt;&gt;"&amp;0,C:C,C637)+1)</f>
        <v>130</v>
      </c>
      <c r="J637">
        <f>COUNTIFS(H:H,"&gt;"&amp;H637,G:G,"&lt;&gt;"&amp;0,C:C,C637)+1</f>
        <v>89</v>
      </c>
      <c r="K637" s="1">
        <f t="shared" si="19"/>
        <v>-0.14488208196211372</v>
      </c>
    </row>
    <row r="638" spans="1:11" x14ac:dyDescent="0.25">
      <c r="A638" t="s">
        <v>281</v>
      </c>
      <c r="B638" t="s">
        <v>10</v>
      </c>
      <c r="C638" t="s">
        <v>12</v>
      </c>
      <c r="D638" s="1">
        <f>SUMIFS([1]Points!E:E,[1]Points!B:B,[1]Summary!A638,[1]Points!C:C,[1]Summary!B638,[1]Points!D:D,[1]Summary!C638)</f>
        <v>5.8</v>
      </c>
      <c r="E638" s="1">
        <f>SUMIFS('[1]Positional Averages'!B:B,'[1]Positional Averages'!A:A,[1]Summary!B638)</f>
        <v>12.338785714285715</v>
      </c>
      <c r="F638" s="1">
        <f>IFERROR(_xlfn.NORM.DIST(D638,E638,'[1]Team Summary'!$C$1,TRUE)-0.5,0)</f>
        <v>-0.14488208196211372</v>
      </c>
      <c r="G638" s="2">
        <f>SUMIFS('[1]% Start'!P:P,'[1]% Start'!C:C,[1]Summary!A638,'[1]% Start'!D:D,[1]Summary!B638,'[1]% Start'!E:E,[1]Summary!C638)</f>
        <v>0.70137057780000001</v>
      </c>
      <c r="H638" s="1">
        <f t="shared" si="18"/>
        <v>-0.10161602953863466</v>
      </c>
      <c r="I638">
        <f>IF(D638="ERROR","",COUNTIFS(D:D,"&gt;"&amp;D638,G:G,"&lt;&gt;"&amp;0,C:C,C638)+1)</f>
        <v>130</v>
      </c>
      <c r="J638">
        <f>COUNTIFS(H:H,"&gt;"&amp;H638,G:G,"&lt;&gt;"&amp;0,C:C,C638)+1</f>
        <v>181</v>
      </c>
      <c r="K638" s="1">
        <f t="shared" si="19"/>
        <v>-4.3266052423479057E-2</v>
      </c>
    </row>
    <row r="639" spans="1:11" x14ac:dyDescent="0.25">
      <c r="A639" t="s">
        <v>226</v>
      </c>
      <c r="B639" t="s">
        <v>10</v>
      </c>
      <c r="C639" t="s">
        <v>12</v>
      </c>
      <c r="D639" s="1">
        <f>SUMIFS([1]Points!E:E,[1]Points!B:B,[1]Summary!A639,[1]Points!C:C,[1]Summary!B639,[1]Points!D:D,[1]Summary!C639)</f>
        <v>5.8</v>
      </c>
      <c r="E639" s="1">
        <f>SUMIFS('[1]Positional Averages'!B:B,'[1]Positional Averages'!A:A,[1]Summary!B639)</f>
        <v>12.338785714285715</v>
      </c>
      <c r="F639" s="1">
        <f>IFERROR(_xlfn.NORM.DIST(D639,E639,'[1]Team Summary'!$C$1,TRUE)-0.5,0)</f>
        <v>-0.14488208196211372</v>
      </c>
      <c r="G639" s="2">
        <f>SUMIFS('[1]% Start'!P:P,'[1]% Start'!C:C,[1]Summary!A639,'[1]% Start'!D:D,[1]Summary!B639,'[1]% Start'!E:E,[1]Summary!C639)</f>
        <v>0.15082602599999995</v>
      </c>
      <c r="H639" s="1">
        <f t="shared" si="18"/>
        <v>-2.1851988660951886E-2</v>
      </c>
      <c r="I639">
        <f>IF(D639="ERROR","",COUNTIFS(D:D,"&gt;"&amp;D639,G:G,"&lt;&gt;"&amp;0,C:C,C639)+1)</f>
        <v>130</v>
      </c>
      <c r="J639">
        <f>COUNTIFS(H:H,"&gt;"&amp;H639,G:G,"&lt;&gt;"&amp;0,C:C,C639)+1</f>
        <v>140</v>
      </c>
      <c r="K639" s="1">
        <f t="shared" si="19"/>
        <v>-0.12303009330116182</v>
      </c>
    </row>
    <row r="640" spans="1:11" x14ac:dyDescent="0.25">
      <c r="A640" t="s">
        <v>9</v>
      </c>
      <c r="B640" t="s">
        <v>10</v>
      </c>
      <c r="C640" t="s">
        <v>12</v>
      </c>
      <c r="D640" s="1">
        <f>SUMIFS([1]Points!E:E,[1]Points!B:B,[1]Summary!A640,[1]Points!C:C,[1]Summary!B640,[1]Points!D:D,[1]Summary!C640)</f>
        <v>5.8</v>
      </c>
      <c r="E640" s="1">
        <f>SUMIFS('[1]Positional Averages'!B:B,'[1]Positional Averages'!A:A,[1]Summary!B640)</f>
        <v>12.338785714285715</v>
      </c>
      <c r="F640" s="1">
        <f>IFERROR(_xlfn.NORM.DIST(D640,E640,'[1]Team Summary'!$C$1,TRUE)-0.5,0)</f>
        <v>-0.14488208196211372</v>
      </c>
      <c r="G640" s="2">
        <f>SUMIFS('[1]% Start'!P:P,'[1]% Start'!C:C,[1]Summary!A640,'[1]% Start'!D:D,[1]Summary!B640,'[1]% Start'!E:E,[1]Summary!C640)</f>
        <v>0</v>
      </c>
      <c r="H640" s="1">
        <f t="shared" si="18"/>
        <v>0</v>
      </c>
      <c r="I640">
        <f>IF(D640="ERROR","",COUNTIFS(D:D,"&gt;"&amp;D640,G:G,"&lt;&gt;"&amp;0,C:C,C640)+1)</f>
        <v>130</v>
      </c>
      <c r="J640">
        <f>COUNTIFS(H:H,"&gt;"&amp;H640,G:G,"&lt;&gt;"&amp;0,C:C,C640)+1</f>
        <v>89</v>
      </c>
      <c r="K640" s="1">
        <f t="shared" si="19"/>
        <v>-0.14488208196211372</v>
      </c>
    </row>
    <row r="641" spans="1:11" x14ac:dyDescent="0.25">
      <c r="A641" t="s">
        <v>171</v>
      </c>
      <c r="B641" t="s">
        <v>15</v>
      </c>
      <c r="C641" t="s">
        <v>12</v>
      </c>
      <c r="D641" s="1">
        <f>SUMIFS([1]Points!E:E,[1]Points!B:B,[1]Summary!A641,[1]Points!C:C,[1]Summary!B641,[1]Points!D:D,[1]Summary!C641)</f>
        <v>5.8</v>
      </c>
      <c r="E641" s="1">
        <f>SUMIFS('[1]Positional Averages'!B:B,'[1]Positional Averages'!A:A,[1]Summary!B641)</f>
        <v>12.338785714285715</v>
      </c>
      <c r="F641" s="1">
        <f>IFERROR(_xlfn.NORM.DIST(D641,E641,'[1]Team Summary'!$C$1,TRUE)-0.5,0)</f>
        <v>-0.14488208196211372</v>
      </c>
      <c r="G641" s="2">
        <f>SUMIFS('[1]% Start'!P:P,'[1]% Start'!C:C,[1]Summary!A641,'[1]% Start'!D:D,[1]Summary!B641,'[1]% Start'!E:E,[1]Summary!C641)</f>
        <v>0.88937669799999997</v>
      </c>
      <c r="H641" s="1">
        <f t="shared" si="18"/>
        <v>-0.12885474765483004</v>
      </c>
      <c r="I641">
        <f>IF(D641="ERROR","",COUNTIFS(D:D,"&gt;"&amp;D641,G:G,"&lt;&gt;"&amp;0,C:C,C641)+1)</f>
        <v>130</v>
      </c>
      <c r="J641">
        <f>COUNTIFS(H:H,"&gt;"&amp;H641,G:G,"&lt;&gt;"&amp;0,C:C,C641)+1</f>
        <v>186</v>
      </c>
      <c r="K641" s="1">
        <f t="shared" si="19"/>
        <v>-1.6027334307283675E-2</v>
      </c>
    </row>
    <row r="642" spans="1:11" x14ac:dyDescent="0.25">
      <c r="A642" t="s">
        <v>130</v>
      </c>
      <c r="B642" t="s">
        <v>10</v>
      </c>
      <c r="C642" t="s">
        <v>12</v>
      </c>
      <c r="D642" s="1">
        <f>SUMIFS([1]Points!E:E,[1]Points!B:B,[1]Summary!A642,[1]Points!C:C,[1]Summary!B642,[1]Points!D:D,[1]Summary!C642)</f>
        <v>5.7</v>
      </c>
      <c r="E642" s="1">
        <f>SUMIFS('[1]Positional Averages'!B:B,'[1]Positional Averages'!A:A,[1]Summary!B642)</f>
        <v>12.338785714285715</v>
      </c>
      <c r="F642" s="1">
        <f>IFERROR(_xlfn.NORM.DIST(D642,E642,'[1]Team Summary'!$C$1,TRUE)-0.5,0)</f>
        <v>-0.14699548240199906</v>
      </c>
      <c r="G642" s="2">
        <f>SUMIFS('[1]% Start'!P:P,'[1]% Start'!C:C,[1]Summary!A642,'[1]% Start'!D:D,[1]Summary!B642,'[1]% Start'!E:E,[1]Summary!C642)</f>
        <v>0</v>
      </c>
      <c r="H642" s="1">
        <f t="shared" ref="H642:H705" si="20">IFERROR(F642*G642,0)</f>
        <v>0</v>
      </c>
      <c r="I642">
        <f>IF(D642="ERROR","",COUNTIFS(D:D,"&gt;"&amp;D642,G:G,"&lt;&gt;"&amp;0,C:C,C642)+1)</f>
        <v>135</v>
      </c>
      <c r="J642">
        <f>COUNTIFS(H:H,"&gt;"&amp;H642,G:G,"&lt;&gt;"&amp;0,C:C,C642)+1</f>
        <v>89</v>
      </c>
      <c r="K642" s="1">
        <f t="shared" si="19"/>
        <v>-0.14699548240199906</v>
      </c>
    </row>
    <row r="643" spans="1:11" x14ac:dyDescent="0.25">
      <c r="A643" t="s">
        <v>476</v>
      </c>
      <c r="B643" t="s">
        <v>21</v>
      </c>
      <c r="C643" t="s">
        <v>12</v>
      </c>
      <c r="D643" s="1">
        <f>SUMIFS([1]Points!E:E,[1]Points!B:B,[1]Summary!A643,[1]Points!C:C,[1]Summary!B643,[1]Points!D:D,[1]Summary!C643)</f>
        <v>5.6</v>
      </c>
      <c r="E643" s="1">
        <f>SUMIFS('[1]Positional Averages'!B:B,'[1]Positional Averages'!A:A,[1]Summary!B643)</f>
        <v>12.338785714285715</v>
      </c>
      <c r="F643" s="1">
        <f>IFERROR(_xlfn.NORM.DIST(D643,E643,'[1]Team Summary'!$C$1,TRUE)-0.5,0)</f>
        <v>-0.14910435783335285</v>
      </c>
      <c r="G643" s="2">
        <f>SUMIFS('[1]% Start'!P:P,'[1]% Start'!C:C,[1]Summary!A643,'[1]% Start'!D:D,[1]Summary!B643,'[1]% Start'!E:E,[1]Summary!C643)</f>
        <v>0.17</v>
      </c>
      <c r="H643" s="1">
        <f t="shared" si="20"/>
        <v>-2.5347740831669987E-2</v>
      </c>
      <c r="I643">
        <f>IF(D643="ERROR","",COUNTIFS(D:D,"&gt;"&amp;D643,G:G,"&lt;&gt;"&amp;0,C:C,C643)+1)</f>
        <v>135</v>
      </c>
      <c r="J643">
        <f>COUNTIFS(H:H,"&gt;"&amp;H643,G:G,"&lt;&gt;"&amp;0,C:C,C643)+1</f>
        <v>142</v>
      </c>
      <c r="K643" s="1">
        <f t="shared" ref="K643:K706" si="21">F643-H643</f>
        <v>-0.12375661700168286</v>
      </c>
    </row>
    <row r="644" spans="1:11" x14ac:dyDescent="0.25">
      <c r="A644" t="s">
        <v>444</v>
      </c>
      <c r="B644" t="s">
        <v>21</v>
      </c>
      <c r="C644" t="s">
        <v>12</v>
      </c>
      <c r="D644" s="1">
        <f>SUMIFS([1]Points!E:E,[1]Points!B:B,[1]Summary!A644,[1]Points!C:C,[1]Summary!B644,[1]Points!D:D,[1]Summary!C644)</f>
        <v>5.6</v>
      </c>
      <c r="E644" s="1">
        <f>SUMIFS('[1]Positional Averages'!B:B,'[1]Positional Averages'!A:A,[1]Summary!B644)</f>
        <v>9.1570238095238068</v>
      </c>
      <c r="F644" s="1">
        <f>IFERROR(_xlfn.NORM.DIST(D644,E644,'[1]Team Summary'!$C$1,TRUE)-0.5,0)</f>
        <v>-8.0085855141176554E-2</v>
      </c>
      <c r="G644" s="2">
        <f>SUMIFS('[1]% Start'!P:P,'[1]% Start'!C:C,[1]Summary!A644,'[1]% Start'!D:D,[1]Summary!B644,'[1]% Start'!E:E,[1]Summary!C644)</f>
        <v>0</v>
      </c>
      <c r="H644" s="1">
        <f t="shared" si="20"/>
        <v>0</v>
      </c>
      <c r="I644">
        <f>IF(D644="ERROR","",COUNTIFS(D:D,"&gt;"&amp;D644,G:G,"&lt;&gt;"&amp;0,C:C,C644)+1)</f>
        <v>135</v>
      </c>
      <c r="J644">
        <f>COUNTIFS(H:H,"&gt;"&amp;H644,G:G,"&lt;&gt;"&amp;0,C:C,C644)+1</f>
        <v>89</v>
      </c>
      <c r="K644" s="1">
        <f t="shared" si="21"/>
        <v>-8.0085855141176554E-2</v>
      </c>
    </row>
    <row r="645" spans="1:11" x14ac:dyDescent="0.25">
      <c r="A645" t="s">
        <v>274</v>
      </c>
      <c r="B645" t="s">
        <v>17</v>
      </c>
      <c r="C645" t="s">
        <v>12</v>
      </c>
      <c r="D645" s="1">
        <f>SUMIFS([1]Points!E:E,[1]Points!B:B,[1]Summary!A645,[1]Points!C:C,[1]Summary!B645,[1]Points!D:D,[1]Summary!C645)</f>
        <v>5.6</v>
      </c>
      <c r="E645" s="1">
        <f>SUMIFS('[1]Positional Averages'!B:B,'[1]Positional Averages'!A:A,[1]Summary!B645)</f>
        <v>9.1570238095238068</v>
      </c>
      <c r="F645" s="1">
        <f>IFERROR(_xlfn.NORM.DIST(D645,E645,'[1]Team Summary'!$C$1,TRUE)-0.5,0)</f>
        <v>-8.0085855141176554E-2</v>
      </c>
      <c r="G645" s="2">
        <f>SUMIFS('[1]% Start'!P:P,'[1]% Start'!C:C,[1]Summary!A645,'[1]% Start'!D:D,[1]Summary!B645,'[1]% Start'!E:E,[1]Summary!C645)</f>
        <v>0</v>
      </c>
      <c r="H645" s="1">
        <f t="shared" si="20"/>
        <v>0</v>
      </c>
      <c r="I645">
        <f>IF(D645="ERROR","",COUNTIFS(D:D,"&gt;"&amp;D645,G:G,"&lt;&gt;"&amp;0,C:C,C645)+1)</f>
        <v>135</v>
      </c>
      <c r="J645">
        <f>COUNTIFS(H:H,"&gt;"&amp;H645,G:G,"&lt;&gt;"&amp;0,C:C,C645)+1</f>
        <v>89</v>
      </c>
      <c r="K645" s="1">
        <f t="shared" si="21"/>
        <v>-8.0085855141176554E-2</v>
      </c>
    </row>
    <row r="646" spans="1:11" x14ac:dyDescent="0.25">
      <c r="A646" t="s">
        <v>81</v>
      </c>
      <c r="B646" t="s">
        <v>10</v>
      </c>
      <c r="C646" t="s">
        <v>12</v>
      </c>
      <c r="D646" s="1">
        <f>SUMIFS([1]Points!E:E,[1]Points!B:B,[1]Summary!A646,[1]Points!C:C,[1]Summary!B646,[1]Points!D:D,[1]Summary!C646)</f>
        <v>5.56</v>
      </c>
      <c r="E646" s="1">
        <f>SUMIFS('[1]Positional Averages'!B:B,'[1]Positional Averages'!A:A,[1]Summary!B646)</f>
        <v>22.716547619047624</v>
      </c>
      <c r="F646" s="1">
        <f>IFERROR(_xlfn.NORM.DIST(D646,E646,'[1]Team Summary'!$C$1,TRUE)-0.5,0)</f>
        <v>-0.33518257666601181</v>
      </c>
      <c r="G646" s="2">
        <f>SUMIFS('[1]% Start'!P:P,'[1]% Start'!C:C,[1]Summary!A646,'[1]% Start'!D:D,[1]Summary!B646,'[1]% Start'!E:E,[1]Summary!C646)</f>
        <v>0</v>
      </c>
      <c r="H646" s="1">
        <f t="shared" si="20"/>
        <v>0</v>
      </c>
      <c r="I646">
        <f>IF(D646="ERROR","",COUNTIFS(D:D,"&gt;"&amp;D646,G:G,"&lt;&gt;"&amp;0,C:C,C646)+1)</f>
        <v>136</v>
      </c>
      <c r="J646">
        <f>COUNTIFS(H:H,"&gt;"&amp;H646,G:G,"&lt;&gt;"&amp;0,C:C,C646)+1</f>
        <v>89</v>
      </c>
      <c r="K646" s="1">
        <f t="shared" si="21"/>
        <v>-0.33518257666601181</v>
      </c>
    </row>
    <row r="647" spans="1:11" x14ac:dyDescent="0.25">
      <c r="A647" t="s">
        <v>375</v>
      </c>
      <c r="B647" t="s">
        <v>10</v>
      </c>
      <c r="C647" t="s">
        <v>12</v>
      </c>
      <c r="D647" s="1">
        <f>SUMIFS([1]Points!E:E,[1]Points!B:B,[1]Summary!A647,[1]Points!C:C,[1]Summary!B647,[1]Points!D:D,[1]Summary!C647)</f>
        <v>5.5</v>
      </c>
      <c r="E647" s="1">
        <f>SUMIFS('[1]Positional Averages'!B:B,'[1]Positional Averages'!A:A,[1]Summary!B647)</f>
        <v>12.338785714285715</v>
      </c>
      <c r="F647" s="1">
        <f>IFERROR(_xlfn.NORM.DIST(D647,E647,'[1]Team Summary'!$C$1,TRUE)-0.5,0)</f>
        <v>-0.15120865000440142</v>
      </c>
      <c r="G647" s="2">
        <f>SUMIFS('[1]% Start'!P:P,'[1]% Start'!C:C,[1]Summary!A647,'[1]% Start'!D:D,[1]Summary!B647,'[1]% Start'!E:E,[1]Summary!C647)</f>
        <v>0.02</v>
      </c>
      <c r="H647" s="1">
        <f t="shared" si="20"/>
        <v>-3.0241730000880283E-3</v>
      </c>
      <c r="I647">
        <f>IF(D647="ERROR","",COUNTIFS(D:D,"&gt;"&amp;D647,G:G,"&lt;&gt;"&amp;0,C:C,C647)+1)</f>
        <v>136</v>
      </c>
      <c r="J647">
        <f>COUNTIFS(H:H,"&gt;"&amp;H647,G:G,"&lt;&gt;"&amp;0,C:C,C647)+1</f>
        <v>102</v>
      </c>
      <c r="K647" s="1">
        <f t="shared" si="21"/>
        <v>-0.14818447700431339</v>
      </c>
    </row>
    <row r="648" spans="1:11" x14ac:dyDescent="0.25">
      <c r="A648" t="s">
        <v>504</v>
      </c>
      <c r="B648" t="s">
        <v>10</v>
      </c>
      <c r="C648" t="s">
        <v>12</v>
      </c>
      <c r="D648" s="1">
        <f>SUMIFS([1]Points!E:E,[1]Points!B:B,[1]Summary!A648,[1]Points!C:C,[1]Summary!B648,[1]Points!D:D,[1]Summary!C648)</f>
        <v>5.3</v>
      </c>
      <c r="E648" s="1">
        <f>SUMIFS('[1]Positional Averages'!B:B,'[1]Positional Averages'!A:A,[1]Summary!B648)</f>
        <v>12.338785714285715</v>
      </c>
      <c r="F648" s="1">
        <f>IFERROR(_xlfn.NORM.DIST(D648,E648,'[1]Team Summary'!$C$1,TRUE)-0.5,0)</f>
        <v>-0.15540325367427743</v>
      </c>
      <c r="G648" s="2">
        <f>SUMIFS('[1]% Start'!P:P,'[1]% Start'!C:C,[1]Summary!A648,'[1]% Start'!D:D,[1]Summary!B648,'[1]% Start'!E:E,[1]Summary!C648)</f>
        <v>6.9551834999999951E-2</v>
      </c>
      <c r="H648" s="1">
        <f t="shared" si="20"/>
        <v>-1.080858145801648E-2</v>
      </c>
      <c r="I648">
        <f>IF(D648="ERROR","",COUNTIFS(D:D,"&gt;"&amp;D648,G:G,"&lt;&gt;"&amp;0,C:C,C648)+1)</f>
        <v>137</v>
      </c>
      <c r="J648">
        <f>COUNTIFS(H:H,"&gt;"&amp;H648,G:G,"&lt;&gt;"&amp;0,C:C,C648)+1</f>
        <v>122</v>
      </c>
      <c r="K648" s="1">
        <f t="shared" si="21"/>
        <v>-0.14459467221626096</v>
      </c>
    </row>
    <row r="649" spans="1:11" x14ac:dyDescent="0.25">
      <c r="A649" t="s">
        <v>512</v>
      </c>
      <c r="B649" t="s">
        <v>10</v>
      </c>
      <c r="C649" t="s">
        <v>12</v>
      </c>
      <c r="D649" s="1">
        <f>SUMIFS([1]Points!E:E,[1]Points!B:B,[1]Summary!A649,[1]Points!C:C,[1]Summary!B649,[1]Points!D:D,[1]Summary!C649)</f>
        <v>5.3</v>
      </c>
      <c r="E649" s="1">
        <f>SUMIFS('[1]Positional Averages'!B:B,'[1]Positional Averages'!A:A,[1]Summary!B649)</f>
        <v>12.338785714285715</v>
      </c>
      <c r="F649" s="1">
        <f>IFERROR(_xlfn.NORM.DIST(D649,E649,'[1]Team Summary'!$C$1,TRUE)-0.5,0)</f>
        <v>-0.15540325367427743</v>
      </c>
      <c r="G649" s="2">
        <f>SUMIFS('[1]% Start'!P:P,'[1]% Start'!C:C,[1]Summary!A649,'[1]% Start'!D:D,[1]Summary!B649,'[1]% Start'!E:E,[1]Summary!C649)</f>
        <v>0.35</v>
      </c>
      <c r="H649" s="1">
        <f t="shared" si="20"/>
        <v>-5.4391138785997099E-2</v>
      </c>
      <c r="I649">
        <f>IF(D649="ERROR","",COUNTIFS(D:D,"&gt;"&amp;D649,G:G,"&lt;&gt;"&amp;0,C:C,C649)+1)</f>
        <v>137</v>
      </c>
      <c r="J649">
        <f>COUNTIFS(H:H,"&gt;"&amp;H649,G:G,"&lt;&gt;"&amp;0,C:C,C649)+1</f>
        <v>163</v>
      </c>
      <c r="K649" s="1">
        <f t="shared" si="21"/>
        <v>-0.10101211488828032</v>
      </c>
    </row>
    <row r="650" spans="1:11" x14ac:dyDescent="0.25">
      <c r="A650" t="s">
        <v>286</v>
      </c>
      <c r="B650" t="s">
        <v>15</v>
      </c>
      <c r="C650" t="s">
        <v>12</v>
      </c>
      <c r="D650" s="1">
        <f>SUMIFS([1]Points!E:E,[1]Points!B:B,[1]Summary!A650,[1]Points!C:C,[1]Summary!B650,[1]Points!D:D,[1]Summary!C650)</f>
        <v>5.3</v>
      </c>
      <c r="E650" s="1">
        <f>SUMIFS('[1]Positional Averages'!B:B,'[1]Positional Averages'!A:A,[1]Summary!B650)</f>
        <v>12.338785714285715</v>
      </c>
      <c r="F650" s="1">
        <f>IFERROR(_xlfn.NORM.DIST(D650,E650,'[1]Team Summary'!$C$1,TRUE)-0.5,0)</f>
        <v>-0.15540325367427743</v>
      </c>
      <c r="G650" s="2">
        <f>SUMIFS('[1]% Start'!P:P,'[1]% Start'!C:C,[1]Summary!A650,'[1]% Start'!D:D,[1]Summary!B650,'[1]% Start'!E:E,[1]Summary!C650)</f>
        <v>0</v>
      </c>
      <c r="H650" s="1">
        <f t="shared" si="20"/>
        <v>0</v>
      </c>
      <c r="I650">
        <f>IF(D650="ERROR","",COUNTIFS(D:D,"&gt;"&amp;D650,G:G,"&lt;&gt;"&amp;0,C:C,C650)+1)</f>
        <v>137</v>
      </c>
      <c r="J650">
        <f>COUNTIFS(H:H,"&gt;"&amp;H650,G:G,"&lt;&gt;"&amp;0,C:C,C650)+1</f>
        <v>89</v>
      </c>
      <c r="K650" s="1">
        <f t="shared" si="21"/>
        <v>-0.15540325367427743</v>
      </c>
    </row>
    <row r="651" spans="1:11" x14ac:dyDescent="0.25">
      <c r="A651" t="s">
        <v>69</v>
      </c>
      <c r="B651" t="s">
        <v>21</v>
      </c>
      <c r="C651" t="s">
        <v>12</v>
      </c>
      <c r="D651" s="1">
        <f>SUMIFS([1]Points!E:E,[1]Points!B:B,[1]Summary!A651,[1]Points!C:C,[1]Summary!B651,[1]Points!D:D,[1]Summary!C651)</f>
        <v>5.2</v>
      </c>
      <c r="E651" s="1">
        <f>SUMIFS('[1]Positional Averages'!B:B,'[1]Positional Averages'!A:A,[1]Summary!B651)</f>
        <v>12.338785714285715</v>
      </c>
      <c r="F651" s="1">
        <f>IFERROR(_xlfn.NORM.DIST(D651,E651,'[1]Team Summary'!$C$1,TRUE)-0.5,0)</f>
        <v>-0.157493450799293</v>
      </c>
      <c r="G651" s="2">
        <f>SUMIFS('[1]% Start'!P:P,'[1]% Start'!C:C,[1]Summary!A651,'[1]% Start'!D:D,[1]Summary!B651,'[1]% Start'!E:E,[1]Summary!C651)</f>
        <v>0.2</v>
      </c>
      <c r="H651" s="1">
        <f t="shared" si="20"/>
        <v>-3.1498690159858601E-2</v>
      </c>
      <c r="I651">
        <f>IF(D651="ERROR","",COUNTIFS(D:D,"&gt;"&amp;D651,G:G,"&lt;&gt;"&amp;0,C:C,C651)+1)</f>
        <v>139</v>
      </c>
      <c r="J651">
        <f>COUNTIFS(H:H,"&gt;"&amp;H651,G:G,"&lt;&gt;"&amp;0,C:C,C651)+1</f>
        <v>147</v>
      </c>
      <c r="K651" s="1">
        <f t="shared" si="21"/>
        <v>-0.12599476063943441</v>
      </c>
    </row>
    <row r="652" spans="1:11" x14ac:dyDescent="0.25">
      <c r="A652" t="s">
        <v>261</v>
      </c>
      <c r="B652" t="s">
        <v>21</v>
      </c>
      <c r="C652" t="s">
        <v>12</v>
      </c>
      <c r="D652" s="1">
        <f>SUMIFS([1]Points!E:E,[1]Points!B:B,[1]Summary!A652,[1]Points!C:C,[1]Summary!B652,[1]Points!D:D,[1]Summary!C652)</f>
        <v>5.2</v>
      </c>
      <c r="E652" s="1">
        <f>SUMIFS('[1]Positional Averages'!B:B,'[1]Positional Averages'!A:A,[1]Summary!B652)</f>
        <v>9.1570238095238068</v>
      </c>
      <c r="F652" s="1">
        <f>IFERROR(_xlfn.NORM.DIST(D652,E652,'[1]Team Summary'!$C$1,TRUE)-0.5,0)</f>
        <v>-8.8948695349139351E-2</v>
      </c>
      <c r="G652" s="2">
        <f>SUMIFS('[1]% Start'!P:P,'[1]% Start'!C:C,[1]Summary!A652,'[1]% Start'!D:D,[1]Summary!B652,'[1]% Start'!E:E,[1]Summary!C652)</f>
        <v>0.01</v>
      </c>
      <c r="H652" s="1">
        <f t="shared" si="20"/>
        <v>-8.8948695349139358E-4</v>
      </c>
      <c r="I652">
        <f>IF(D652="ERROR","",COUNTIFS(D:D,"&gt;"&amp;D652,G:G,"&lt;&gt;"&amp;0,C:C,C652)+1)</f>
        <v>139</v>
      </c>
      <c r="J652">
        <f>COUNTIFS(H:H,"&gt;"&amp;H652,G:G,"&lt;&gt;"&amp;0,C:C,C652)+1</f>
        <v>92</v>
      </c>
      <c r="K652" s="1">
        <f t="shared" si="21"/>
        <v>-8.8059208395647959E-2</v>
      </c>
    </row>
    <row r="653" spans="1:11" x14ac:dyDescent="0.25">
      <c r="A653" t="s">
        <v>35</v>
      </c>
      <c r="B653" t="s">
        <v>15</v>
      </c>
      <c r="C653" t="s">
        <v>12</v>
      </c>
      <c r="D653" s="1">
        <f>SUMIFS([1]Points!E:E,[1]Points!B:B,[1]Summary!A653,[1]Points!C:C,[1]Summary!B653,[1]Points!D:D,[1]Summary!C653)</f>
        <v>5.2</v>
      </c>
      <c r="E653" s="1">
        <f>SUMIFS('[1]Positional Averages'!B:B,'[1]Positional Averages'!A:A,[1]Summary!B653)</f>
        <v>9.1570238095238068</v>
      </c>
      <c r="F653" s="1">
        <f>IFERROR(_xlfn.NORM.DIST(D653,E653,'[1]Team Summary'!$C$1,TRUE)-0.5,0)</f>
        <v>-8.8948695349139351E-2</v>
      </c>
      <c r="G653" s="2">
        <f>SUMIFS('[1]% Start'!P:P,'[1]% Start'!C:C,[1]Summary!A653,'[1]% Start'!D:D,[1]Summary!B653,'[1]% Start'!E:E,[1]Summary!C653)</f>
        <v>0</v>
      </c>
      <c r="H653" s="1">
        <f t="shared" si="20"/>
        <v>0</v>
      </c>
      <c r="I653">
        <f>IF(D653="ERROR","",COUNTIFS(D:D,"&gt;"&amp;D653,G:G,"&lt;&gt;"&amp;0,C:C,C653)+1)</f>
        <v>139</v>
      </c>
      <c r="J653">
        <f>COUNTIFS(H:H,"&gt;"&amp;H653,G:G,"&lt;&gt;"&amp;0,C:C,C653)+1</f>
        <v>89</v>
      </c>
      <c r="K653" s="1">
        <f t="shared" si="21"/>
        <v>-8.8948695349139351E-2</v>
      </c>
    </row>
    <row r="654" spans="1:11" x14ac:dyDescent="0.25">
      <c r="A654" t="s">
        <v>579</v>
      </c>
      <c r="B654" t="s">
        <v>15</v>
      </c>
      <c r="C654" t="s">
        <v>12</v>
      </c>
      <c r="D654" s="1">
        <f>SUMIFS([1]Points!E:E,[1]Points!B:B,[1]Summary!A654,[1]Points!C:C,[1]Summary!B654,[1]Points!D:D,[1]Summary!C654)</f>
        <v>5</v>
      </c>
      <c r="E654" s="1">
        <f>SUMIFS('[1]Positional Averages'!B:B,'[1]Positional Averages'!A:A,[1]Summary!B654)</f>
        <v>12.338785714285715</v>
      </c>
      <c r="F654" s="1">
        <f>IFERROR(_xlfn.NORM.DIST(D654,E654,'[1]Team Summary'!$C$1,TRUE)-0.5,0)</f>
        <v>-0.16165935295836503</v>
      </c>
      <c r="G654" s="2">
        <f>SUMIFS('[1]% Start'!P:P,'[1]% Start'!C:C,[1]Summary!A654,'[1]% Start'!D:D,[1]Summary!B654,'[1]% Start'!E:E,[1]Summary!C654)</f>
        <v>0.99631672979999997</v>
      </c>
      <c r="H654" s="1">
        <f t="shared" si="20"/>
        <v>-0.1610639178810622</v>
      </c>
      <c r="I654">
        <f>IF(D654="ERROR","",COUNTIFS(D:D,"&gt;"&amp;D654,G:G,"&lt;&gt;"&amp;0,C:C,C654)+1)</f>
        <v>141</v>
      </c>
      <c r="J654">
        <f>COUNTIFS(H:H,"&gt;"&amp;H654,G:G,"&lt;&gt;"&amp;0,C:C,C654)+1</f>
        <v>188</v>
      </c>
      <c r="K654" s="1">
        <f t="shared" si="21"/>
        <v>-5.9543507730283607E-4</v>
      </c>
    </row>
    <row r="655" spans="1:11" x14ac:dyDescent="0.25">
      <c r="A655" t="s">
        <v>219</v>
      </c>
      <c r="B655" t="s">
        <v>10</v>
      </c>
      <c r="C655" t="s">
        <v>12</v>
      </c>
      <c r="D655" s="1">
        <f>SUMIFS([1]Points!E:E,[1]Points!B:B,[1]Summary!A655,[1]Points!C:C,[1]Summary!B655,[1]Points!D:D,[1]Summary!C655)</f>
        <v>5</v>
      </c>
      <c r="E655" s="1">
        <f>SUMIFS('[1]Positional Averages'!B:B,'[1]Positional Averages'!A:A,[1]Summary!B655)</f>
        <v>12.338785714285715</v>
      </c>
      <c r="F655" s="1">
        <f>IFERROR(_xlfn.NORM.DIST(D655,E655,'[1]Team Summary'!$C$1,TRUE)-0.5,0)</f>
        <v>-0.16165935295836503</v>
      </c>
      <c r="G655" s="2">
        <f>SUMIFS('[1]% Start'!P:P,'[1]% Start'!C:C,[1]Summary!A655,'[1]% Start'!D:D,[1]Summary!B655,'[1]% Start'!E:E,[1]Summary!C655)</f>
        <v>0</v>
      </c>
      <c r="H655" s="1">
        <f t="shared" si="20"/>
        <v>0</v>
      </c>
      <c r="I655">
        <f>IF(D655="ERROR","",COUNTIFS(D:D,"&gt;"&amp;D655,G:G,"&lt;&gt;"&amp;0,C:C,C655)+1)</f>
        <v>141</v>
      </c>
      <c r="J655">
        <f>COUNTIFS(H:H,"&gt;"&amp;H655,G:G,"&lt;&gt;"&amp;0,C:C,C655)+1</f>
        <v>89</v>
      </c>
      <c r="K655" s="1">
        <f t="shared" si="21"/>
        <v>-0.16165935295836503</v>
      </c>
    </row>
    <row r="656" spans="1:11" x14ac:dyDescent="0.25">
      <c r="A656" t="s">
        <v>332</v>
      </c>
      <c r="B656" t="s">
        <v>21</v>
      </c>
      <c r="C656" t="s">
        <v>12</v>
      </c>
      <c r="D656" s="1">
        <f>SUMIFS([1]Points!E:E,[1]Points!B:B,[1]Summary!A656,[1]Points!C:C,[1]Summary!B656,[1]Points!D:D,[1]Summary!C656)</f>
        <v>4.9000000000000004</v>
      </c>
      <c r="E656" s="1">
        <f>SUMIFS('[1]Positional Averages'!B:B,'[1]Positional Averages'!A:A,[1]Summary!B656)</f>
        <v>12.338785714285715</v>
      </c>
      <c r="F656" s="1">
        <f>IFERROR(_xlfn.NORM.DIST(D656,E656,'[1]Team Summary'!$C$1,TRUE)-0.5,0)</f>
        <v>-0.16373494624812668</v>
      </c>
      <c r="G656" s="2">
        <f>SUMIFS('[1]% Start'!P:P,'[1]% Start'!C:C,[1]Summary!A656,'[1]% Start'!D:D,[1]Summary!B656,'[1]% Start'!E:E,[1]Summary!C656)</f>
        <v>0</v>
      </c>
      <c r="H656" s="1">
        <f t="shared" si="20"/>
        <v>0</v>
      </c>
      <c r="I656">
        <f>IF(D656="ERROR","",COUNTIFS(D:D,"&gt;"&amp;D656,G:G,"&lt;&gt;"&amp;0,C:C,C656)+1)</f>
        <v>148</v>
      </c>
      <c r="J656">
        <f>COUNTIFS(H:H,"&gt;"&amp;H656,G:G,"&lt;&gt;"&amp;0,C:C,C656)+1</f>
        <v>89</v>
      </c>
      <c r="K656" s="1">
        <f t="shared" si="21"/>
        <v>-0.16373494624812668</v>
      </c>
    </row>
    <row r="657" spans="1:11" x14ac:dyDescent="0.25">
      <c r="A657" t="s">
        <v>533</v>
      </c>
      <c r="B657" t="s">
        <v>15</v>
      </c>
      <c r="C657" t="s">
        <v>12</v>
      </c>
      <c r="D657" s="1">
        <f>SUMIFS([1]Points!E:E,[1]Points!B:B,[1]Summary!A657,[1]Points!C:C,[1]Summary!B657,[1]Points!D:D,[1]Summary!C657)</f>
        <v>4.8</v>
      </c>
      <c r="E657" s="1">
        <f>SUMIFS('[1]Positional Averages'!B:B,'[1]Positional Averages'!A:A,[1]Summary!B657)</f>
        <v>9.1570238095238068</v>
      </c>
      <c r="F657" s="1">
        <f>IFERROR(_xlfn.NORM.DIST(D657,E657,'[1]Team Summary'!$C$1,TRUE)-0.5,0)</f>
        <v>-9.7766361489908582E-2</v>
      </c>
      <c r="G657" s="2">
        <f>SUMIFS('[1]% Start'!P:P,'[1]% Start'!C:C,[1]Summary!A657,'[1]% Start'!D:D,[1]Summary!B657,'[1]% Start'!E:E,[1]Summary!C657)</f>
        <v>6.1489422999999821E-2</v>
      </c>
      <c r="H657" s="1">
        <f t="shared" si="20"/>
        <v>-6.0115971568238816E-3</v>
      </c>
      <c r="I657">
        <f>IF(D657="ERROR","",COUNTIFS(D:D,"&gt;"&amp;D657,G:G,"&lt;&gt;"&amp;0,C:C,C657)+1)</f>
        <v>148</v>
      </c>
      <c r="J657">
        <f>COUNTIFS(H:H,"&gt;"&amp;H657,G:G,"&lt;&gt;"&amp;0,C:C,C657)+1</f>
        <v>112</v>
      </c>
      <c r="K657" s="1">
        <f t="shared" si="21"/>
        <v>-9.1754764333084701E-2</v>
      </c>
    </row>
    <row r="658" spans="1:11" x14ac:dyDescent="0.25">
      <c r="A658" t="s">
        <v>412</v>
      </c>
      <c r="B658" t="s">
        <v>15</v>
      </c>
      <c r="C658" t="s">
        <v>12</v>
      </c>
      <c r="D658" s="1">
        <f>SUMIFS([1]Points!E:E,[1]Points!B:B,[1]Summary!A658,[1]Points!C:C,[1]Summary!B658,[1]Points!D:D,[1]Summary!C658)</f>
        <v>4.5999999999999996</v>
      </c>
      <c r="E658" s="1">
        <f>SUMIFS('[1]Positional Averages'!B:B,'[1]Positional Averages'!A:A,[1]Summary!B658)</f>
        <v>12.338785714285715</v>
      </c>
      <c r="F658" s="1">
        <f>IFERROR(_xlfn.NORM.DIST(D658,E658,'[1]Team Summary'!$C$1,TRUE)-0.5,0)</f>
        <v>-0.16993163392642152</v>
      </c>
      <c r="G658" s="2">
        <f>SUMIFS('[1]% Start'!P:P,'[1]% Start'!C:C,[1]Summary!A658,'[1]% Start'!D:D,[1]Summary!B658,'[1]% Start'!E:E,[1]Summary!C658)</f>
        <v>0</v>
      </c>
      <c r="H658" s="1">
        <f t="shared" si="20"/>
        <v>0</v>
      </c>
      <c r="I658">
        <f>IF(D658="ERROR","",COUNTIFS(D:D,"&gt;"&amp;D658,G:G,"&lt;&gt;"&amp;0,C:C,C658)+1)</f>
        <v>149</v>
      </c>
      <c r="J658">
        <f>COUNTIFS(H:H,"&gt;"&amp;H658,G:G,"&lt;&gt;"&amp;0,C:C,C658)+1</f>
        <v>89</v>
      </c>
      <c r="K658" s="1">
        <f t="shared" si="21"/>
        <v>-0.16993163392642152</v>
      </c>
    </row>
    <row r="659" spans="1:11" x14ac:dyDescent="0.25">
      <c r="A659" t="s">
        <v>588</v>
      </c>
      <c r="B659" t="s">
        <v>10</v>
      </c>
      <c r="C659" t="s">
        <v>12</v>
      </c>
      <c r="D659" s="1">
        <f>SUMIFS([1]Points!E:E,[1]Points!B:B,[1]Summary!A659,[1]Points!C:C,[1]Summary!B659,[1]Points!D:D,[1]Summary!C659)</f>
        <v>4.5</v>
      </c>
      <c r="E659" s="1">
        <f>SUMIFS('[1]Positional Averages'!B:B,'[1]Positional Averages'!A:A,[1]Summary!B659)</f>
        <v>12.338785714285715</v>
      </c>
      <c r="F659" s="1">
        <f>IFERROR(_xlfn.NORM.DIST(D659,E659,'[1]Team Summary'!$C$1,TRUE)-0.5,0)</f>
        <v>-0.1719869847957094</v>
      </c>
      <c r="G659" s="2">
        <f>SUMIFS('[1]% Start'!P:P,'[1]% Start'!C:C,[1]Summary!A659,'[1]% Start'!D:D,[1]Summary!B659,'[1]% Start'!E:E,[1]Summary!C659)</f>
        <v>0.1</v>
      </c>
      <c r="H659" s="1">
        <f t="shared" si="20"/>
        <v>-1.719869847957094E-2</v>
      </c>
      <c r="I659">
        <f>IF(D659="ERROR","",COUNTIFS(D:D,"&gt;"&amp;D659,G:G,"&lt;&gt;"&amp;0,C:C,C659)+1)</f>
        <v>149</v>
      </c>
      <c r="J659">
        <f>COUNTIFS(H:H,"&gt;"&amp;H659,G:G,"&lt;&gt;"&amp;0,C:C,C659)+1</f>
        <v>130</v>
      </c>
      <c r="K659" s="1">
        <f t="shared" si="21"/>
        <v>-0.15478828631613845</v>
      </c>
    </row>
    <row r="660" spans="1:11" x14ac:dyDescent="0.25">
      <c r="A660" t="s">
        <v>312</v>
      </c>
      <c r="B660" t="s">
        <v>15</v>
      </c>
      <c r="C660" t="s">
        <v>12</v>
      </c>
      <c r="D660" s="1">
        <f>SUMIFS([1]Points!E:E,[1]Points!B:B,[1]Summary!A660,[1]Points!C:C,[1]Summary!B660,[1]Points!D:D,[1]Summary!C660)</f>
        <v>4.4000000000000004</v>
      </c>
      <c r="E660" s="1">
        <f>SUMIFS('[1]Positional Averages'!B:B,'[1]Positional Averages'!A:A,[1]Summary!B660)</f>
        <v>12.338785714285715</v>
      </c>
      <c r="F660" s="1">
        <f>IFERROR(_xlfn.NORM.DIST(D660,E660,'[1]Team Summary'!$C$1,TRUE)-0.5,0)</f>
        <v>-0.17403714049665819</v>
      </c>
      <c r="G660" s="2">
        <f>SUMIFS('[1]% Start'!P:P,'[1]% Start'!C:C,[1]Summary!A660,'[1]% Start'!D:D,[1]Summary!B660,'[1]% Start'!E:E,[1]Summary!C660)</f>
        <v>0.99737073899999995</v>
      </c>
      <c r="H660" s="1">
        <f t="shared" si="20"/>
        <v>-0.17357955143059881</v>
      </c>
      <c r="I660">
        <f>IF(D660="ERROR","",COUNTIFS(D:D,"&gt;"&amp;D660,G:G,"&lt;&gt;"&amp;0,C:C,C660)+1)</f>
        <v>150</v>
      </c>
      <c r="J660">
        <f>COUNTIFS(H:H,"&gt;"&amp;H660,G:G,"&lt;&gt;"&amp;0,C:C,C660)+1</f>
        <v>189</v>
      </c>
      <c r="K660" s="1">
        <f t="shared" si="21"/>
        <v>-4.5758906605938843E-4</v>
      </c>
    </row>
    <row r="661" spans="1:11" x14ac:dyDescent="0.25">
      <c r="A661" t="s">
        <v>23</v>
      </c>
      <c r="B661" t="s">
        <v>21</v>
      </c>
      <c r="C661" t="s">
        <v>12</v>
      </c>
      <c r="D661" s="1">
        <f>SUMIFS([1]Points!E:E,[1]Points!B:B,[1]Summary!A661,[1]Points!C:C,[1]Summary!B661,[1]Points!D:D,[1]Summary!C661)</f>
        <v>4.4000000000000004</v>
      </c>
      <c r="E661" s="1">
        <f>SUMIFS('[1]Positional Averages'!B:B,'[1]Positional Averages'!A:A,[1]Summary!B661)</f>
        <v>12.338785714285715</v>
      </c>
      <c r="F661" s="1">
        <f>IFERROR(_xlfn.NORM.DIST(D661,E661,'[1]Team Summary'!$C$1,TRUE)-0.5,0)</f>
        <v>-0.17403714049665819</v>
      </c>
      <c r="G661" s="2">
        <f>SUMIFS('[1]% Start'!P:P,'[1]% Start'!C:C,[1]Summary!A661,'[1]% Start'!D:D,[1]Summary!B661,'[1]% Start'!E:E,[1]Summary!C661)</f>
        <v>0</v>
      </c>
      <c r="H661" s="1">
        <f t="shared" si="20"/>
        <v>0</v>
      </c>
      <c r="I661">
        <f>IF(D661="ERROR","",COUNTIFS(D:D,"&gt;"&amp;D661,G:G,"&lt;&gt;"&amp;0,C:C,C661)+1)</f>
        <v>150</v>
      </c>
      <c r="J661">
        <f>COUNTIFS(H:H,"&gt;"&amp;H661,G:G,"&lt;&gt;"&amp;0,C:C,C661)+1</f>
        <v>89</v>
      </c>
      <c r="K661" s="1">
        <f t="shared" si="21"/>
        <v>-0.17403714049665819</v>
      </c>
    </row>
    <row r="662" spans="1:11" x14ac:dyDescent="0.25">
      <c r="A662" t="s">
        <v>298</v>
      </c>
      <c r="B662" t="s">
        <v>21</v>
      </c>
      <c r="C662" t="s">
        <v>12</v>
      </c>
      <c r="D662" s="1">
        <f>SUMIFS([1]Points!E:E,[1]Points!B:B,[1]Summary!A662,[1]Points!C:C,[1]Summary!B662,[1]Points!D:D,[1]Summary!C662)</f>
        <v>4.4000000000000004</v>
      </c>
      <c r="E662" s="1">
        <f>SUMIFS('[1]Positional Averages'!B:B,'[1]Positional Averages'!A:A,[1]Summary!B662)</f>
        <v>9.1570238095238068</v>
      </c>
      <c r="F662" s="1">
        <f>IFERROR(_xlfn.NORM.DIST(D662,E662,'[1]Team Summary'!$C$1,TRUE)-0.5,0)</f>
        <v>-0.10653455339117751</v>
      </c>
      <c r="G662" s="2">
        <f>SUMIFS('[1]% Start'!P:P,'[1]% Start'!C:C,[1]Summary!A662,'[1]% Start'!D:D,[1]Summary!B662,'[1]% Start'!E:E,[1]Summary!C662)</f>
        <v>0</v>
      </c>
      <c r="H662" s="1">
        <f t="shared" si="20"/>
        <v>0</v>
      </c>
      <c r="I662">
        <f>IF(D662="ERROR","",COUNTIFS(D:D,"&gt;"&amp;D662,G:G,"&lt;&gt;"&amp;0,C:C,C662)+1)</f>
        <v>150</v>
      </c>
      <c r="J662">
        <f>COUNTIFS(H:H,"&gt;"&amp;H662,G:G,"&lt;&gt;"&amp;0,C:C,C662)+1</f>
        <v>89</v>
      </c>
      <c r="K662" s="1">
        <f t="shared" si="21"/>
        <v>-0.10653455339117751</v>
      </c>
    </row>
    <row r="663" spans="1:11" x14ac:dyDescent="0.25">
      <c r="A663" t="s">
        <v>509</v>
      </c>
      <c r="B663" t="s">
        <v>15</v>
      </c>
      <c r="C663" t="s">
        <v>12</v>
      </c>
      <c r="D663" s="1">
        <f>SUMIFS([1]Points!E:E,[1]Points!B:B,[1]Summary!A663,[1]Points!C:C,[1]Summary!B663,[1]Points!D:D,[1]Summary!C663)</f>
        <v>4.3</v>
      </c>
      <c r="E663" s="1">
        <f>SUMIFS('[1]Positional Averages'!B:B,'[1]Positional Averages'!A:A,[1]Summary!B663)</f>
        <v>9.1570238095238068</v>
      </c>
      <c r="F663" s="1">
        <f>IFERROR(_xlfn.NORM.DIST(D663,E663,'[1]Team Summary'!$C$1,TRUE)-0.5,0)</f>
        <v>-0.10871837415142349</v>
      </c>
      <c r="G663" s="2">
        <f>SUMIFS('[1]% Start'!P:P,'[1]% Start'!C:C,[1]Summary!A663,'[1]% Start'!D:D,[1]Summary!B663,'[1]% Start'!E:E,[1]Summary!C663)</f>
        <v>0.17</v>
      </c>
      <c r="H663" s="1">
        <f t="shared" si="20"/>
        <v>-1.8482123605741994E-2</v>
      </c>
      <c r="I663">
        <f>IF(D663="ERROR","",COUNTIFS(D:D,"&gt;"&amp;D663,G:G,"&lt;&gt;"&amp;0,C:C,C663)+1)</f>
        <v>151</v>
      </c>
      <c r="J663">
        <f>COUNTIFS(H:H,"&gt;"&amp;H663,G:G,"&lt;&gt;"&amp;0,C:C,C663)+1</f>
        <v>134</v>
      </c>
      <c r="K663" s="1">
        <f t="shared" si="21"/>
        <v>-9.023625054568149E-2</v>
      </c>
    </row>
    <row r="664" spans="1:11" x14ac:dyDescent="0.25">
      <c r="A664" t="s">
        <v>491</v>
      </c>
      <c r="B664" t="s">
        <v>10</v>
      </c>
      <c r="C664" t="s">
        <v>12</v>
      </c>
      <c r="D664" s="1">
        <f>SUMIFS([1]Points!E:E,[1]Points!B:B,[1]Summary!A664,[1]Points!C:C,[1]Summary!B664,[1]Points!D:D,[1]Summary!C664)</f>
        <v>4.0999999999999996</v>
      </c>
      <c r="E664" s="1">
        <f>SUMIFS('[1]Positional Averages'!B:B,'[1]Positional Averages'!A:A,[1]Summary!B664)</f>
        <v>12.338785714285715</v>
      </c>
      <c r="F664" s="1">
        <f>IFERROR(_xlfn.NORM.DIST(D664,E664,'[1]Team Summary'!$C$1,TRUE)-0.5,0)</f>
        <v>-0.18015591004752018</v>
      </c>
      <c r="G664" s="2">
        <f>SUMIFS('[1]% Start'!P:P,'[1]% Start'!C:C,[1]Summary!A664,'[1]% Start'!D:D,[1]Summary!B664,'[1]% Start'!E:E,[1]Summary!C664)</f>
        <v>0.10403889180000003</v>
      </c>
      <c r="H664" s="1">
        <f t="shared" si="20"/>
        <v>-1.8743221232564493E-2</v>
      </c>
      <c r="I664">
        <f>IF(D664="ERROR","",COUNTIFS(D:D,"&gt;"&amp;D664,G:G,"&lt;&gt;"&amp;0,C:C,C664)+1)</f>
        <v>152</v>
      </c>
      <c r="J664">
        <f>COUNTIFS(H:H,"&gt;"&amp;H664,G:G,"&lt;&gt;"&amp;0,C:C,C664)+1</f>
        <v>135</v>
      </c>
      <c r="K664" s="1">
        <f t="shared" si="21"/>
        <v>-0.16141268881495568</v>
      </c>
    </row>
    <row r="665" spans="1:11" x14ac:dyDescent="0.25">
      <c r="A665" t="s">
        <v>310</v>
      </c>
      <c r="B665" t="s">
        <v>10</v>
      </c>
      <c r="C665" t="s">
        <v>12</v>
      </c>
      <c r="D665" s="1">
        <f>SUMIFS([1]Points!E:E,[1]Points!B:B,[1]Summary!A665,[1]Points!C:C,[1]Summary!B665,[1]Points!D:D,[1]Summary!C665)</f>
        <v>4.0999999999999996</v>
      </c>
      <c r="E665" s="1">
        <f>SUMIFS('[1]Positional Averages'!B:B,'[1]Positional Averages'!A:A,[1]Summary!B665)</f>
        <v>12.338785714285715</v>
      </c>
      <c r="F665" s="1">
        <f>IFERROR(_xlfn.NORM.DIST(D665,E665,'[1]Team Summary'!$C$1,TRUE)-0.5,0)</f>
        <v>-0.18015591004752018</v>
      </c>
      <c r="G665" s="2">
        <f>SUMIFS('[1]% Start'!P:P,'[1]% Start'!C:C,[1]Summary!A665,'[1]% Start'!D:D,[1]Summary!B665,'[1]% Start'!E:E,[1]Summary!C665)</f>
        <v>0</v>
      </c>
      <c r="H665" s="1">
        <f t="shared" si="20"/>
        <v>0</v>
      </c>
      <c r="I665">
        <f>IF(D665="ERROR","",COUNTIFS(D:D,"&gt;"&amp;D665,G:G,"&lt;&gt;"&amp;0,C:C,C665)+1)</f>
        <v>152</v>
      </c>
      <c r="J665">
        <f>COUNTIFS(H:H,"&gt;"&amp;H665,G:G,"&lt;&gt;"&amp;0,C:C,C665)+1</f>
        <v>89</v>
      </c>
      <c r="K665" s="1">
        <f t="shared" si="21"/>
        <v>-0.18015591004752018</v>
      </c>
    </row>
    <row r="666" spans="1:11" x14ac:dyDescent="0.25">
      <c r="A666" t="s">
        <v>24</v>
      </c>
      <c r="B666" t="s">
        <v>10</v>
      </c>
      <c r="C666" t="s">
        <v>12</v>
      </c>
      <c r="D666" s="1">
        <f>SUMIFS([1]Points!E:E,[1]Points!B:B,[1]Summary!A666,[1]Points!C:C,[1]Summary!B666,[1]Points!D:D,[1]Summary!C666)</f>
        <v>4</v>
      </c>
      <c r="E666" s="1">
        <f>SUMIFS('[1]Positional Averages'!B:B,'[1]Positional Averages'!A:A,[1]Summary!B666)</f>
        <v>12.338785714285715</v>
      </c>
      <c r="F666" s="1">
        <f>IFERROR(_xlfn.NORM.DIST(D666,E666,'[1]Team Summary'!$C$1,TRUE)-0.5,0)</f>
        <v>-0.18218476091765123</v>
      </c>
      <c r="G666" s="2">
        <f>SUMIFS('[1]% Start'!P:P,'[1]% Start'!C:C,[1]Summary!A666,'[1]% Start'!D:D,[1]Summary!B666,'[1]% Start'!E:E,[1]Summary!C666)</f>
        <v>0</v>
      </c>
      <c r="H666" s="1">
        <f t="shared" si="20"/>
        <v>0</v>
      </c>
      <c r="I666">
        <f>IF(D666="ERROR","",COUNTIFS(D:D,"&gt;"&amp;D666,G:G,"&lt;&gt;"&amp;0,C:C,C666)+1)</f>
        <v>153</v>
      </c>
      <c r="J666">
        <f>COUNTIFS(H:H,"&gt;"&amp;H666,G:G,"&lt;&gt;"&amp;0,C:C,C666)+1</f>
        <v>89</v>
      </c>
      <c r="K666" s="1">
        <f t="shared" si="21"/>
        <v>-0.18218476091765123</v>
      </c>
    </row>
    <row r="667" spans="1:11" x14ac:dyDescent="0.25">
      <c r="A667" t="s">
        <v>36</v>
      </c>
      <c r="B667" t="s">
        <v>10</v>
      </c>
      <c r="C667" t="s">
        <v>12</v>
      </c>
      <c r="D667" s="1">
        <f>SUMIFS([1]Points!E:E,[1]Points!B:B,[1]Summary!A667,[1]Points!C:C,[1]Summary!B667,[1]Points!D:D,[1]Summary!C667)</f>
        <v>4</v>
      </c>
      <c r="E667" s="1">
        <f>SUMIFS('[1]Positional Averages'!B:B,'[1]Positional Averages'!A:A,[1]Summary!B667)</f>
        <v>12.338785714285715</v>
      </c>
      <c r="F667" s="1">
        <f>IFERROR(_xlfn.NORM.DIST(D667,E667,'[1]Team Summary'!$C$1,TRUE)-0.5,0)</f>
        <v>-0.18218476091765123</v>
      </c>
      <c r="G667" s="2">
        <f>SUMIFS('[1]% Start'!P:P,'[1]% Start'!C:C,[1]Summary!A667,'[1]% Start'!D:D,[1]Summary!B667,'[1]% Start'!E:E,[1]Summary!C667)</f>
        <v>0</v>
      </c>
      <c r="H667" s="1">
        <f t="shared" si="20"/>
        <v>0</v>
      </c>
      <c r="I667">
        <f>IF(D667="ERROR","",COUNTIFS(D:D,"&gt;"&amp;D667,G:G,"&lt;&gt;"&amp;0,C:C,C667)+1)</f>
        <v>153</v>
      </c>
      <c r="J667">
        <f>COUNTIFS(H:H,"&gt;"&amp;H667,G:G,"&lt;&gt;"&amp;0,C:C,C667)+1</f>
        <v>89</v>
      </c>
      <c r="K667" s="1">
        <f t="shared" si="21"/>
        <v>-0.18218476091765123</v>
      </c>
    </row>
    <row r="668" spans="1:11" x14ac:dyDescent="0.25">
      <c r="A668" t="s">
        <v>244</v>
      </c>
      <c r="B668" t="s">
        <v>21</v>
      </c>
      <c r="C668" t="s">
        <v>12</v>
      </c>
      <c r="D668" s="1">
        <f>SUMIFS([1]Points!E:E,[1]Points!B:B,[1]Summary!A668,[1]Points!C:C,[1]Summary!B668,[1]Points!D:D,[1]Summary!C668)</f>
        <v>3.9</v>
      </c>
      <c r="E668" s="1">
        <f>SUMIFS('[1]Positional Averages'!B:B,'[1]Positional Averages'!A:A,[1]Summary!B668)</f>
        <v>12.338785714285715</v>
      </c>
      <c r="F668" s="1">
        <f>IFERROR(_xlfn.NORM.DIST(D668,E668,'[1]Team Summary'!$C$1,TRUE)-0.5,0)</f>
        <v>-0.18420815693842457</v>
      </c>
      <c r="G668" s="2">
        <f>SUMIFS('[1]% Start'!P:P,'[1]% Start'!C:C,[1]Summary!A668,'[1]% Start'!D:D,[1]Summary!B668,'[1]% Start'!E:E,[1]Summary!C668)</f>
        <v>0.9803824485</v>
      </c>
      <c r="H668" s="1">
        <f t="shared" si="20"/>
        <v>-0.18059444393296495</v>
      </c>
      <c r="I668">
        <f>IF(D668="ERROR","",COUNTIFS(D:D,"&gt;"&amp;D668,G:G,"&lt;&gt;"&amp;0,C:C,C668)+1)</f>
        <v>155</v>
      </c>
      <c r="J668">
        <f>COUNTIFS(H:H,"&gt;"&amp;H668,G:G,"&lt;&gt;"&amp;0,C:C,C668)+1</f>
        <v>190</v>
      </c>
      <c r="K668" s="1">
        <f t="shared" si="21"/>
        <v>-3.6137130054596234E-3</v>
      </c>
    </row>
    <row r="669" spans="1:11" x14ac:dyDescent="0.25">
      <c r="A669" t="s">
        <v>494</v>
      </c>
      <c r="B669" t="s">
        <v>10</v>
      </c>
      <c r="C669" t="s">
        <v>12</v>
      </c>
      <c r="D669" s="1">
        <f>SUMIFS([1]Points!E:E,[1]Points!B:B,[1]Summary!A669,[1]Points!C:C,[1]Summary!B669,[1]Points!D:D,[1]Summary!C669)</f>
        <v>3.7</v>
      </c>
      <c r="E669" s="1">
        <f>SUMIFS('[1]Positional Averages'!B:B,'[1]Positional Averages'!A:A,[1]Summary!B669)</f>
        <v>9.1570238095238068</v>
      </c>
      <c r="F669" s="1">
        <f>IFERROR(_xlfn.NORM.DIST(D669,E669,'[1]Team Summary'!$C$1,TRUE)-0.5,0)</f>
        <v>-0.12174717916328953</v>
      </c>
      <c r="G669" s="2">
        <f>SUMIFS('[1]% Start'!P:P,'[1]% Start'!C:C,[1]Summary!A669,'[1]% Start'!D:D,[1]Summary!B669,'[1]% Start'!E:E,[1]Summary!C669)</f>
        <v>0.92553297849999994</v>
      </c>
      <c r="H669" s="1">
        <f t="shared" si="20"/>
        <v>-0.11268102935497248</v>
      </c>
      <c r="I669">
        <f>IF(D669="ERROR","",COUNTIFS(D:D,"&gt;"&amp;D669,G:G,"&lt;&gt;"&amp;0,C:C,C669)+1)</f>
        <v>156</v>
      </c>
      <c r="J669">
        <f>COUNTIFS(H:H,"&gt;"&amp;H669,G:G,"&lt;&gt;"&amp;0,C:C,C669)+1</f>
        <v>183</v>
      </c>
      <c r="K669" s="1">
        <f t="shared" si="21"/>
        <v>-9.0661498083170478E-3</v>
      </c>
    </row>
    <row r="670" spans="1:11" x14ac:dyDescent="0.25">
      <c r="A670" t="s">
        <v>467</v>
      </c>
      <c r="B670" t="s">
        <v>10</v>
      </c>
      <c r="C670" t="s">
        <v>12</v>
      </c>
      <c r="D670" s="1">
        <f>SUMIFS([1]Points!E:E,[1]Points!B:B,[1]Summary!A670,[1]Points!C:C,[1]Summary!B670,[1]Points!D:D,[1]Summary!C670)</f>
        <v>3.7</v>
      </c>
      <c r="E670" s="1">
        <f>SUMIFS('[1]Positional Averages'!B:B,'[1]Positional Averages'!A:A,[1]Summary!B670)</f>
        <v>12.338785714285715</v>
      </c>
      <c r="F670" s="1">
        <f>IFERROR(_xlfn.NORM.DIST(D670,E670,'[1]Team Summary'!$C$1,TRUE)-0.5,0)</f>
        <v>-0.18823838298604034</v>
      </c>
      <c r="G670" s="2">
        <f>SUMIFS('[1]% Start'!P:P,'[1]% Start'!C:C,[1]Summary!A670,'[1]% Start'!D:D,[1]Summary!B670,'[1]% Start'!E:E,[1]Summary!C670)</f>
        <v>0</v>
      </c>
      <c r="H670" s="1">
        <f t="shared" si="20"/>
        <v>0</v>
      </c>
      <c r="I670">
        <f>IF(D670="ERROR","",COUNTIFS(D:D,"&gt;"&amp;D670,G:G,"&lt;&gt;"&amp;0,C:C,C670)+1)</f>
        <v>156</v>
      </c>
      <c r="J670">
        <f>COUNTIFS(H:H,"&gt;"&amp;H670,G:G,"&lt;&gt;"&amp;0,C:C,C670)+1</f>
        <v>89</v>
      </c>
      <c r="K670" s="1">
        <f t="shared" si="21"/>
        <v>-0.18823838298604034</v>
      </c>
    </row>
    <row r="671" spans="1:11" x14ac:dyDescent="0.25">
      <c r="A671" t="s">
        <v>458</v>
      </c>
      <c r="B671" t="s">
        <v>10</v>
      </c>
      <c r="C671" t="s">
        <v>12</v>
      </c>
      <c r="D671" s="1">
        <f>SUMIFS([1]Points!E:E,[1]Points!B:B,[1]Summary!A671,[1]Points!C:C,[1]Summary!B671,[1]Points!D:D,[1]Summary!C671)</f>
        <v>3.7</v>
      </c>
      <c r="E671" s="1">
        <f>SUMIFS('[1]Positional Averages'!B:B,'[1]Positional Averages'!A:A,[1]Summary!B671)</f>
        <v>12.338785714285715</v>
      </c>
      <c r="F671" s="1">
        <f>IFERROR(_xlfn.NORM.DIST(D671,E671,'[1]Team Summary'!$C$1,TRUE)-0.5,0)</f>
        <v>-0.18823838298604034</v>
      </c>
      <c r="G671" s="2">
        <f>SUMIFS('[1]% Start'!P:P,'[1]% Start'!C:C,[1]Summary!A671,'[1]% Start'!D:D,[1]Summary!B671,'[1]% Start'!E:E,[1]Summary!C671)</f>
        <v>0</v>
      </c>
      <c r="H671" s="1">
        <f t="shared" si="20"/>
        <v>0</v>
      </c>
      <c r="I671">
        <f>IF(D671="ERROR","",COUNTIFS(D:D,"&gt;"&amp;D671,G:G,"&lt;&gt;"&amp;0,C:C,C671)+1)</f>
        <v>156</v>
      </c>
      <c r="J671">
        <f>COUNTIFS(H:H,"&gt;"&amp;H671,G:G,"&lt;&gt;"&amp;0,C:C,C671)+1</f>
        <v>89</v>
      </c>
      <c r="K671" s="1">
        <f t="shared" si="21"/>
        <v>-0.18823838298604034</v>
      </c>
    </row>
    <row r="672" spans="1:11" x14ac:dyDescent="0.25">
      <c r="A672" t="s">
        <v>372</v>
      </c>
      <c r="B672" t="s">
        <v>10</v>
      </c>
      <c r="C672" t="s">
        <v>12</v>
      </c>
      <c r="D672" s="1">
        <f>SUMIFS([1]Points!E:E,[1]Points!B:B,[1]Summary!A672,[1]Points!C:C,[1]Summary!B672,[1]Points!D:D,[1]Summary!C672)</f>
        <v>3.6</v>
      </c>
      <c r="E672" s="1">
        <f>SUMIFS('[1]Positional Averages'!B:B,'[1]Positional Averages'!A:A,[1]Summary!B672)</f>
        <v>12.338785714285715</v>
      </c>
      <c r="F672" s="1">
        <f>IFERROR(_xlfn.NORM.DIST(D672,E672,'[1]Team Summary'!$C$1,TRUE)-0.5,0)</f>
        <v>-0.19024511352434548</v>
      </c>
      <c r="G672" s="2">
        <f>SUMIFS('[1]% Start'!P:P,'[1]% Start'!C:C,[1]Summary!A672,'[1]% Start'!D:D,[1]Summary!B672,'[1]% Start'!E:E,[1]Summary!C672)</f>
        <v>0</v>
      </c>
      <c r="H672" s="1">
        <f t="shared" si="20"/>
        <v>0</v>
      </c>
      <c r="I672">
        <f>IF(D672="ERROR","",COUNTIFS(D:D,"&gt;"&amp;D672,G:G,"&lt;&gt;"&amp;0,C:C,C672)+1)</f>
        <v>157</v>
      </c>
      <c r="J672">
        <f>COUNTIFS(H:H,"&gt;"&amp;H672,G:G,"&lt;&gt;"&amp;0,C:C,C672)+1</f>
        <v>89</v>
      </c>
      <c r="K672" s="1">
        <f t="shared" si="21"/>
        <v>-0.19024511352434548</v>
      </c>
    </row>
    <row r="673" spans="1:11" x14ac:dyDescent="0.25">
      <c r="A673" t="s">
        <v>99</v>
      </c>
      <c r="B673" t="s">
        <v>10</v>
      </c>
      <c r="C673" t="s">
        <v>12</v>
      </c>
      <c r="D673" s="1">
        <f>SUMIFS([1]Points!E:E,[1]Points!B:B,[1]Summary!A673,[1]Points!C:C,[1]Summary!B673,[1]Points!D:D,[1]Summary!C673)</f>
        <v>3.6</v>
      </c>
      <c r="E673" s="1">
        <f>SUMIFS('[1]Positional Averages'!B:B,'[1]Positional Averages'!A:A,[1]Summary!B673)</f>
        <v>12.338785714285715</v>
      </c>
      <c r="F673" s="1">
        <f>IFERROR(_xlfn.NORM.DIST(D673,E673,'[1]Team Summary'!$C$1,TRUE)-0.5,0)</f>
        <v>-0.19024511352434548</v>
      </c>
      <c r="G673" s="2">
        <f>SUMIFS('[1]% Start'!P:P,'[1]% Start'!C:C,[1]Summary!A673,'[1]% Start'!D:D,[1]Summary!B673,'[1]% Start'!E:E,[1]Summary!C673)</f>
        <v>0</v>
      </c>
      <c r="H673" s="1">
        <f t="shared" si="20"/>
        <v>0</v>
      </c>
      <c r="I673">
        <f>IF(D673="ERROR","",COUNTIFS(D:D,"&gt;"&amp;D673,G:G,"&lt;&gt;"&amp;0,C:C,C673)+1)</f>
        <v>157</v>
      </c>
      <c r="J673">
        <f>COUNTIFS(H:H,"&gt;"&amp;H673,G:G,"&lt;&gt;"&amp;0,C:C,C673)+1</f>
        <v>89</v>
      </c>
      <c r="K673" s="1">
        <f t="shared" si="21"/>
        <v>-0.19024511352434548</v>
      </c>
    </row>
    <row r="674" spans="1:11" x14ac:dyDescent="0.25">
      <c r="A674" t="s">
        <v>383</v>
      </c>
      <c r="B674" t="s">
        <v>21</v>
      </c>
      <c r="C674" t="s">
        <v>12</v>
      </c>
      <c r="D674" s="1">
        <f>SUMIFS([1]Points!E:E,[1]Points!B:B,[1]Summary!A674,[1]Points!C:C,[1]Summary!B674,[1]Points!D:D,[1]Summary!C674)</f>
        <v>3.5</v>
      </c>
      <c r="E674" s="1">
        <f>SUMIFS('[1]Positional Averages'!B:B,'[1]Positional Averages'!A:A,[1]Summary!B674)</f>
        <v>12.338785714285715</v>
      </c>
      <c r="F674" s="1">
        <f>IFERROR(_xlfn.NORM.DIST(D674,E674,'[1]Team Summary'!$C$1,TRUE)-0.5,0)</f>
        <v>-0.19224619024312034</v>
      </c>
      <c r="G674" s="2">
        <f>SUMIFS('[1]% Start'!P:P,'[1]% Start'!C:C,[1]Summary!A674,'[1]% Start'!D:D,[1]Summary!B674,'[1]% Start'!E:E,[1]Summary!C674)</f>
        <v>0</v>
      </c>
      <c r="H674" s="1">
        <f t="shared" si="20"/>
        <v>0</v>
      </c>
      <c r="I674">
        <f>IF(D674="ERROR","",COUNTIFS(D:D,"&gt;"&amp;D674,G:G,"&lt;&gt;"&amp;0,C:C,C674)+1)</f>
        <v>157</v>
      </c>
      <c r="J674">
        <f>COUNTIFS(H:H,"&gt;"&amp;H674,G:G,"&lt;&gt;"&amp;0,C:C,C674)+1</f>
        <v>89</v>
      </c>
      <c r="K674" s="1">
        <f t="shared" si="21"/>
        <v>-0.19224619024312034</v>
      </c>
    </row>
    <row r="675" spans="1:11" x14ac:dyDescent="0.25">
      <c r="A675" t="s">
        <v>351</v>
      </c>
      <c r="B675" t="s">
        <v>17</v>
      </c>
      <c r="C675" t="s">
        <v>12</v>
      </c>
      <c r="D675" s="1">
        <f>SUMIFS([1]Points!E:E,[1]Points!B:B,[1]Summary!A675,[1]Points!C:C,[1]Summary!B675,[1]Points!D:D,[1]Summary!C675)</f>
        <v>3.5</v>
      </c>
      <c r="E675" s="1">
        <f>SUMIFS('[1]Positional Averages'!B:B,'[1]Positional Averages'!A:A,[1]Summary!B675)</f>
        <v>9.1570238095238068</v>
      </c>
      <c r="F675" s="1">
        <f>IFERROR(_xlfn.NORM.DIST(D675,E675,'[1]Team Summary'!$C$1,TRUE)-0.5,0)</f>
        <v>-0.12606034220247697</v>
      </c>
      <c r="G675" s="2">
        <f>SUMIFS('[1]% Start'!P:P,'[1]% Start'!C:C,[1]Summary!A675,'[1]% Start'!D:D,[1]Summary!B675,'[1]% Start'!E:E,[1]Summary!C675)</f>
        <v>0</v>
      </c>
      <c r="H675" s="1">
        <f t="shared" si="20"/>
        <v>0</v>
      </c>
      <c r="I675">
        <f>IF(D675="ERROR","",COUNTIFS(D:D,"&gt;"&amp;D675,G:G,"&lt;&gt;"&amp;0,C:C,C675)+1)</f>
        <v>157</v>
      </c>
      <c r="J675">
        <f>COUNTIFS(H:H,"&gt;"&amp;H675,G:G,"&lt;&gt;"&amp;0,C:C,C675)+1</f>
        <v>89</v>
      </c>
      <c r="K675" s="1">
        <f t="shared" si="21"/>
        <v>-0.12606034220247697</v>
      </c>
    </row>
    <row r="676" spans="1:11" x14ac:dyDescent="0.25">
      <c r="A676" t="s">
        <v>354</v>
      </c>
      <c r="B676" t="s">
        <v>15</v>
      </c>
      <c r="C676" t="s">
        <v>12</v>
      </c>
      <c r="D676" s="1">
        <f>SUMIFS([1]Points!E:E,[1]Points!B:B,[1]Summary!A676,[1]Points!C:C,[1]Summary!B676,[1]Points!D:D,[1]Summary!C676)</f>
        <v>3.5</v>
      </c>
      <c r="E676" s="1">
        <f>SUMIFS('[1]Positional Averages'!B:B,'[1]Positional Averages'!A:A,[1]Summary!B676)</f>
        <v>22.716547619047624</v>
      </c>
      <c r="F676" s="1">
        <f>IFERROR(_xlfn.NORM.DIST(D676,E676,'[1]Team Summary'!$C$1,TRUE)-0.5,0)</f>
        <v>-0.36256160306269414</v>
      </c>
      <c r="G676" s="2">
        <f>SUMIFS('[1]% Start'!P:P,'[1]% Start'!C:C,[1]Summary!A676,'[1]% Start'!D:D,[1]Summary!B676,'[1]% Start'!E:E,[1]Summary!C676)</f>
        <v>0</v>
      </c>
      <c r="H676" s="1">
        <f t="shared" si="20"/>
        <v>0</v>
      </c>
      <c r="I676">
        <f>IF(D676="ERROR","",COUNTIFS(D:D,"&gt;"&amp;D676,G:G,"&lt;&gt;"&amp;0,C:C,C676)+1)</f>
        <v>157</v>
      </c>
      <c r="J676">
        <f>COUNTIFS(H:H,"&gt;"&amp;H676,G:G,"&lt;&gt;"&amp;0,C:C,C676)+1</f>
        <v>89</v>
      </c>
      <c r="K676" s="1">
        <f t="shared" si="21"/>
        <v>-0.36256160306269414</v>
      </c>
    </row>
    <row r="677" spans="1:11" x14ac:dyDescent="0.25">
      <c r="A677" t="s">
        <v>362</v>
      </c>
      <c r="B677" t="s">
        <v>21</v>
      </c>
      <c r="C677" t="s">
        <v>12</v>
      </c>
      <c r="D677" s="1">
        <f>SUMIFS([1]Points!E:E,[1]Points!B:B,[1]Summary!A677,[1]Points!C:C,[1]Summary!B677,[1]Points!D:D,[1]Summary!C677)</f>
        <v>3.4</v>
      </c>
      <c r="E677" s="1">
        <f>SUMIFS('[1]Positional Averages'!B:B,'[1]Positional Averages'!A:A,[1]Summary!B677)</f>
        <v>12.338785714285715</v>
      </c>
      <c r="F677" s="1">
        <f>IFERROR(_xlfn.NORM.DIST(D677,E677,'[1]Team Summary'!$C$1,TRUE)-0.5,0)</f>
        <v>-0.19424156464788878</v>
      </c>
      <c r="G677" s="2">
        <f>SUMIFS('[1]% Start'!P:P,'[1]% Start'!C:C,[1]Summary!A677,'[1]% Start'!D:D,[1]Summary!B677,'[1]% Start'!E:E,[1]Summary!C677)</f>
        <v>0</v>
      </c>
      <c r="H677" s="1">
        <f t="shared" si="20"/>
        <v>0</v>
      </c>
      <c r="I677">
        <f>IF(D677="ERROR","",COUNTIFS(D:D,"&gt;"&amp;D677,G:G,"&lt;&gt;"&amp;0,C:C,C677)+1)</f>
        <v>157</v>
      </c>
      <c r="J677">
        <f>COUNTIFS(H:H,"&gt;"&amp;H677,G:G,"&lt;&gt;"&amp;0,C:C,C677)+1</f>
        <v>89</v>
      </c>
      <c r="K677" s="1">
        <f t="shared" si="21"/>
        <v>-0.19424156464788878</v>
      </c>
    </row>
    <row r="678" spans="1:11" x14ac:dyDescent="0.25">
      <c r="A678" t="s">
        <v>145</v>
      </c>
      <c r="B678" t="s">
        <v>21</v>
      </c>
      <c r="C678" t="s">
        <v>12</v>
      </c>
      <c r="D678" s="1">
        <f>SUMIFS([1]Points!E:E,[1]Points!B:B,[1]Summary!A678,[1]Points!C:C,[1]Summary!B678,[1]Points!D:D,[1]Summary!C678)</f>
        <v>3.4</v>
      </c>
      <c r="E678" s="1">
        <f>SUMIFS('[1]Positional Averages'!B:B,'[1]Positional Averages'!A:A,[1]Summary!B678)</f>
        <v>9.1570238095238068</v>
      </c>
      <c r="F678" s="1">
        <f>IFERROR(_xlfn.NORM.DIST(D678,E678,'[1]Team Summary'!$C$1,TRUE)-0.5,0)</f>
        <v>-0.12821105740327388</v>
      </c>
      <c r="G678" s="2">
        <f>SUMIFS('[1]% Start'!P:P,'[1]% Start'!C:C,[1]Summary!A678,'[1]% Start'!D:D,[1]Summary!B678,'[1]% Start'!E:E,[1]Summary!C678)</f>
        <v>0</v>
      </c>
      <c r="H678" s="1">
        <f t="shared" si="20"/>
        <v>0</v>
      </c>
      <c r="I678">
        <f>IF(D678="ERROR","",COUNTIFS(D:D,"&gt;"&amp;D678,G:G,"&lt;&gt;"&amp;0,C:C,C678)+1)</f>
        <v>157</v>
      </c>
      <c r="J678">
        <f>COUNTIFS(H:H,"&gt;"&amp;H678,G:G,"&lt;&gt;"&amp;0,C:C,C678)+1</f>
        <v>89</v>
      </c>
      <c r="K678" s="1">
        <f t="shared" si="21"/>
        <v>-0.12821105740327388</v>
      </c>
    </row>
    <row r="679" spans="1:11" x14ac:dyDescent="0.25">
      <c r="A679" t="s">
        <v>32</v>
      </c>
      <c r="B679" t="s">
        <v>15</v>
      </c>
      <c r="C679" t="s">
        <v>12</v>
      </c>
      <c r="D679" s="1">
        <f>SUMIFS([1]Points!E:E,[1]Points!B:B,[1]Summary!A679,[1]Points!C:C,[1]Summary!B679,[1]Points!D:D,[1]Summary!C679)</f>
        <v>3.4</v>
      </c>
      <c r="E679" s="1">
        <f>SUMIFS('[1]Positional Averages'!B:B,'[1]Positional Averages'!A:A,[1]Summary!B679)</f>
        <v>9.1570238095238068</v>
      </c>
      <c r="F679" s="1">
        <f>IFERROR(_xlfn.NORM.DIST(D679,E679,'[1]Team Summary'!$C$1,TRUE)-0.5,0)</f>
        <v>-0.12821105740327388</v>
      </c>
      <c r="G679" s="2">
        <f>SUMIFS('[1]% Start'!P:P,'[1]% Start'!C:C,[1]Summary!A679,'[1]% Start'!D:D,[1]Summary!B679,'[1]% Start'!E:E,[1]Summary!C679)</f>
        <v>0.24934153619999988</v>
      </c>
      <c r="H679" s="1">
        <f t="shared" si="20"/>
        <v>-3.1968342010758675E-2</v>
      </c>
      <c r="I679">
        <f>IF(D679="ERROR","",COUNTIFS(D:D,"&gt;"&amp;D679,G:G,"&lt;&gt;"&amp;0,C:C,C679)+1)</f>
        <v>157</v>
      </c>
      <c r="J679">
        <f>COUNTIFS(H:H,"&gt;"&amp;H679,G:G,"&lt;&gt;"&amp;0,C:C,C679)+1</f>
        <v>148</v>
      </c>
      <c r="K679" s="1">
        <f t="shared" si="21"/>
        <v>-9.6242715392515193E-2</v>
      </c>
    </row>
    <row r="680" spans="1:11" x14ac:dyDescent="0.25">
      <c r="A680" t="s">
        <v>39</v>
      </c>
      <c r="B680" t="s">
        <v>10</v>
      </c>
      <c r="C680" t="s">
        <v>12</v>
      </c>
      <c r="D680" s="1">
        <f>SUMIFS([1]Points!E:E,[1]Points!B:B,[1]Summary!A680,[1]Points!C:C,[1]Summary!B680,[1]Points!D:D,[1]Summary!C680)</f>
        <v>3.3</v>
      </c>
      <c r="E680" s="1">
        <f>SUMIFS('[1]Positional Averages'!B:B,'[1]Positional Averages'!A:A,[1]Summary!B680)</f>
        <v>12.338785714285715</v>
      </c>
      <c r="F680" s="1">
        <f>IFERROR(_xlfn.NORM.DIST(D680,E680,'[1]Team Summary'!$C$1,TRUE)-0.5,0)</f>
        <v>-0.19623118875004469</v>
      </c>
      <c r="G680" s="2">
        <f>SUMIFS('[1]% Start'!P:P,'[1]% Start'!C:C,[1]Summary!A680,'[1]% Start'!D:D,[1]Summary!B680,'[1]% Start'!E:E,[1]Summary!C680)</f>
        <v>0</v>
      </c>
      <c r="H680" s="1">
        <f t="shared" si="20"/>
        <v>0</v>
      </c>
      <c r="I680">
        <f>IF(D680="ERROR","",COUNTIFS(D:D,"&gt;"&amp;D680,G:G,"&lt;&gt;"&amp;0,C:C,C680)+1)</f>
        <v>158</v>
      </c>
      <c r="J680">
        <f>COUNTIFS(H:H,"&gt;"&amp;H680,G:G,"&lt;&gt;"&amp;0,C:C,C680)+1</f>
        <v>89</v>
      </c>
      <c r="K680" s="1">
        <f t="shared" si="21"/>
        <v>-0.19623118875004469</v>
      </c>
    </row>
    <row r="681" spans="1:11" x14ac:dyDescent="0.25">
      <c r="A681" t="s">
        <v>108</v>
      </c>
      <c r="B681" t="s">
        <v>10</v>
      </c>
      <c r="C681" t="s">
        <v>12</v>
      </c>
      <c r="D681" s="1">
        <f>SUMIFS([1]Points!E:E,[1]Points!B:B,[1]Summary!A681,[1]Points!C:C,[1]Summary!B681,[1]Points!D:D,[1]Summary!C681)</f>
        <v>3.3</v>
      </c>
      <c r="E681" s="1">
        <f>SUMIFS('[1]Positional Averages'!B:B,'[1]Positional Averages'!A:A,[1]Summary!B681)</f>
        <v>12.338785714285715</v>
      </c>
      <c r="F681" s="1">
        <f>IFERROR(_xlfn.NORM.DIST(D681,E681,'[1]Team Summary'!$C$1,TRUE)-0.5,0)</f>
        <v>-0.19623118875004469</v>
      </c>
      <c r="G681" s="2">
        <f>SUMIFS('[1]% Start'!P:P,'[1]% Start'!C:C,[1]Summary!A681,'[1]% Start'!D:D,[1]Summary!B681,'[1]% Start'!E:E,[1]Summary!C681)</f>
        <v>0</v>
      </c>
      <c r="H681" s="1">
        <f t="shared" si="20"/>
        <v>0</v>
      </c>
      <c r="I681">
        <f>IF(D681="ERROR","",COUNTIFS(D:D,"&gt;"&amp;D681,G:G,"&lt;&gt;"&amp;0,C:C,C681)+1)</f>
        <v>158</v>
      </c>
      <c r="J681">
        <f>COUNTIFS(H:H,"&gt;"&amp;H681,G:G,"&lt;&gt;"&amp;0,C:C,C681)+1</f>
        <v>89</v>
      </c>
      <c r="K681" s="1">
        <f t="shared" si="21"/>
        <v>-0.19623118875004469</v>
      </c>
    </row>
    <row r="682" spans="1:11" x14ac:dyDescent="0.25">
      <c r="A682" t="s">
        <v>553</v>
      </c>
      <c r="B682" t="s">
        <v>10</v>
      </c>
      <c r="C682" t="s">
        <v>12</v>
      </c>
      <c r="D682" s="1">
        <f>SUMIFS([1]Points!E:E,[1]Points!B:B,[1]Summary!A682,[1]Points!C:C,[1]Summary!B682,[1]Points!D:D,[1]Summary!C682)</f>
        <v>3.2</v>
      </c>
      <c r="E682" s="1">
        <f>SUMIFS('[1]Positional Averages'!B:B,'[1]Positional Averages'!A:A,[1]Summary!B682)</f>
        <v>12.338785714285715</v>
      </c>
      <c r="F682" s="1">
        <f>IFERROR(_xlfn.NORM.DIST(D682,E682,'[1]Team Summary'!$C$1,TRUE)-0.5,0)</f>
        <v>-0.19821501507004413</v>
      </c>
      <c r="G682" s="2">
        <f>SUMIFS('[1]% Start'!P:P,'[1]% Start'!C:C,[1]Summary!A682,'[1]% Start'!D:D,[1]Summary!B682,'[1]% Start'!E:E,[1]Summary!C682)</f>
        <v>0</v>
      </c>
      <c r="H682" s="1">
        <f t="shared" si="20"/>
        <v>0</v>
      </c>
      <c r="I682">
        <f>IF(D682="ERROR","",COUNTIFS(D:D,"&gt;"&amp;D682,G:G,"&lt;&gt;"&amp;0,C:C,C682)+1)</f>
        <v>158</v>
      </c>
      <c r="J682">
        <f>COUNTIFS(H:H,"&gt;"&amp;H682,G:G,"&lt;&gt;"&amp;0,C:C,C682)+1</f>
        <v>89</v>
      </c>
      <c r="K682" s="1">
        <f t="shared" si="21"/>
        <v>-0.19821501507004413</v>
      </c>
    </row>
    <row r="683" spans="1:11" x14ac:dyDescent="0.25">
      <c r="A683" t="s">
        <v>481</v>
      </c>
      <c r="B683" t="s">
        <v>15</v>
      </c>
      <c r="C683" t="s">
        <v>12</v>
      </c>
      <c r="D683" s="1">
        <f>SUMIFS([1]Points!E:E,[1]Points!B:B,[1]Summary!A683,[1]Points!C:C,[1]Summary!B683,[1]Points!D:D,[1]Summary!C683)</f>
        <v>3.2</v>
      </c>
      <c r="E683" s="1">
        <f>SUMIFS('[1]Positional Averages'!B:B,'[1]Positional Averages'!A:A,[1]Summary!B683)</f>
        <v>12.338785714285715</v>
      </c>
      <c r="F683" s="1">
        <f>IFERROR(_xlfn.NORM.DIST(D683,E683,'[1]Team Summary'!$C$1,TRUE)-0.5,0)</f>
        <v>-0.19821501507004413</v>
      </c>
      <c r="G683" s="2">
        <f>SUMIFS('[1]% Start'!P:P,'[1]% Start'!C:C,[1]Summary!A683,'[1]% Start'!D:D,[1]Summary!B683,'[1]% Start'!E:E,[1]Summary!C683)</f>
        <v>0.01</v>
      </c>
      <c r="H683" s="1">
        <f t="shared" si="20"/>
        <v>-1.9821501507004415E-3</v>
      </c>
      <c r="I683">
        <f>IF(D683="ERROR","",COUNTIFS(D:D,"&gt;"&amp;D683,G:G,"&lt;&gt;"&amp;0,C:C,C683)+1)</f>
        <v>158</v>
      </c>
      <c r="J683">
        <f>COUNTIFS(H:H,"&gt;"&amp;H683,G:G,"&lt;&gt;"&amp;0,C:C,C683)+1</f>
        <v>97</v>
      </c>
      <c r="K683" s="1">
        <f t="shared" si="21"/>
        <v>-0.19623286491934369</v>
      </c>
    </row>
    <row r="684" spans="1:11" x14ac:dyDescent="0.25">
      <c r="A684" t="s">
        <v>474</v>
      </c>
      <c r="B684" t="s">
        <v>10</v>
      </c>
      <c r="C684" t="s">
        <v>12</v>
      </c>
      <c r="D684" s="1">
        <f>SUMIFS([1]Points!E:E,[1]Points!B:B,[1]Summary!A684,[1]Points!C:C,[1]Summary!B684,[1]Points!D:D,[1]Summary!C684)</f>
        <v>3.2</v>
      </c>
      <c r="E684" s="1">
        <f>SUMIFS('[1]Positional Averages'!B:B,'[1]Positional Averages'!A:A,[1]Summary!B684)</f>
        <v>12.338785714285715</v>
      </c>
      <c r="F684" s="1">
        <f>IFERROR(_xlfn.NORM.DIST(D684,E684,'[1]Team Summary'!$C$1,TRUE)-0.5,0)</f>
        <v>-0.19821501507004413</v>
      </c>
      <c r="G684" s="2">
        <f>SUMIFS('[1]% Start'!P:P,'[1]% Start'!C:C,[1]Summary!A684,'[1]% Start'!D:D,[1]Summary!B684,'[1]% Start'!E:E,[1]Summary!C684)</f>
        <v>0.01</v>
      </c>
      <c r="H684" s="1">
        <f t="shared" si="20"/>
        <v>-1.9821501507004415E-3</v>
      </c>
      <c r="I684">
        <f>IF(D684="ERROR","",COUNTIFS(D:D,"&gt;"&amp;D684,G:G,"&lt;&gt;"&amp;0,C:C,C684)+1)</f>
        <v>158</v>
      </c>
      <c r="J684">
        <f>COUNTIFS(H:H,"&gt;"&amp;H684,G:G,"&lt;&gt;"&amp;0,C:C,C684)+1</f>
        <v>97</v>
      </c>
      <c r="K684" s="1">
        <f t="shared" si="21"/>
        <v>-0.19623286491934369</v>
      </c>
    </row>
    <row r="685" spans="1:11" x14ac:dyDescent="0.25">
      <c r="A685" t="s">
        <v>396</v>
      </c>
      <c r="B685" t="s">
        <v>10</v>
      </c>
      <c r="C685" t="s">
        <v>12</v>
      </c>
      <c r="D685" s="1">
        <f>SUMIFS([1]Points!E:E,[1]Points!B:B,[1]Summary!A685,[1]Points!C:C,[1]Summary!B685,[1]Points!D:D,[1]Summary!C685)</f>
        <v>3.2</v>
      </c>
      <c r="E685" s="1">
        <f>SUMIFS('[1]Positional Averages'!B:B,'[1]Positional Averages'!A:A,[1]Summary!B685)</f>
        <v>12.338785714285715</v>
      </c>
      <c r="F685" s="1">
        <f>IFERROR(_xlfn.NORM.DIST(D685,E685,'[1]Team Summary'!$C$1,TRUE)-0.5,0)</f>
        <v>-0.19821501507004413</v>
      </c>
      <c r="G685" s="2">
        <f>SUMIFS('[1]% Start'!P:P,'[1]% Start'!C:C,[1]Summary!A685,'[1]% Start'!D:D,[1]Summary!B685,'[1]% Start'!E:E,[1]Summary!C685)</f>
        <v>0</v>
      </c>
      <c r="H685" s="1">
        <f t="shared" si="20"/>
        <v>0</v>
      </c>
      <c r="I685">
        <f>IF(D685="ERROR","",COUNTIFS(D:D,"&gt;"&amp;D685,G:G,"&lt;&gt;"&amp;0,C:C,C685)+1)</f>
        <v>158</v>
      </c>
      <c r="J685">
        <f>COUNTIFS(H:H,"&gt;"&amp;H685,G:G,"&lt;&gt;"&amp;0,C:C,C685)+1</f>
        <v>89</v>
      </c>
      <c r="K685" s="1">
        <f t="shared" si="21"/>
        <v>-0.19821501507004413</v>
      </c>
    </row>
    <row r="686" spans="1:11" x14ac:dyDescent="0.25">
      <c r="A686" t="s">
        <v>282</v>
      </c>
      <c r="B686" t="s">
        <v>10</v>
      </c>
      <c r="C686" t="s">
        <v>12</v>
      </c>
      <c r="D686" s="1">
        <f>SUMIFS([1]Points!E:E,[1]Points!B:B,[1]Summary!A686,[1]Points!C:C,[1]Summary!B686,[1]Points!D:D,[1]Summary!C686)</f>
        <v>3.2</v>
      </c>
      <c r="E686" s="1">
        <f>SUMIFS('[1]Positional Averages'!B:B,'[1]Positional Averages'!A:A,[1]Summary!B686)</f>
        <v>12.338785714285715</v>
      </c>
      <c r="F686" s="1">
        <f>IFERROR(_xlfn.NORM.DIST(D686,E686,'[1]Team Summary'!$C$1,TRUE)-0.5,0)</f>
        <v>-0.19821501507004413</v>
      </c>
      <c r="G686" s="2">
        <f>SUMIFS('[1]% Start'!P:P,'[1]% Start'!C:C,[1]Summary!A686,'[1]% Start'!D:D,[1]Summary!B686,'[1]% Start'!E:E,[1]Summary!C686)</f>
        <v>0</v>
      </c>
      <c r="H686" s="1">
        <f t="shared" si="20"/>
        <v>0</v>
      </c>
      <c r="I686">
        <f>IF(D686="ERROR","",COUNTIFS(D:D,"&gt;"&amp;D686,G:G,"&lt;&gt;"&amp;0,C:C,C686)+1)</f>
        <v>158</v>
      </c>
      <c r="J686">
        <f>COUNTIFS(H:H,"&gt;"&amp;H686,G:G,"&lt;&gt;"&amp;0,C:C,C686)+1</f>
        <v>89</v>
      </c>
      <c r="K686" s="1">
        <f t="shared" si="21"/>
        <v>-0.19821501507004413</v>
      </c>
    </row>
    <row r="687" spans="1:11" x14ac:dyDescent="0.25">
      <c r="A687" t="s">
        <v>346</v>
      </c>
      <c r="B687" t="s">
        <v>10</v>
      </c>
      <c r="C687" t="s">
        <v>12</v>
      </c>
      <c r="D687" s="1">
        <f>SUMIFS([1]Points!E:E,[1]Points!B:B,[1]Summary!A687,[1]Points!C:C,[1]Summary!B687,[1]Points!D:D,[1]Summary!C687)</f>
        <v>3.2</v>
      </c>
      <c r="E687" s="1">
        <f>SUMIFS('[1]Positional Averages'!B:B,'[1]Positional Averages'!A:A,[1]Summary!B687)</f>
        <v>12.338785714285715</v>
      </c>
      <c r="F687" s="1">
        <f>IFERROR(_xlfn.NORM.DIST(D687,E687,'[1]Team Summary'!$C$1,TRUE)-0.5,0)</f>
        <v>-0.19821501507004413</v>
      </c>
      <c r="G687" s="2">
        <f>SUMIFS('[1]% Start'!P:P,'[1]% Start'!C:C,[1]Summary!A687,'[1]% Start'!D:D,[1]Summary!B687,'[1]% Start'!E:E,[1]Summary!C687)</f>
        <v>0</v>
      </c>
      <c r="H687" s="1">
        <f t="shared" si="20"/>
        <v>0</v>
      </c>
      <c r="I687">
        <f>IF(D687="ERROR","",COUNTIFS(D:D,"&gt;"&amp;D687,G:G,"&lt;&gt;"&amp;0,C:C,C687)+1)</f>
        <v>158</v>
      </c>
      <c r="J687">
        <f>COUNTIFS(H:H,"&gt;"&amp;H687,G:G,"&lt;&gt;"&amp;0,C:C,C687)+1</f>
        <v>89</v>
      </c>
      <c r="K687" s="1">
        <f t="shared" si="21"/>
        <v>-0.19821501507004413</v>
      </c>
    </row>
    <row r="688" spans="1:11" x14ac:dyDescent="0.25">
      <c r="A688" t="s">
        <v>22</v>
      </c>
      <c r="B688" t="s">
        <v>15</v>
      </c>
      <c r="C688" t="s">
        <v>12</v>
      </c>
      <c r="D688" s="1">
        <f>SUMIFS([1]Points!E:E,[1]Points!B:B,[1]Summary!A688,[1]Points!C:C,[1]Summary!B688,[1]Points!D:D,[1]Summary!C688)</f>
        <v>3.1</v>
      </c>
      <c r="E688" s="1">
        <f>SUMIFS('[1]Positional Averages'!B:B,'[1]Positional Averages'!A:A,[1]Summary!B688)</f>
        <v>12.338785714285715</v>
      </c>
      <c r="F688" s="1">
        <f>IFERROR(_xlfn.NORM.DIST(D688,E688,'[1]Team Summary'!$C$1,TRUE)-0.5,0)</f>
        <v>-0.20019299664052181</v>
      </c>
      <c r="G688" s="2">
        <f>SUMIFS('[1]% Start'!P:P,'[1]% Start'!C:C,[1]Summary!A688,'[1]% Start'!D:D,[1]Summary!B688,'[1]% Start'!E:E,[1]Summary!C688)</f>
        <v>0</v>
      </c>
      <c r="H688" s="1">
        <f t="shared" si="20"/>
        <v>0</v>
      </c>
      <c r="I688">
        <f>IF(D688="ERROR","",COUNTIFS(D:D,"&gt;"&amp;D688,G:G,"&lt;&gt;"&amp;0,C:C,C688)+1)</f>
        <v>160</v>
      </c>
      <c r="J688">
        <f>COUNTIFS(H:H,"&gt;"&amp;H688,G:G,"&lt;&gt;"&amp;0,C:C,C688)+1</f>
        <v>89</v>
      </c>
      <c r="K688" s="1">
        <f t="shared" si="21"/>
        <v>-0.20019299664052181</v>
      </c>
    </row>
    <row r="689" spans="1:11" x14ac:dyDescent="0.25">
      <c r="A689" t="s">
        <v>202</v>
      </c>
      <c r="B689" t="s">
        <v>15</v>
      </c>
      <c r="C689" t="s">
        <v>12</v>
      </c>
      <c r="D689" s="1">
        <f>SUMIFS([1]Points!E:E,[1]Points!B:B,[1]Summary!A689,[1]Points!C:C,[1]Summary!B689,[1]Points!D:D,[1]Summary!C689)</f>
        <v>3.1</v>
      </c>
      <c r="E689" s="1">
        <f>SUMIFS('[1]Positional Averages'!B:B,'[1]Positional Averages'!A:A,[1]Summary!B689)</f>
        <v>12.338785714285715</v>
      </c>
      <c r="F689" s="1">
        <f>IFERROR(_xlfn.NORM.DIST(D689,E689,'[1]Team Summary'!$C$1,TRUE)-0.5,0)</f>
        <v>-0.20019299664052181</v>
      </c>
      <c r="G689" s="2">
        <f>SUMIFS('[1]% Start'!P:P,'[1]% Start'!C:C,[1]Summary!A689,'[1]% Start'!D:D,[1]Summary!B689,'[1]% Start'!E:E,[1]Summary!C689)</f>
        <v>5.0542157800000154E-2</v>
      </c>
      <c r="H689" s="1">
        <f t="shared" si="20"/>
        <v>-1.0118186026660154E-2</v>
      </c>
      <c r="I689">
        <f>IF(D689="ERROR","",COUNTIFS(D:D,"&gt;"&amp;D689,G:G,"&lt;&gt;"&amp;0,C:C,C689)+1)</f>
        <v>160</v>
      </c>
      <c r="J689">
        <f>COUNTIFS(H:H,"&gt;"&amp;H689,G:G,"&lt;&gt;"&amp;0,C:C,C689)+1</f>
        <v>119</v>
      </c>
      <c r="K689" s="1">
        <f t="shared" si="21"/>
        <v>-0.19007481061386167</v>
      </c>
    </row>
    <row r="690" spans="1:11" x14ac:dyDescent="0.25">
      <c r="A690" t="s">
        <v>291</v>
      </c>
      <c r="B690" t="s">
        <v>21</v>
      </c>
      <c r="C690" t="s">
        <v>12</v>
      </c>
      <c r="D690" s="1">
        <f>SUMIFS([1]Points!E:E,[1]Points!B:B,[1]Summary!A690,[1]Points!C:C,[1]Summary!B690,[1]Points!D:D,[1]Summary!C690)</f>
        <v>2.9</v>
      </c>
      <c r="E690" s="1">
        <f>SUMIFS('[1]Positional Averages'!B:B,'[1]Positional Averages'!A:A,[1]Summary!B690)</f>
        <v>12.338785714285715</v>
      </c>
      <c r="F690" s="1">
        <f>IFERROR(_xlfn.NORM.DIST(D690,E690,'[1]Team Summary'!$C$1,TRUE)-0.5,0)</f>
        <v>-0.20413124024251905</v>
      </c>
      <c r="G690" s="2">
        <f>SUMIFS('[1]% Start'!P:P,'[1]% Start'!C:C,[1]Summary!A690,'[1]% Start'!D:D,[1]Summary!B690,'[1]% Start'!E:E,[1]Summary!C690)</f>
        <v>0</v>
      </c>
      <c r="H690" s="1">
        <f t="shared" si="20"/>
        <v>0</v>
      </c>
      <c r="I690">
        <f>IF(D690="ERROR","",COUNTIFS(D:D,"&gt;"&amp;D690,G:G,"&lt;&gt;"&amp;0,C:C,C690)+1)</f>
        <v>164</v>
      </c>
      <c r="J690">
        <f>COUNTIFS(H:H,"&gt;"&amp;H690,G:G,"&lt;&gt;"&amp;0,C:C,C690)+1</f>
        <v>89</v>
      </c>
      <c r="K690" s="1">
        <f t="shared" si="21"/>
        <v>-0.20413124024251905</v>
      </c>
    </row>
    <row r="691" spans="1:11" x14ac:dyDescent="0.25">
      <c r="A691" t="s">
        <v>575</v>
      </c>
      <c r="B691" t="s">
        <v>10</v>
      </c>
      <c r="C691" t="s">
        <v>12</v>
      </c>
      <c r="D691" s="1">
        <f>SUMIFS([1]Points!E:E,[1]Points!B:B,[1]Summary!A691,[1]Points!C:C,[1]Summary!B691,[1]Points!D:D,[1]Summary!C691)</f>
        <v>2.9</v>
      </c>
      <c r="E691" s="1">
        <f>SUMIFS('[1]Positional Averages'!B:B,'[1]Positional Averages'!A:A,[1]Summary!B691)</f>
        <v>9.1570238095238068</v>
      </c>
      <c r="F691" s="1">
        <f>IFERROR(_xlfn.NORM.DIST(D691,E691,'[1]Team Summary'!$C$1,TRUE)-0.5,0)</f>
        <v>-0.13890349611773617</v>
      </c>
      <c r="G691" s="2">
        <f>SUMIFS('[1]% Start'!P:P,'[1]% Start'!C:C,[1]Summary!A691,'[1]% Start'!D:D,[1]Summary!B691,'[1]% Start'!E:E,[1]Summary!C691)</f>
        <v>0</v>
      </c>
      <c r="H691" s="1">
        <f t="shared" si="20"/>
        <v>0</v>
      </c>
      <c r="I691">
        <f>IF(D691="ERROR","",COUNTIFS(D:D,"&gt;"&amp;D691,G:G,"&lt;&gt;"&amp;0,C:C,C691)+1)</f>
        <v>164</v>
      </c>
      <c r="J691">
        <f>COUNTIFS(H:H,"&gt;"&amp;H691,G:G,"&lt;&gt;"&amp;0,C:C,C691)+1</f>
        <v>89</v>
      </c>
      <c r="K691" s="1">
        <f t="shared" si="21"/>
        <v>-0.13890349611773617</v>
      </c>
    </row>
    <row r="692" spans="1:11" x14ac:dyDescent="0.25">
      <c r="A692" t="s">
        <v>173</v>
      </c>
      <c r="B692" t="s">
        <v>21</v>
      </c>
      <c r="C692" t="s">
        <v>12</v>
      </c>
      <c r="D692" s="1">
        <f>SUMIFS([1]Points!E:E,[1]Points!B:B,[1]Summary!A692,[1]Points!C:C,[1]Summary!B692,[1]Points!D:D,[1]Summary!C692)</f>
        <v>2.9</v>
      </c>
      <c r="E692" s="1">
        <f>SUMIFS('[1]Positional Averages'!B:B,'[1]Positional Averages'!A:A,[1]Summary!B692)</f>
        <v>12.338785714285715</v>
      </c>
      <c r="F692" s="1">
        <f>IFERROR(_xlfn.NORM.DIST(D692,E692,'[1]Team Summary'!$C$1,TRUE)-0.5,0)</f>
        <v>-0.20413124024251905</v>
      </c>
      <c r="G692" s="2">
        <f>SUMIFS('[1]% Start'!P:P,'[1]% Start'!C:C,[1]Summary!A692,'[1]% Start'!D:D,[1]Summary!B692,'[1]% Start'!E:E,[1]Summary!C692)</f>
        <v>0</v>
      </c>
      <c r="H692" s="1">
        <f t="shared" si="20"/>
        <v>0</v>
      </c>
      <c r="I692">
        <f>IF(D692="ERROR","",COUNTIFS(D:D,"&gt;"&amp;D692,G:G,"&lt;&gt;"&amp;0,C:C,C692)+1)</f>
        <v>164</v>
      </c>
      <c r="J692">
        <f>COUNTIFS(H:H,"&gt;"&amp;H692,G:G,"&lt;&gt;"&amp;0,C:C,C692)+1</f>
        <v>89</v>
      </c>
      <c r="K692" s="1">
        <f t="shared" si="21"/>
        <v>-0.20413124024251905</v>
      </c>
    </row>
    <row r="693" spans="1:11" x14ac:dyDescent="0.25">
      <c r="A693" t="s">
        <v>365</v>
      </c>
      <c r="B693" t="s">
        <v>10</v>
      </c>
      <c r="C693" t="s">
        <v>12</v>
      </c>
      <c r="D693" s="1">
        <f>SUMIFS([1]Points!E:E,[1]Points!B:B,[1]Summary!A693,[1]Points!C:C,[1]Summary!B693,[1]Points!D:D,[1]Summary!C693)</f>
        <v>2.8</v>
      </c>
      <c r="E693" s="1">
        <f>SUMIFS('[1]Positional Averages'!B:B,'[1]Positional Averages'!A:A,[1]Summary!B693)</f>
        <v>9.1570238095238068</v>
      </c>
      <c r="F693" s="1">
        <f>IFERROR(_xlfn.NORM.DIST(D693,E693,'[1]Team Summary'!$C$1,TRUE)-0.5,0)</f>
        <v>-0.14102932942553609</v>
      </c>
      <c r="G693" s="2">
        <f>SUMIFS('[1]% Start'!P:P,'[1]% Start'!C:C,[1]Summary!A693,'[1]% Start'!D:D,[1]Summary!B693,'[1]% Start'!E:E,[1]Summary!C693)</f>
        <v>0</v>
      </c>
      <c r="H693" s="1">
        <f t="shared" si="20"/>
        <v>0</v>
      </c>
      <c r="I693">
        <f>IF(D693="ERROR","",COUNTIFS(D:D,"&gt;"&amp;D693,G:G,"&lt;&gt;"&amp;0,C:C,C693)+1)</f>
        <v>164</v>
      </c>
      <c r="J693">
        <f>COUNTIFS(H:H,"&gt;"&amp;H693,G:G,"&lt;&gt;"&amp;0,C:C,C693)+1</f>
        <v>89</v>
      </c>
      <c r="K693" s="1">
        <f t="shared" si="21"/>
        <v>-0.14102932942553609</v>
      </c>
    </row>
    <row r="694" spans="1:11" x14ac:dyDescent="0.25">
      <c r="A694" t="s">
        <v>358</v>
      </c>
      <c r="B694" t="s">
        <v>323</v>
      </c>
      <c r="C694" t="s">
        <v>12</v>
      </c>
      <c r="D694" s="1">
        <f>SUMIFS([1]Points!E:E,[1]Points!B:B,[1]Summary!A694,[1]Points!C:C,[1]Summary!B694,[1]Points!D:D,[1]Summary!C694)</f>
        <v>2.8</v>
      </c>
      <c r="E694" s="1">
        <f>SUMIFS('[1]Positional Averages'!B:B,'[1]Positional Averages'!A:A,[1]Summary!B694)</f>
        <v>12.338785714285715</v>
      </c>
      <c r="F694" s="1">
        <f>IFERROR(_xlfn.NORM.DIST(D694,E694,'[1]Team Summary'!$C$1,TRUE)-0.5,0)</f>
        <v>-0.20609141092719974</v>
      </c>
      <c r="G694" s="2">
        <f>SUMIFS('[1]% Start'!P:P,'[1]% Start'!C:C,[1]Summary!A694,'[1]% Start'!D:D,[1]Summary!B694,'[1]% Start'!E:E,[1]Summary!C694)</f>
        <v>0</v>
      </c>
      <c r="H694" s="1">
        <f t="shared" si="20"/>
        <v>0</v>
      </c>
      <c r="I694">
        <f>IF(D694="ERROR","",COUNTIFS(D:D,"&gt;"&amp;D694,G:G,"&lt;&gt;"&amp;0,C:C,C694)+1)</f>
        <v>164</v>
      </c>
      <c r="J694">
        <f>COUNTIFS(H:H,"&gt;"&amp;H694,G:G,"&lt;&gt;"&amp;0,C:C,C694)+1</f>
        <v>89</v>
      </c>
      <c r="K694" s="1">
        <f t="shared" si="21"/>
        <v>-0.20609141092719974</v>
      </c>
    </row>
    <row r="695" spans="1:11" x14ac:dyDescent="0.25">
      <c r="A695" t="s">
        <v>146</v>
      </c>
      <c r="B695" t="s">
        <v>21</v>
      </c>
      <c r="C695" t="s">
        <v>12</v>
      </c>
      <c r="D695" s="1">
        <f>SUMIFS([1]Points!E:E,[1]Points!B:B,[1]Summary!A695,[1]Points!C:C,[1]Summary!B695,[1]Points!D:D,[1]Summary!C695)</f>
        <v>2.8</v>
      </c>
      <c r="E695" s="1">
        <f>SUMIFS('[1]Positional Averages'!B:B,'[1]Positional Averages'!A:A,[1]Summary!B695)</f>
        <v>9.1570238095238068</v>
      </c>
      <c r="F695" s="1">
        <f>IFERROR(_xlfn.NORM.DIST(D695,E695,'[1]Team Summary'!$C$1,TRUE)-0.5,0)</f>
        <v>-0.14102932942553609</v>
      </c>
      <c r="G695" s="2">
        <f>SUMIFS('[1]% Start'!P:P,'[1]% Start'!C:C,[1]Summary!A695,'[1]% Start'!D:D,[1]Summary!B695,'[1]% Start'!E:E,[1]Summary!C695)</f>
        <v>3.5296437699999683E-2</v>
      </c>
      <c r="H695" s="1">
        <f t="shared" si="20"/>
        <v>-4.9778329399411663E-3</v>
      </c>
      <c r="I695">
        <f>IF(D695="ERROR","",COUNTIFS(D:D,"&gt;"&amp;D695,G:G,"&lt;&gt;"&amp;0,C:C,C695)+1)</f>
        <v>164</v>
      </c>
      <c r="J695">
        <f>COUNTIFS(H:H,"&gt;"&amp;H695,G:G,"&lt;&gt;"&amp;0,C:C,C695)+1</f>
        <v>110</v>
      </c>
      <c r="K695" s="1">
        <f t="shared" si="21"/>
        <v>-0.13605149648559492</v>
      </c>
    </row>
    <row r="696" spans="1:11" x14ac:dyDescent="0.25">
      <c r="A696" t="s">
        <v>381</v>
      </c>
      <c r="B696" t="s">
        <v>15</v>
      </c>
      <c r="C696" t="s">
        <v>12</v>
      </c>
      <c r="D696" s="1">
        <f>SUMIFS([1]Points!E:E,[1]Points!B:B,[1]Summary!A696,[1]Points!C:C,[1]Summary!B696,[1]Points!D:D,[1]Summary!C696)</f>
        <v>2.8</v>
      </c>
      <c r="E696" s="1">
        <f>SUMIFS('[1]Positional Averages'!B:B,'[1]Positional Averages'!A:A,[1]Summary!B696)</f>
        <v>9.1570238095238068</v>
      </c>
      <c r="F696" s="1">
        <f>IFERROR(_xlfn.NORM.DIST(D696,E696,'[1]Team Summary'!$C$1,TRUE)-0.5,0)</f>
        <v>-0.14102932942553609</v>
      </c>
      <c r="G696" s="2">
        <f>SUMIFS('[1]% Start'!P:P,'[1]% Start'!C:C,[1]Summary!A696,'[1]% Start'!D:D,[1]Summary!B696,'[1]% Start'!E:E,[1]Summary!C696)</f>
        <v>0.01</v>
      </c>
      <c r="H696" s="1">
        <f t="shared" si="20"/>
        <v>-1.4102932942553609E-3</v>
      </c>
      <c r="I696">
        <f>IF(D696="ERROR","",COUNTIFS(D:D,"&gt;"&amp;D696,G:G,"&lt;&gt;"&amp;0,C:C,C696)+1)</f>
        <v>164</v>
      </c>
      <c r="J696">
        <f>COUNTIFS(H:H,"&gt;"&amp;H696,G:G,"&lt;&gt;"&amp;0,C:C,C696)+1</f>
        <v>95</v>
      </c>
      <c r="K696" s="1">
        <f t="shared" si="21"/>
        <v>-0.13961903613128074</v>
      </c>
    </row>
    <row r="697" spans="1:11" x14ac:dyDescent="0.25">
      <c r="A697" t="s">
        <v>471</v>
      </c>
      <c r="B697" t="s">
        <v>15</v>
      </c>
      <c r="C697" t="s">
        <v>12</v>
      </c>
      <c r="D697" s="1">
        <f>SUMIFS([1]Points!E:E,[1]Points!B:B,[1]Summary!A697,[1]Points!C:C,[1]Summary!B697,[1]Points!D:D,[1]Summary!C697)</f>
        <v>2.7</v>
      </c>
      <c r="E697" s="1">
        <f>SUMIFS('[1]Positional Averages'!B:B,'[1]Positional Averages'!A:A,[1]Summary!B697)</f>
        <v>12.338785714285715</v>
      </c>
      <c r="F697" s="1">
        <f>IFERROR(_xlfn.NORM.DIST(D697,E697,'[1]Team Summary'!$C$1,TRUE)-0.5,0)</f>
        <v>-0.20804555417438619</v>
      </c>
      <c r="G697" s="2">
        <f>SUMIFS('[1]% Start'!P:P,'[1]% Start'!C:C,[1]Summary!A697,'[1]% Start'!D:D,[1]Summary!B697,'[1]% Start'!E:E,[1]Summary!C697)</f>
        <v>0</v>
      </c>
      <c r="H697" s="1">
        <f t="shared" si="20"/>
        <v>0</v>
      </c>
      <c r="I697">
        <f>IF(D697="ERROR","",COUNTIFS(D:D,"&gt;"&amp;D697,G:G,"&lt;&gt;"&amp;0,C:C,C697)+1)</f>
        <v>166</v>
      </c>
      <c r="J697">
        <f>COUNTIFS(H:H,"&gt;"&amp;H697,G:G,"&lt;&gt;"&amp;0,C:C,C697)+1</f>
        <v>89</v>
      </c>
      <c r="K697" s="1">
        <f t="shared" si="21"/>
        <v>-0.20804555417438619</v>
      </c>
    </row>
    <row r="698" spans="1:11" x14ac:dyDescent="0.25">
      <c r="A698" t="s">
        <v>290</v>
      </c>
      <c r="B698" t="s">
        <v>15</v>
      </c>
      <c r="C698" t="s">
        <v>12</v>
      </c>
      <c r="D698" s="1">
        <f>SUMIFS([1]Points!E:E,[1]Points!B:B,[1]Summary!A698,[1]Points!C:C,[1]Summary!B698,[1]Points!D:D,[1]Summary!C698)</f>
        <v>2.7</v>
      </c>
      <c r="E698" s="1">
        <f>SUMIFS('[1]Positional Averages'!B:B,'[1]Positional Averages'!A:A,[1]Summary!B698)</f>
        <v>12.338785714285715</v>
      </c>
      <c r="F698" s="1">
        <f>IFERROR(_xlfn.NORM.DIST(D698,E698,'[1]Team Summary'!$C$1,TRUE)-0.5,0)</f>
        <v>-0.20804555417438619</v>
      </c>
      <c r="G698" s="2">
        <f>SUMIFS('[1]% Start'!P:P,'[1]% Start'!C:C,[1]Summary!A698,'[1]% Start'!D:D,[1]Summary!B698,'[1]% Start'!E:E,[1]Summary!C698)</f>
        <v>0.2</v>
      </c>
      <c r="H698" s="1">
        <f t="shared" si="20"/>
        <v>-4.1609110834877241E-2</v>
      </c>
      <c r="I698">
        <f>IF(D698="ERROR","",COUNTIFS(D:D,"&gt;"&amp;D698,G:G,"&lt;&gt;"&amp;0,C:C,C698)+1)</f>
        <v>166</v>
      </c>
      <c r="J698">
        <f>COUNTIFS(H:H,"&gt;"&amp;H698,G:G,"&lt;&gt;"&amp;0,C:C,C698)+1</f>
        <v>155</v>
      </c>
      <c r="K698" s="1">
        <f t="shared" si="21"/>
        <v>-0.16643644333950897</v>
      </c>
    </row>
    <row r="699" spans="1:11" x14ac:dyDescent="0.25">
      <c r="A699" t="s">
        <v>246</v>
      </c>
      <c r="B699" t="s">
        <v>15</v>
      </c>
      <c r="C699" t="s">
        <v>12</v>
      </c>
      <c r="D699" s="1">
        <f>SUMIFS([1]Points!E:E,[1]Points!B:B,[1]Summary!A699,[1]Points!C:C,[1]Summary!B699,[1]Points!D:D,[1]Summary!C699)</f>
        <v>2.6</v>
      </c>
      <c r="E699" s="1">
        <f>SUMIFS('[1]Positional Averages'!B:B,'[1]Positional Averages'!A:A,[1]Summary!B699)</f>
        <v>12.338785714285715</v>
      </c>
      <c r="F699" s="1">
        <f>IFERROR(_xlfn.NORM.DIST(D699,E699,'[1]Team Summary'!$C$1,TRUE)-0.5,0)</f>
        <v>-0.20999362562172058</v>
      </c>
      <c r="G699" s="2">
        <f>SUMIFS('[1]% Start'!P:P,'[1]% Start'!C:C,[1]Summary!A699,'[1]% Start'!D:D,[1]Summary!B699,'[1]% Start'!E:E,[1]Summary!C699)</f>
        <v>8.7459178600000076E-2</v>
      </c>
      <c r="H699" s="1">
        <f t="shared" si="20"/>
        <v>-1.8365870008111611E-2</v>
      </c>
      <c r="I699">
        <f>IF(D699="ERROR","",COUNTIFS(D:D,"&gt;"&amp;D699,G:G,"&lt;&gt;"&amp;0,C:C,C699)+1)</f>
        <v>167</v>
      </c>
      <c r="J699">
        <f>COUNTIFS(H:H,"&gt;"&amp;H699,G:G,"&lt;&gt;"&amp;0,C:C,C699)+1</f>
        <v>133</v>
      </c>
      <c r="K699" s="1">
        <f t="shared" si="21"/>
        <v>-0.19162775561360898</v>
      </c>
    </row>
    <row r="700" spans="1:11" x14ac:dyDescent="0.25">
      <c r="A700" t="s">
        <v>472</v>
      </c>
      <c r="B700" t="s">
        <v>21</v>
      </c>
      <c r="C700" t="s">
        <v>12</v>
      </c>
      <c r="D700" s="1">
        <f>SUMIFS([1]Points!E:E,[1]Points!B:B,[1]Summary!A700,[1]Points!C:C,[1]Summary!B700,[1]Points!D:D,[1]Summary!C700)</f>
        <v>2.6</v>
      </c>
      <c r="E700" s="1">
        <f>SUMIFS('[1]Positional Averages'!B:B,'[1]Positional Averages'!A:A,[1]Summary!B700)</f>
        <v>12.338785714285715</v>
      </c>
      <c r="F700" s="1">
        <f>IFERROR(_xlfn.NORM.DIST(D700,E700,'[1]Team Summary'!$C$1,TRUE)-0.5,0)</f>
        <v>-0.20999362562172058</v>
      </c>
      <c r="G700" s="2">
        <f>SUMIFS('[1]% Start'!P:P,'[1]% Start'!C:C,[1]Summary!A700,'[1]% Start'!D:D,[1]Summary!B700,'[1]% Start'!E:E,[1]Summary!C700)</f>
        <v>0</v>
      </c>
      <c r="H700" s="1">
        <f t="shared" si="20"/>
        <v>0</v>
      </c>
      <c r="I700">
        <f>IF(D700="ERROR","",COUNTIFS(D:D,"&gt;"&amp;D700,G:G,"&lt;&gt;"&amp;0,C:C,C700)+1)</f>
        <v>167</v>
      </c>
      <c r="J700">
        <f>COUNTIFS(H:H,"&gt;"&amp;H700,G:G,"&lt;&gt;"&amp;0,C:C,C700)+1</f>
        <v>89</v>
      </c>
      <c r="K700" s="1">
        <f t="shared" si="21"/>
        <v>-0.20999362562172058</v>
      </c>
    </row>
    <row r="701" spans="1:11" x14ac:dyDescent="0.25">
      <c r="A701" t="s">
        <v>203</v>
      </c>
      <c r="B701" t="s">
        <v>10</v>
      </c>
      <c r="C701" t="s">
        <v>12</v>
      </c>
      <c r="D701" s="1">
        <f>SUMIFS([1]Points!E:E,[1]Points!B:B,[1]Summary!A701,[1]Points!C:C,[1]Summary!B701,[1]Points!D:D,[1]Summary!C701)</f>
        <v>2.6</v>
      </c>
      <c r="E701" s="1">
        <f>SUMIFS('[1]Positional Averages'!B:B,'[1]Positional Averages'!A:A,[1]Summary!B701)</f>
        <v>9.1570238095238068</v>
      </c>
      <c r="F701" s="1">
        <f>IFERROR(_xlfn.NORM.DIST(D701,E701,'[1]Team Summary'!$C$1,TRUE)-0.5,0)</f>
        <v>-0.14526786068278441</v>
      </c>
      <c r="G701" s="2">
        <f>SUMIFS('[1]% Start'!P:P,'[1]% Start'!C:C,[1]Summary!A701,'[1]% Start'!D:D,[1]Summary!B701,'[1]% Start'!E:E,[1]Summary!C701)</f>
        <v>0</v>
      </c>
      <c r="H701" s="1">
        <f t="shared" si="20"/>
        <v>0</v>
      </c>
      <c r="I701">
        <f>IF(D701="ERROR","",COUNTIFS(D:D,"&gt;"&amp;D701,G:G,"&lt;&gt;"&amp;0,C:C,C701)+1)</f>
        <v>167</v>
      </c>
      <c r="J701">
        <f>COUNTIFS(H:H,"&gt;"&amp;H701,G:G,"&lt;&gt;"&amp;0,C:C,C701)+1</f>
        <v>89</v>
      </c>
      <c r="K701" s="1">
        <f t="shared" si="21"/>
        <v>-0.14526786068278441</v>
      </c>
    </row>
    <row r="702" spans="1:11" x14ac:dyDescent="0.25">
      <c r="A702" t="s">
        <v>128</v>
      </c>
      <c r="B702" t="s">
        <v>15</v>
      </c>
      <c r="C702" t="s">
        <v>12</v>
      </c>
      <c r="D702" s="1">
        <f>SUMIFS([1]Points!E:E,[1]Points!B:B,[1]Summary!A702,[1]Points!C:C,[1]Summary!B702,[1]Points!D:D,[1]Summary!C702)</f>
        <v>2.6</v>
      </c>
      <c r="E702" s="1">
        <f>SUMIFS('[1]Positional Averages'!B:B,'[1]Positional Averages'!A:A,[1]Summary!B702)</f>
        <v>12.338785714285715</v>
      </c>
      <c r="F702" s="1">
        <f>IFERROR(_xlfn.NORM.DIST(D702,E702,'[1]Team Summary'!$C$1,TRUE)-0.5,0)</f>
        <v>-0.20999362562172058</v>
      </c>
      <c r="G702" s="2">
        <f>SUMIFS('[1]% Start'!P:P,'[1]% Start'!C:C,[1]Summary!A702,'[1]% Start'!D:D,[1]Summary!B702,'[1]% Start'!E:E,[1]Summary!C702)</f>
        <v>0.44</v>
      </c>
      <c r="H702" s="1">
        <f t="shared" si="20"/>
        <v>-9.2397195273557053E-2</v>
      </c>
      <c r="I702">
        <f>IF(D702="ERROR","",COUNTIFS(D:D,"&gt;"&amp;D702,G:G,"&lt;&gt;"&amp;0,C:C,C702)+1)</f>
        <v>167</v>
      </c>
      <c r="J702">
        <f>COUNTIFS(H:H,"&gt;"&amp;H702,G:G,"&lt;&gt;"&amp;0,C:C,C702)+1</f>
        <v>179</v>
      </c>
      <c r="K702" s="1">
        <f t="shared" si="21"/>
        <v>-0.11759643034816353</v>
      </c>
    </row>
    <row r="703" spans="1:11" x14ac:dyDescent="0.25">
      <c r="A703" t="s">
        <v>583</v>
      </c>
      <c r="B703" t="s">
        <v>21</v>
      </c>
      <c r="C703" t="s">
        <v>12</v>
      </c>
      <c r="D703" s="1">
        <f>SUMIFS([1]Points!E:E,[1]Points!B:B,[1]Summary!A703,[1]Points!C:C,[1]Summary!B703,[1]Points!D:D,[1]Summary!C703)</f>
        <v>2.6</v>
      </c>
      <c r="E703" s="1">
        <f>SUMIFS('[1]Positional Averages'!B:B,'[1]Positional Averages'!A:A,[1]Summary!B703)</f>
        <v>12.338785714285715</v>
      </c>
      <c r="F703" s="1">
        <f>IFERROR(_xlfn.NORM.DIST(D703,E703,'[1]Team Summary'!$C$1,TRUE)-0.5,0)</f>
        <v>-0.20999362562172058</v>
      </c>
      <c r="G703" s="2">
        <f>SUMIFS('[1]% Start'!P:P,'[1]% Start'!C:C,[1]Summary!A703,'[1]% Start'!D:D,[1]Summary!B703,'[1]% Start'!E:E,[1]Summary!C703)</f>
        <v>0.73096843680000001</v>
      </c>
      <c r="H703" s="1">
        <f t="shared" si="20"/>
        <v>-0.15349871225867354</v>
      </c>
      <c r="I703">
        <f>IF(D703="ERROR","",COUNTIFS(D:D,"&gt;"&amp;D703,G:G,"&lt;&gt;"&amp;0,C:C,C703)+1)</f>
        <v>167</v>
      </c>
      <c r="J703">
        <f>COUNTIFS(H:H,"&gt;"&amp;H703,G:G,"&lt;&gt;"&amp;0,C:C,C703)+1</f>
        <v>187</v>
      </c>
      <c r="K703" s="1">
        <f t="shared" si="21"/>
        <v>-5.6494913363047045E-2</v>
      </c>
    </row>
    <row r="704" spans="1:11" x14ac:dyDescent="0.25">
      <c r="A704" t="s">
        <v>67</v>
      </c>
      <c r="B704" t="s">
        <v>21</v>
      </c>
      <c r="C704" t="s">
        <v>12</v>
      </c>
      <c r="D704" s="1">
        <f>SUMIFS([1]Points!E:E,[1]Points!B:B,[1]Summary!A704,[1]Points!C:C,[1]Summary!B704,[1]Points!D:D,[1]Summary!C704)</f>
        <v>2.5</v>
      </c>
      <c r="E704" s="1">
        <f>SUMIFS('[1]Positional Averages'!B:B,'[1]Positional Averages'!A:A,[1]Summary!B704)</f>
        <v>9.1570238095238068</v>
      </c>
      <c r="F704" s="1">
        <f>IFERROR(_xlfn.NORM.DIST(D704,E704,'[1]Team Summary'!$C$1,TRUE)-0.5,0)</f>
        <v>-0.14738044020942537</v>
      </c>
      <c r="G704" s="2">
        <f>SUMIFS('[1]% Start'!P:P,'[1]% Start'!C:C,[1]Summary!A704,'[1]% Start'!D:D,[1]Summary!B704,'[1]% Start'!E:E,[1]Summary!C704)</f>
        <v>0</v>
      </c>
      <c r="H704" s="1">
        <f t="shared" si="20"/>
        <v>0</v>
      </c>
      <c r="I704">
        <f>IF(D704="ERROR","",COUNTIFS(D:D,"&gt;"&amp;D704,G:G,"&lt;&gt;"&amp;0,C:C,C704)+1)</f>
        <v>170</v>
      </c>
      <c r="J704">
        <f>COUNTIFS(H:H,"&gt;"&amp;H704,G:G,"&lt;&gt;"&amp;0,C:C,C704)+1</f>
        <v>89</v>
      </c>
      <c r="K704" s="1">
        <f t="shared" si="21"/>
        <v>-0.14738044020942537</v>
      </c>
    </row>
    <row r="705" spans="1:11" x14ac:dyDescent="0.25">
      <c r="A705" t="s">
        <v>29</v>
      </c>
      <c r="B705" t="s">
        <v>15</v>
      </c>
      <c r="C705" t="s">
        <v>12</v>
      </c>
      <c r="D705" s="1">
        <f>SUMIFS([1]Points!E:E,[1]Points!B:B,[1]Summary!A705,[1]Points!C:C,[1]Summary!B705,[1]Points!D:D,[1]Summary!C705)</f>
        <v>2.5</v>
      </c>
      <c r="E705" s="1">
        <f>SUMIFS('[1]Positional Averages'!B:B,'[1]Positional Averages'!A:A,[1]Summary!B705)</f>
        <v>9.1570238095238068</v>
      </c>
      <c r="F705" s="1">
        <f>IFERROR(_xlfn.NORM.DIST(D705,E705,'[1]Team Summary'!$C$1,TRUE)-0.5,0)</f>
        <v>-0.14738044020942537</v>
      </c>
      <c r="G705" s="2">
        <f>SUMIFS('[1]% Start'!P:P,'[1]% Start'!C:C,[1]Summary!A705,'[1]% Start'!D:D,[1]Summary!B705,'[1]% Start'!E:E,[1]Summary!C705)</f>
        <v>0</v>
      </c>
      <c r="H705" s="1">
        <f t="shared" si="20"/>
        <v>0</v>
      </c>
      <c r="I705">
        <f>IF(D705="ERROR","",COUNTIFS(D:D,"&gt;"&amp;D705,G:G,"&lt;&gt;"&amp;0,C:C,C705)+1)</f>
        <v>170</v>
      </c>
      <c r="J705">
        <f>COUNTIFS(H:H,"&gt;"&amp;H705,G:G,"&lt;&gt;"&amp;0,C:C,C705)+1</f>
        <v>89</v>
      </c>
      <c r="K705" s="1">
        <f t="shared" si="21"/>
        <v>-0.14738044020942537</v>
      </c>
    </row>
    <row r="706" spans="1:11" x14ac:dyDescent="0.25">
      <c r="A706" t="s">
        <v>207</v>
      </c>
      <c r="B706" t="s">
        <v>10</v>
      </c>
      <c r="C706" t="s">
        <v>12</v>
      </c>
      <c r="D706" s="1">
        <f>SUMIFS([1]Points!E:E,[1]Points!B:B,[1]Summary!A706,[1]Points!C:C,[1]Summary!B706,[1]Points!D:D,[1]Summary!C706)</f>
        <v>2.5</v>
      </c>
      <c r="E706" s="1">
        <f>SUMIFS('[1]Positional Averages'!B:B,'[1]Positional Averages'!A:A,[1]Summary!B706)</f>
        <v>12.338785714285715</v>
      </c>
      <c r="F706" s="1">
        <f>IFERROR(_xlfn.NORM.DIST(D706,E706,'[1]Team Summary'!$C$1,TRUE)-0.5,0)</f>
        <v>-0.21193558143613789</v>
      </c>
      <c r="G706" s="2">
        <f>SUMIFS('[1]% Start'!P:P,'[1]% Start'!C:C,[1]Summary!A706,'[1]% Start'!D:D,[1]Summary!B706,'[1]% Start'!E:E,[1]Summary!C706)</f>
        <v>0</v>
      </c>
      <c r="H706" s="1">
        <f t="shared" ref="H706:H769" si="22">IFERROR(F706*G706,0)</f>
        <v>0</v>
      </c>
      <c r="I706">
        <f>IF(D706="ERROR","",COUNTIFS(D:D,"&gt;"&amp;D706,G:G,"&lt;&gt;"&amp;0,C:C,C706)+1)</f>
        <v>170</v>
      </c>
      <c r="J706">
        <f>COUNTIFS(H:H,"&gt;"&amp;H706,G:G,"&lt;&gt;"&amp;0,C:C,C706)+1</f>
        <v>89</v>
      </c>
      <c r="K706" s="1">
        <f t="shared" si="21"/>
        <v>-0.21193558143613789</v>
      </c>
    </row>
    <row r="707" spans="1:11" x14ac:dyDescent="0.25">
      <c r="A707" t="s">
        <v>555</v>
      </c>
      <c r="B707" t="s">
        <v>15</v>
      </c>
      <c r="C707" t="s">
        <v>12</v>
      </c>
      <c r="D707" s="1">
        <f>SUMIFS([1]Points!E:E,[1]Points!B:B,[1]Summary!A707,[1]Points!C:C,[1]Summary!B707,[1]Points!D:D,[1]Summary!C707)</f>
        <v>2.4</v>
      </c>
      <c r="E707" s="1">
        <f>SUMIFS('[1]Positional Averages'!B:B,'[1]Positional Averages'!A:A,[1]Summary!B707)</f>
        <v>12.338785714285715</v>
      </c>
      <c r="F707" s="1">
        <f>IFERROR(_xlfn.NORM.DIST(D707,E707,'[1]Team Summary'!$C$1,TRUE)-0.5,0)</f>
        <v>-0.2138713783164522</v>
      </c>
      <c r="G707" s="2">
        <f>SUMIFS('[1]% Start'!P:P,'[1]% Start'!C:C,[1]Summary!A707,'[1]% Start'!D:D,[1]Summary!B707,'[1]% Start'!E:E,[1]Summary!C707)</f>
        <v>0.26</v>
      </c>
      <c r="H707" s="1">
        <f t="shared" si="22"/>
        <v>-5.5606558362277576E-2</v>
      </c>
      <c r="I707">
        <f>IF(D707="ERROR","",COUNTIFS(D:D,"&gt;"&amp;D707,G:G,"&lt;&gt;"&amp;0,C:C,C707)+1)</f>
        <v>170</v>
      </c>
      <c r="J707">
        <f>COUNTIFS(H:H,"&gt;"&amp;H707,G:G,"&lt;&gt;"&amp;0,C:C,C707)+1</f>
        <v>164</v>
      </c>
      <c r="K707" s="1">
        <f t="shared" ref="K707:K770" si="23">F707-H707</f>
        <v>-0.15826481995417463</v>
      </c>
    </row>
    <row r="708" spans="1:11" x14ac:dyDescent="0.25">
      <c r="A708" t="s">
        <v>565</v>
      </c>
      <c r="B708" t="s">
        <v>15</v>
      </c>
      <c r="C708" t="s">
        <v>12</v>
      </c>
      <c r="D708" s="1">
        <f>SUMIFS([1]Points!E:E,[1]Points!B:B,[1]Summary!A708,[1]Points!C:C,[1]Summary!B708,[1]Points!D:D,[1]Summary!C708)</f>
        <v>2.4</v>
      </c>
      <c r="E708" s="1">
        <f>SUMIFS('[1]Positional Averages'!B:B,'[1]Positional Averages'!A:A,[1]Summary!B708)</f>
        <v>12.338785714285715</v>
      </c>
      <c r="F708" s="1">
        <f>IFERROR(_xlfn.NORM.DIST(D708,E708,'[1]Team Summary'!$C$1,TRUE)-0.5,0)</f>
        <v>-0.2138713783164522</v>
      </c>
      <c r="G708" s="2">
        <f>SUMIFS('[1]% Start'!P:P,'[1]% Start'!C:C,[1]Summary!A708,'[1]% Start'!D:D,[1]Summary!B708,'[1]% Start'!E:E,[1]Summary!C708)</f>
        <v>0</v>
      </c>
      <c r="H708" s="1">
        <f t="shared" si="22"/>
        <v>0</v>
      </c>
      <c r="I708">
        <f>IF(D708="ERROR","",COUNTIFS(D:D,"&gt;"&amp;D708,G:G,"&lt;&gt;"&amp;0,C:C,C708)+1)</f>
        <v>170</v>
      </c>
      <c r="J708">
        <f>COUNTIFS(H:H,"&gt;"&amp;H708,G:G,"&lt;&gt;"&amp;0,C:C,C708)+1</f>
        <v>89</v>
      </c>
      <c r="K708" s="1">
        <f t="shared" si="23"/>
        <v>-0.2138713783164522</v>
      </c>
    </row>
    <row r="709" spans="1:11" x14ac:dyDescent="0.25">
      <c r="A709" t="s">
        <v>606</v>
      </c>
      <c r="B709" t="s">
        <v>17</v>
      </c>
      <c r="C709" t="s">
        <v>12</v>
      </c>
      <c r="D709" s="1">
        <f>SUMIFS([1]Points!E:E,[1]Points!B:B,[1]Summary!A709,[1]Points!C:C,[1]Summary!B709,[1]Points!D:D,[1]Summary!C709)</f>
        <v>2.4</v>
      </c>
      <c r="E709" s="1">
        <f>SUMIFS('[1]Positional Averages'!B:B,'[1]Positional Averages'!A:A,[1]Summary!B709)</f>
        <v>12.338785714285715</v>
      </c>
      <c r="F709" s="1">
        <f>IFERROR(_xlfn.NORM.DIST(D709,E709,'[1]Team Summary'!$C$1,TRUE)-0.5,0)</f>
        <v>-0.2138713783164522</v>
      </c>
      <c r="G709" s="2">
        <f>SUMIFS('[1]% Start'!P:P,'[1]% Start'!C:C,[1]Summary!A709,'[1]% Start'!D:D,[1]Summary!B709,'[1]% Start'!E:E,[1]Summary!C709)</f>
        <v>0</v>
      </c>
      <c r="H709" s="1">
        <f t="shared" si="22"/>
        <v>0</v>
      </c>
      <c r="I709">
        <f>IF(D709="ERROR","",COUNTIFS(D:D,"&gt;"&amp;D709,G:G,"&lt;&gt;"&amp;0,C:C,C709)+1)</f>
        <v>170</v>
      </c>
      <c r="J709">
        <f>COUNTIFS(H:H,"&gt;"&amp;H709,G:G,"&lt;&gt;"&amp;0,C:C,C709)+1</f>
        <v>89</v>
      </c>
      <c r="K709" s="1">
        <f t="shared" si="23"/>
        <v>-0.2138713783164522</v>
      </c>
    </row>
    <row r="710" spans="1:11" x14ac:dyDescent="0.25">
      <c r="A710" t="s">
        <v>189</v>
      </c>
      <c r="B710" t="s">
        <v>21</v>
      </c>
      <c r="C710" t="s">
        <v>12</v>
      </c>
      <c r="D710" s="1">
        <f>SUMIFS([1]Points!E:E,[1]Points!B:B,[1]Summary!A710,[1]Points!C:C,[1]Summary!B710,[1]Points!D:D,[1]Summary!C710)</f>
        <v>2.2999999999999998</v>
      </c>
      <c r="E710" s="1">
        <f>SUMIFS('[1]Positional Averages'!B:B,'[1]Positional Averages'!A:A,[1]Summary!B710)</f>
        <v>22.716547619047624</v>
      </c>
      <c r="F710" s="1">
        <f>IFERROR(_xlfn.NORM.DIST(D710,E710,'[1]Team Summary'!$C$1,TRUE)-0.5,0)</f>
        <v>-0.37699302629479076</v>
      </c>
      <c r="G710" s="2">
        <f>SUMIFS('[1]% Start'!P:P,'[1]% Start'!C:C,[1]Summary!A710,'[1]% Start'!D:D,[1]Summary!B710,'[1]% Start'!E:E,[1]Summary!C710)</f>
        <v>0</v>
      </c>
      <c r="H710" s="1">
        <f t="shared" si="22"/>
        <v>0</v>
      </c>
      <c r="I710">
        <f>IF(D710="ERROR","",COUNTIFS(D:D,"&gt;"&amp;D710,G:G,"&lt;&gt;"&amp;0,C:C,C710)+1)</f>
        <v>171</v>
      </c>
      <c r="J710">
        <f>COUNTIFS(H:H,"&gt;"&amp;H710,G:G,"&lt;&gt;"&amp;0,C:C,C710)+1</f>
        <v>89</v>
      </c>
      <c r="K710" s="1">
        <f t="shared" si="23"/>
        <v>-0.37699302629479076</v>
      </c>
    </row>
    <row r="711" spans="1:11" x14ac:dyDescent="0.25">
      <c r="A711" t="s">
        <v>450</v>
      </c>
      <c r="B711" t="s">
        <v>21</v>
      </c>
      <c r="C711" t="s">
        <v>12</v>
      </c>
      <c r="D711" s="1">
        <f>SUMIFS([1]Points!E:E,[1]Points!B:B,[1]Summary!A711,[1]Points!C:C,[1]Summary!B711,[1]Points!D:D,[1]Summary!C711)</f>
        <v>2.2999999999999998</v>
      </c>
      <c r="E711" s="1">
        <f>SUMIFS('[1]Positional Averages'!B:B,'[1]Positional Averages'!A:A,[1]Summary!B711)</f>
        <v>9.1570238095238068</v>
      </c>
      <c r="F711" s="1">
        <f>IFERROR(_xlfn.NORM.DIST(D711,E711,'[1]Team Summary'!$C$1,TRUE)-0.5,0)</f>
        <v>-0.15159193409614879</v>
      </c>
      <c r="G711" s="2">
        <f>SUMIFS('[1]% Start'!P:P,'[1]% Start'!C:C,[1]Summary!A711,'[1]% Start'!D:D,[1]Summary!B711,'[1]% Start'!E:E,[1]Summary!C711)</f>
        <v>0</v>
      </c>
      <c r="H711" s="1">
        <f t="shared" si="22"/>
        <v>0</v>
      </c>
      <c r="I711">
        <f>IF(D711="ERROR","",COUNTIFS(D:D,"&gt;"&amp;D711,G:G,"&lt;&gt;"&amp;0,C:C,C711)+1)</f>
        <v>171</v>
      </c>
      <c r="J711">
        <f>COUNTIFS(H:H,"&gt;"&amp;H711,G:G,"&lt;&gt;"&amp;0,C:C,C711)+1</f>
        <v>89</v>
      </c>
      <c r="K711" s="1">
        <f t="shared" si="23"/>
        <v>-0.15159193409614879</v>
      </c>
    </row>
    <row r="712" spans="1:11" x14ac:dyDescent="0.25">
      <c r="A712" t="s">
        <v>48</v>
      </c>
      <c r="B712" t="s">
        <v>10</v>
      </c>
      <c r="C712" t="s">
        <v>12</v>
      </c>
      <c r="D712" s="1">
        <f>SUMIFS([1]Points!E:E,[1]Points!B:B,[1]Summary!A712,[1]Points!C:C,[1]Summary!B712,[1]Points!D:D,[1]Summary!C712)</f>
        <v>2.2999999999999998</v>
      </c>
      <c r="E712" s="1">
        <f>SUMIFS('[1]Positional Averages'!B:B,'[1]Positional Averages'!A:A,[1]Summary!B712)</f>
        <v>9.1570238095238068</v>
      </c>
      <c r="F712" s="1">
        <f>IFERROR(_xlfn.NORM.DIST(D712,E712,'[1]Team Summary'!$C$1,TRUE)-0.5,0)</f>
        <v>-0.15159193409614879</v>
      </c>
      <c r="G712" s="2">
        <f>SUMIFS('[1]% Start'!P:P,'[1]% Start'!C:C,[1]Summary!A712,'[1]% Start'!D:D,[1]Summary!B712,'[1]% Start'!E:E,[1]Summary!C712)</f>
        <v>0</v>
      </c>
      <c r="H712" s="1">
        <f t="shared" si="22"/>
        <v>0</v>
      </c>
      <c r="I712">
        <f>IF(D712="ERROR","",COUNTIFS(D:D,"&gt;"&amp;D712,G:G,"&lt;&gt;"&amp;0,C:C,C712)+1)</f>
        <v>171</v>
      </c>
      <c r="J712">
        <f>COUNTIFS(H:H,"&gt;"&amp;H712,G:G,"&lt;&gt;"&amp;0,C:C,C712)+1</f>
        <v>89</v>
      </c>
      <c r="K712" s="1">
        <f t="shared" si="23"/>
        <v>-0.15159193409614879</v>
      </c>
    </row>
    <row r="713" spans="1:11" x14ac:dyDescent="0.25">
      <c r="A713" t="s">
        <v>333</v>
      </c>
      <c r="B713" t="s">
        <v>21</v>
      </c>
      <c r="C713" t="s">
        <v>12</v>
      </c>
      <c r="D713" s="1">
        <f>SUMIFS([1]Points!E:E,[1]Points!B:B,[1]Summary!A713,[1]Points!C:C,[1]Summary!B713,[1]Points!D:D,[1]Summary!C713)</f>
        <v>2.2000000000000002</v>
      </c>
      <c r="E713" s="1">
        <f>SUMIFS('[1]Positional Averages'!B:B,'[1]Positional Averages'!A:A,[1]Summary!B713)</f>
        <v>12.338785714285715</v>
      </c>
      <c r="F713" s="1">
        <f>IFERROR(_xlfn.NORM.DIST(D713,E713,'[1]Team Summary'!$C$1,TRUE)-0.5,0)</f>
        <v>-0.21772432474439857</v>
      </c>
      <c r="G713" s="2">
        <f>SUMIFS('[1]% Start'!P:P,'[1]% Start'!C:C,[1]Summary!A713,'[1]% Start'!D:D,[1]Summary!B713,'[1]% Start'!E:E,[1]Summary!C713)</f>
        <v>0.57148892219999992</v>
      </c>
      <c r="H713" s="1">
        <f t="shared" si="22"/>
        <v>-0.12442703968489911</v>
      </c>
      <c r="I713">
        <f>IF(D713="ERROR","",COUNTIFS(D:D,"&gt;"&amp;D713,G:G,"&lt;&gt;"&amp;0,C:C,C713)+1)</f>
        <v>171</v>
      </c>
      <c r="J713">
        <f>COUNTIFS(H:H,"&gt;"&amp;H713,G:G,"&lt;&gt;"&amp;0,C:C,C713)+1</f>
        <v>184</v>
      </c>
      <c r="K713" s="1">
        <f t="shared" si="23"/>
        <v>-9.3297285059499455E-2</v>
      </c>
    </row>
    <row r="714" spans="1:11" x14ac:dyDescent="0.25">
      <c r="A714" t="s">
        <v>405</v>
      </c>
      <c r="B714" t="s">
        <v>15</v>
      </c>
      <c r="C714" t="s">
        <v>12</v>
      </c>
      <c r="D714" s="1">
        <f>SUMIFS([1]Points!E:E,[1]Points!B:B,[1]Summary!A714,[1]Points!C:C,[1]Summary!B714,[1]Points!D:D,[1]Summary!C714)</f>
        <v>2.2000000000000002</v>
      </c>
      <c r="E714" s="1">
        <f>SUMIFS('[1]Positional Averages'!B:B,'[1]Positional Averages'!A:A,[1]Summary!B714)</f>
        <v>9.1570238095238068</v>
      </c>
      <c r="F714" s="1">
        <f>IFERROR(_xlfn.NORM.DIST(D714,E714,'[1]Team Summary'!$C$1,TRUE)-0.5,0)</f>
        <v>-0.15369073252907317</v>
      </c>
      <c r="G714" s="2">
        <f>SUMIFS('[1]% Start'!P:P,'[1]% Start'!C:C,[1]Summary!A714,'[1]% Start'!D:D,[1]Summary!B714,'[1]% Start'!E:E,[1]Summary!C714)</f>
        <v>0</v>
      </c>
      <c r="H714" s="1">
        <f t="shared" si="22"/>
        <v>0</v>
      </c>
      <c r="I714">
        <f>IF(D714="ERROR","",COUNTIFS(D:D,"&gt;"&amp;D714,G:G,"&lt;&gt;"&amp;0,C:C,C714)+1)</f>
        <v>171</v>
      </c>
      <c r="J714">
        <f>COUNTIFS(H:H,"&gt;"&amp;H714,G:G,"&lt;&gt;"&amp;0,C:C,C714)+1</f>
        <v>89</v>
      </c>
      <c r="K714" s="1">
        <f t="shared" si="23"/>
        <v>-0.15369073252907317</v>
      </c>
    </row>
    <row r="715" spans="1:11" x14ac:dyDescent="0.25">
      <c r="A715" t="s">
        <v>116</v>
      </c>
      <c r="B715" t="s">
        <v>10</v>
      </c>
      <c r="C715" t="s">
        <v>12</v>
      </c>
      <c r="D715" s="1">
        <f>SUMIFS([1]Points!E:E,[1]Points!B:B,[1]Summary!A715,[1]Points!C:C,[1]Summary!B715,[1]Points!D:D,[1]Summary!C715)</f>
        <v>2.1</v>
      </c>
      <c r="E715" s="1">
        <f>SUMIFS('[1]Positional Averages'!B:B,'[1]Positional Averages'!A:A,[1]Summary!B715)</f>
        <v>12.338785714285715</v>
      </c>
      <c r="F715" s="1">
        <f>IFERROR(_xlfn.NORM.DIST(D715,E715,'[1]Team Summary'!$C$1,TRUE)-0.5,0)</f>
        <v>-0.2196413903712498</v>
      </c>
      <c r="G715" s="2">
        <f>SUMIFS('[1]% Start'!P:P,'[1]% Start'!C:C,[1]Summary!A715,'[1]% Start'!D:D,[1]Summary!B715,'[1]% Start'!E:E,[1]Summary!C715)</f>
        <v>0</v>
      </c>
      <c r="H715" s="1">
        <f t="shared" si="22"/>
        <v>0</v>
      </c>
      <c r="I715">
        <f>IF(D715="ERROR","",COUNTIFS(D:D,"&gt;"&amp;D715,G:G,"&lt;&gt;"&amp;0,C:C,C715)+1)</f>
        <v>172</v>
      </c>
      <c r="J715">
        <f>COUNTIFS(H:H,"&gt;"&amp;H715,G:G,"&lt;&gt;"&amp;0,C:C,C715)+1</f>
        <v>89</v>
      </c>
      <c r="K715" s="1">
        <f t="shared" si="23"/>
        <v>-0.2196413903712498</v>
      </c>
    </row>
    <row r="716" spans="1:11" x14ac:dyDescent="0.25">
      <c r="A716" t="s">
        <v>371</v>
      </c>
      <c r="B716" t="s">
        <v>10</v>
      </c>
      <c r="C716" t="s">
        <v>12</v>
      </c>
      <c r="D716" s="1">
        <f>SUMIFS([1]Points!E:E,[1]Points!B:B,[1]Summary!A716,[1]Points!C:C,[1]Summary!B716,[1]Points!D:D,[1]Summary!C716)</f>
        <v>2.1</v>
      </c>
      <c r="E716" s="1">
        <f>SUMIFS('[1]Positional Averages'!B:B,'[1]Positional Averages'!A:A,[1]Summary!B716)</f>
        <v>12.338785714285715</v>
      </c>
      <c r="F716" s="1">
        <f>IFERROR(_xlfn.NORM.DIST(D716,E716,'[1]Team Summary'!$C$1,TRUE)-0.5,0)</f>
        <v>-0.2196413903712498</v>
      </c>
      <c r="G716" s="2">
        <f>SUMIFS('[1]% Start'!P:P,'[1]% Start'!C:C,[1]Summary!A716,'[1]% Start'!D:D,[1]Summary!B716,'[1]% Start'!E:E,[1]Summary!C716)</f>
        <v>0</v>
      </c>
      <c r="H716" s="1">
        <f t="shared" si="22"/>
        <v>0</v>
      </c>
      <c r="I716">
        <f>IF(D716="ERROR","",COUNTIFS(D:D,"&gt;"&amp;D716,G:G,"&lt;&gt;"&amp;0,C:C,C716)+1)</f>
        <v>172</v>
      </c>
      <c r="J716">
        <f>COUNTIFS(H:H,"&gt;"&amp;H716,G:G,"&lt;&gt;"&amp;0,C:C,C716)+1</f>
        <v>89</v>
      </c>
      <c r="K716" s="1">
        <f t="shared" si="23"/>
        <v>-0.2196413903712498</v>
      </c>
    </row>
    <row r="717" spans="1:11" x14ac:dyDescent="0.25">
      <c r="A717" t="s">
        <v>516</v>
      </c>
      <c r="B717" t="s">
        <v>21</v>
      </c>
      <c r="C717" t="s">
        <v>12</v>
      </c>
      <c r="D717" s="1">
        <f>SUMIFS([1]Points!E:E,[1]Points!B:B,[1]Summary!A717,[1]Points!C:C,[1]Summary!B717,[1]Points!D:D,[1]Summary!C717)</f>
        <v>2</v>
      </c>
      <c r="E717" s="1">
        <f>SUMIFS('[1]Positional Averages'!B:B,'[1]Positional Averages'!A:A,[1]Summary!B717)</f>
        <v>12.338785714285715</v>
      </c>
      <c r="F717" s="1">
        <f>IFERROR(_xlfn.NORM.DIST(D717,E717,'[1]Team Summary'!$C$1,TRUE)-0.5,0)</f>
        <v>-0.22155212922706935</v>
      </c>
      <c r="G717" s="2">
        <f>SUMIFS('[1]% Start'!P:P,'[1]% Start'!C:C,[1]Summary!A717,'[1]% Start'!D:D,[1]Summary!B717,'[1]% Start'!E:E,[1]Summary!C717)</f>
        <v>0</v>
      </c>
      <c r="H717" s="1">
        <f t="shared" si="22"/>
        <v>0</v>
      </c>
      <c r="I717">
        <f>IF(D717="ERROR","",COUNTIFS(D:D,"&gt;"&amp;D717,G:G,"&lt;&gt;"&amp;0,C:C,C717)+1)</f>
        <v>172</v>
      </c>
      <c r="J717">
        <f>COUNTIFS(H:H,"&gt;"&amp;H717,G:G,"&lt;&gt;"&amp;0,C:C,C717)+1</f>
        <v>89</v>
      </c>
      <c r="K717" s="1">
        <f t="shared" si="23"/>
        <v>-0.22155212922706935</v>
      </c>
    </row>
    <row r="718" spans="1:11" x14ac:dyDescent="0.25">
      <c r="A718" t="s">
        <v>243</v>
      </c>
      <c r="B718" t="s">
        <v>21</v>
      </c>
      <c r="C718" t="s">
        <v>12</v>
      </c>
      <c r="D718" s="1">
        <f>SUMIFS([1]Points!E:E,[1]Points!B:B,[1]Summary!A718,[1]Points!C:C,[1]Summary!B718,[1]Points!D:D,[1]Summary!C718)</f>
        <v>2</v>
      </c>
      <c r="E718" s="1">
        <f>SUMIFS('[1]Positional Averages'!B:B,'[1]Positional Averages'!A:A,[1]Summary!B718)</f>
        <v>9.1570238095238068</v>
      </c>
      <c r="F718" s="1">
        <f>IFERROR(_xlfn.NORM.DIST(D718,E718,'[1]Team Summary'!$C$1,TRUE)-0.5,0)</f>
        <v>-0.15787414575714132</v>
      </c>
      <c r="G718" s="2">
        <f>SUMIFS('[1]% Start'!P:P,'[1]% Start'!C:C,[1]Summary!A718,'[1]% Start'!D:D,[1]Summary!B718,'[1]% Start'!E:E,[1]Summary!C718)</f>
        <v>0</v>
      </c>
      <c r="H718" s="1">
        <f t="shared" si="22"/>
        <v>0</v>
      </c>
      <c r="I718">
        <f>IF(D718="ERROR","",COUNTIFS(D:D,"&gt;"&amp;D718,G:G,"&lt;&gt;"&amp;0,C:C,C718)+1)</f>
        <v>172</v>
      </c>
      <c r="J718">
        <f>COUNTIFS(H:H,"&gt;"&amp;H718,G:G,"&lt;&gt;"&amp;0,C:C,C718)+1</f>
        <v>89</v>
      </c>
      <c r="K718" s="1">
        <f t="shared" si="23"/>
        <v>-0.15787414575714132</v>
      </c>
    </row>
    <row r="719" spans="1:11" x14ac:dyDescent="0.25">
      <c r="A719" t="s">
        <v>41</v>
      </c>
      <c r="B719" t="s">
        <v>10</v>
      </c>
      <c r="C719" t="s">
        <v>12</v>
      </c>
      <c r="D719" s="1">
        <f>SUMIFS([1]Points!E:E,[1]Points!B:B,[1]Summary!A719,[1]Points!C:C,[1]Summary!B719,[1]Points!D:D,[1]Summary!C719)</f>
        <v>2</v>
      </c>
      <c r="E719" s="1">
        <f>SUMIFS('[1]Positional Averages'!B:B,'[1]Positional Averages'!A:A,[1]Summary!B719)</f>
        <v>9.1570238095238068</v>
      </c>
      <c r="F719" s="1">
        <f>IFERROR(_xlfn.NORM.DIST(D719,E719,'[1]Team Summary'!$C$1,TRUE)-0.5,0)</f>
        <v>-0.15787414575714132</v>
      </c>
      <c r="G719" s="2">
        <f>SUMIFS('[1]% Start'!P:P,'[1]% Start'!C:C,[1]Summary!A719,'[1]% Start'!D:D,[1]Summary!B719,'[1]% Start'!E:E,[1]Summary!C719)</f>
        <v>0</v>
      </c>
      <c r="H719" s="1">
        <f t="shared" si="22"/>
        <v>0</v>
      </c>
      <c r="I719">
        <f>IF(D719="ERROR","",COUNTIFS(D:D,"&gt;"&amp;D719,G:G,"&lt;&gt;"&amp;0,C:C,C719)+1)</f>
        <v>172</v>
      </c>
      <c r="J719">
        <f>COUNTIFS(H:H,"&gt;"&amp;H719,G:G,"&lt;&gt;"&amp;0,C:C,C719)+1</f>
        <v>89</v>
      </c>
      <c r="K719" s="1">
        <f t="shared" si="23"/>
        <v>-0.15787414575714132</v>
      </c>
    </row>
    <row r="720" spans="1:11" x14ac:dyDescent="0.25">
      <c r="A720" t="s">
        <v>696</v>
      </c>
      <c r="B720" t="s">
        <v>10</v>
      </c>
      <c r="C720" t="s">
        <v>12</v>
      </c>
      <c r="D720" s="1">
        <f>SUMIFS([1]Points!E:E,[1]Points!B:B,[1]Summary!A720,[1]Points!C:C,[1]Summary!B720,[1]Points!D:D,[1]Summary!C720)</f>
        <v>2</v>
      </c>
      <c r="E720" s="1">
        <f>SUMIFS('[1]Positional Averages'!B:B,'[1]Positional Averages'!A:A,[1]Summary!B720)</f>
        <v>12.338785714285715</v>
      </c>
      <c r="F720" s="1">
        <f>IFERROR(_xlfn.NORM.DIST(D720,E720,'[1]Team Summary'!$C$1,TRUE)-0.5,0)</f>
        <v>-0.22155212922706935</v>
      </c>
      <c r="G720" s="2">
        <f>SUMIFS('[1]% Start'!P:P,'[1]% Start'!C:C,[1]Summary!A720,'[1]% Start'!D:D,[1]Summary!B720,'[1]% Start'!E:E,[1]Summary!C720)</f>
        <v>0</v>
      </c>
      <c r="H720" s="1">
        <f t="shared" si="22"/>
        <v>0</v>
      </c>
      <c r="I720">
        <f>IF(D720="ERROR","",COUNTIFS(D:D,"&gt;"&amp;D720,G:G,"&lt;&gt;"&amp;0,C:C,C720)+1)</f>
        <v>172</v>
      </c>
      <c r="J720">
        <f>COUNTIFS(H:H,"&gt;"&amp;H720,G:G,"&lt;&gt;"&amp;0,C:C,C720)+1</f>
        <v>89</v>
      </c>
      <c r="K720" s="1">
        <f t="shared" si="23"/>
        <v>-0.22155212922706935</v>
      </c>
    </row>
    <row r="721" spans="1:11" x14ac:dyDescent="0.25">
      <c r="A721" t="s">
        <v>595</v>
      </c>
      <c r="B721" t="s">
        <v>10</v>
      </c>
      <c r="C721" t="s">
        <v>12</v>
      </c>
      <c r="D721" s="1">
        <f>SUMIFS([1]Points!E:E,[1]Points!B:B,[1]Summary!A721,[1]Points!C:C,[1]Summary!B721,[1]Points!D:D,[1]Summary!C721)</f>
        <v>1.9</v>
      </c>
      <c r="E721" s="1">
        <f>SUMIFS('[1]Positional Averages'!B:B,'[1]Positional Averages'!A:A,[1]Summary!B721)</f>
        <v>12.338785714285715</v>
      </c>
      <c r="F721" s="1">
        <f>IFERROR(_xlfn.NORM.DIST(D721,E721,'[1]Team Summary'!$C$1,TRUE)-0.5,0)</f>
        <v>-0.22345650070616202</v>
      </c>
      <c r="G721" s="2">
        <f>SUMIFS('[1]% Start'!P:P,'[1]% Start'!C:C,[1]Summary!A721,'[1]% Start'!D:D,[1]Summary!B721,'[1]% Start'!E:E,[1]Summary!C721)</f>
        <v>0</v>
      </c>
      <c r="H721" s="1">
        <f t="shared" si="22"/>
        <v>0</v>
      </c>
      <c r="I721">
        <f>IF(D721="ERROR","",COUNTIFS(D:D,"&gt;"&amp;D721,G:G,"&lt;&gt;"&amp;0,C:C,C721)+1)</f>
        <v>174</v>
      </c>
      <c r="J721">
        <f>COUNTIFS(H:H,"&gt;"&amp;H721,G:G,"&lt;&gt;"&amp;0,C:C,C721)+1</f>
        <v>89</v>
      </c>
      <c r="K721" s="1">
        <f t="shared" si="23"/>
        <v>-0.22345650070616202</v>
      </c>
    </row>
    <row r="722" spans="1:11" x14ac:dyDescent="0.25">
      <c r="A722" t="s">
        <v>536</v>
      </c>
      <c r="B722" t="s">
        <v>21</v>
      </c>
      <c r="C722" t="s">
        <v>12</v>
      </c>
      <c r="D722" s="1">
        <f>SUMIFS([1]Points!E:E,[1]Points!B:B,[1]Summary!A722,[1]Points!C:C,[1]Summary!B722,[1]Points!D:D,[1]Summary!C722)</f>
        <v>1.9</v>
      </c>
      <c r="E722" s="1">
        <f>SUMIFS('[1]Positional Averages'!B:B,'[1]Positional Averages'!A:A,[1]Summary!B722)</f>
        <v>12.338785714285715</v>
      </c>
      <c r="F722" s="1">
        <f>IFERROR(_xlfn.NORM.DIST(D722,E722,'[1]Team Summary'!$C$1,TRUE)-0.5,0)</f>
        <v>-0.22345650070616202</v>
      </c>
      <c r="G722" s="2">
        <f>SUMIFS('[1]% Start'!P:P,'[1]% Start'!C:C,[1]Summary!A722,'[1]% Start'!D:D,[1]Summary!B722,'[1]% Start'!E:E,[1]Summary!C722)</f>
        <v>0</v>
      </c>
      <c r="H722" s="1">
        <f t="shared" si="22"/>
        <v>0</v>
      </c>
      <c r="I722">
        <f>IF(D722="ERROR","",COUNTIFS(D:D,"&gt;"&amp;D722,G:G,"&lt;&gt;"&amp;0,C:C,C722)+1)</f>
        <v>174</v>
      </c>
      <c r="J722">
        <f>COUNTIFS(H:H,"&gt;"&amp;H722,G:G,"&lt;&gt;"&amp;0,C:C,C722)+1</f>
        <v>89</v>
      </c>
      <c r="K722" s="1">
        <f t="shared" si="23"/>
        <v>-0.22345650070616202</v>
      </c>
    </row>
    <row r="723" spans="1:11" x14ac:dyDescent="0.25">
      <c r="A723" t="s">
        <v>560</v>
      </c>
      <c r="B723" t="s">
        <v>21</v>
      </c>
      <c r="C723" t="s">
        <v>12</v>
      </c>
      <c r="D723" s="1">
        <f>SUMIFS([1]Points!E:E,[1]Points!B:B,[1]Summary!A723,[1]Points!C:C,[1]Summary!B723,[1]Points!D:D,[1]Summary!C723)</f>
        <v>1.9</v>
      </c>
      <c r="E723" s="1">
        <f>SUMIFS('[1]Positional Averages'!B:B,'[1]Positional Averages'!A:A,[1]Summary!B723)</f>
        <v>9.1570238095238068</v>
      </c>
      <c r="F723" s="1">
        <f>IFERROR(_xlfn.NORM.DIST(D723,E723,'[1]Team Summary'!$C$1,TRUE)-0.5,0)</f>
        <v>-0.15995864720520958</v>
      </c>
      <c r="G723" s="2">
        <f>SUMIFS('[1]% Start'!P:P,'[1]% Start'!C:C,[1]Summary!A723,'[1]% Start'!D:D,[1]Summary!B723,'[1]% Start'!E:E,[1]Summary!C723)</f>
        <v>0</v>
      </c>
      <c r="H723" s="1">
        <f t="shared" si="22"/>
        <v>0</v>
      </c>
      <c r="I723">
        <f>IF(D723="ERROR","",COUNTIFS(D:D,"&gt;"&amp;D723,G:G,"&lt;&gt;"&amp;0,C:C,C723)+1)</f>
        <v>174</v>
      </c>
      <c r="J723">
        <f>COUNTIFS(H:H,"&gt;"&amp;H723,G:G,"&lt;&gt;"&amp;0,C:C,C723)+1</f>
        <v>89</v>
      </c>
      <c r="K723" s="1">
        <f t="shared" si="23"/>
        <v>-0.15995864720520958</v>
      </c>
    </row>
    <row r="724" spans="1:11" x14ac:dyDescent="0.25">
      <c r="A724" t="s">
        <v>113</v>
      </c>
      <c r="B724" t="s">
        <v>15</v>
      </c>
      <c r="C724" t="s">
        <v>12</v>
      </c>
      <c r="D724" s="1">
        <f>SUMIFS([1]Points!E:E,[1]Points!B:B,[1]Summary!A724,[1]Points!C:C,[1]Summary!B724,[1]Points!D:D,[1]Summary!C724)</f>
        <v>1.9</v>
      </c>
      <c r="E724" s="1">
        <f>SUMIFS('[1]Positional Averages'!B:B,'[1]Positional Averages'!A:A,[1]Summary!B724)</f>
        <v>9.1570238095238068</v>
      </c>
      <c r="F724" s="1">
        <f>IFERROR(_xlfn.NORM.DIST(D724,E724,'[1]Team Summary'!$C$1,TRUE)-0.5,0)</f>
        <v>-0.15995864720520958</v>
      </c>
      <c r="G724" s="2">
        <f>SUMIFS('[1]% Start'!P:P,'[1]% Start'!C:C,[1]Summary!A724,'[1]% Start'!D:D,[1]Summary!B724,'[1]% Start'!E:E,[1]Summary!C724)</f>
        <v>0</v>
      </c>
      <c r="H724" s="1">
        <f t="shared" si="22"/>
        <v>0</v>
      </c>
      <c r="I724">
        <f>IF(D724="ERROR","",COUNTIFS(D:D,"&gt;"&amp;D724,G:G,"&lt;&gt;"&amp;0,C:C,C724)+1)</f>
        <v>174</v>
      </c>
      <c r="J724">
        <f>COUNTIFS(H:H,"&gt;"&amp;H724,G:G,"&lt;&gt;"&amp;0,C:C,C724)+1</f>
        <v>89</v>
      </c>
      <c r="K724" s="1">
        <f t="shared" si="23"/>
        <v>-0.15995864720520958</v>
      </c>
    </row>
    <row r="725" spans="1:11" x14ac:dyDescent="0.25">
      <c r="A725" t="s">
        <v>314</v>
      </c>
      <c r="B725" t="s">
        <v>15</v>
      </c>
      <c r="C725" t="s">
        <v>12</v>
      </c>
      <c r="D725" s="1">
        <f>SUMIFS([1]Points!E:E,[1]Points!B:B,[1]Summary!A725,[1]Points!C:C,[1]Summary!B725,[1]Points!D:D,[1]Summary!C725)</f>
        <v>1.9</v>
      </c>
      <c r="E725" s="1">
        <f>SUMIFS('[1]Positional Averages'!B:B,'[1]Positional Averages'!A:A,[1]Summary!B725)</f>
        <v>12.338785714285715</v>
      </c>
      <c r="F725" s="1">
        <f>IFERROR(_xlfn.NORM.DIST(D725,E725,'[1]Team Summary'!$C$1,TRUE)-0.5,0)</f>
        <v>-0.22345650070616202</v>
      </c>
      <c r="G725" s="2">
        <f>SUMIFS('[1]% Start'!P:P,'[1]% Start'!C:C,[1]Summary!A725,'[1]% Start'!D:D,[1]Summary!B725,'[1]% Start'!E:E,[1]Summary!C725)</f>
        <v>0</v>
      </c>
      <c r="H725" s="1">
        <f t="shared" si="22"/>
        <v>0</v>
      </c>
      <c r="I725">
        <f>IF(D725="ERROR","",COUNTIFS(D:D,"&gt;"&amp;D725,G:G,"&lt;&gt;"&amp;0,C:C,C725)+1)</f>
        <v>174</v>
      </c>
      <c r="J725">
        <f>COUNTIFS(H:H,"&gt;"&amp;H725,G:G,"&lt;&gt;"&amp;0,C:C,C725)+1</f>
        <v>89</v>
      </c>
      <c r="K725" s="1">
        <f t="shared" si="23"/>
        <v>-0.22345650070616202</v>
      </c>
    </row>
    <row r="726" spans="1:11" x14ac:dyDescent="0.25">
      <c r="A726" t="s">
        <v>137</v>
      </c>
      <c r="B726" t="s">
        <v>10</v>
      </c>
      <c r="C726" t="s">
        <v>12</v>
      </c>
      <c r="D726" s="1">
        <f>SUMIFS([1]Points!E:E,[1]Points!B:B,[1]Summary!A726,[1]Points!C:C,[1]Summary!B726,[1]Points!D:D,[1]Summary!C726)</f>
        <v>1.9</v>
      </c>
      <c r="E726" s="1">
        <f>SUMIFS('[1]Positional Averages'!B:B,'[1]Positional Averages'!A:A,[1]Summary!B726)</f>
        <v>12.338785714285715</v>
      </c>
      <c r="F726" s="1">
        <f>IFERROR(_xlfn.NORM.DIST(D726,E726,'[1]Team Summary'!$C$1,TRUE)-0.5,0)</f>
        <v>-0.22345650070616202</v>
      </c>
      <c r="G726" s="2">
        <f>SUMIFS('[1]% Start'!P:P,'[1]% Start'!C:C,[1]Summary!A726,'[1]% Start'!D:D,[1]Summary!B726,'[1]% Start'!E:E,[1]Summary!C726)</f>
        <v>0</v>
      </c>
      <c r="H726" s="1">
        <f t="shared" si="22"/>
        <v>0</v>
      </c>
      <c r="I726">
        <f>IF(D726="ERROR","",COUNTIFS(D:D,"&gt;"&amp;D726,G:G,"&lt;&gt;"&amp;0,C:C,C726)+1)</f>
        <v>174</v>
      </c>
      <c r="J726">
        <f>COUNTIFS(H:H,"&gt;"&amp;H726,G:G,"&lt;&gt;"&amp;0,C:C,C726)+1</f>
        <v>89</v>
      </c>
      <c r="K726" s="1">
        <f t="shared" si="23"/>
        <v>-0.22345650070616202</v>
      </c>
    </row>
    <row r="727" spans="1:11" x14ac:dyDescent="0.25">
      <c r="A727" t="s">
        <v>112</v>
      </c>
      <c r="B727" t="s">
        <v>10</v>
      </c>
      <c r="C727" t="s">
        <v>12</v>
      </c>
      <c r="D727" s="1">
        <f>SUMIFS([1]Points!E:E,[1]Points!B:B,[1]Summary!A727,[1]Points!C:C,[1]Summary!B727,[1]Points!D:D,[1]Summary!C727)</f>
        <v>1.8</v>
      </c>
      <c r="E727" s="1">
        <f>SUMIFS('[1]Positional Averages'!B:B,'[1]Positional Averages'!A:A,[1]Summary!B727)</f>
        <v>12.338785714285715</v>
      </c>
      <c r="F727" s="1">
        <f>IFERROR(_xlfn.NORM.DIST(D727,E727,'[1]Team Summary'!$C$1,TRUE)-0.5,0)</f>
        <v>-0.22535446474861032</v>
      </c>
      <c r="G727" s="2">
        <f>SUMIFS('[1]% Start'!P:P,'[1]% Start'!C:C,[1]Summary!A727,'[1]% Start'!D:D,[1]Summary!B727,'[1]% Start'!E:E,[1]Summary!C727)</f>
        <v>0.4</v>
      </c>
      <c r="H727" s="1">
        <f t="shared" si="22"/>
        <v>-9.0141785899444132E-2</v>
      </c>
      <c r="I727">
        <f>IF(D727="ERROR","",COUNTIFS(D:D,"&gt;"&amp;D727,G:G,"&lt;&gt;"&amp;0,C:C,C727)+1)</f>
        <v>174</v>
      </c>
      <c r="J727">
        <f>COUNTIFS(H:H,"&gt;"&amp;H727,G:G,"&lt;&gt;"&amp;0,C:C,C727)+1</f>
        <v>178</v>
      </c>
      <c r="K727" s="1">
        <f t="shared" si="23"/>
        <v>-0.13521267884916618</v>
      </c>
    </row>
    <row r="728" spans="1:11" x14ac:dyDescent="0.25">
      <c r="A728" t="s">
        <v>414</v>
      </c>
      <c r="B728" t="s">
        <v>10</v>
      </c>
      <c r="C728" t="s">
        <v>12</v>
      </c>
      <c r="D728" s="1">
        <f>SUMIFS([1]Points!E:E,[1]Points!B:B,[1]Summary!A728,[1]Points!C:C,[1]Summary!B728,[1]Points!D:D,[1]Summary!C728)</f>
        <v>1.8</v>
      </c>
      <c r="E728" s="1">
        <f>SUMIFS('[1]Positional Averages'!B:B,'[1]Positional Averages'!A:A,[1]Summary!B728)</f>
        <v>12.338785714285715</v>
      </c>
      <c r="F728" s="1">
        <f>IFERROR(_xlfn.NORM.DIST(D728,E728,'[1]Team Summary'!$C$1,TRUE)-0.5,0)</f>
        <v>-0.22535446474861032</v>
      </c>
      <c r="G728" s="2">
        <f>SUMIFS('[1]% Start'!P:P,'[1]% Start'!C:C,[1]Summary!A728,'[1]% Start'!D:D,[1]Summary!B728,'[1]% Start'!E:E,[1]Summary!C728)</f>
        <v>0</v>
      </c>
      <c r="H728" s="1">
        <f t="shared" si="22"/>
        <v>0</v>
      </c>
      <c r="I728">
        <f>IF(D728="ERROR","",COUNTIFS(D:D,"&gt;"&amp;D728,G:G,"&lt;&gt;"&amp;0,C:C,C728)+1)</f>
        <v>174</v>
      </c>
      <c r="J728">
        <f>COUNTIFS(H:H,"&gt;"&amp;H728,G:G,"&lt;&gt;"&amp;0,C:C,C728)+1</f>
        <v>89</v>
      </c>
      <c r="K728" s="1">
        <f t="shared" si="23"/>
        <v>-0.22535446474861032</v>
      </c>
    </row>
    <row r="729" spans="1:11" x14ac:dyDescent="0.25">
      <c r="A729" t="s">
        <v>521</v>
      </c>
      <c r="B729" t="s">
        <v>15</v>
      </c>
      <c r="C729" t="s">
        <v>12</v>
      </c>
      <c r="D729" s="1">
        <f>SUMIFS([1]Points!E:E,[1]Points!B:B,[1]Summary!A729,[1]Points!C:C,[1]Summary!B729,[1]Points!D:D,[1]Summary!C729)</f>
        <v>1.8</v>
      </c>
      <c r="E729" s="1">
        <f>SUMIFS('[1]Positional Averages'!B:B,'[1]Positional Averages'!A:A,[1]Summary!B729)</f>
        <v>12.338785714285715</v>
      </c>
      <c r="F729" s="1">
        <f>IFERROR(_xlfn.NORM.DIST(D729,E729,'[1]Team Summary'!$C$1,TRUE)-0.5,0)</f>
        <v>-0.22535446474861032</v>
      </c>
      <c r="G729" s="2">
        <f>SUMIFS('[1]% Start'!P:P,'[1]% Start'!C:C,[1]Summary!A729,'[1]% Start'!D:D,[1]Summary!B729,'[1]% Start'!E:E,[1]Summary!C729)</f>
        <v>4.4419752999999895E-2</v>
      </c>
      <c r="H729" s="1">
        <f t="shared" si="22"/>
        <v>-1.0010189661580455E-2</v>
      </c>
      <c r="I729">
        <f>IF(D729="ERROR","",COUNTIFS(D:D,"&gt;"&amp;D729,G:G,"&lt;&gt;"&amp;0,C:C,C729)+1)</f>
        <v>174</v>
      </c>
      <c r="J729">
        <f>COUNTIFS(H:H,"&gt;"&amp;H729,G:G,"&lt;&gt;"&amp;0,C:C,C729)+1</f>
        <v>118</v>
      </c>
      <c r="K729" s="1">
        <f t="shared" si="23"/>
        <v>-0.21534427508702986</v>
      </c>
    </row>
    <row r="730" spans="1:11" x14ac:dyDescent="0.25">
      <c r="A730" t="s">
        <v>322</v>
      </c>
      <c r="B730" t="s">
        <v>323</v>
      </c>
      <c r="C730" t="s">
        <v>12</v>
      </c>
      <c r="D730" s="1">
        <f>SUMIFS([1]Points!E:E,[1]Points!B:B,[1]Summary!A730,[1]Points!C:C,[1]Summary!B730,[1]Points!D:D,[1]Summary!C730)</f>
        <v>1.7</v>
      </c>
      <c r="E730" s="1">
        <f>SUMIFS('[1]Positional Averages'!B:B,'[1]Positional Averages'!A:A,[1]Summary!B730)</f>
        <v>12.338785714285715</v>
      </c>
      <c r="F730" s="1">
        <f>IFERROR(_xlfn.NORM.DIST(D730,E730,'[1]Team Summary'!$C$1,TRUE)-0.5,0)</f>
        <v>-0.2272459818423207</v>
      </c>
      <c r="G730" s="2">
        <f>SUMIFS('[1]% Start'!P:P,'[1]% Start'!C:C,[1]Summary!A730,'[1]% Start'!D:D,[1]Summary!B730,'[1]% Start'!E:E,[1]Summary!C730)</f>
        <v>0</v>
      </c>
      <c r="H730" s="1">
        <f t="shared" si="22"/>
        <v>0</v>
      </c>
      <c r="I730">
        <f>IF(D730="ERROR","",COUNTIFS(D:D,"&gt;"&amp;D730,G:G,"&lt;&gt;"&amp;0,C:C,C730)+1)</f>
        <v>176</v>
      </c>
      <c r="J730">
        <f>COUNTIFS(H:H,"&gt;"&amp;H730,G:G,"&lt;&gt;"&amp;0,C:C,C730)+1</f>
        <v>89</v>
      </c>
      <c r="K730" s="1">
        <f t="shared" si="23"/>
        <v>-0.2272459818423207</v>
      </c>
    </row>
    <row r="731" spans="1:11" x14ac:dyDescent="0.25">
      <c r="A731" t="s">
        <v>413</v>
      </c>
      <c r="B731" t="s">
        <v>15</v>
      </c>
      <c r="C731" t="s">
        <v>12</v>
      </c>
      <c r="D731" s="1">
        <f>SUMIFS([1]Points!E:E,[1]Points!B:B,[1]Summary!A731,[1]Points!C:C,[1]Summary!B731,[1]Points!D:D,[1]Summary!C731)</f>
        <v>1.6</v>
      </c>
      <c r="E731" s="1">
        <f>SUMIFS('[1]Positional Averages'!B:B,'[1]Positional Averages'!A:A,[1]Summary!B731)</f>
        <v>9.1570238095238068</v>
      </c>
      <c r="F731" s="1">
        <f>IFERROR(_xlfn.NORM.DIST(D731,E731,'[1]Team Summary'!$C$1,TRUE)-0.5,0)</f>
        <v>-0.16618266007034665</v>
      </c>
      <c r="G731" s="2">
        <f>SUMIFS('[1]% Start'!P:P,'[1]% Start'!C:C,[1]Summary!A731,'[1]% Start'!D:D,[1]Summary!B731,'[1]% Start'!E:E,[1]Summary!C731)</f>
        <v>0</v>
      </c>
      <c r="H731" s="1">
        <f t="shared" si="22"/>
        <v>0</v>
      </c>
      <c r="I731">
        <f>IF(D731="ERROR","",COUNTIFS(D:D,"&gt;"&amp;D731,G:G,"&lt;&gt;"&amp;0,C:C,C731)+1)</f>
        <v>176</v>
      </c>
      <c r="J731">
        <f>COUNTIFS(H:H,"&gt;"&amp;H731,G:G,"&lt;&gt;"&amp;0,C:C,C731)+1</f>
        <v>89</v>
      </c>
      <c r="K731" s="1">
        <f t="shared" si="23"/>
        <v>-0.16618266007034665</v>
      </c>
    </row>
    <row r="732" spans="1:11" x14ac:dyDescent="0.25">
      <c r="A732" t="s">
        <v>549</v>
      </c>
      <c r="B732" t="s">
        <v>17</v>
      </c>
      <c r="C732" t="s">
        <v>12</v>
      </c>
      <c r="D732" s="1">
        <f>SUMIFS([1]Points!E:E,[1]Points!B:B,[1]Summary!A732,[1]Points!C:C,[1]Summary!B732,[1]Points!D:D,[1]Summary!C732)</f>
        <v>1.6</v>
      </c>
      <c r="E732" s="1">
        <f>SUMIFS('[1]Positional Averages'!B:B,'[1]Positional Averages'!A:A,[1]Summary!B732)</f>
        <v>12.338785714285715</v>
      </c>
      <c r="F732" s="1">
        <f>IFERROR(_xlfn.NORM.DIST(D732,E732,'[1]Team Summary'!$C$1,TRUE)-0.5,0)</f>
        <v>-0.22913101302499123</v>
      </c>
      <c r="G732" s="2">
        <f>SUMIFS('[1]% Start'!P:P,'[1]% Start'!C:C,[1]Summary!A732,'[1]% Start'!D:D,[1]Summary!B732,'[1]% Start'!E:E,[1]Summary!C732)</f>
        <v>0</v>
      </c>
      <c r="H732" s="1">
        <f t="shared" si="22"/>
        <v>0</v>
      </c>
      <c r="I732">
        <f>IF(D732="ERROR","",COUNTIFS(D:D,"&gt;"&amp;D732,G:G,"&lt;&gt;"&amp;0,C:C,C732)+1)</f>
        <v>176</v>
      </c>
      <c r="J732">
        <f>COUNTIFS(H:H,"&gt;"&amp;H732,G:G,"&lt;&gt;"&amp;0,C:C,C732)+1</f>
        <v>89</v>
      </c>
      <c r="K732" s="1">
        <f t="shared" si="23"/>
        <v>-0.22913101302499123</v>
      </c>
    </row>
    <row r="733" spans="1:11" x14ac:dyDescent="0.25">
      <c r="A733" t="s">
        <v>437</v>
      </c>
      <c r="B733" t="s">
        <v>15</v>
      </c>
      <c r="C733" t="s">
        <v>12</v>
      </c>
      <c r="D733" s="1">
        <f>SUMIFS([1]Points!E:E,[1]Points!B:B,[1]Summary!A733,[1]Points!C:C,[1]Summary!B733,[1]Points!D:D,[1]Summary!C733)</f>
        <v>1.6</v>
      </c>
      <c r="E733" s="1">
        <f>SUMIFS('[1]Positional Averages'!B:B,'[1]Positional Averages'!A:A,[1]Summary!B733)</f>
        <v>22.716547619047624</v>
      </c>
      <c r="F733" s="1">
        <f>IFERROR(_xlfn.NORM.DIST(D733,E733,'[1]Team Summary'!$C$1,TRUE)-0.5,0)</f>
        <v>-0.38490318382895017</v>
      </c>
      <c r="G733" s="2">
        <f>SUMIFS('[1]% Start'!P:P,'[1]% Start'!C:C,[1]Summary!A733,'[1]% Start'!D:D,[1]Summary!B733,'[1]% Start'!E:E,[1]Summary!C733)</f>
        <v>0</v>
      </c>
      <c r="H733" s="1">
        <f t="shared" si="22"/>
        <v>0</v>
      </c>
      <c r="I733">
        <f>IF(D733="ERROR","",COUNTIFS(D:D,"&gt;"&amp;D733,G:G,"&lt;&gt;"&amp;0,C:C,C733)+1)</f>
        <v>176</v>
      </c>
      <c r="J733">
        <f>COUNTIFS(H:H,"&gt;"&amp;H733,G:G,"&lt;&gt;"&amp;0,C:C,C733)+1</f>
        <v>89</v>
      </c>
      <c r="K733" s="1">
        <f t="shared" si="23"/>
        <v>-0.38490318382895017</v>
      </c>
    </row>
    <row r="734" spans="1:11" x14ac:dyDescent="0.25">
      <c r="A734" t="s">
        <v>204</v>
      </c>
      <c r="B734" t="s">
        <v>15</v>
      </c>
      <c r="C734" t="s">
        <v>12</v>
      </c>
      <c r="D734" s="1">
        <f>SUMIFS([1]Points!E:E,[1]Points!B:B,[1]Summary!A734,[1]Points!C:C,[1]Summary!B734,[1]Points!D:D,[1]Summary!C734)</f>
        <v>1.6</v>
      </c>
      <c r="E734" s="1">
        <f>SUMIFS('[1]Positional Averages'!B:B,'[1]Positional Averages'!A:A,[1]Summary!B734)</f>
        <v>12.338785714285715</v>
      </c>
      <c r="F734" s="1">
        <f>IFERROR(_xlfn.NORM.DIST(D734,E734,'[1]Team Summary'!$C$1,TRUE)-0.5,0)</f>
        <v>-0.22913101302499123</v>
      </c>
      <c r="G734" s="2">
        <f>SUMIFS('[1]% Start'!P:P,'[1]% Start'!C:C,[1]Summary!A734,'[1]% Start'!D:D,[1]Summary!B734,'[1]% Start'!E:E,[1]Summary!C734)</f>
        <v>0</v>
      </c>
      <c r="H734" s="1">
        <f t="shared" si="22"/>
        <v>0</v>
      </c>
      <c r="I734">
        <f>IF(D734="ERROR","",COUNTIFS(D:D,"&gt;"&amp;D734,G:G,"&lt;&gt;"&amp;0,C:C,C734)+1)</f>
        <v>176</v>
      </c>
      <c r="J734">
        <f>COUNTIFS(H:H,"&gt;"&amp;H734,G:G,"&lt;&gt;"&amp;0,C:C,C734)+1</f>
        <v>89</v>
      </c>
      <c r="K734" s="1">
        <f t="shared" si="23"/>
        <v>-0.22913101302499123</v>
      </c>
    </row>
    <row r="735" spans="1:11" x14ac:dyDescent="0.25">
      <c r="A735" t="s">
        <v>187</v>
      </c>
      <c r="B735" t="s">
        <v>10</v>
      </c>
      <c r="C735" t="s">
        <v>12</v>
      </c>
      <c r="D735" s="1">
        <f>SUMIFS([1]Points!E:E,[1]Points!B:B,[1]Summary!A735,[1]Points!C:C,[1]Summary!B735,[1]Points!D:D,[1]Summary!C735)</f>
        <v>1.6</v>
      </c>
      <c r="E735" s="1">
        <f>SUMIFS('[1]Positional Averages'!B:B,'[1]Positional Averages'!A:A,[1]Summary!B735)</f>
        <v>12.338785714285715</v>
      </c>
      <c r="F735" s="1">
        <f>IFERROR(_xlfn.NORM.DIST(D735,E735,'[1]Team Summary'!$C$1,TRUE)-0.5,0)</f>
        <v>-0.22913101302499123</v>
      </c>
      <c r="G735" s="2">
        <f>SUMIFS('[1]% Start'!P:P,'[1]% Start'!C:C,[1]Summary!A735,'[1]% Start'!D:D,[1]Summary!B735,'[1]% Start'!E:E,[1]Summary!C735)</f>
        <v>0</v>
      </c>
      <c r="H735" s="1">
        <f t="shared" si="22"/>
        <v>0</v>
      </c>
      <c r="I735">
        <f>IF(D735="ERROR","",COUNTIFS(D:D,"&gt;"&amp;D735,G:G,"&lt;&gt;"&amp;0,C:C,C735)+1)</f>
        <v>176</v>
      </c>
      <c r="J735">
        <f>COUNTIFS(H:H,"&gt;"&amp;H735,G:G,"&lt;&gt;"&amp;0,C:C,C735)+1</f>
        <v>89</v>
      </c>
      <c r="K735" s="1">
        <f t="shared" si="23"/>
        <v>-0.22913101302499123</v>
      </c>
    </row>
    <row r="736" spans="1:11" x14ac:dyDescent="0.25">
      <c r="A736" t="s">
        <v>53</v>
      </c>
      <c r="B736" t="s">
        <v>10</v>
      </c>
      <c r="C736" t="s">
        <v>12</v>
      </c>
      <c r="D736" s="1">
        <f>SUMIFS([1]Points!E:E,[1]Points!B:B,[1]Summary!A736,[1]Points!C:C,[1]Summary!B736,[1]Points!D:D,[1]Summary!C736)</f>
        <v>1.5</v>
      </c>
      <c r="E736" s="1">
        <f>SUMIFS('[1]Positional Averages'!B:B,'[1]Positional Averages'!A:A,[1]Summary!B736)</f>
        <v>12.338785714285715</v>
      </c>
      <c r="F736" s="1">
        <f>IFERROR(_xlfn.NORM.DIST(D736,E736,'[1]Team Summary'!$C$1,TRUE)-0.5,0)</f>
        <v>-0.23100951988600371</v>
      </c>
      <c r="G736" s="2">
        <f>SUMIFS('[1]% Start'!P:P,'[1]% Start'!C:C,[1]Summary!A736,'[1]% Start'!D:D,[1]Summary!B736,'[1]% Start'!E:E,[1]Summary!C736)</f>
        <v>0</v>
      </c>
      <c r="H736" s="1">
        <f t="shared" si="22"/>
        <v>0</v>
      </c>
      <c r="I736">
        <f>IF(D736="ERROR","",COUNTIFS(D:D,"&gt;"&amp;D736,G:G,"&lt;&gt;"&amp;0,C:C,C736)+1)</f>
        <v>176</v>
      </c>
      <c r="J736">
        <f>COUNTIFS(H:H,"&gt;"&amp;H736,G:G,"&lt;&gt;"&amp;0,C:C,C736)+1</f>
        <v>89</v>
      </c>
      <c r="K736" s="1">
        <f t="shared" si="23"/>
        <v>-0.23100951988600371</v>
      </c>
    </row>
    <row r="737" spans="1:11" x14ac:dyDescent="0.25">
      <c r="A737" t="s">
        <v>285</v>
      </c>
      <c r="B737" t="s">
        <v>10</v>
      </c>
      <c r="C737" t="s">
        <v>12</v>
      </c>
      <c r="D737" s="1">
        <f>SUMIFS([1]Points!E:E,[1]Points!B:B,[1]Summary!A737,[1]Points!C:C,[1]Summary!B737,[1]Points!D:D,[1]Summary!C737)</f>
        <v>1.5</v>
      </c>
      <c r="E737" s="1">
        <f>SUMIFS('[1]Positional Averages'!B:B,'[1]Positional Averages'!A:A,[1]Summary!B737)</f>
        <v>12.338785714285715</v>
      </c>
      <c r="F737" s="1">
        <f>IFERROR(_xlfn.NORM.DIST(D737,E737,'[1]Team Summary'!$C$1,TRUE)-0.5,0)</f>
        <v>-0.23100951988600371</v>
      </c>
      <c r="G737" s="2">
        <f>SUMIFS('[1]% Start'!P:P,'[1]% Start'!C:C,[1]Summary!A737,'[1]% Start'!D:D,[1]Summary!B737,'[1]% Start'!E:E,[1]Summary!C737)</f>
        <v>0</v>
      </c>
      <c r="H737" s="1">
        <f t="shared" si="22"/>
        <v>0</v>
      </c>
      <c r="I737">
        <f>IF(D737="ERROR","",COUNTIFS(D:D,"&gt;"&amp;D737,G:G,"&lt;&gt;"&amp;0,C:C,C737)+1)</f>
        <v>176</v>
      </c>
      <c r="J737">
        <f>COUNTIFS(H:H,"&gt;"&amp;H737,G:G,"&lt;&gt;"&amp;0,C:C,C737)+1</f>
        <v>89</v>
      </c>
      <c r="K737" s="1">
        <f t="shared" si="23"/>
        <v>-0.23100951988600371</v>
      </c>
    </row>
    <row r="738" spans="1:11" x14ac:dyDescent="0.25">
      <c r="A738" t="s">
        <v>417</v>
      </c>
      <c r="B738" t="s">
        <v>10</v>
      </c>
      <c r="C738" t="s">
        <v>12</v>
      </c>
      <c r="D738" s="1">
        <f>SUMIFS([1]Points!E:E,[1]Points!B:B,[1]Summary!A738,[1]Points!C:C,[1]Summary!B738,[1]Points!D:D,[1]Summary!C738)</f>
        <v>1.5</v>
      </c>
      <c r="E738" s="1">
        <f>SUMIFS('[1]Positional Averages'!B:B,'[1]Positional Averages'!A:A,[1]Summary!B738)</f>
        <v>12.338785714285715</v>
      </c>
      <c r="F738" s="1">
        <f>IFERROR(_xlfn.NORM.DIST(D738,E738,'[1]Team Summary'!$C$1,TRUE)-0.5,0)</f>
        <v>-0.23100951988600371</v>
      </c>
      <c r="G738" s="2">
        <f>SUMIFS('[1]% Start'!P:P,'[1]% Start'!C:C,[1]Summary!A738,'[1]% Start'!D:D,[1]Summary!B738,'[1]% Start'!E:E,[1]Summary!C738)</f>
        <v>5.371853400000004E-2</v>
      </c>
      <c r="H738" s="1">
        <f t="shared" si="22"/>
        <v>-1.2409492748319977E-2</v>
      </c>
      <c r="I738">
        <f>IF(D738="ERROR","",COUNTIFS(D:D,"&gt;"&amp;D738,G:G,"&lt;&gt;"&amp;0,C:C,C738)+1)</f>
        <v>176</v>
      </c>
      <c r="J738">
        <f>COUNTIFS(H:H,"&gt;"&amp;H738,G:G,"&lt;&gt;"&amp;0,C:C,C738)+1</f>
        <v>125</v>
      </c>
      <c r="K738" s="1">
        <f t="shared" si="23"/>
        <v>-0.21860002713768373</v>
      </c>
    </row>
    <row r="739" spans="1:11" x14ac:dyDescent="0.25">
      <c r="A739" t="s">
        <v>150</v>
      </c>
      <c r="B739" t="s">
        <v>15</v>
      </c>
      <c r="C739" t="s">
        <v>12</v>
      </c>
      <c r="D739" s="1">
        <f>SUMIFS([1]Points!E:E,[1]Points!B:B,[1]Summary!A739,[1]Points!C:C,[1]Summary!B739,[1]Points!D:D,[1]Summary!C739)</f>
        <v>1.5</v>
      </c>
      <c r="E739" s="1">
        <f>SUMIFS('[1]Positional Averages'!B:B,'[1]Positional Averages'!A:A,[1]Summary!B739)</f>
        <v>12.338785714285715</v>
      </c>
      <c r="F739" s="1">
        <f>IFERROR(_xlfn.NORM.DIST(D739,E739,'[1]Team Summary'!$C$1,TRUE)-0.5,0)</f>
        <v>-0.23100951988600371</v>
      </c>
      <c r="G739" s="2">
        <f>SUMIFS('[1]% Start'!P:P,'[1]% Start'!C:C,[1]Summary!A739,'[1]% Start'!D:D,[1]Summary!B739,'[1]% Start'!E:E,[1]Summary!C739)</f>
        <v>0</v>
      </c>
      <c r="H739" s="1">
        <f t="shared" si="22"/>
        <v>0</v>
      </c>
      <c r="I739">
        <f>IF(D739="ERROR","",COUNTIFS(D:D,"&gt;"&amp;D739,G:G,"&lt;&gt;"&amp;0,C:C,C739)+1)</f>
        <v>176</v>
      </c>
      <c r="J739">
        <f>COUNTIFS(H:H,"&gt;"&amp;H739,G:G,"&lt;&gt;"&amp;0,C:C,C739)+1</f>
        <v>89</v>
      </c>
      <c r="K739" s="1">
        <f t="shared" si="23"/>
        <v>-0.23100951988600371</v>
      </c>
    </row>
    <row r="740" spans="1:11" x14ac:dyDescent="0.25">
      <c r="A740" t="s">
        <v>567</v>
      </c>
      <c r="B740" t="s">
        <v>10</v>
      </c>
      <c r="C740" t="s">
        <v>12</v>
      </c>
      <c r="D740" s="1">
        <f>SUMIFS([1]Points!E:E,[1]Points!B:B,[1]Summary!A740,[1]Points!C:C,[1]Summary!B740,[1]Points!D:D,[1]Summary!C740)</f>
        <v>1.4</v>
      </c>
      <c r="E740" s="1">
        <f>SUMIFS('[1]Positional Averages'!B:B,'[1]Positional Averages'!A:A,[1]Summary!B740)</f>
        <v>12.338785714285715</v>
      </c>
      <c r="F740" s="1">
        <f>IFERROR(_xlfn.NORM.DIST(D740,E740,'[1]Team Summary'!$C$1,TRUE)-0.5,0)</f>
        <v>-0.23288146456823627</v>
      </c>
      <c r="G740" s="2">
        <f>SUMIFS('[1]% Start'!P:P,'[1]% Start'!C:C,[1]Summary!A740,'[1]% Start'!D:D,[1]Summary!B740,'[1]% Start'!E:E,[1]Summary!C740)</f>
        <v>0</v>
      </c>
      <c r="H740" s="1">
        <f t="shared" si="22"/>
        <v>0</v>
      </c>
      <c r="I740">
        <f>IF(D740="ERROR","",COUNTIFS(D:D,"&gt;"&amp;D740,G:G,"&lt;&gt;"&amp;0,C:C,C740)+1)</f>
        <v>177</v>
      </c>
      <c r="J740">
        <f>COUNTIFS(H:H,"&gt;"&amp;H740,G:G,"&lt;&gt;"&amp;0,C:C,C740)+1</f>
        <v>89</v>
      </c>
      <c r="K740" s="1">
        <f t="shared" si="23"/>
        <v>-0.23288146456823627</v>
      </c>
    </row>
    <row r="741" spans="1:11" x14ac:dyDescent="0.25">
      <c r="A741" t="s">
        <v>341</v>
      </c>
      <c r="B741" t="s">
        <v>21</v>
      </c>
      <c r="C741" t="s">
        <v>12</v>
      </c>
      <c r="D741" s="1">
        <f>SUMIFS([1]Points!E:E,[1]Points!B:B,[1]Summary!A741,[1]Points!C:C,[1]Summary!B741,[1]Points!D:D,[1]Summary!C741)</f>
        <v>1.4</v>
      </c>
      <c r="E741" s="1">
        <f>SUMIFS('[1]Positional Averages'!B:B,'[1]Positional Averages'!A:A,[1]Summary!B741)</f>
        <v>12.338785714285715</v>
      </c>
      <c r="F741" s="1">
        <f>IFERROR(_xlfn.NORM.DIST(D741,E741,'[1]Team Summary'!$C$1,TRUE)-0.5,0)</f>
        <v>-0.23288146456823627</v>
      </c>
      <c r="G741" s="2">
        <f>SUMIFS('[1]% Start'!P:P,'[1]% Start'!C:C,[1]Summary!A741,'[1]% Start'!D:D,[1]Summary!B741,'[1]% Start'!E:E,[1]Summary!C741)</f>
        <v>0</v>
      </c>
      <c r="H741" s="1">
        <f t="shared" si="22"/>
        <v>0</v>
      </c>
      <c r="I741">
        <f>IF(D741="ERROR","",COUNTIFS(D:D,"&gt;"&amp;D741,G:G,"&lt;&gt;"&amp;0,C:C,C741)+1)</f>
        <v>177</v>
      </c>
      <c r="J741">
        <f>COUNTIFS(H:H,"&gt;"&amp;H741,G:G,"&lt;&gt;"&amp;0,C:C,C741)+1</f>
        <v>89</v>
      </c>
      <c r="K741" s="1">
        <f t="shared" si="23"/>
        <v>-0.23288146456823627</v>
      </c>
    </row>
    <row r="742" spans="1:11" x14ac:dyDescent="0.25">
      <c r="A742" t="s">
        <v>159</v>
      </c>
      <c r="B742" t="s">
        <v>10</v>
      </c>
      <c r="C742" t="s">
        <v>12</v>
      </c>
      <c r="D742" s="1">
        <f>SUMIFS([1]Points!E:E,[1]Points!B:B,[1]Summary!A742,[1]Points!C:C,[1]Summary!B742,[1]Points!D:D,[1]Summary!C742)</f>
        <v>1.4</v>
      </c>
      <c r="E742" s="1">
        <f>SUMIFS('[1]Positional Averages'!B:B,'[1]Positional Averages'!A:A,[1]Summary!B742)</f>
        <v>9.1570238095238068</v>
      </c>
      <c r="F742" s="1">
        <f>IFERROR(_xlfn.NORM.DIST(D742,E742,'[1]Team Summary'!$C$1,TRUE)-0.5,0)</f>
        <v>-0.17030687571809311</v>
      </c>
      <c r="G742" s="2">
        <f>SUMIFS('[1]% Start'!P:P,'[1]% Start'!C:C,[1]Summary!A742,'[1]% Start'!D:D,[1]Summary!B742,'[1]% Start'!E:E,[1]Summary!C742)</f>
        <v>0</v>
      </c>
      <c r="H742" s="1">
        <f t="shared" si="22"/>
        <v>0</v>
      </c>
      <c r="I742">
        <f>IF(D742="ERROR","",COUNTIFS(D:D,"&gt;"&amp;D742,G:G,"&lt;&gt;"&amp;0,C:C,C742)+1)</f>
        <v>177</v>
      </c>
      <c r="J742">
        <f>COUNTIFS(H:H,"&gt;"&amp;H742,G:G,"&lt;&gt;"&amp;0,C:C,C742)+1</f>
        <v>89</v>
      </c>
      <c r="K742" s="1">
        <f t="shared" si="23"/>
        <v>-0.17030687571809311</v>
      </c>
    </row>
    <row r="743" spans="1:11" x14ac:dyDescent="0.25">
      <c r="A743" t="s">
        <v>392</v>
      </c>
      <c r="B743" t="s">
        <v>21</v>
      </c>
      <c r="C743" t="s">
        <v>12</v>
      </c>
      <c r="D743" s="1">
        <f>SUMIFS([1]Points!E:E,[1]Points!B:B,[1]Summary!A743,[1]Points!C:C,[1]Summary!B743,[1]Points!D:D,[1]Summary!C743)</f>
        <v>1.4</v>
      </c>
      <c r="E743" s="1">
        <f>SUMIFS('[1]Positional Averages'!B:B,'[1]Positional Averages'!A:A,[1]Summary!B743)</f>
        <v>12.338785714285715</v>
      </c>
      <c r="F743" s="1">
        <f>IFERROR(_xlfn.NORM.DIST(D743,E743,'[1]Team Summary'!$C$1,TRUE)-0.5,0)</f>
        <v>-0.23288146456823627</v>
      </c>
      <c r="G743" s="2">
        <f>SUMIFS('[1]% Start'!P:P,'[1]% Start'!C:C,[1]Summary!A743,'[1]% Start'!D:D,[1]Summary!B743,'[1]% Start'!E:E,[1]Summary!C743)</f>
        <v>0</v>
      </c>
      <c r="H743" s="1">
        <f t="shared" si="22"/>
        <v>0</v>
      </c>
      <c r="I743">
        <f>IF(D743="ERROR","",COUNTIFS(D:D,"&gt;"&amp;D743,G:G,"&lt;&gt;"&amp;0,C:C,C743)+1)</f>
        <v>177</v>
      </c>
      <c r="J743">
        <f>COUNTIFS(H:H,"&gt;"&amp;H743,G:G,"&lt;&gt;"&amp;0,C:C,C743)+1</f>
        <v>89</v>
      </c>
      <c r="K743" s="1">
        <f t="shared" si="23"/>
        <v>-0.23288146456823627</v>
      </c>
    </row>
    <row r="744" spans="1:11" x14ac:dyDescent="0.25">
      <c r="A744" t="s">
        <v>302</v>
      </c>
      <c r="B744" t="s">
        <v>10</v>
      </c>
      <c r="C744" t="s">
        <v>12</v>
      </c>
      <c r="D744" s="1">
        <f>SUMIFS([1]Points!E:E,[1]Points!B:B,[1]Summary!A744,[1]Points!C:C,[1]Summary!B744,[1]Points!D:D,[1]Summary!C744)</f>
        <v>1.4</v>
      </c>
      <c r="E744" s="1">
        <f>SUMIFS('[1]Positional Averages'!B:B,'[1]Positional Averages'!A:A,[1]Summary!B744)</f>
        <v>9.1570238095238068</v>
      </c>
      <c r="F744" s="1">
        <f>IFERROR(_xlfn.NORM.DIST(D744,E744,'[1]Team Summary'!$C$1,TRUE)-0.5,0)</f>
        <v>-0.17030687571809311</v>
      </c>
      <c r="G744" s="2">
        <f>SUMIFS('[1]% Start'!P:P,'[1]% Start'!C:C,[1]Summary!A744,'[1]% Start'!D:D,[1]Summary!B744,'[1]% Start'!E:E,[1]Summary!C744)</f>
        <v>0</v>
      </c>
      <c r="H744" s="1">
        <f t="shared" si="22"/>
        <v>0</v>
      </c>
      <c r="I744">
        <f>IF(D744="ERROR","",COUNTIFS(D:D,"&gt;"&amp;D744,G:G,"&lt;&gt;"&amp;0,C:C,C744)+1)</f>
        <v>177</v>
      </c>
      <c r="J744">
        <f>COUNTIFS(H:H,"&gt;"&amp;H744,G:G,"&lt;&gt;"&amp;0,C:C,C744)+1</f>
        <v>89</v>
      </c>
      <c r="K744" s="1">
        <f t="shared" si="23"/>
        <v>-0.17030687571809311</v>
      </c>
    </row>
    <row r="745" spans="1:11" x14ac:dyDescent="0.25">
      <c r="A745" t="s">
        <v>87</v>
      </c>
      <c r="B745" t="s">
        <v>21</v>
      </c>
      <c r="C745" t="s">
        <v>12</v>
      </c>
      <c r="D745" s="1">
        <f>SUMIFS([1]Points!E:E,[1]Points!B:B,[1]Summary!A745,[1]Points!C:C,[1]Summary!B745,[1]Points!D:D,[1]Summary!C745)</f>
        <v>1.4</v>
      </c>
      <c r="E745" s="1">
        <f>SUMIFS('[1]Positional Averages'!B:B,'[1]Positional Averages'!A:A,[1]Summary!B745)</f>
        <v>12.338785714285715</v>
      </c>
      <c r="F745" s="1">
        <f>IFERROR(_xlfn.NORM.DIST(D745,E745,'[1]Team Summary'!$C$1,TRUE)-0.5,0)</f>
        <v>-0.23288146456823627</v>
      </c>
      <c r="G745" s="2">
        <f>SUMIFS('[1]% Start'!P:P,'[1]% Start'!C:C,[1]Summary!A745,'[1]% Start'!D:D,[1]Summary!B745,'[1]% Start'!E:E,[1]Summary!C745)</f>
        <v>0.11864886419999998</v>
      </c>
      <c r="H745" s="1">
        <f t="shared" si="22"/>
        <v>-2.7631121264253773E-2</v>
      </c>
      <c r="I745">
        <f>IF(D745="ERROR","",COUNTIFS(D:D,"&gt;"&amp;D745,G:G,"&lt;&gt;"&amp;0,C:C,C745)+1)</f>
        <v>177</v>
      </c>
      <c r="J745">
        <f>COUNTIFS(H:H,"&gt;"&amp;H745,G:G,"&lt;&gt;"&amp;0,C:C,C745)+1</f>
        <v>145</v>
      </c>
      <c r="K745" s="1">
        <f t="shared" si="23"/>
        <v>-0.20525034330398251</v>
      </c>
    </row>
    <row r="746" spans="1:11" x14ac:dyDescent="0.25">
      <c r="A746" t="s">
        <v>121</v>
      </c>
      <c r="B746" t="s">
        <v>10</v>
      </c>
      <c r="C746" t="s">
        <v>12</v>
      </c>
      <c r="D746" s="1">
        <f>SUMIFS([1]Points!E:E,[1]Points!B:B,[1]Summary!A746,[1]Points!C:C,[1]Summary!B746,[1]Points!D:D,[1]Summary!C746)</f>
        <v>1.4</v>
      </c>
      <c r="E746" s="1">
        <f>SUMIFS('[1]Positional Averages'!B:B,'[1]Positional Averages'!A:A,[1]Summary!B746)</f>
        <v>9.1570238095238068</v>
      </c>
      <c r="F746" s="1">
        <f>IFERROR(_xlfn.NORM.DIST(D746,E746,'[1]Team Summary'!$C$1,TRUE)-0.5,0)</f>
        <v>-0.17030687571809311</v>
      </c>
      <c r="G746" s="2">
        <f>SUMIFS('[1]% Start'!P:P,'[1]% Start'!C:C,[1]Summary!A746,'[1]% Start'!D:D,[1]Summary!B746,'[1]% Start'!E:E,[1]Summary!C746)</f>
        <v>0</v>
      </c>
      <c r="H746" s="1">
        <f t="shared" si="22"/>
        <v>0</v>
      </c>
      <c r="I746">
        <f>IF(D746="ERROR","",COUNTIFS(D:D,"&gt;"&amp;D746,G:G,"&lt;&gt;"&amp;0,C:C,C746)+1)</f>
        <v>177</v>
      </c>
      <c r="J746">
        <f>COUNTIFS(H:H,"&gt;"&amp;H746,G:G,"&lt;&gt;"&amp;0,C:C,C746)+1</f>
        <v>89</v>
      </c>
      <c r="K746" s="1">
        <f t="shared" si="23"/>
        <v>-0.17030687571809311</v>
      </c>
    </row>
    <row r="747" spans="1:11" x14ac:dyDescent="0.25">
      <c r="A747" t="s">
        <v>586</v>
      </c>
      <c r="B747" t="s">
        <v>21</v>
      </c>
      <c r="C747" t="s">
        <v>12</v>
      </c>
      <c r="D747" s="1">
        <f>SUMIFS([1]Points!E:E,[1]Points!B:B,[1]Summary!A747,[1]Points!C:C,[1]Summary!B747,[1]Points!D:D,[1]Summary!C747)</f>
        <v>1.3</v>
      </c>
      <c r="E747" s="1">
        <f>SUMIFS('[1]Positional Averages'!B:B,'[1]Positional Averages'!A:A,[1]Summary!B747)</f>
        <v>12.338785714285715</v>
      </c>
      <c r="F747" s="1">
        <f>IFERROR(_xlfn.NORM.DIST(D747,E747,'[1]Team Summary'!$C$1,TRUE)-0.5,0)</f>
        <v>-0.23474680976979923</v>
      </c>
      <c r="G747" s="2">
        <f>SUMIFS('[1]% Start'!P:P,'[1]% Start'!C:C,[1]Summary!A747,'[1]% Start'!D:D,[1]Summary!B747,'[1]% Start'!E:E,[1]Summary!C747)</f>
        <v>0</v>
      </c>
      <c r="H747" s="1">
        <f t="shared" si="22"/>
        <v>0</v>
      </c>
      <c r="I747">
        <f>IF(D747="ERROR","",COUNTIFS(D:D,"&gt;"&amp;D747,G:G,"&lt;&gt;"&amp;0,C:C,C747)+1)</f>
        <v>178</v>
      </c>
      <c r="J747">
        <f>COUNTIFS(H:H,"&gt;"&amp;H747,G:G,"&lt;&gt;"&amp;0,C:C,C747)+1</f>
        <v>89</v>
      </c>
      <c r="K747" s="1">
        <f t="shared" si="23"/>
        <v>-0.23474680976979923</v>
      </c>
    </row>
    <row r="748" spans="1:11" x14ac:dyDescent="0.25">
      <c r="A748" t="s">
        <v>101</v>
      </c>
      <c r="B748" t="s">
        <v>21</v>
      </c>
      <c r="C748" t="s">
        <v>12</v>
      </c>
      <c r="D748" s="1">
        <f>SUMIFS([1]Points!E:E,[1]Points!B:B,[1]Summary!A748,[1]Points!C:C,[1]Summary!B748,[1]Points!D:D,[1]Summary!C748)</f>
        <v>1.3</v>
      </c>
      <c r="E748" s="1">
        <f>SUMIFS('[1]Positional Averages'!B:B,'[1]Positional Averages'!A:A,[1]Summary!B748)</f>
        <v>9.1570238095238068</v>
      </c>
      <c r="F748" s="1">
        <f>IFERROR(_xlfn.NORM.DIST(D748,E748,'[1]Team Summary'!$C$1,TRUE)-0.5,0)</f>
        <v>-0.17236128305245263</v>
      </c>
      <c r="G748" s="2">
        <f>SUMIFS('[1]% Start'!P:P,'[1]% Start'!C:C,[1]Summary!A748,'[1]% Start'!D:D,[1]Summary!B748,'[1]% Start'!E:E,[1]Summary!C748)</f>
        <v>0</v>
      </c>
      <c r="H748" s="1">
        <f t="shared" si="22"/>
        <v>0</v>
      </c>
      <c r="I748">
        <f>IF(D748="ERROR","",COUNTIFS(D:D,"&gt;"&amp;D748,G:G,"&lt;&gt;"&amp;0,C:C,C748)+1)</f>
        <v>178</v>
      </c>
      <c r="J748">
        <f>COUNTIFS(H:H,"&gt;"&amp;H748,G:G,"&lt;&gt;"&amp;0,C:C,C748)+1</f>
        <v>89</v>
      </c>
      <c r="K748" s="1">
        <f t="shared" si="23"/>
        <v>-0.17236128305245263</v>
      </c>
    </row>
    <row r="749" spans="1:11" x14ac:dyDescent="0.25">
      <c r="A749" t="s">
        <v>545</v>
      </c>
      <c r="B749" t="s">
        <v>10</v>
      </c>
      <c r="C749" t="s">
        <v>12</v>
      </c>
      <c r="D749" s="1">
        <f>SUMIFS([1]Points!E:E,[1]Points!B:B,[1]Summary!A749,[1]Points!C:C,[1]Summary!B749,[1]Points!D:D,[1]Summary!C749)</f>
        <v>1.3</v>
      </c>
      <c r="E749" s="1">
        <f>SUMIFS('[1]Positional Averages'!B:B,'[1]Positional Averages'!A:A,[1]Summary!B749)</f>
        <v>9.1570238095238068</v>
      </c>
      <c r="F749" s="1">
        <f>IFERROR(_xlfn.NORM.DIST(D749,E749,'[1]Team Summary'!$C$1,TRUE)-0.5,0)</f>
        <v>-0.17236128305245263</v>
      </c>
      <c r="G749" s="2">
        <f>SUMIFS('[1]% Start'!P:P,'[1]% Start'!C:C,[1]Summary!A749,'[1]% Start'!D:D,[1]Summary!B749,'[1]% Start'!E:E,[1]Summary!C749)</f>
        <v>0</v>
      </c>
      <c r="H749" s="1">
        <f t="shared" si="22"/>
        <v>0</v>
      </c>
      <c r="I749">
        <f>IF(D749="ERROR","",COUNTIFS(D:D,"&gt;"&amp;D749,G:G,"&lt;&gt;"&amp;0,C:C,C749)+1)</f>
        <v>178</v>
      </c>
      <c r="J749">
        <f>COUNTIFS(H:H,"&gt;"&amp;H749,G:G,"&lt;&gt;"&amp;0,C:C,C749)+1</f>
        <v>89</v>
      </c>
      <c r="K749" s="1">
        <f t="shared" si="23"/>
        <v>-0.17236128305245263</v>
      </c>
    </row>
    <row r="750" spans="1:11" x14ac:dyDescent="0.25">
      <c r="A750" t="s">
        <v>584</v>
      </c>
      <c r="B750" t="s">
        <v>21</v>
      </c>
      <c r="C750" t="s">
        <v>12</v>
      </c>
      <c r="D750" s="1">
        <f>SUMIFS([1]Points!E:E,[1]Points!B:B,[1]Summary!A750,[1]Points!C:C,[1]Summary!B750,[1]Points!D:D,[1]Summary!C750)</f>
        <v>1.3</v>
      </c>
      <c r="E750" s="1">
        <f>SUMIFS('[1]Positional Averages'!B:B,'[1]Positional Averages'!A:A,[1]Summary!B750)</f>
        <v>12.338785714285715</v>
      </c>
      <c r="F750" s="1">
        <f>IFERROR(_xlfn.NORM.DIST(D750,E750,'[1]Team Summary'!$C$1,TRUE)-0.5,0)</f>
        <v>-0.23474680976979923</v>
      </c>
      <c r="G750" s="2">
        <f>SUMIFS('[1]% Start'!P:P,'[1]% Start'!C:C,[1]Summary!A750,'[1]% Start'!D:D,[1]Summary!B750,'[1]% Start'!E:E,[1]Summary!C750)</f>
        <v>0</v>
      </c>
      <c r="H750" s="1">
        <f t="shared" si="22"/>
        <v>0</v>
      </c>
      <c r="I750">
        <f>IF(D750="ERROR","",COUNTIFS(D:D,"&gt;"&amp;D750,G:G,"&lt;&gt;"&amp;0,C:C,C750)+1)</f>
        <v>178</v>
      </c>
      <c r="J750">
        <f>COUNTIFS(H:H,"&gt;"&amp;H750,G:G,"&lt;&gt;"&amp;0,C:C,C750)+1</f>
        <v>89</v>
      </c>
      <c r="K750" s="1">
        <f t="shared" si="23"/>
        <v>-0.23474680976979923</v>
      </c>
    </row>
    <row r="751" spans="1:11" x14ac:dyDescent="0.25">
      <c r="A751" t="s">
        <v>94</v>
      </c>
      <c r="B751" t="s">
        <v>21</v>
      </c>
      <c r="C751" t="s">
        <v>12</v>
      </c>
      <c r="D751" s="1">
        <f>SUMIFS([1]Points!E:E,[1]Points!B:B,[1]Summary!A751,[1]Points!C:C,[1]Summary!B751,[1]Points!D:D,[1]Summary!C751)</f>
        <v>1.3</v>
      </c>
      <c r="E751" s="1">
        <f>SUMIFS('[1]Positional Averages'!B:B,'[1]Positional Averages'!A:A,[1]Summary!B751)</f>
        <v>9.1570238095238068</v>
      </c>
      <c r="F751" s="1">
        <f>IFERROR(_xlfn.NORM.DIST(D751,E751,'[1]Team Summary'!$C$1,TRUE)-0.5,0)</f>
        <v>-0.17236128305245263</v>
      </c>
      <c r="G751" s="2">
        <f>SUMIFS('[1]% Start'!P:P,'[1]% Start'!C:C,[1]Summary!A751,'[1]% Start'!D:D,[1]Summary!B751,'[1]% Start'!E:E,[1]Summary!C751)</f>
        <v>0.58145979969999995</v>
      </c>
      <c r="H751" s="1">
        <f t="shared" si="22"/>
        <v>-0.1002211571197141</v>
      </c>
      <c r="I751">
        <f>IF(D751="ERROR","",COUNTIFS(D:D,"&gt;"&amp;D751,G:G,"&lt;&gt;"&amp;0,C:C,C751)+1)</f>
        <v>178</v>
      </c>
      <c r="J751">
        <f>COUNTIFS(H:H,"&gt;"&amp;H751,G:G,"&lt;&gt;"&amp;0,C:C,C751)+1</f>
        <v>180</v>
      </c>
      <c r="K751" s="1">
        <f t="shared" si="23"/>
        <v>-7.2140125932738525E-2</v>
      </c>
    </row>
    <row r="752" spans="1:11" x14ac:dyDescent="0.25">
      <c r="A752" t="s">
        <v>264</v>
      </c>
      <c r="B752" t="s">
        <v>21</v>
      </c>
      <c r="C752" t="s">
        <v>12</v>
      </c>
      <c r="D752" s="1">
        <f>SUMIFS([1]Points!E:E,[1]Points!B:B,[1]Summary!A752,[1]Points!C:C,[1]Summary!B752,[1]Points!D:D,[1]Summary!C752)</f>
        <v>1.3</v>
      </c>
      <c r="E752" s="1">
        <f>SUMIFS('[1]Positional Averages'!B:B,'[1]Positional Averages'!A:A,[1]Summary!B752)</f>
        <v>9.1570238095238068</v>
      </c>
      <c r="F752" s="1">
        <f>IFERROR(_xlfn.NORM.DIST(D752,E752,'[1]Team Summary'!$C$1,TRUE)-0.5,0)</f>
        <v>-0.17236128305245263</v>
      </c>
      <c r="G752" s="2">
        <f>SUMIFS('[1]% Start'!P:P,'[1]% Start'!C:C,[1]Summary!A752,'[1]% Start'!D:D,[1]Summary!B752,'[1]% Start'!E:E,[1]Summary!C752)</f>
        <v>0</v>
      </c>
      <c r="H752" s="1">
        <f t="shared" si="22"/>
        <v>0</v>
      </c>
      <c r="I752">
        <f>IF(D752="ERROR","",COUNTIFS(D:D,"&gt;"&amp;D752,G:G,"&lt;&gt;"&amp;0,C:C,C752)+1)</f>
        <v>178</v>
      </c>
      <c r="J752">
        <f>COUNTIFS(H:H,"&gt;"&amp;H752,G:G,"&lt;&gt;"&amp;0,C:C,C752)+1</f>
        <v>89</v>
      </c>
      <c r="K752" s="1">
        <f t="shared" si="23"/>
        <v>-0.17236128305245263</v>
      </c>
    </row>
    <row r="753" spans="1:11" x14ac:dyDescent="0.25">
      <c r="A753" t="s">
        <v>229</v>
      </c>
      <c r="B753" t="s">
        <v>21</v>
      </c>
      <c r="C753" t="s">
        <v>12</v>
      </c>
      <c r="D753" s="1">
        <f>SUMIFS([1]Points!E:E,[1]Points!B:B,[1]Summary!A753,[1]Points!C:C,[1]Summary!B753,[1]Points!D:D,[1]Summary!C753)</f>
        <v>1.2</v>
      </c>
      <c r="E753" s="1">
        <f>SUMIFS('[1]Positional Averages'!B:B,'[1]Positional Averages'!A:A,[1]Summary!B753)</f>
        <v>9.1570238095238068</v>
      </c>
      <c r="F753" s="1">
        <f>IFERROR(_xlfn.NORM.DIST(D753,E753,'[1]Team Summary'!$C$1,TRUE)-0.5,0)</f>
        <v>-0.17441048553691929</v>
      </c>
      <c r="G753" s="2">
        <f>SUMIFS('[1]% Start'!P:P,'[1]% Start'!C:C,[1]Summary!A753,'[1]% Start'!D:D,[1]Summary!B753,'[1]% Start'!E:E,[1]Summary!C753)</f>
        <v>0</v>
      </c>
      <c r="H753" s="1">
        <f t="shared" si="22"/>
        <v>0</v>
      </c>
      <c r="I753">
        <f>IF(D753="ERROR","",COUNTIFS(D:D,"&gt;"&amp;D753,G:G,"&lt;&gt;"&amp;0,C:C,C753)+1)</f>
        <v>179</v>
      </c>
      <c r="J753">
        <f>COUNTIFS(H:H,"&gt;"&amp;H753,G:G,"&lt;&gt;"&amp;0,C:C,C753)+1</f>
        <v>89</v>
      </c>
      <c r="K753" s="1">
        <f t="shared" si="23"/>
        <v>-0.17441048553691929</v>
      </c>
    </row>
    <row r="754" spans="1:11" x14ac:dyDescent="0.25">
      <c r="A754" t="s">
        <v>401</v>
      </c>
      <c r="B754" t="s">
        <v>21</v>
      </c>
      <c r="C754" t="s">
        <v>12</v>
      </c>
      <c r="D754" s="1">
        <f>SUMIFS([1]Points!E:E,[1]Points!B:B,[1]Summary!A754,[1]Points!C:C,[1]Summary!B754,[1]Points!D:D,[1]Summary!C754)</f>
        <v>1.2</v>
      </c>
      <c r="E754" s="1">
        <f>SUMIFS('[1]Positional Averages'!B:B,'[1]Positional Averages'!A:A,[1]Summary!B754)</f>
        <v>9.1570238095238068</v>
      </c>
      <c r="F754" s="1">
        <f>IFERROR(_xlfn.NORM.DIST(D754,E754,'[1]Team Summary'!$C$1,TRUE)-0.5,0)</f>
        <v>-0.17441048553691929</v>
      </c>
      <c r="G754" s="2">
        <f>SUMIFS('[1]% Start'!P:P,'[1]% Start'!C:C,[1]Summary!A754,'[1]% Start'!D:D,[1]Summary!B754,'[1]% Start'!E:E,[1]Summary!C754)</f>
        <v>0</v>
      </c>
      <c r="H754" s="1">
        <f t="shared" si="22"/>
        <v>0</v>
      </c>
      <c r="I754">
        <f>IF(D754="ERROR","",COUNTIFS(D:D,"&gt;"&amp;D754,G:G,"&lt;&gt;"&amp;0,C:C,C754)+1)</f>
        <v>179</v>
      </c>
      <c r="J754">
        <f>COUNTIFS(H:H,"&gt;"&amp;H754,G:G,"&lt;&gt;"&amp;0,C:C,C754)+1</f>
        <v>89</v>
      </c>
      <c r="K754" s="1">
        <f t="shared" si="23"/>
        <v>-0.17441048553691929</v>
      </c>
    </row>
    <row r="755" spans="1:11" x14ac:dyDescent="0.25">
      <c r="A755" t="s">
        <v>258</v>
      </c>
      <c r="B755" t="s">
        <v>21</v>
      </c>
      <c r="C755" t="s">
        <v>12</v>
      </c>
      <c r="D755" s="1">
        <f>SUMIFS([1]Points!E:E,[1]Points!B:B,[1]Summary!A755,[1]Points!C:C,[1]Summary!B755,[1]Points!D:D,[1]Summary!C755)</f>
        <v>1.1000000000000001</v>
      </c>
      <c r="E755" s="1">
        <f>SUMIFS('[1]Positional Averages'!B:B,'[1]Positional Averages'!A:A,[1]Summary!B755)</f>
        <v>9.1570238095238068</v>
      </c>
      <c r="F755" s="1">
        <f>IFERROR(_xlfn.NORM.DIST(D755,E755,'[1]Team Summary'!$C$1,TRUE)-0.5,0)</f>
        <v>-0.17645443036612485</v>
      </c>
      <c r="G755" s="2">
        <f>SUMIFS('[1]% Start'!P:P,'[1]% Start'!C:C,[1]Summary!A755,'[1]% Start'!D:D,[1]Summary!B755,'[1]% Start'!E:E,[1]Summary!C755)</f>
        <v>0</v>
      </c>
      <c r="H755" s="1">
        <f t="shared" si="22"/>
        <v>0</v>
      </c>
      <c r="I755">
        <f>IF(D755="ERROR","",COUNTIFS(D:D,"&gt;"&amp;D755,G:G,"&lt;&gt;"&amp;0,C:C,C755)+1)</f>
        <v>179</v>
      </c>
      <c r="J755">
        <f>COUNTIFS(H:H,"&gt;"&amp;H755,G:G,"&lt;&gt;"&amp;0,C:C,C755)+1</f>
        <v>89</v>
      </c>
      <c r="K755" s="1">
        <f t="shared" si="23"/>
        <v>-0.17645443036612485</v>
      </c>
    </row>
    <row r="756" spans="1:11" x14ac:dyDescent="0.25">
      <c r="A756" t="s">
        <v>72</v>
      </c>
      <c r="B756" t="s">
        <v>10</v>
      </c>
      <c r="C756" t="s">
        <v>12</v>
      </c>
      <c r="D756" s="1">
        <f>SUMIFS([1]Points!E:E,[1]Points!B:B,[1]Summary!A756,[1]Points!C:C,[1]Summary!B756,[1]Points!D:D,[1]Summary!C756)</f>
        <v>1.1000000000000001</v>
      </c>
      <c r="E756" s="1">
        <f>SUMIFS('[1]Positional Averages'!B:B,'[1]Positional Averages'!A:A,[1]Summary!B756)</f>
        <v>9.1570238095238068</v>
      </c>
      <c r="F756" s="1">
        <f>IFERROR(_xlfn.NORM.DIST(D756,E756,'[1]Team Summary'!$C$1,TRUE)-0.5,0)</f>
        <v>-0.17645443036612485</v>
      </c>
      <c r="G756" s="2">
        <f>SUMIFS('[1]% Start'!P:P,'[1]% Start'!C:C,[1]Summary!A756,'[1]% Start'!D:D,[1]Summary!B756,'[1]% Start'!E:E,[1]Summary!C756)</f>
        <v>0</v>
      </c>
      <c r="H756" s="1">
        <f t="shared" si="22"/>
        <v>0</v>
      </c>
      <c r="I756">
        <f>IF(D756="ERROR","",COUNTIFS(D:D,"&gt;"&amp;D756,G:G,"&lt;&gt;"&amp;0,C:C,C756)+1)</f>
        <v>179</v>
      </c>
      <c r="J756">
        <f>COUNTIFS(H:H,"&gt;"&amp;H756,G:G,"&lt;&gt;"&amp;0,C:C,C756)+1</f>
        <v>89</v>
      </c>
      <c r="K756" s="1">
        <f t="shared" si="23"/>
        <v>-0.17645443036612485</v>
      </c>
    </row>
    <row r="757" spans="1:11" x14ac:dyDescent="0.25">
      <c r="A757" t="s">
        <v>466</v>
      </c>
      <c r="B757" t="s">
        <v>10</v>
      </c>
      <c r="C757" t="s">
        <v>12</v>
      </c>
      <c r="D757" s="1">
        <f>SUMIFS([1]Points!E:E,[1]Points!B:B,[1]Summary!A757,[1]Points!C:C,[1]Summary!B757,[1]Points!D:D,[1]Summary!C757)</f>
        <v>1.1000000000000001</v>
      </c>
      <c r="E757" s="1">
        <f>SUMIFS('[1]Positional Averages'!B:B,'[1]Positional Averages'!A:A,[1]Summary!B757)</f>
        <v>12.338785714285715</v>
      </c>
      <c r="F757" s="1">
        <f>IFERROR(_xlfn.NORM.DIST(D757,E757,'[1]Team Summary'!$C$1,TRUE)-0.5,0)</f>
        <v>-0.23845755530938995</v>
      </c>
      <c r="G757" s="2">
        <f>SUMIFS('[1]% Start'!P:P,'[1]% Start'!C:C,[1]Summary!A757,'[1]% Start'!D:D,[1]Summary!B757,'[1]% Start'!E:E,[1]Summary!C757)</f>
        <v>4.8218373300000117E-2</v>
      </c>
      <c r="H757" s="1">
        <f t="shared" si="22"/>
        <v>-1.1498035418113589E-2</v>
      </c>
      <c r="I757">
        <f>IF(D757="ERROR","",COUNTIFS(D:D,"&gt;"&amp;D757,G:G,"&lt;&gt;"&amp;0,C:C,C757)+1)</f>
        <v>179</v>
      </c>
      <c r="J757">
        <f>COUNTIFS(H:H,"&gt;"&amp;H757,G:G,"&lt;&gt;"&amp;0,C:C,C757)+1</f>
        <v>123</v>
      </c>
      <c r="K757" s="1">
        <f t="shared" si="23"/>
        <v>-0.22695951989127636</v>
      </c>
    </row>
    <row r="758" spans="1:11" x14ac:dyDescent="0.25">
      <c r="A758" t="s">
        <v>603</v>
      </c>
      <c r="B758" t="s">
        <v>21</v>
      </c>
      <c r="C758" t="s">
        <v>12</v>
      </c>
      <c r="D758" s="1">
        <f>SUMIFS([1]Points!E:E,[1]Points!B:B,[1]Summary!A758,[1]Points!C:C,[1]Summary!B758,[1]Points!D:D,[1]Summary!C758)</f>
        <v>1.1000000000000001</v>
      </c>
      <c r="E758" s="1">
        <f>SUMIFS('[1]Positional Averages'!B:B,'[1]Positional Averages'!A:A,[1]Summary!B758)</f>
        <v>12.338785714285715</v>
      </c>
      <c r="F758" s="1">
        <f>IFERROR(_xlfn.NORM.DIST(D758,E758,'[1]Team Summary'!$C$1,TRUE)-0.5,0)</f>
        <v>-0.23845755530938995</v>
      </c>
      <c r="G758" s="2">
        <f>SUMIFS('[1]% Start'!P:P,'[1]% Start'!C:C,[1]Summary!A758,'[1]% Start'!D:D,[1]Summary!B758,'[1]% Start'!E:E,[1]Summary!C758)</f>
        <v>0</v>
      </c>
      <c r="H758" s="1">
        <f t="shared" si="22"/>
        <v>0</v>
      </c>
      <c r="I758">
        <f>IF(D758="ERROR","",COUNTIFS(D:D,"&gt;"&amp;D758,G:G,"&lt;&gt;"&amp;0,C:C,C758)+1)</f>
        <v>179</v>
      </c>
      <c r="J758">
        <f>COUNTIFS(H:H,"&gt;"&amp;H758,G:G,"&lt;&gt;"&amp;0,C:C,C758)+1</f>
        <v>89</v>
      </c>
      <c r="K758" s="1">
        <f t="shared" si="23"/>
        <v>-0.23845755530938995</v>
      </c>
    </row>
    <row r="759" spans="1:11" x14ac:dyDescent="0.25">
      <c r="A759" t="s">
        <v>124</v>
      </c>
      <c r="B759" t="s">
        <v>15</v>
      </c>
      <c r="C759" t="s">
        <v>12</v>
      </c>
      <c r="D759" s="1">
        <f>SUMIFS([1]Points!E:E,[1]Points!B:B,[1]Summary!A759,[1]Points!C:C,[1]Summary!B759,[1]Points!D:D,[1]Summary!C759)</f>
        <v>1.1000000000000001</v>
      </c>
      <c r="E759" s="1">
        <f>SUMIFS('[1]Positional Averages'!B:B,'[1]Positional Averages'!A:A,[1]Summary!B759)</f>
        <v>9.1570238095238068</v>
      </c>
      <c r="F759" s="1">
        <f>IFERROR(_xlfn.NORM.DIST(D759,E759,'[1]Team Summary'!$C$1,TRUE)-0.5,0)</f>
        <v>-0.17645443036612485</v>
      </c>
      <c r="G759" s="2">
        <f>SUMIFS('[1]% Start'!P:P,'[1]% Start'!C:C,[1]Summary!A759,'[1]% Start'!D:D,[1]Summary!B759,'[1]% Start'!E:E,[1]Summary!C759)</f>
        <v>1.9801529999999623E-2</v>
      </c>
      <c r="H759" s="1">
        <f t="shared" si="22"/>
        <v>-3.4940676965276658E-3</v>
      </c>
      <c r="I759">
        <f>IF(D759="ERROR","",COUNTIFS(D:D,"&gt;"&amp;D759,G:G,"&lt;&gt;"&amp;0,C:C,C759)+1)</f>
        <v>179</v>
      </c>
      <c r="J759">
        <f>COUNTIFS(H:H,"&gt;"&amp;H759,G:G,"&lt;&gt;"&amp;0,C:C,C759)+1</f>
        <v>106</v>
      </c>
      <c r="K759" s="1">
        <f t="shared" si="23"/>
        <v>-0.17296036266959719</v>
      </c>
    </row>
    <row r="760" spans="1:11" x14ac:dyDescent="0.25">
      <c r="A760" t="s">
        <v>585</v>
      </c>
      <c r="B760" t="s">
        <v>10</v>
      </c>
      <c r="C760" t="s">
        <v>12</v>
      </c>
      <c r="D760" s="1">
        <f>SUMIFS([1]Points!E:E,[1]Points!B:B,[1]Summary!A760,[1]Points!C:C,[1]Summary!B760,[1]Points!D:D,[1]Summary!C760)</f>
        <v>1</v>
      </c>
      <c r="E760" s="1">
        <f>SUMIFS('[1]Positional Averages'!B:B,'[1]Positional Averages'!A:A,[1]Summary!B760)</f>
        <v>12.338785714285715</v>
      </c>
      <c r="F760" s="1">
        <f>IFERROR(_xlfn.NORM.DIST(D760,E760,'[1]Team Summary'!$C$1,TRUE)-0.5,0)</f>
        <v>-0.24030288383433396</v>
      </c>
      <c r="G760" s="2">
        <f>SUMIFS('[1]% Start'!P:P,'[1]% Start'!C:C,[1]Summary!A760,'[1]% Start'!D:D,[1]Summary!B760,'[1]% Start'!E:E,[1]Summary!C760)</f>
        <v>0</v>
      </c>
      <c r="H760" s="1">
        <f t="shared" si="22"/>
        <v>0</v>
      </c>
      <c r="I760">
        <f>IF(D760="ERROR","",COUNTIFS(D:D,"&gt;"&amp;D760,G:G,"&lt;&gt;"&amp;0,C:C,C760)+1)</f>
        <v>181</v>
      </c>
      <c r="J760">
        <f>COUNTIFS(H:H,"&gt;"&amp;H760,G:G,"&lt;&gt;"&amp;0,C:C,C760)+1</f>
        <v>89</v>
      </c>
      <c r="K760" s="1">
        <f t="shared" si="23"/>
        <v>-0.24030288383433396</v>
      </c>
    </row>
    <row r="761" spans="1:11" x14ac:dyDescent="0.25">
      <c r="A761" t="s">
        <v>380</v>
      </c>
      <c r="B761" t="s">
        <v>10</v>
      </c>
      <c r="C761" t="s">
        <v>12</v>
      </c>
      <c r="D761" s="1">
        <f>SUMIFS([1]Points!E:E,[1]Points!B:B,[1]Summary!A761,[1]Points!C:C,[1]Summary!B761,[1]Points!D:D,[1]Summary!C761)</f>
        <v>1</v>
      </c>
      <c r="E761" s="1">
        <f>SUMIFS('[1]Positional Averages'!B:B,'[1]Positional Averages'!A:A,[1]Summary!B761)</f>
        <v>12.338785714285715</v>
      </c>
      <c r="F761" s="1">
        <f>IFERROR(_xlfn.NORM.DIST(D761,E761,'[1]Team Summary'!$C$1,TRUE)-0.5,0)</f>
        <v>-0.24030288383433396</v>
      </c>
      <c r="G761" s="2">
        <f>SUMIFS('[1]% Start'!P:P,'[1]% Start'!C:C,[1]Summary!A761,'[1]% Start'!D:D,[1]Summary!B761,'[1]% Start'!E:E,[1]Summary!C761)</f>
        <v>0</v>
      </c>
      <c r="H761" s="1">
        <f t="shared" si="22"/>
        <v>0</v>
      </c>
      <c r="I761">
        <f>IF(D761="ERROR","",COUNTIFS(D:D,"&gt;"&amp;D761,G:G,"&lt;&gt;"&amp;0,C:C,C761)+1)</f>
        <v>181</v>
      </c>
      <c r="J761">
        <f>COUNTIFS(H:H,"&gt;"&amp;H761,G:G,"&lt;&gt;"&amp;0,C:C,C761)+1</f>
        <v>89</v>
      </c>
      <c r="K761" s="1">
        <f t="shared" si="23"/>
        <v>-0.24030288383433396</v>
      </c>
    </row>
    <row r="762" spans="1:11" x14ac:dyDescent="0.25">
      <c r="A762" t="s">
        <v>303</v>
      </c>
      <c r="B762" t="s">
        <v>15</v>
      </c>
      <c r="C762" t="s">
        <v>12</v>
      </c>
      <c r="D762" s="1">
        <f>SUMIFS([1]Points!E:E,[1]Points!B:B,[1]Summary!A762,[1]Points!C:C,[1]Summary!B762,[1]Points!D:D,[1]Summary!C762)</f>
        <v>1</v>
      </c>
      <c r="E762" s="1">
        <f>SUMIFS('[1]Positional Averages'!B:B,'[1]Positional Averages'!A:A,[1]Summary!B762)</f>
        <v>12.338785714285715</v>
      </c>
      <c r="F762" s="1">
        <f>IFERROR(_xlfn.NORM.DIST(D762,E762,'[1]Team Summary'!$C$1,TRUE)-0.5,0)</f>
        <v>-0.24030288383433396</v>
      </c>
      <c r="G762" s="2">
        <f>SUMIFS('[1]% Start'!P:P,'[1]% Start'!C:C,[1]Summary!A762,'[1]% Start'!D:D,[1]Summary!B762,'[1]% Start'!E:E,[1]Summary!C762)</f>
        <v>0</v>
      </c>
      <c r="H762" s="1">
        <f t="shared" si="22"/>
        <v>0</v>
      </c>
      <c r="I762">
        <f>IF(D762="ERROR","",COUNTIFS(D:D,"&gt;"&amp;D762,G:G,"&lt;&gt;"&amp;0,C:C,C762)+1)</f>
        <v>181</v>
      </c>
      <c r="J762">
        <f>COUNTIFS(H:H,"&gt;"&amp;H762,G:G,"&lt;&gt;"&amp;0,C:C,C762)+1</f>
        <v>89</v>
      </c>
      <c r="K762" s="1">
        <f t="shared" si="23"/>
        <v>-0.24030288383433396</v>
      </c>
    </row>
    <row r="763" spans="1:11" x14ac:dyDescent="0.25">
      <c r="A763" t="s">
        <v>580</v>
      </c>
      <c r="B763" t="s">
        <v>135</v>
      </c>
      <c r="C763" t="s">
        <v>12</v>
      </c>
      <c r="D763" s="1">
        <f>SUMIFS([1]Points!E:E,[1]Points!B:B,[1]Summary!A763,[1]Points!C:C,[1]Summary!B763,[1]Points!D:D,[1]Summary!C763)</f>
        <v>0.9</v>
      </c>
      <c r="E763" s="1">
        <f>SUMIFS('[1]Positional Averages'!B:B,'[1]Positional Averages'!A:A,[1]Summary!B763)</f>
        <v>12.338785714285715</v>
      </c>
      <c r="F763" s="1">
        <f>IFERROR(_xlfn.NORM.DIST(D763,E763,'[1]Team Summary'!$C$1,TRUE)-0.5,0)</f>
        <v>-0.24214146925536917</v>
      </c>
      <c r="G763" s="2">
        <f>SUMIFS('[1]% Start'!P:P,'[1]% Start'!C:C,[1]Summary!A763,'[1]% Start'!D:D,[1]Summary!B763,'[1]% Start'!E:E,[1]Summary!C763)</f>
        <v>0</v>
      </c>
      <c r="H763" s="1">
        <f t="shared" si="22"/>
        <v>0</v>
      </c>
      <c r="I763">
        <f>IF(D763="ERROR","",COUNTIFS(D:D,"&gt;"&amp;D763,G:G,"&lt;&gt;"&amp;0,C:C,C763)+1)</f>
        <v>184</v>
      </c>
      <c r="J763">
        <f>COUNTIFS(H:H,"&gt;"&amp;H763,G:G,"&lt;&gt;"&amp;0,C:C,C763)+1</f>
        <v>89</v>
      </c>
      <c r="K763" s="1">
        <f t="shared" si="23"/>
        <v>-0.24214146925536917</v>
      </c>
    </row>
    <row r="764" spans="1:11" x14ac:dyDescent="0.25">
      <c r="A764" t="s">
        <v>574</v>
      </c>
      <c r="B764" t="s">
        <v>15</v>
      </c>
      <c r="C764" t="s">
        <v>12</v>
      </c>
      <c r="D764" s="1">
        <f>SUMIFS([1]Points!E:E,[1]Points!B:B,[1]Summary!A764,[1]Points!C:C,[1]Summary!B764,[1]Points!D:D,[1]Summary!C764)</f>
        <v>0.8</v>
      </c>
      <c r="E764" s="1">
        <f>SUMIFS('[1]Positional Averages'!B:B,'[1]Positional Averages'!A:A,[1]Summary!B764)</f>
        <v>12.338785714285715</v>
      </c>
      <c r="F764" s="1">
        <f>IFERROR(_xlfn.NORM.DIST(D764,E764,'[1]Team Summary'!$C$1,TRUE)-0.5,0)</f>
        <v>-0.24397327707008565</v>
      </c>
      <c r="G764" s="2">
        <f>SUMIFS('[1]% Start'!P:P,'[1]% Start'!C:C,[1]Summary!A764,'[1]% Start'!D:D,[1]Summary!B764,'[1]% Start'!E:E,[1]Summary!C764)</f>
        <v>0</v>
      </c>
      <c r="H764" s="1">
        <f t="shared" si="22"/>
        <v>0</v>
      </c>
      <c r="I764">
        <f>IF(D764="ERROR","",COUNTIFS(D:D,"&gt;"&amp;D764,G:G,"&lt;&gt;"&amp;0,C:C,C764)+1)</f>
        <v>184</v>
      </c>
      <c r="J764">
        <f>COUNTIFS(H:H,"&gt;"&amp;H764,G:G,"&lt;&gt;"&amp;0,C:C,C764)+1</f>
        <v>89</v>
      </c>
      <c r="K764" s="1">
        <f t="shared" si="23"/>
        <v>-0.24397327707008565</v>
      </c>
    </row>
    <row r="765" spans="1:11" x14ac:dyDescent="0.25">
      <c r="A765" t="s">
        <v>245</v>
      </c>
      <c r="B765" t="s">
        <v>21</v>
      </c>
      <c r="C765" t="s">
        <v>12</v>
      </c>
      <c r="D765" s="1">
        <f>SUMIFS([1]Points!E:E,[1]Points!B:B,[1]Summary!A765,[1]Points!C:C,[1]Summary!B765,[1]Points!D:D,[1]Summary!C765)</f>
        <v>0.8</v>
      </c>
      <c r="E765" s="1">
        <f>SUMIFS('[1]Positional Averages'!B:B,'[1]Positional Averages'!A:A,[1]Summary!B765)</f>
        <v>12.338785714285715</v>
      </c>
      <c r="F765" s="1">
        <f>IFERROR(_xlfn.NORM.DIST(D765,E765,'[1]Team Summary'!$C$1,TRUE)-0.5,0)</f>
        <v>-0.24397327707008565</v>
      </c>
      <c r="G765" s="2">
        <f>SUMIFS('[1]% Start'!P:P,'[1]% Start'!C:C,[1]Summary!A765,'[1]% Start'!D:D,[1]Summary!B765,'[1]% Start'!E:E,[1]Summary!C765)</f>
        <v>0.08</v>
      </c>
      <c r="H765" s="1">
        <f t="shared" si="22"/>
        <v>-1.9517862165606852E-2</v>
      </c>
      <c r="I765">
        <f>IF(D765="ERROR","",COUNTIFS(D:D,"&gt;"&amp;D765,G:G,"&lt;&gt;"&amp;0,C:C,C765)+1)</f>
        <v>184</v>
      </c>
      <c r="J765">
        <f>COUNTIFS(H:H,"&gt;"&amp;H765,G:G,"&lt;&gt;"&amp;0,C:C,C765)+1</f>
        <v>138</v>
      </c>
      <c r="K765" s="1">
        <f t="shared" si="23"/>
        <v>-0.22445541490447879</v>
      </c>
    </row>
    <row r="766" spans="1:11" x14ac:dyDescent="0.25">
      <c r="A766" t="s">
        <v>386</v>
      </c>
      <c r="B766" t="s">
        <v>15</v>
      </c>
      <c r="C766" t="s">
        <v>12</v>
      </c>
      <c r="D766" s="1">
        <f>SUMIFS([1]Points!E:E,[1]Points!B:B,[1]Summary!A766,[1]Points!C:C,[1]Summary!B766,[1]Points!D:D,[1]Summary!C766)</f>
        <v>0.8</v>
      </c>
      <c r="E766" s="1">
        <f>SUMIFS('[1]Positional Averages'!B:B,'[1]Positional Averages'!A:A,[1]Summary!B766)</f>
        <v>9.1570238095238068</v>
      </c>
      <c r="F766" s="1">
        <f>IFERROR(_xlfn.NORM.DIST(D766,E766,'[1]Team Summary'!$C$1,TRUE)-0.5,0)</f>
        <v>-0.18255419800953432</v>
      </c>
      <c r="G766" s="2">
        <f>SUMIFS('[1]% Start'!P:P,'[1]% Start'!C:C,[1]Summary!A766,'[1]% Start'!D:D,[1]Summary!B766,'[1]% Start'!E:E,[1]Summary!C766)</f>
        <v>0.17</v>
      </c>
      <c r="H766" s="1">
        <f t="shared" si="22"/>
        <v>-3.1034213661620836E-2</v>
      </c>
      <c r="I766">
        <f>IF(D766="ERROR","",COUNTIFS(D:D,"&gt;"&amp;D766,G:G,"&lt;&gt;"&amp;0,C:C,C766)+1)</f>
        <v>184</v>
      </c>
      <c r="J766">
        <f>COUNTIFS(H:H,"&gt;"&amp;H766,G:G,"&lt;&gt;"&amp;0,C:C,C766)+1</f>
        <v>146</v>
      </c>
      <c r="K766" s="1">
        <f t="shared" si="23"/>
        <v>-0.15151998434791347</v>
      </c>
    </row>
    <row r="767" spans="1:11" x14ac:dyDescent="0.25">
      <c r="A767" t="s">
        <v>486</v>
      </c>
      <c r="B767" t="s">
        <v>10</v>
      </c>
      <c r="C767" t="s">
        <v>12</v>
      </c>
      <c r="D767" s="1">
        <f>SUMIFS([1]Points!E:E,[1]Points!B:B,[1]Summary!A767,[1]Points!C:C,[1]Summary!B767,[1]Points!D:D,[1]Summary!C767)</f>
        <v>0.8</v>
      </c>
      <c r="E767" s="1">
        <f>SUMIFS('[1]Positional Averages'!B:B,'[1]Positional Averages'!A:A,[1]Summary!B767)</f>
        <v>12.338785714285715</v>
      </c>
      <c r="F767" s="1">
        <f>IFERROR(_xlfn.NORM.DIST(D767,E767,'[1]Team Summary'!$C$1,TRUE)-0.5,0)</f>
        <v>-0.24397327707008565</v>
      </c>
      <c r="G767" s="2">
        <f>SUMIFS('[1]% Start'!P:P,'[1]% Start'!C:C,[1]Summary!A767,'[1]% Start'!D:D,[1]Summary!B767,'[1]% Start'!E:E,[1]Summary!C767)</f>
        <v>0</v>
      </c>
      <c r="H767" s="1">
        <f t="shared" si="22"/>
        <v>0</v>
      </c>
      <c r="I767">
        <f>IF(D767="ERROR","",COUNTIFS(D:D,"&gt;"&amp;D767,G:G,"&lt;&gt;"&amp;0,C:C,C767)+1)</f>
        <v>184</v>
      </c>
      <c r="J767">
        <f>COUNTIFS(H:H,"&gt;"&amp;H767,G:G,"&lt;&gt;"&amp;0,C:C,C767)+1</f>
        <v>89</v>
      </c>
      <c r="K767" s="1">
        <f t="shared" si="23"/>
        <v>-0.24397327707008565</v>
      </c>
    </row>
    <row r="768" spans="1:11" x14ac:dyDescent="0.25">
      <c r="A768" t="s">
        <v>391</v>
      </c>
      <c r="B768" t="s">
        <v>10</v>
      </c>
      <c r="C768" t="s">
        <v>12</v>
      </c>
      <c r="D768" s="1">
        <f>SUMIFS([1]Points!E:E,[1]Points!B:B,[1]Summary!A768,[1]Points!C:C,[1]Summary!B768,[1]Points!D:D,[1]Summary!C768)</f>
        <v>0.7</v>
      </c>
      <c r="E768" s="1">
        <f>SUMIFS('[1]Positional Averages'!B:B,'[1]Positional Averages'!A:A,[1]Summary!B768)</f>
        <v>12.338785714285715</v>
      </c>
      <c r="F768" s="1">
        <f>IFERROR(_xlfn.NORM.DIST(D768,E768,'[1]Team Summary'!$C$1,TRUE)-0.5,0)</f>
        <v>-0.24579827334009063</v>
      </c>
      <c r="G768" s="2">
        <f>SUMIFS('[1]% Start'!P:P,'[1]% Start'!C:C,[1]Summary!A768,'[1]% Start'!D:D,[1]Summary!B768,'[1]% Start'!E:E,[1]Summary!C768)</f>
        <v>0</v>
      </c>
      <c r="H768" s="1">
        <f t="shared" si="22"/>
        <v>0</v>
      </c>
      <c r="I768">
        <f>IF(D768="ERROR","",COUNTIFS(D:D,"&gt;"&amp;D768,G:G,"&lt;&gt;"&amp;0,C:C,C768)+1)</f>
        <v>186</v>
      </c>
      <c r="J768">
        <f>COUNTIFS(H:H,"&gt;"&amp;H768,G:G,"&lt;&gt;"&amp;0,C:C,C768)+1</f>
        <v>89</v>
      </c>
      <c r="K768" s="1">
        <f t="shared" si="23"/>
        <v>-0.24579827334009063</v>
      </c>
    </row>
    <row r="769" spans="1:11" x14ac:dyDescent="0.25">
      <c r="A769" t="s">
        <v>95</v>
      </c>
      <c r="B769" t="s">
        <v>15</v>
      </c>
      <c r="C769" t="s">
        <v>12</v>
      </c>
      <c r="D769" s="1">
        <f>SUMIFS([1]Points!E:E,[1]Points!B:B,[1]Summary!A769,[1]Points!C:C,[1]Summary!B769,[1]Points!D:D,[1]Summary!C769)</f>
        <v>0.7</v>
      </c>
      <c r="E769" s="1">
        <f>SUMIFS('[1]Positional Averages'!B:B,'[1]Positional Averages'!A:A,[1]Summary!B769)</f>
        <v>12.338785714285715</v>
      </c>
      <c r="F769" s="1">
        <f>IFERROR(_xlfn.NORM.DIST(D769,E769,'[1]Team Summary'!$C$1,TRUE)-0.5,0)</f>
        <v>-0.24579827334009063</v>
      </c>
      <c r="G769" s="2">
        <f>SUMIFS('[1]% Start'!P:P,'[1]% Start'!C:C,[1]Summary!A769,'[1]% Start'!D:D,[1]Summary!B769,'[1]% Start'!E:E,[1]Summary!C769)</f>
        <v>0.19</v>
      </c>
      <c r="H769" s="1">
        <f t="shared" si="22"/>
        <v>-4.6701671934617224E-2</v>
      </c>
      <c r="I769">
        <f>IF(D769="ERROR","",COUNTIFS(D:D,"&gt;"&amp;D769,G:G,"&lt;&gt;"&amp;0,C:C,C769)+1)</f>
        <v>186</v>
      </c>
      <c r="J769">
        <f>COUNTIFS(H:H,"&gt;"&amp;H769,G:G,"&lt;&gt;"&amp;0,C:C,C769)+1</f>
        <v>159</v>
      </c>
      <c r="K769" s="1">
        <f t="shared" si="23"/>
        <v>-0.19909660140547342</v>
      </c>
    </row>
    <row r="770" spans="1:11" x14ac:dyDescent="0.25">
      <c r="A770" t="s">
        <v>562</v>
      </c>
      <c r="B770" t="s">
        <v>15</v>
      </c>
      <c r="C770" t="s">
        <v>12</v>
      </c>
      <c r="D770" s="1">
        <f>SUMIFS([1]Points!E:E,[1]Points!B:B,[1]Summary!A770,[1]Points!C:C,[1]Summary!B770,[1]Points!D:D,[1]Summary!C770)</f>
        <v>0.7</v>
      </c>
      <c r="E770" s="1">
        <f>SUMIFS('[1]Positional Averages'!B:B,'[1]Positional Averages'!A:A,[1]Summary!B770)</f>
        <v>12.338785714285715</v>
      </c>
      <c r="F770" s="1">
        <f>IFERROR(_xlfn.NORM.DIST(D770,E770,'[1]Team Summary'!$C$1,TRUE)-0.5,0)</f>
        <v>-0.24579827334009063</v>
      </c>
      <c r="G770" s="2">
        <f>SUMIFS('[1]% Start'!P:P,'[1]% Start'!C:C,[1]Summary!A770,'[1]% Start'!D:D,[1]Summary!B770,'[1]% Start'!E:E,[1]Summary!C770)</f>
        <v>0</v>
      </c>
      <c r="H770" s="1">
        <f t="shared" ref="H770:H833" si="24">IFERROR(F770*G770,0)</f>
        <v>0</v>
      </c>
      <c r="I770">
        <f>IF(D770="ERROR","",COUNTIFS(D:D,"&gt;"&amp;D770,G:G,"&lt;&gt;"&amp;0,C:C,C770)+1)</f>
        <v>186</v>
      </c>
      <c r="J770">
        <f>COUNTIFS(H:H,"&gt;"&amp;H770,G:G,"&lt;&gt;"&amp;0,C:C,C770)+1</f>
        <v>89</v>
      </c>
      <c r="K770" s="1">
        <f t="shared" si="23"/>
        <v>-0.24579827334009063</v>
      </c>
    </row>
    <row r="771" spans="1:11" x14ac:dyDescent="0.25">
      <c r="A771" t="s">
        <v>267</v>
      </c>
      <c r="B771" t="s">
        <v>10</v>
      </c>
      <c r="C771" t="s">
        <v>12</v>
      </c>
      <c r="D771" s="1">
        <f>SUMIFS([1]Points!E:E,[1]Points!B:B,[1]Summary!A771,[1]Points!C:C,[1]Summary!B771,[1]Points!D:D,[1]Summary!C771)</f>
        <v>0.7</v>
      </c>
      <c r="E771" s="1">
        <f>SUMIFS('[1]Positional Averages'!B:B,'[1]Positional Averages'!A:A,[1]Summary!B771)</f>
        <v>12.338785714285715</v>
      </c>
      <c r="F771" s="1">
        <f>IFERROR(_xlfn.NORM.DIST(D771,E771,'[1]Team Summary'!$C$1,TRUE)-0.5,0)</f>
        <v>-0.24579827334009063</v>
      </c>
      <c r="G771" s="2">
        <f>SUMIFS('[1]% Start'!P:P,'[1]% Start'!C:C,[1]Summary!A771,'[1]% Start'!D:D,[1]Summary!B771,'[1]% Start'!E:E,[1]Summary!C771)</f>
        <v>0</v>
      </c>
      <c r="H771" s="1">
        <f t="shared" si="24"/>
        <v>0</v>
      </c>
      <c r="I771">
        <f>IF(D771="ERROR","",COUNTIFS(D:D,"&gt;"&amp;D771,G:G,"&lt;&gt;"&amp;0,C:C,C771)+1)</f>
        <v>186</v>
      </c>
      <c r="J771">
        <f>COUNTIFS(H:H,"&gt;"&amp;H771,G:G,"&lt;&gt;"&amp;0,C:C,C771)+1</f>
        <v>89</v>
      </c>
      <c r="K771" s="1">
        <f t="shared" ref="K771:K834" si="25">F771-H771</f>
        <v>-0.24579827334009063</v>
      </c>
    </row>
    <row r="772" spans="1:11" x14ac:dyDescent="0.25">
      <c r="A772" t="s">
        <v>84</v>
      </c>
      <c r="B772" t="s">
        <v>10</v>
      </c>
      <c r="C772" t="s">
        <v>12</v>
      </c>
      <c r="D772" s="1">
        <f>SUMIFS([1]Points!E:E,[1]Points!B:B,[1]Summary!A772,[1]Points!C:C,[1]Summary!B772,[1]Points!D:D,[1]Summary!C772)</f>
        <v>0.6</v>
      </c>
      <c r="E772" s="1">
        <f>SUMIFS('[1]Positional Averages'!B:B,'[1]Positional Averages'!A:A,[1]Summary!B772)</f>
        <v>12.338785714285715</v>
      </c>
      <c r="F772" s="1">
        <f>IFERROR(_xlfn.NORM.DIST(D772,E772,'[1]Team Summary'!$C$1,TRUE)-0.5,0)</f>
        <v>-0.24761642469220058</v>
      </c>
      <c r="G772" s="2">
        <f>SUMIFS('[1]% Start'!P:P,'[1]% Start'!C:C,[1]Summary!A772,'[1]% Start'!D:D,[1]Summary!B772,'[1]% Start'!E:E,[1]Summary!C772)</f>
        <v>0</v>
      </c>
      <c r="H772" s="1">
        <f t="shared" si="24"/>
        <v>0</v>
      </c>
      <c r="I772">
        <f>IF(D772="ERROR","",COUNTIFS(D:D,"&gt;"&amp;D772,G:G,"&lt;&gt;"&amp;0,C:C,C772)+1)</f>
        <v>187</v>
      </c>
      <c r="J772">
        <f>COUNTIFS(H:H,"&gt;"&amp;H772,G:G,"&lt;&gt;"&amp;0,C:C,C772)+1</f>
        <v>89</v>
      </c>
      <c r="K772" s="1">
        <f t="shared" si="25"/>
        <v>-0.24761642469220058</v>
      </c>
    </row>
    <row r="773" spans="1:11" x14ac:dyDescent="0.25">
      <c r="A773" t="s">
        <v>577</v>
      </c>
      <c r="B773" t="s">
        <v>17</v>
      </c>
      <c r="C773" t="s">
        <v>12</v>
      </c>
      <c r="D773" s="1">
        <f>SUMIFS([1]Points!E:E,[1]Points!B:B,[1]Summary!A773,[1]Points!C:C,[1]Summary!B773,[1]Points!D:D,[1]Summary!C773)</f>
        <v>0.6</v>
      </c>
      <c r="E773" s="1">
        <f>SUMIFS('[1]Positional Averages'!B:B,'[1]Positional Averages'!A:A,[1]Summary!B773)</f>
        <v>12.338785714285715</v>
      </c>
      <c r="F773" s="1">
        <f>IFERROR(_xlfn.NORM.DIST(D773,E773,'[1]Team Summary'!$C$1,TRUE)-0.5,0)</f>
        <v>-0.24761642469220058</v>
      </c>
      <c r="G773" s="2">
        <f>SUMIFS('[1]% Start'!P:P,'[1]% Start'!C:C,[1]Summary!A773,'[1]% Start'!D:D,[1]Summary!B773,'[1]% Start'!E:E,[1]Summary!C773)</f>
        <v>0</v>
      </c>
      <c r="H773" s="1">
        <f t="shared" si="24"/>
        <v>0</v>
      </c>
      <c r="I773">
        <f>IF(D773="ERROR","",COUNTIFS(D:D,"&gt;"&amp;D773,G:G,"&lt;&gt;"&amp;0,C:C,C773)+1)</f>
        <v>187</v>
      </c>
      <c r="J773">
        <f>COUNTIFS(H:H,"&gt;"&amp;H773,G:G,"&lt;&gt;"&amp;0,C:C,C773)+1</f>
        <v>89</v>
      </c>
      <c r="K773" s="1">
        <f t="shared" si="25"/>
        <v>-0.24761642469220058</v>
      </c>
    </row>
    <row r="774" spans="1:11" x14ac:dyDescent="0.25">
      <c r="A774" t="s">
        <v>131</v>
      </c>
      <c r="B774" t="s">
        <v>21</v>
      </c>
      <c r="C774" t="s">
        <v>12</v>
      </c>
      <c r="D774" s="1">
        <f>SUMIFS([1]Points!E:E,[1]Points!B:B,[1]Summary!A774,[1]Points!C:C,[1]Summary!B774,[1]Points!D:D,[1]Summary!C774)</f>
        <v>0.52</v>
      </c>
      <c r="E774" s="1">
        <f>SUMIFS('[1]Positional Averages'!B:B,'[1]Positional Averages'!A:A,[1]Summary!B774)</f>
        <v>22.716547619047624</v>
      </c>
      <c r="F774" s="1">
        <f>IFERROR(_xlfn.NORM.DIST(D774,E774,'[1]Team Summary'!$C$1,TRUE)-0.5,0)</f>
        <v>-0.39638641605248109</v>
      </c>
      <c r="G774" s="2">
        <f>SUMIFS('[1]% Start'!P:P,'[1]% Start'!C:C,[1]Summary!A774,'[1]% Start'!D:D,[1]Summary!B774,'[1]% Start'!E:E,[1]Summary!C774)</f>
        <v>0.04</v>
      </c>
      <c r="H774" s="1">
        <f t="shared" si="24"/>
        <v>-1.5855456642099246E-2</v>
      </c>
      <c r="I774">
        <f>IF(D774="ERROR","",COUNTIFS(D:D,"&gt;"&amp;D774,G:G,"&lt;&gt;"&amp;0,C:C,C774)+1)</f>
        <v>187</v>
      </c>
      <c r="J774">
        <f>COUNTIFS(H:H,"&gt;"&amp;H774,G:G,"&lt;&gt;"&amp;0,C:C,C774)+1</f>
        <v>129</v>
      </c>
      <c r="K774" s="1">
        <f t="shared" si="25"/>
        <v>-0.38053095941038184</v>
      </c>
    </row>
    <row r="775" spans="1:11" x14ac:dyDescent="0.25">
      <c r="A775" t="s">
        <v>227</v>
      </c>
      <c r="B775" t="s">
        <v>10</v>
      </c>
      <c r="C775" t="s">
        <v>12</v>
      </c>
      <c r="D775" s="1">
        <f>SUMIFS([1]Points!E:E,[1]Points!B:B,[1]Summary!A775,[1]Points!C:C,[1]Summary!B775,[1]Points!D:D,[1]Summary!C775)</f>
        <v>0.5</v>
      </c>
      <c r="E775" s="1">
        <f>SUMIFS('[1]Positional Averages'!B:B,'[1]Positional Averages'!A:A,[1]Summary!B775)</f>
        <v>9.1570238095238068</v>
      </c>
      <c r="F775" s="1">
        <f>IFERROR(_xlfn.NORM.DIST(D775,E775,'[1]Team Summary'!$C$1,TRUE)-0.5,0)</f>
        <v>-0.18860479174964118</v>
      </c>
      <c r="G775" s="2">
        <f>SUMIFS('[1]% Start'!P:P,'[1]% Start'!C:C,[1]Summary!A775,'[1]% Start'!D:D,[1]Summary!B775,'[1]% Start'!E:E,[1]Summary!C775)</f>
        <v>0.08</v>
      </c>
      <c r="H775" s="1">
        <f t="shared" si="24"/>
        <v>-1.5088383339971295E-2</v>
      </c>
      <c r="I775">
        <f>IF(D775="ERROR","",COUNTIFS(D:D,"&gt;"&amp;D775,G:G,"&lt;&gt;"&amp;0,C:C,C775)+1)</f>
        <v>188</v>
      </c>
      <c r="J775">
        <f>COUNTIFS(H:H,"&gt;"&amp;H775,G:G,"&lt;&gt;"&amp;0,C:C,C775)+1</f>
        <v>128</v>
      </c>
      <c r="K775" s="1">
        <f t="shared" si="25"/>
        <v>-0.17351640840966989</v>
      </c>
    </row>
    <row r="776" spans="1:11" x14ac:dyDescent="0.25">
      <c r="A776" t="s">
        <v>222</v>
      </c>
      <c r="B776" t="s">
        <v>15</v>
      </c>
      <c r="C776" t="s">
        <v>12</v>
      </c>
      <c r="D776" s="1">
        <f>SUMIFS([1]Points!E:E,[1]Points!B:B,[1]Summary!A776,[1]Points!C:C,[1]Summary!B776,[1]Points!D:D,[1]Summary!C776)</f>
        <v>0.5</v>
      </c>
      <c r="E776" s="1">
        <f>SUMIFS('[1]Positional Averages'!B:B,'[1]Positional Averages'!A:A,[1]Summary!B776)</f>
        <v>12.338785714285715</v>
      </c>
      <c r="F776" s="1">
        <f>IFERROR(_xlfn.NORM.DIST(D776,E776,'[1]Team Summary'!$C$1,TRUE)-0.5,0)</f>
        <v>-0.24942769831955725</v>
      </c>
      <c r="G776" s="2">
        <f>SUMIFS('[1]% Start'!P:P,'[1]% Start'!C:C,[1]Summary!A776,'[1]% Start'!D:D,[1]Summary!B776,'[1]% Start'!E:E,[1]Summary!C776)</f>
        <v>0</v>
      </c>
      <c r="H776" s="1">
        <f t="shared" si="24"/>
        <v>0</v>
      </c>
      <c r="I776">
        <f>IF(D776="ERROR","",COUNTIFS(D:D,"&gt;"&amp;D776,G:G,"&lt;&gt;"&amp;0,C:C,C776)+1)</f>
        <v>188</v>
      </c>
      <c r="J776">
        <f>COUNTIFS(H:H,"&gt;"&amp;H776,G:G,"&lt;&gt;"&amp;0,C:C,C776)+1</f>
        <v>89</v>
      </c>
      <c r="K776" s="1">
        <f t="shared" si="25"/>
        <v>-0.24942769831955725</v>
      </c>
    </row>
    <row r="777" spans="1:11" x14ac:dyDescent="0.25">
      <c r="A777" t="s">
        <v>388</v>
      </c>
      <c r="B777" t="s">
        <v>15</v>
      </c>
      <c r="C777" t="s">
        <v>12</v>
      </c>
      <c r="D777" s="1">
        <f>SUMIFS([1]Points!E:E,[1]Points!B:B,[1]Summary!A777,[1]Points!C:C,[1]Summary!B777,[1]Points!D:D,[1]Summary!C777)</f>
        <v>0.5</v>
      </c>
      <c r="E777" s="1">
        <f>SUMIFS('[1]Positional Averages'!B:B,'[1]Positional Averages'!A:A,[1]Summary!B777)</f>
        <v>12.338785714285715</v>
      </c>
      <c r="F777" s="1">
        <f>IFERROR(_xlfn.NORM.DIST(D777,E777,'[1]Team Summary'!$C$1,TRUE)-0.5,0)</f>
        <v>-0.24942769831955725</v>
      </c>
      <c r="G777" s="2">
        <f>SUMIFS('[1]% Start'!P:P,'[1]% Start'!C:C,[1]Summary!A777,'[1]% Start'!D:D,[1]Summary!B777,'[1]% Start'!E:E,[1]Summary!C777)</f>
        <v>0</v>
      </c>
      <c r="H777" s="1">
        <f t="shared" si="24"/>
        <v>0</v>
      </c>
      <c r="I777">
        <f>IF(D777="ERROR","",COUNTIFS(D:D,"&gt;"&amp;D777,G:G,"&lt;&gt;"&amp;0,C:C,C777)+1)</f>
        <v>188</v>
      </c>
      <c r="J777">
        <f>COUNTIFS(H:H,"&gt;"&amp;H777,G:G,"&lt;&gt;"&amp;0,C:C,C777)+1</f>
        <v>89</v>
      </c>
      <c r="K777" s="1">
        <f t="shared" si="25"/>
        <v>-0.24942769831955725</v>
      </c>
    </row>
    <row r="778" spans="1:11" x14ac:dyDescent="0.25">
      <c r="A778" t="s">
        <v>370</v>
      </c>
      <c r="B778" t="s">
        <v>15</v>
      </c>
      <c r="C778" t="s">
        <v>12</v>
      </c>
      <c r="D778" s="1">
        <f>SUMIFS([1]Points!E:E,[1]Points!B:B,[1]Summary!A778,[1]Points!C:C,[1]Summary!B778,[1]Points!D:D,[1]Summary!C778)</f>
        <v>0.3</v>
      </c>
      <c r="E778" s="1">
        <f>SUMIFS('[1]Positional Averages'!B:B,'[1]Positional Averages'!A:A,[1]Summary!B778)</f>
        <v>12.338785714285715</v>
      </c>
      <c r="F778" s="1">
        <f>IFERROR(_xlfn.NORM.DIST(D778,E778,'[1]Team Summary'!$C$1,TRUE)-0.5,0)</f>
        <v>-0.2530294840103563</v>
      </c>
      <c r="G778" s="2">
        <f>SUMIFS('[1]% Start'!P:P,'[1]% Start'!C:C,[1]Summary!A778,'[1]% Start'!D:D,[1]Summary!B778,'[1]% Start'!E:E,[1]Summary!C778)</f>
        <v>0</v>
      </c>
      <c r="H778" s="1">
        <f t="shared" si="24"/>
        <v>0</v>
      </c>
      <c r="I778">
        <f>IF(D778="ERROR","",COUNTIFS(D:D,"&gt;"&amp;D778,G:G,"&lt;&gt;"&amp;0,C:C,C778)+1)</f>
        <v>189</v>
      </c>
      <c r="J778">
        <f>COUNTIFS(H:H,"&gt;"&amp;H778,G:G,"&lt;&gt;"&amp;0,C:C,C778)+1</f>
        <v>89</v>
      </c>
      <c r="K778" s="1">
        <f t="shared" si="25"/>
        <v>-0.2530294840103563</v>
      </c>
    </row>
    <row r="779" spans="1:11" x14ac:dyDescent="0.25">
      <c r="A779" t="s">
        <v>269</v>
      </c>
      <c r="B779" t="s">
        <v>15</v>
      </c>
      <c r="C779" t="s">
        <v>12</v>
      </c>
      <c r="D779" s="1">
        <f>SUMIFS([1]Points!E:E,[1]Points!B:B,[1]Summary!A779,[1]Points!C:C,[1]Summary!B779,[1]Points!D:D,[1]Summary!C779)</f>
        <v>0.3</v>
      </c>
      <c r="E779" s="1">
        <f>SUMIFS('[1]Positional Averages'!B:B,'[1]Positional Averages'!A:A,[1]Summary!B779)</f>
        <v>12.338785714285715</v>
      </c>
      <c r="F779" s="1">
        <f>IFERROR(_xlfn.NORM.DIST(D779,E779,'[1]Team Summary'!$C$1,TRUE)-0.5,0)</f>
        <v>-0.2530294840103563</v>
      </c>
      <c r="G779" s="2">
        <f>SUMIFS('[1]% Start'!P:P,'[1]% Start'!C:C,[1]Summary!A779,'[1]% Start'!D:D,[1]Summary!B779,'[1]% Start'!E:E,[1]Summary!C779)</f>
        <v>0</v>
      </c>
      <c r="H779" s="1">
        <f t="shared" si="24"/>
        <v>0</v>
      </c>
      <c r="I779">
        <f>IF(D779="ERROR","",COUNTIFS(D:D,"&gt;"&amp;D779,G:G,"&lt;&gt;"&amp;0,C:C,C779)+1)</f>
        <v>189</v>
      </c>
      <c r="J779">
        <f>COUNTIFS(H:H,"&gt;"&amp;H779,G:G,"&lt;&gt;"&amp;0,C:C,C779)+1</f>
        <v>89</v>
      </c>
      <c r="K779" s="1">
        <f t="shared" si="25"/>
        <v>-0.2530294840103563</v>
      </c>
    </row>
    <row r="780" spans="1:11" x14ac:dyDescent="0.25">
      <c r="A780" t="s">
        <v>497</v>
      </c>
      <c r="B780" t="s">
        <v>248</v>
      </c>
      <c r="C780" t="s">
        <v>12</v>
      </c>
      <c r="D780" s="1">
        <f>SUMIFS([1]Points!E:E,[1]Points!B:B,[1]Summary!A780,[1]Points!C:C,[1]Summary!B780,[1]Points!D:D,[1]Summary!C780)</f>
        <v>0.3</v>
      </c>
      <c r="E780" s="1">
        <f>SUMIFS('[1]Positional Averages'!B:B,'[1]Positional Averages'!A:A,[1]Summary!B780)</f>
        <v>12.338785714285715</v>
      </c>
      <c r="F780" s="1">
        <f>IFERROR(_xlfn.NORM.DIST(D780,E780,'[1]Team Summary'!$C$1,TRUE)-0.5,0)</f>
        <v>-0.2530294840103563</v>
      </c>
      <c r="G780" s="2">
        <f>SUMIFS('[1]% Start'!P:P,'[1]% Start'!C:C,[1]Summary!A780,'[1]% Start'!D:D,[1]Summary!B780,'[1]% Start'!E:E,[1]Summary!C780)</f>
        <v>0</v>
      </c>
      <c r="H780" s="1">
        <f t="shared" si="24"/>
        <v>0</v>
      </c>
      <c r="I780">
        <f>IF(D780="ERROR","",COUNTIFS(D:D,"&gt;"&amp;D780,G:G,"&lt;&gt;"&amp;0,C:C,C780)+1)</f>
        <v>189</v>
      </c>
      <c r="J780">
        <f>COUNTIFS(H:H,"&gt;"&amp;H780,G:G,"&lt;&gt;"&amp;0,C:C,C780)+1</f>
        <v>89</v>
      </c>
      <c r="K780" s="1">
        <f t="shared" si="25"/>
        <v>-0.2530294840103563</v>
      </c>
    </row>
    <row r="781" spans="1:11" x14ac:dyDescent="0.25">
      <c r="A781" t="s">
        <v>176</v>
      </c>
      <c r="B781" t="s">
        <v>10</v>
      </c>
      <c r="C781" t="s">
        <v>12</v>
      </c>
      <c r="D781" s="1">
        <f>SUMIFS([1]Points!E:E,[1]Points!B:B,[1]Summary!A781,[1]Points!C:C,[1]Summary!B781,[1]Points!D:D,[1]Summary!C781)</f>
        <v>0.2</v>
      </c>
      <c r="E781" s="1">
        <f>SUMIFS('[1]Positional Averages'!B:B,'[1]Positional Averages'!A:A,[1]Summary!B781)</f>
        <v>0</v>
      </c>
      <c r="F781" s="1">
        <f>IFERROR(_xlfn.NORM.DIST(D781,E781,'[1]Team Summary'!$C$1,TRUE)-0.5,0)</f>
        <v>4.5335504403886118E-3</v>
      </c>
      <c r="G781" s="2">
        <f>SUMIFS('[1]% Start'!P:P,'[1]% Start'!C:C,[1]Summary!A781,'[1]% Start'!D:D,[1]Summary!B781,'[1]% Start'!E:E,[1]Summary!C781)</f>
        <v>0</v>
      </c>
      <c r="H781" s="1">
        <f t="shared" si="24"/>
        <v>0</v>
      </c>
      <c r="I781">
        <f>IF(D781="ERROR","",COUNTIFS(D:D,"&gt;"&amp;D781,G:G,"&lt;&gt;"&amp;0,C:C,C781)+1)</f>
        <v>189</v>
      </c>
      <c r="J781">
        <f>COUNTIFS(H:H,"&gt;"&amp;H781,G:G,"&lt;&gt;"&amp;0,C:C,C781)+1</f>
        <v>89</v>
      </c>
      <c r="K781" s="1">
        <f t="shared" si="25"/>
        <v>4.5335504403886118E-3</v>
      </c>
    </row>
    <row r="782" spans="1:11" x14ac:dyDescent="0.25">
      <c r="A782" t="s">
        <v>478</v>
      </c>
      <c r="B782" t="s">
        <v>15</v>
      </c>
      <c r="C782" t="s">
        <v>12</v>
      </c>
      <c r="D782" s="1">
        <f>SUMIFS([1]Points!E:E,[1]Points!B:B,[1]Summary!A782,[1]Points!C:C,[1]Summary!B782,[1]Points!D:D,[1]Summary!C782)</f>
        <v>0.2</v>
      </c>
      <c r="E782" s="1">
        <f>SUMIFS('[1]Positional Averages'!B:B,'[1]Positional Averages'!A:A,[1]Summary!B782)</f>
        <v>12.338785714285715</v>
      </c>
      <c r="F782" s="1">
        <f>IFERROR(_xlfn.NORM.DIST(D782,E782,'[1]Team Summary'!$C$1,TRUE)-0.5,0)</f>
        <v>-0.25481993330066827</v>
      </c>
      <c r="G782" s="2">
        <f>SUMIFS('[1]% Start'!P:P,'[1]% Start'!C:C,[1]Summary!A782,'[1]% Start'!D:D,[1]Summary!B782,'[1]% Start'!E:E,[1]Summary!C782)</f>
        <v>0</v>
      </c>
      <c r="H782" s="1">
        <f t="shared" si="24"/>
        <v>0</v>
      </c>
      <c r="I782">
        <f>IF(D782="ERROR","",COUNTIFS(D:D,"&gt;"&amp;D782,G:G,"&lt;&gt;"&amp;0,C:C,C782)+1)</f>
        <v>189</v>
      </c>
      <c r="J782">
        <f>COUNTIFS(H:H,"&gt;"&amp;H782,G:G,"&lt;&gt;"&amp;0,C:C,C782)+1</f>
        <v>89</v>
      </c>
      <c r="K782" s="1">
        <f t="shared" si="25"/>
        <v>-0.25481993330066827</v>
      </c>
    </row>
    <row r="783" spans="1:11" x14ac:dyDescent="0.25">
      <c r="A783" t="s">
        <v>65</v>
      </c>
      <c r="B783" t="s">
        <v>15</v>
      </c>
      <c r="C783" t="s">
        <v>12</v>
      </c>
      <c r="D783" s="1">
        <f>SUMIFS([1]Points!E:E,[1]Points!B:B,[1]Summary!A783,[1]Points!C:C,[1]Summary!B783,[1]Points!D:D,[1]Summary!C783)</f>
        <v>0.2</v>
      </c>
      <c r="E783" s="1">
        <f>SUMIFS('[1]Positional Averages'!B:B,'[1]Positional Averages'!A:A,[1]Summary!B783)</f>
        <v>12.338785714285715</v>
      </c>
      <c r="F783" s="1">
        <f>IFERROR(_xlfn.NORM.DIST(D783,E783,'[1]Team Summary'!$C$1,TRUE)-0.5,0)</f>
        <v>-0.25481993330066827</v>
      </c>
      <c r="G783" s="2">
        <f>SUMIFS('[1]% Start'!P:P,'[1]% Start'!C:C,[1]Summary!A783,'[1]% Start'!D:D,[1]Summary!B783,'[1]% Start'!E:E,[1]Summary!C783)</f>
        <v>0</v>
      </c>
      <c r="H783" s="1">
        <f t="shared" si="24"/>
        <v>0</v>
      </c>
      <c r="I783">
        <f>IF(D783="ERROR","",COUNTIFS(D:D,"&gt;"&amp;D783,G:G,"&lt;&gt;"&amp;0,C:C,C783)+1)</f>
        <v>189</v>
      </c>
      <c r="J783">
        <f>COUNTIFS(H:H,"&gt;"&amp;H783,G:G,"&lt;&gt;"&amp;0,C:C,C783)+1</f>
        <v>89</v>
      </c>
      <c r="K783" s="1">
        <f t="shared" si="25"/>
        <v>-0.25481993330066827</v>
      </c>
    </row>
    <row r="784" spans="1:11" x14ac:dyDescent="0.25">
      <c r="A784" t="s">
        <v>329</v>
      </c>
      <c r="B784" t="s">
        <v>10</v>
      </c>
      <c r="C784" t="s">
        <v>12</v>
      </c>
      <c r="D784" s="1">
        <f>SUMIFS([1]Points!E:E,[1]Points!B:B,[1]Summary!A784,[1]Points!C:C,[1]Summary!B784,[1]Points!D:D,[1]Summary!C784)</f>
        <v>0.1</v>
      </c>
      <c r="E784" s="1">
        <f>SUMIFS('[1]Positional Averages'!B:B,'[1]Positional Averages'!A:A,[1]Summary!B784)</f>
        <v>12.338785714285715</v>
      </c>
      <c r="F784" s="1">
        <f>IFERROR(_xlfn.NORM.DIST(D784,E784,'[1]Team Summary'!$C$1,TRUE)-0.5,0)</f>
        <v>-0.25660337932165811</v>
      </c>
      <c r="G784" s="2">
        <f>SUMIFS('[1]% Start'!P:P,'[1]% Start'!C:C,[1]Summary!A784,'[1]% Start'!D:D,[1]Summary!B784,'[1]% Start'!E:E,[1]Summary!C784)</f>
        <v>0</v>
      </c>
      <c r="H784" s="1">
        <f t="shared" si="24"/>
        <v>0</v>
      </c>
      <c r="I784">
        <f>IF(D784="ERROR","",COUNTIFS(D:D,"&gt;"&amp;D784,G:G,"&lt;&gt;"&amp;0,C:C,C784)+1)</f>
        <v>189</v>
      </c>
      <c r="J784">
        <f>COUNTIFS(H:H,"&gt;"&amp;H784,G:G,"&lt;&gt;"&amp;0,C:C,C784)+1</f>
        <v>89</v>
      </c>
      <c r="K784" s="1">
        <f t="shared" si="25"/>
        <v>-0.25660337932165811</v>
      </c>
    </row>
    <row r="785" spans="1:11" x14ac:dyDescent="0.25">
      <c r="A785" t="s">
        <v>514</v>
      </c>
      <c r="B785" t="s">
        <v>21</v>
      </c>
      <c r="C785" t="s">
        <v>12</v>
      </c>
      <c r="D785" s="1">
        <f>SUMIFS([1]Points!E:E,[1]Points!B:B,[1]Summary!A785,[1]Points!C:C,[1]Summary!B785,[1]Points!D:D,[1]Summary!C785)</f>
        <v>0</v>
      </c>
      <c r="E785" s="1">
        <f>SUMIFS('[1]Positional Averages'!B:B,'[1]Positional Averages'!A:A,[1]Summary!B785)</f>
        <v>12.338785714285715</v>
      </c>
      <c r="F785" s="1">
        <f>IFERROR(_xlfn.NORM.DIST(D785,E785,'[1]Team Summary'!$C$1,TRUE)-0.5,0)</f>
        <v>-0.25837979211212986</v>
      </c>
      <c r="G785" s="2">
        <f>SUMIFS('[1]% Start'!P:P,'[1]% Start'!C:C,[1]Summary!A785,'[1]% Start'!D:D,[1]Summary!B785,'[1]% Start'!E:E,[1]Summary!C785)</f>
        <v>0</v>
      </c>
      <c r="H785" s="1">
        <f t="shared" si="24"/>
        <v>0</v>
      </c>
      <c r="I785">
        <f>IF(D785="ERROR","",COUNTIFS(D:D,"&gt;"&amp;D785,G:G,"&lt;&gt;"&amp;0,C:C,C785)+1)</f>
        <v>189</v>
      </c>
      <c r="J785">
        <f>COUNTIFS(H:H,"&gt;"&amp;H785,G:G,"&lt;&gt;"&amp;0,C:C,C785)+1</f>
        <v>89</v>
      </c>
      <c r="K785" s="1">
        <f t="shared" si="25"/>
        <v>-0.25837979211212986</v>
      </c>
    </row>
    <row r="786" spans="1:11" x14ac:dyDescent="0.25">
      <c r="A786" t="s">
        <v>119</v>
      </c>
      <c r="B786" t="s">
        <v>10</v>
      </c>
      <c r="C786" t="s">
        <v>12</v>
      </c>
      <c r="D786" s="1">
        <f>SUMIFS([1]Points!E:E,[1]Points!B:B,[1]Summary!A786,[1]Points!C:C,[1]Summary!B786,[1]Points!D:D,[1]Summary!C786)</f>
        <v>0</v>
      </c>
      <c r="E786" s="1">
        <f>SUMIFS('[1]Positional Averages'!B:B,'[1]Positional Averages'!A:A,[1]Summary!B786)</f>
        <v>9.1570238095238068</v>
      </c>
      <c r="F786" s="1">
        <f>IFERROR(_xlfn.NORM.DIST(D786,E786,'[1]Team Summary'!$C$1,TRUE)-0.5,0)</f>
        <v>-0.19857619838367824</v>
      </c>
      <c r="G786" s="2">
        <f>SUMIFS('[1]% Start'!P:P,'[1]% Start'!C:C,[1]Summary!A786,'[1]% Start'!D:D,[1]Summary!B786,'[1]% Start'!E:E,[1]Summary!C786)</f>
        <v>0</v>
      </c>
      <c r="H786" s="1">
        <f t="shared" si="24"/>
        <v>0</v>
      </c>
      <c r="I786">
        <f>IF(D786="ERROR","",COUNTIFS(D:D,"&gt;"&amp;D786,G:G,"&lt;&gt;"&amp;0,C:C,C786)+1)</f>
        <v>189</v>
      </c>
      <c r="J786">
        <f>COUNTIFS(H:H,"&gt;"&amp;H786,G:G,"&lt;&gt;"&amp;0,C:C,C786)+1</f>
        <v>89</v>
      </c>
      <c r="K786" s="1">
        <f t="shared" si="25"/>
        <v>-0.19857619838367824</v>
      </c>
    </row>
    <row r="787" spans="1:11" x14ac:dyDescent="0.25">
      <c r="A787" t="s">
        <v>300</v>
      </c>
      <c r="B787" t="s">
        <v>21</v>
      </c>
      <c r="C787" t="s">
        <v>12</v>
      </c>
      <c r="D787" s="1">
        <f>SUMIFS([1]Points!E:E,[1]Points!B:B,[1]Summary!A787,[1]Points!C:C,[1]Summary!B787,[1]Points!D:D,[1]Summary!C787)</f>
        <v>0</v>
      </c>
      <c r="E787" s="1">
        <f>SUMIFS('[1]Positional Averages'!B:B,'[1]Positional Averages'!A:A,[1]Summary!B787)</f>
        <v>12.338785714285715</v>
      </c>
      <c r="F787" s="1">
        <f>IFERROR(_xlfn.NORM.DIST(D787,E787,'[1]Team Summary'!$C$1,TRUE)-0.5,0)</f>
        <v>-0.25837979211212986</v>
      </c>
      <c r="G787" s="2">
        <f>SUMIFS('[1]% Start'!P:P,'[1]% Start'!C:C,[1]Summary!A787,'[1]% Start'!D:D,[1]Summary!B787,'[1]% Start'!E:E,[1]Summary!C787)</f>
        <v>0</v>
      </c>
      <c r="H787" s="1">
        <f t="shared" si="24"/>
        <v>0</v>
      </c>
      <c r="I787">
        <f>IF(D787="ERROR","",COUNTIFS(D:D,"&gt;"&amp;D787,G:G,"&lt;&gt;"&amp;0,C:C,C787)+1)</f>
        <v>189</v>
      </c>
      <c r="J787">
        <f>COUNTIFS(H:H,"&gt;"&amp;H787,G:G,"&lt;&gt;"&amp;0,C:C,C787)+1</f>
        <v>89</v>
      </c>
      <c r="K787" s="1">
        <f t="shared" si="25"/>
        <v>-0.25837979211212986</v>
      </c>
    </row>
    <row r="788" spans="1:11" x14ac:dyDescent="0.25">
      <c r="A788" t="s">
        <v>249</v>
      </c>
      <c r="B788" t="s">
        <v>26</v>
      </c>
      <c r="C788" t="s">
        <v>12</v>
      </c>
      <c r="D788" s="1">
        <f>SUMIFS([1]Points!E:E,[1]Points!B:B,[1]Summary!A788,[1]Points!C:C,[1]Summary!B788,[1]Points!D:D,[1]Summary!C788)</f>
        <v>0</v>
      </c>
      <c r="E788" s="1">
        <f>SUMIFS('[1]Positional Averages'!B:B,'[1]Positional Averages'!A:A,[1]Summary!B788)</f>
        <v>9.1570238095238068</v>
      </c>
      <c r="F788" s="1">
        <f>IFERROR(_xlfn.NORM.DIST(D788,E788,'[1]Team Summary'!$C$1,TRUE)-0.5,0)</f>
        <v>-0.19857619838367824</v>
      </c>
      <c r="G788" s="2">
        <f>SUMIFS('[1]% Start'!P:P,'[1]% Start'!C:C,[1]Summary!A788,'[1]% Start'!D:D,[1]Summary!B788,'[1]% Start'!E:E,[1]Summary!C788)</f>
        <v>0</v>
      </c>
      <c r="H788" s="1">
        <f t="shared" si="24"/>
        <v>0</v>
      </c>
      <c r="I788">
        <f>IF(D788="ERROR","",COUNTIFS(D:D,"&gt;"&amp;D788,G:G,"&lt;&gt;"&amp;0,C:C,C788)+1)</f>
        <v>189</v>
      </c>
      <c r="J788">
        <f>COUNTIFS(H:H,"&gt;"&amp;H788,G:G,"&lt;&gt;"&amp;0,C:C,C788)+1</f>
        <v>89</v>
      </c>
      <c r="K788" s="1">
        <f t="shared" si="25"/>
        <v>-0.19857619838367824</v>
      </c>
    </row>
    <row r="789" spans="1:11" x14ac:dyDescent="0.25">
      <c r="A789" t="s">
        <v>157</v>
      </c>
      <c r="B789" t="s">
        <v>26</v>
      </c>
      <c r="C789" t="s">
        <v>12</v>
      </c>
      <c r="D789" s="1">
        <f>SUMIFS([1]Points!E:E,[1]Points!B:B,[1]Summary!A789,[1]Points!C:C,[1]Summary!B789,[1]Points!D:D,[1]Summary!C789)</f>
        <v>22</v>
      </c>
      <c r="E789" s="1">
        <f>SUMIFS('[1]Positional Averages'!B:B,'[1]Positional Averages'!A:A,[1]Summary!B789)</f>
        <v>4.2157220636353037</v>
      </c>
      <c r="F789" s="1">
        <f>IFERROR(_xlfn.NORM.DIST(D789,E789,'[1]Team Summary'!$C$1,TRUE)-0.5,0)</f>
        <v>0.34387636620654805</v>
      </c>
      <c r="G789" s="2">
        <f>SUMIFS('[1]% Start'!P:P,'[1]% Start'!C:C,[1]Summary!A789,'[1]% Start'!D:D,[1]Summary!B789,'[1]% Start'!E:E,[1]Summary!C789)</f>
        <v>0</v>
      </c>
      <c r="H789" s="1">
        <f t="shared" si="24"/>
        <v>0</v>
      </c>
      <c r="I789">
        <f>IF(D789="ERROR","",COUNTIFS(D:D,"&gt;"&amp;D789,G:G,"&lt;&gt;"&amp;0,C:C,C789)+1)</f>
        <v>15</v>
      </c>
      <c r="J789">
        <f>COUNTIFS(H:H,"&gt;"&amp;H789,G:G,"&lt;&gt;"&amp;0,C:C,C789)+1</f>
        <v>89</v>
      </c>
      <c r="K789" s="1">
        <f t="shared" si="25"/>
        <v>0.34387636620654805</v>
      </c>
    </row>
    <row r="790" spans="1:11" x14ac:dyDescent="0.25">
      <c r="A790" t="s">
        <v>464</v>
      </c>
      <c r="B790" t="s">
        <v>26</v>
      </c>
      <c r="C790" t="s">
        <v>12</v>
      </c>
      <c r="D790" s="1">
        <f>SUMIFS([1]Points!E:E,[1]Points!B:B,[1]Summary!A790,[1]Points!C:C,[1]Summary!B790,[1]Points!D:D,[1]Summary!C790)</f>
        <v>17</v>
      </c>
      <c r="E790" s="1">
        <f>SUMIFS('[1]Positional Averages'!B:B,'[1]Positional Averages'!A:A,[1]Summary!B790)</f>
        <v>4.2157220636353037</v>
      </c>
      <c r="F790" s="1">
        <f>IFERROR(_xlfn.NORM.DIST(D790,E790,'[1]Team Summary'!$C$1,TRUE)-0.5,0)</f>
        <v>0.26620735932527373</v>
      </c>
      <c r="G790" s="2">
        <f>SUMIFS('[1]% Start'!P:P,'[1]% Start'!C:C,[1]Summary!A790,'[1]% Start'!D:D,[1]Summary!B790,'[1]% Start'!E:E,[1]Summary!C790)</f>
        <v>0.1409216820000001</v>
      </c>
      <c r="H790" s="1">
        <f t="shared" si="24"/>
        <v>3.7514388836895986E-2</v>
      </c>
      <c r="I790">
        <f>IF(D790="ERROR","",COUNTIFS(D:D,"&gt;"&amp;D790,G:G,"&lt;&gt;"&amp;0,C:C,C790)+1)</f>
        <v>36</v>
      </c>
      <c r="J790">
        <f>COUNTIFS(H:H,"&gt;"&amp;H790,G:G,"&lt;&gt;"&amp;0,C:C,C790)+1</f>
        <v>42</v>
      </c>
      <c r="K790" s="1">
        <f t="shared" si="25"/>
        <v>0.22869297048837775</v>
      </c>
    </row>
    <row r="791" spans="1:11" x14ac:dyDescent="0.25">
      <c r="A791" t="s">
        <v>492</v>
      </c>
      <c r="B791" t="s">
        <v>26</v>
      </c>
      <c r="C791" t="s">
        <v>12</v>
      </c>
      <c r="D791" s="1">
        <f>SUMIFS([1]Points!E:E,[1]Points!B:B,[1]Summary!A791,[1]Points!C:C,[1]Summary!B791,[1]Points!D:D,[1]Summary!C791)</f>
        <v>15</v>
      </c>
      <c r="E791" s="1">
        <f>SUMIFS('[1]Positional Averages'!B:B,'[1]Positional Averages'!A:A,[1]Summary!B791)</f>
        <v>4.2157220636353037</v>
      </c>
      <c r="F791" s="1">
        <f>IFERROR(_xlfn.NORM.DIST(D791,E791,'[1]Team Summary'!$C$1,TRUE)-0.5,0)</f>
        <v>0.22998639873863569</v>
      </c>
      <c r="G791" s="2">
        <f>SUMIFS('[1]% Start'!P:P,'[1]% Start'!C:C,[1]Summary!A791,'[1]% Start'!D:D,[1]Summary!B791,'[1]% Start'!E:E,[1]Summary!C791)</f>
        <v>0.05</v>
      </c>
      <c r="H791" s="1">
        <f t="shared" si="24"/>
        <v>1.1499319936931785E-2</v>
      </c>
      <c r="I791">
        <f>IF(D791="ERROR","",COUNTIFS(D:D,"&gt;"&amp;D791,G:G,"&lt;&gt;"&amp;0,C:C,C791)+1)</f>
        <v>52</v>
      </c>
      <c r="J791">
        <f>COUNTIFS(H:H,"&gt;"&amp;H791,G:G,"&lt;&gt;"&amp;0,C:C,C791)+1</f>
        <v>60</v>
      </c>
      <c r="K791" s="1">
        <f t="shared" si="25"/>
        <v>0.2184870788017039</v>
      </c>
    </row>
    <row r="792" spans="1:11" x14ac:dyDescent="0.25">
      <c r="A792" t="s">
        <v>216</v>
      </c>
      <c r="B792" t="s">
        <v>26</v>
      </c>
      <c r="C792" t="s">
        <v>12</v>
      </c>
      <c r="D792" s="1">
        <f>SUMIFS([1]Points!E:E,[1]Points!B:B,[1]Summary!A792,[1]Points!C:C,[1]Summary!B792,[1]Points!D:D,[1]Summary!C792)</f>
        <v>15</v>
      </c>
      <c r="E792" s="1">
        <f>SUMIFS('[1]Positional Averages'!B:B,'[1]Positional Averages'!A:A,[1]Summary!B792)</f>
        <v>4.2157220636353037</v>
      </c>
      <c r="F792" s="1">
        <f>IFERROR(_xlfn.NORM.DIST(D792,E792,'[1]Team Summary'!$C$1,TRUE)-0.5,0)</f>
        <v>0.22998639873863569</v>
      </c>
      <c r="G792" s="2">
        <f>SUMIFS('[1]% Start'!P:P,'[1]% Start'!C:C,[1]Summary!A792,'[1]% Start'!D:D,[1]Summary!B792,'[1]% Start'!E:E,[1]Summary!C792)</f>
        <v>0</v>
      </c>
      <c r="H792" s="1">
        <f t="shared" si="24"/>
        <v>0</v>
      </c>
      <c r="I792">
        <f>IF(D792="ERROR","",COUNTIFS(D:D,"&gt;"&amp;D792,G:G,"&lt;&gt;"&amp;0,C:C,C792)+1)</f>
        <v>52</v>
      </c>
      <c r="J792">
        <f>COUNTIFS(H:H,"&gt;"&amp;H792,G:G,"&lt;&gt;"&amp;0,C:C,C792)+1</f>
        <v>89</v>
      </c>
      <c r="K792" s="1">
        <f t="shared" si="25"/>
        <v>0.22998639873863569</v>
      </c>
    </row>
    <row r="793" spans="1:11" x14ac:dyDescent="0.25">
      <c r="A793" t="s">
        <v>75</v>
      </c>
      <c r="B793" t="s">
        <v>26</v>
      </c>
      <c r="C793" t="s">
        <v>12</v>
      </c>
      <c r="D793" s="1">
        <f>SUMIFS([1]Points!E:E,[1]Points!B:B,[1]Summary!A793,[1]Points!C:C,[1]Summary!B793,[1]Points!D:D,[1]Summary!C793)</f>
        <v>14</v>
      </c>
      <c r="E793" s="1">
        <f>SUMIFS('[1]Positional Averages'!B:B,'[1]Positional Averages'!A:A,[1]Summary!B793)</f>
        <v>4.2157220636353037</v>
      </c>
      <c r="F793" s="1">
        <f>IFERROR(_xlfn.NORM.DIST(D793,E793,'[1]Team Summary'!$C$1,TRUE)-0.5,0)</f>
        <v>0.21087782533014421</v>
      </c>
      <c r="G793" s="2">
        <f>SUMIFS('[1]% Start'!P:P,'[1]% Start'!C:C,[1]Summary!A793,'[1]% Start'!D:D,[1]Summary!B793,'[1]% Start'!E:E,[1]Summary!C793)</f>
        <v>0.05</v>
      </c>
      <c r="H793" s="1">
        <f t="shared" si="24"/>
        <v>1.0543891266507212E-2</v>
      </c>
      <c r="I793">
        <f>IF(D793="ERROR","",COUNTIFS(D:D,"&gt;"&amp;D793,G:G,"&lt;&gt;"&amp;0,C:C,C793)+1)</f>
        <v>58</v>
      </c>
      <c r="J793">
        <f>COUNTIFS(H:H,"&gt;"&amp;H793,G:G,"&lt;&gt;"&amp;0,C:C,C793)+1</f>
        <v>62</v>
      </c>
      <c r="K793" s="1">
        <f t="shared" si="25"/>
        <v>0.200333934063637</v>
      </c>
    </row>
    <row r="794" spans="1:11" x14ac:dyDescent="0.25">
      <c r="A794" t="s">
        <v>251</v>
      </c>
      <c r="B794" t="s">
        <v>26</v>
      </c>
      <c r="C794" t="s">
        <v>12</v>
      </c>
      <c r="D794" s="1">
        <f>SUMIFS([1]Points!E:E,[1]Points!B:B,[1]Summary!A794,[1]Points!C:C,[1]Summary!B794,[1]Points!D:D,[1]Summary!C794)</f>
        <v>13</v>
      </c>
      <c r="E794" s="1">
        <f>SUMIFS('[1]Positional Averages'!B:B,'[1]Positional Averages'!A:A,[1]Summary!B794)</f>
        <v>4.2157220636353037</v>
      </c>
      <c r="F794" s="1">
        <f>IFERROR(_xlfn.NORM.DIST(D794,E794,'[1]Team Summary'!$C$1,TRUE)-0.5,0)</f>
        <v>0.19115615170000111</v>
      </c>
      <c r="G794" s="2">
        <f>SUMIFS('[1]% Start'!P:P,'[1]% Start'!C:C,[1]Summary!A794,'[1]% Start'!D:D,[1]Summary!B794,'[1]% Start'!E:E,[1]Summary!C794)</f>
        <v>0.19</v>
      </c>
      <c r="H794" s="1">
        <f t="shared" si="24"/>
        <v>3.6319668823000209E-2</v>
      </c>
      <c r="I794">
        <f>IF(D794="ERROR","",COUNTIFS(D:D,"&gt;"&amp;D794,G:G,"&lt;&gt;"&amp;0,C:C,C794)+1)</f>
        <v>64</v>
      </c>
      <c r="J794">
        <f>COUNTIFS(H:H,"&gt;"&amp;H794,G:G,"&lt;&gt;"&amp;0,C:C,C794)+1</f>
        <v>45</v>
      </c>
      <c r="K794" s="1">
        <f t="shared" si="25"/>
        <v>0.15483648287700091</v>
      </c>
    </row>
    <row r="795" spans="1:11" x14ac:dyDescent="0.25">
      <c r="A795" t="s">
        <v>424</v>
      </c>
      <c r="B795" t="s">
        <v>26</v>
      </c>
      <c r="C795" t="s">
        <v>12</v>
      </c>
      <c r="D795" s="1">
        <f>SUMIFS([1]Points!E:E,[1]Points!B:B,[1]Summary!A795,[1]Points!C:C,[1]Summary!B795,[1]Points!D:D,[1]Summary!C795)</f>
        <v>13</v>
      </c>
      <c r="E795" s="1">
        <f>SUMIFS('[1]Positional Averages'!B:B,'[1]Positional Averages'!A:A,[1]Summary!B795)</f>
        <v>4.2157220636353037</v>
      </c>
      <c r="F795" s="1">
        <f>IFERROR(_xlfn.NORM.DIST(D795,E795,'[1]Team Summary'!$C$1,TRUE)-0.5,0)</f>
        <v>0.19115615170000111</v>
      </c>
      <c r="G795" s="2">
        <f>SUMIFS('[1]% Start'!P:P,'[1]% Start'!C:C,[1]Summary!A795,'[1]% Start'!D:D,[1]Summary!B795,'[1]% Start'!E:E,[1]Summary!C795)</f>
        <v>0</v>
      </c>
      <c r="H795" s="1">
        <f t="shared" si="24"/>
        <v>0</v>
      </c>
      <c r="I795">
        <f>IF(D795="ERROR","",COUNTIFS(D:D,"&gt;"&amp;D795,G:G,"&lt;&gt;"&amp;0,C:C,C795)+1)</f>
        <v>64</v>
      </c>
      <c r="J795">
        <f>COUNTIFS(H:H,"&gt;"&amp;H795,G:G,"&lt;&gt;"&amp;0,C:C,C795)+1</f>
        <v>89</v>
      </c>
      <c r="K795" s="1">
        <f t="shared" si="25"/>
        <v>0.19115615170000111</v>
      </c>
    </row>
    <row r="796" spans="1:11" x14ac:dyDescent="0.25">
      <c r="A796" t="s">
        <v>508</v>
      </c>
      <c r="B796" t="s">
        <v>26</v>
      </c>
      <c r="C796" t="s">
        <v>12</v>
      </c>
      <c r="D796" s="1">
        <f>SUMIFS([1]Points!E:E,[1]Points!B:B,[1]Summary!A796,[1]Points!C:C,[1]Summary!B796,[1]Points!D:D,[1]Summary!C796)</f>
        <v>12</v>
      </c>
      <c r="E796" s="1">
        <f>SUMIFS('[1]Positional Averages'!B:B,'[1]Positional Averages'!A:A,[1]Summary!B796)</f>
        <v>4.2157220636353037</v>
      </c>
      <c r="F796" s="1">
        <f>IFERROR(_xlfn.NORM.DIST(D796,E796,'[1]Team Summary'!$C$1,TRUE)-0.5,0)</f>
        <v>0.17086729942959167</v>
      </c>
      <c r="G796" s="2">
        <f>SUMIFS('[1]% Start'!P:P,'[1]% Start'!C:C,[1]Summary!A796,'[1]% Start'!D:D,[1]Summary!B796,'[1]% Start'!E:E,[1]Summary!C796)</f>
        <v>0.16550408179999987</v>
      </c>
      <c r="H796" s="1">
        <f t="shared" si="24"/>
        <v>2.8279235501740212E-2</v>
      </c>
      <c r="I796">
        <f>IF(D796="ERROR","",COUNTIFS(D:D,"&gt;"&amp;D796,G:G,"&lt;&gt;"&amp;0,C:C,C796)+1)</f>
        <v>73</v>
      </c>
      <c r="J796">
        <f>COUNTIFS(H:H,"&gt;"&amp;H796,G:G,"&lt;&gt;"&amp;0,C:C,C796)+1</f>
        <v>50</v>
      </c>
      <c r="K796" s="1">
        <f t="shared" si="25"/>
        <v>0.14258806392785145</v>
      </c>
    </row>
    <row r="797" spans="1:11" x14ac:dyDescent="0.25">
      <c r="A797" t="s">
        <v>253</v>
      </c>
      <c r="B797" t="s">
        <v>26</v>
      </c>
      <c r="C797" t="s">
        <v>12</v>
      </c>
      <c r="D797" s="1">
        <f>SUMIFS([1]Points!E:E,[1]Points!B:B,[1]Summary!A797,[1]Points!C:C,[1]Summary!B797,[1]Points!D:D,[1]Summary!C797)</f>
        <v>12</v>
      </c>
      <c r="E797" s="1">
        <f>SUMIFS('[1]Positional Averages'!B:B,'[1]Positional Averages'!A:A,[1]Summary!B797)</f>
        <v>4.2157220636353037</v>
      </c>
      <c r="F797" s="1">
        <f>IFERROR(_xlfn.NORM.DIST(D797,E797,'[1]Team Summary'!$C$1,TRUE)-0.5,0)</f>
        <v>0.17086729942959167</v>
      </c>
      <c r="G797" s="2">
        <f>SUMIFS('[1]% Start'!P:P,'[1]% Start'!C:C,[1]Summary!A797,'[1]% Start'!D:D,[1]Summary!B797,'[1]% Start'!E:E,[1]Summary!C797)</f>
        <v>0.44</v>
      </c>
      <c r="H797" s="1">
        <f t="shared" si="24"/>
        <v>7.5181611749020341E-2</v>
      </c>
      <c r="I797">
        <f>IF(D797="ERROR","",COUNTIFS(D:D,"&gt;"&amp;D797,G:G,"&lt;&gt;"&amp;0,C:C,C797)+1)</f>
        <v>73</v>
      </c>
      <c r="J797">
        <f>COUNTIFS(H:H,"&gt;"&amp;H797,G:G,"&lt;&gt;"&amp;0,C:C,C797)+1</f>
        <v>27</v>
      </c>
      <c r="K797" s="1">
        <f t="shared" si="25"/>
        <v>9.5685687680571327E-2</v>
      </c>
    </row>
    <row r="798" spans="1:11" x14ac:dyDescent="0.25">
      <c r="A798" t="s">
        <v>576</v>
      </c>
      <c r="B798" t="s">
        <v>26</v>
      </c>
      <c r="C798" t="s">
        <v>12</v>
      </c>
      <c r="D798" s="1">
        <f>SUMIFS([1]Points!E:E,[1]Points!B:B,[1]Summary!A798,[1]Points!C:C,[1]Summary!B798,[1]Points!D:D,[1]Summary!C798)</f>
        <v>10</v>
      </c>
      <c r="E798" s="1">
        <f>SUMIFS('[1]Positional Averages'!B:B,'[1]Positional Averages'!A:A,[1]Summary!B798)</f>
        <v>4.2157220636353037</v>
      </c>
      <c r="F798" s="1">
        <f>IFERROR(_xlfn.NORM.DIST(D798,E798,'[1]Team Summary'!$C$1,TRUE)-0.5,0)</f>
        <v>0.12879652608254655</v>
      </c>
      <c r="G798" s="2">
        <f>SUMIFS('[1]% Start'!P:P,'[1]% Start'!C:C,[1]Summary!A798,'[1]% Start'!D:D,[1]Summary!B798,'[1]% Start'!E:E,[1]Summary!C798)</f>
        <v>0.94004102899999997</v>
      </c>
      <c r="H798" s="1">
        <f t="shared" si="24"/>
        <v>0.1210740189102624</v>
      </c>
      <c r="I798">
        <f>IF(D798="ERROR","",COUNTIFS(D:D,"&gt;"&amp;D798,G:G,"&lt;&gt;"&amp;0,C:C,C798)+1)</f>
        <v>80</v>
      </c>
      <c r="J798">
        <f>COUNTIFS(H:H,"&gt;"&amp;H798,G:G,"&lt;&gt;"&amp;0,C:C,C798)+1</f>
        <v>17</v>
      </c>
      <c r="K798" s="1">
        <f t="shared" si="25"/>
        <v>7.7225071722841487E-3</v>
      </c>
    </row>
    <row r="799" spans="1:11" x14ac:dyDescent="0.25">
      <c r="A799" t="s">
        <v>422</v>
      </c>
      <c r="B799" t="s">
        <v>26</v>
      </c>
      <c r="C799" t="s">
        <v>12</v>
      </c>
      <c r="D799" s="1">
        <f>SUMIFS([1]Points!E:E,[1]Points!B:B,[1]Summary!A799,[1]Points!C:C,[1]Summary!B799,[1]Points!D:D,[1]Summary!C799)</f>
        <v>10</v>
      </c>
      <c r="E799" s="1">
        <f>SUMIFS('[1]Positional Averages'!B:B,'[1]Positional Averages'!A:A,[1]Summary!B799)</f>
        <v>4.2157220636353037</v>
      </c>
      <c r="F799" s="1">
        <f>IFERROR(_xlfn.NORM.DIST(D799,E799,'[1]Team Summary'!$C$1,TRUE)-0.5,0)</f>
        <v>0.12879652608254655</v>
      </c>
      <c r="G799" s="2">
        <f>SUMIFS('[1]% Start'!P:P,'[1]% Start'!C:C,[1]Summary!A799,'[1]% Start'!D:D,[1]Summary!B799,'[1]% Start'!E:E,[1]Summary!C799)</f>
        <v>0.02</v>
      </c>
      <c r="H799" s="1">
        <f t="shared" si="24"/>
        <v>2.5759305216509309E-3</v>
      </c>
      <c r="I799">
        <f>IF(D799="ERROR","",COUNTIFS(D:D,"&gt;"&amp;D799,G:G,"&lt;&gt;"&amp;0,C:C,C799)+1)</f>
        <v>80</v>
      </c>
      <c r="J799">
        <f>COUNTIFS(H:H,"&gt;"&amp;H799,G:G,"&lt;&gt;"&amp;0,C:C,C799)+1</f>
        <v>81</v>
      </c>
      <c r="K799" s="1">
        <f t="shared" si="25"/>
        <v>0.12622059556089563</v>
      </c>
    </row>
    <row r="800" spans="1:11" x14ac:dyDescent="0.25">
      <c r="A800" t="s">
        <v>608</v>
      </c>
      <c r="B800" t="s">
        <v>26</v>
      </c>
      <c r="C800" t="s">
        <v>12</v>
      </c>
      <c r="D800" s="1">
        <f>SUMIFS([1]Points!E:E,[1]Points!B:B,[1]Summary!A800,[1]Points!C:C,[1]Summary!B800,[1]Points!D:D,[1]Summary!C800)</f>
        <v>9</v>
      </c>
      <c r="E800" s="1">
        <f>SUMIFS('[1]Positional Averages'!B:B,'[1]Positional Averages'!A:A,[1]Summary!B800)</f>
        <v>4.2157220636353037</v>
      </c>
      <c r="F800" s="1">
        <f>IFERROR(_xlfn.NORM.DIST(D800,E800,'[1]Team Summary'!$C$1,TRUE)-0.5,0)</f>
        <v>0.10713007016497667</v>
      </c>
      <c r="G800" s="2">
        <f>SUMIFS('[1]% Start'!P:P,'[1]% Start'!C:C,[1]Summary!A800,'[1]% Start'!D:D,[1]Summary!B800,'[1]% Start'!E:E,[1]Summary!C800)</f>
        <v>0.477364601</v>
      </c>
      <c r="H800" s="1">
        <f t="shared" si="24"/>
        <v>5.1140103199406088E-2</v>
      </c>
      <c r="I800">
        <f>IF(D800="ERROR","",COUNTIFS(D:D,"&gt;"&amp;D800,G:G,"&lt;&gt;"&amp;0,C:C,C800)+1)</f>
        <v>92</v>
      </c>
      <c r="J800">
        <f>COUNTIFS(H:H,"&gt;"&amp;H800,G:G,"&lt;&gt;"&amp;0,C:C,C800)+1</f>
        <v>32</v>
      </c>
      <c r="K800" s="1">
        <f t="shared" si="25"/>
        <v>5.5989966965570577E-2</v>
      </c>
    </row>
    <row r="801" spans="1:11" x14ac:dyDescent="0.25">
      <c r="A801" t="s">
        <v>88</v>
      </c>
      <c r="B801" t="s">
        <v>26</v>
      </c>
      <c r="C801" t="s">
        <v>12</v>
      </c>
      <c r="D801" s="1">
        <f>SUMIFS([1]Points!E:E,[1]Points!B:B,[1]Summary!A801,[1]Points!C:C,[1]Summary!B801,[1]Points!D:D,[1]Summary!C801)</f>
        <v>9</v>
      </c>
      <c r="E801" s="1">
        <f>SUMIFS('[1]Positional Averages'!B:B,'[1]Positional Averages'!A:A,[1]Summary!B801)</f>
        <v>4.2157220636353037</v>
      </c>
      <c r="F801" s="1">
        <f>IFERROR(_xlfn.NORM.DIST(D801,E801,'[1]Team Summary'!$C$1,TRUE)-0.5,0)</f>
        <v>0.10713007016497667</v>
      </c>
      <c r="G801" s="2">
        <f>SUMIFS('[1]% Start'!P:P,'[1]% Start'!C:C,[1]Summary!A801,'[1]% Start'!D:D,[1]Summary!B801,'[1]% Start'!E:E,[1]Summary!C801)</f>
        <v>0</v>
      </c>
      <c r="H801" s="1">
        <f t="shared" si="24"/>
        <v>0</v>
      </c>
      <c r="I801">
        <f>IF(D801="ERROR","",COUNTIFS(D:D,"&gt;"&amp;D801,G:G,"&lt;&gt;"&amp;0,C:C,C801)+1)</f>
        <v>92</v>
      </c>
      <c r="J801">
        <f>COUNTIFS(H:H,"&gt;"&amp;H801,G:G,"&lt;&gt;"&amp;0,C:C,C801)+1</f>
        <v>89</v>
      </c>
      <c r="K801" s="1">
        <f t="shared" si="25"/>
        <v>0.10713007016497667</v>
      </c>
    </row>
    <row r="802" spans="1:11" x14ac:dyDescent="0.25">
      <c r="A802" t="s">
        <v>232</v>
      </c>
      <c r="B802" t="s">
        <v>26</v>
      </c>
      <c r="C802" t="s">
        <v>12</v>
      </c>
      <c r="D802" s="1">
        <f>SUMIFS([1]Points!E:E,[1]Points!B:B,[1]Summary!A802,[1]Points!C:C,[1]Summary!B802,[1]Points!D:D,[1]Summary!C802)</f>
        <v>8</v>
      </c>
      <c r="E802" s="1">
        <f>SUMIFS('[1]Positional Averages'!B:B,'[1]Positional Averages'!A:A,[1]Summary!B802)</f>
        <v>4.2157220636353037</v>
      </c>
      <c r="F802" s="1">
        <f>IFERROR(_xlfn.NORM.DIST(D802,E802,'[1]Team Summary'!$C$1,TRUE)-0.5,0)</f>
        <v>8.512643526377206E-2</v>
      </c>
      <c r="G802" s="2">
        <f>SUMIFS('[1]% Start'!P:P,'[1]% Start'!C:C,[1]Summary!A802,'[1]% Start'!D:D,[1]Summary!B802,'[1]% Start'!E:E,[1]Summary!C802)</f>
        <v>0.02</v>
      </c>
      <c r="H802" s="1">
        <f t="shared" si="24"/>
        <v>1.7025287052754412E-3</v>
      </c>
      <c r="I802">
        <f>IF(D802="ERROR","",COUNTIFS(D:D,"&gt;"&amp;D802,G:G,"&lt;&gt;"&amp;0,C:C,C802)+1)</f>
        <v>101</v>
      </c>
      <c r="J802">
        <f>COUNTIFS(H:H,"&gt;"&amp;H802,G:G,"&lt;&gt;"&amp;0,C:C,C802)+1</f>
        <v>84</v>
      </c>
      <c r="K802" s="1">
        <f t="shared" si="25"/>
        <v>8.3423906558496616E-2</v>
      </c>
    </row>
    <row r="803" spans="1:11" x14ac:dyDescent="0.25">
      <c r="A803" t="s">
        <v>107</v>
      </c>
      <c r="B803" t="s">
        <v>26</v>
      </c>
      <c r="C803" t="s">
        <v>12</v>
      </c>
      <c r="D803" s="1">
        <f>SUMIFS([1]Points!E:E,[1]Points!B:B,[1]Summary!A803,[1]Points!C:C,[1]Summary!B803,[1]Points!D:D,[1]Summary!C803)</f>
        <v>7</v>
      </c>
      <c r="E803" s="1">
        <f>SUMIFS('[1]Positional Averages'!B:B,'[1]Positional Averages'!A:A,[1]Summary!B803)</f>
        <v>4.2157220636353037</v>
      </c>
      <c r="F803" s="1">
        <f>IFERROR(_xlfn.NORM.DIST(D803,E803,'[1]Team Summary'!$C$1,TRUE)-0.5,0)</f>
        <v>6.2852385122745158E-2</v>
      </c>
      <c r="G803" s="2">
        <f>SUMIFS('[1]% Start'!P:P,'[1]% Start'!C:C,[1]Summary!A803,'[1]% Start'!D:D,[1]Summary!B803,'[1]% Start'!E:E,[1]Summary!C803)</f>
        <v>0.05</v>
      </c>
      <c r="H803" s="1">
        <f t="shared" si="24"/>
        <v>3.1426192561372582E-3</v>
      </c>
      <c r="I803">
        <f>IF(D803="ERROR","",COUNTIFS(D:D,"&gt;"&amp;D803,G:G,"&lt;&gt;"&amp;0,C:C,C803)+1)</f>
        <v>114</v>
      </c>
      <c r="J803">
        <f>COUNTIFS(H:H,"&gt;"&amp;H803,G:G,"&lt;&gt;"&amp;0,C:C,C803)+1</f>
        <v>79</v>
      </c>
      <c r="K803" s="1">
        <f t="shared" si="25"/>
        <v>5.9709765866607901E-2</v>
      </c>
    </row>
    <row r="804" spans="1:11" x14ac:dyDescent="0.25">
      <c r="A804" t="s">
        <v>110</v>
      </c>
      <c r="B804" t="s">
        <v>26</v>
      </c>
      <c r="C804" t="s">
        <v>12</v>
      </c>
      <c r="D804" s="1">
        <f>SUMIFS([1]Points!E:E,[1]Points!B:B,[1]Summary!A804,[1]Points!C:C,[1]Summary!B804,[1]Points!D:D,[1]Summary!C804)</f>
        <v>7</v>
      </c>
      <c r="E804" s="1">
        <f>SUMIFS('[1]Positional Averages'!B:B,'[1]Positional Averages'!A:A,[1]Summary!B804)</f>
        <v>4.2157220636353037</v>
      </c>
      <c r="F804" s="1">
        <f>IFERROR(_xlfn.NORM.DIST(D804,E804,'[1]Team Summary'!$C$1,TRUE)-0.5,0)</f>
        <v>6.2852385122745158E-2</v>
      </c>
      <c r="G804" s="2">
        <f>SUMIFS('[1]% Start'!P:P,'[1]% Start'!C:C,[1]Summary!A804,'[1]% Start'!D:D,[1]Summary!B804,'[1]% Start'!E:E,[1]Summary!C804)</f>
        <v>0</v>
      </c>
      <c r="H804" s="1">
        <f t="shared" si="24"/>
        <v>0</v>
      </c>
      <c r="I804">
        <f>IF(D804="ERROR","",COUNTIFS(D:D,"&gt;"&amp;D804,G:G,"&lt;&gt;"&amp;0,C:C,C804)+1)</f>
        <v>114</v>
      </c>
      <c r="J804">
        <f>COUNTIFS(H:H,"&gt;"&amp;H804,G:G,"&lt;&gt;"&amp;0,C:C,C804)+1</f>
        <v>89</v>
      </c>
      <c r="K804" s="1">
        <f t="shared" si="25"/>
        <v>6.2852385122745158E-2</v>
      </c>
    </row>
    <row r="805" spans="1:11" x14ac:dyDescent="0.25">
      <c r="A805" t="s">
        <v>356</v>
      </c>
      <c r="B805" t="s">
        <v>26</v>
      </c>
      <c r="C805" t="s">
        <v>12</v>
      </c>
      <c r="D805" s="1">
        <f>SUMIFS([1]Points!E:E,[1]Points!B:B,[1]Summary!A805,[1]Points!C:C,[1]Summary!B805,[1]Points!D:D,[1]Summary!C805)</f>
        <v>7</v>
      </c>
      <c r="E805" s="1">
        <f>SUMIFS('[1]Positional Averages'!B:B,'[1]Positional Averages'!A:A,[1]Summary!B805)</f>
        <v>4.2157220636353037</v>
      </c>
      <c r="F805" s="1">
        <f>IFERROR(_xlfn.NORM.DIST(D805,E805,'[1]Team Summary'!$C$1,TRUE)-0.5,0)</f>
        <v>6.2852385122745158E-2</v>
      </c>
      <c r="G805" s="2">
        <f>SUMIFS('[1]% Start'!P:P,'[1]% Start'!C:C,[1]Summary!A805,'[1]% Start'!D:D,[1]Summary!B805,'[1]% Start'!E:E,[1]Summary!C805)</f>
        <v>0.15</v>
      </c>
      <c r="H805" s="1">
        <f t="shared" si="24"/>
        <v>9.427857768411773E-3</v>
      </c>
      <c r="I805">
        <f>IF(D805="ERROR","",COUNTIFS(D:D,"&gt;"&amp;D805,G:G,"&lt;&gt;"&amp;0,C:C,C805)+1)</f>
        <v>114</v>
      </c>
      <c r="J805">
        <f>COUNTIFS(H:H,"&gt;"&amp;H805,G:G,"&lt;&gt;"&amp;0,C:C,C805)+1</f>
        <v>65</v>
      </c>
      <c r="K805" s="1">
        <f t="shared" si="25"/>
        <v>5.3424527354333382E-2</v>
      </c>
    </row>
    <row r="806" spans="1:11" x14ac:dyDescent="0.25">
      <c r="A806" t="s">
        <v>420</v>
      </c>
      <c r="B806" t="s">
        <v>26</v>
      </c>
      <c r="C806" t="s">
        <v>12</v>
      </c>
      <c r="D806" s="1">
        <f>SUMIFS([1]Points!E:E,[1]Points!B:B,[1]Summary!A806,[1]Points!C:C,[1]Summary!B806,[1]Points!D:D,[1]Summary!C806)</f>
        <v>7</v>
      </c>
      <c r="E806" s="1">
        <f>SUMIFS('[1]Positional Averages'!B:B,'[1]Positional Averages'!A:A,[1]Summary!B806)</f>
        <v>4.2157220636353037</v>
      </c>
      <c r="F806" s="1">
        <f>IFERROR(_xlfn.NORM.DIST(D806,E806,'[1]Team Summary'!$C$1,TRUE)-0.5,0)</f>
        <v>6.2852385122745158E-2</v>
      </c>
      <c r="G806" s="2">
        <f>SUMIFS('[1]% Start'!P:P,'[1]% Start'!C:C,[1]Summary!A806,'[1]% Start'!D:D,[1]Summary!B806,'[1]% Start'!E:E,[1]Summary!C806)</f>
        <v>0.77013701479999996</v>
      </c>
      <c r="H806" s="1">
        <f t="shared" si="24"/>
        <v>4.8404948251490887E-2</v>
      </c>
      <c r="I806">
        <f>IF(D806="ERROR","",COUNTIFS(D:D,"&gt;"&amp;D806,G:G,"&lt;&gt;"&amp;0,C:C,C806)+1)</f>
        <v>114</v>
      </c>
      <c r="J806">
        <f>COUNTIFS(H:H,"&gt;"&amp;H806,G:G,"&lt;&gt;"&amp;0,C:C,C806)+1</f>
        <v>35</v>
      </c>
      <c r="K806" s="1">
        <f t="shared" si="25"/>
        <v>1.4447436871254271E-2</v>
      </c>
    </row>
    <row r="807" spans="1:11" x14ac:dyDescent="0.25">
      <c r="A807" t="s">
        <v>60</v>
      </c>
      <c r="B807" t="s">
        <v>26</v>
      </c>
      <c r="C807" t="s">
        <v>12</v>
      </c>
      <c r="D807" s="1">
        <f>SUMIFS([1]Points!E:E,[1]Points!B:B,[1]Summary!A807,[1]Points!C:C,[1]Summary!B807,[1]Points!D:D,[1]Summary!C807)</f>
        <v>6</v>
      </c>
      <c r="E807" s="1">
        <f>SUMIFS('[1]Positional Averages'!B:B,'[1]Positional Averages'!A:A,[1]Summary!B807)</f>
        <v>4.2157220636353037</v>
      </c>
      <c r="F807" s="1">
        <f>IFERROR(_xlfn.NORM.DIST(D807,E807,'[1]Team Summary'!$C$1,TRUE)-0.5,0)</f>
        <v>4.0377257539102152E-2</v>
      </c>
      <c r="G807" s="2">
        <f>SUMIFS('[1]% Start'!P:P,'[1]% Start'!C:C,[1]Summary!A807,'[1]% Start'!D:D,[1]Summary!B807,'[1]% Start'!E:E,[1]Summary!C807)</f>
        <v>0</v>
      </c>
      <c r="H807" s="1">
        <f t="shared" si="24"/>
        <v>0</v>
      </c>
      <c r="I807">
        <f>IF(D807="ERROR","",COUNTIFS(D:D,"&gt;"&amp;D807,G:G,"&lt;&gt;"&amp;0,C:C,C807)+1)</f>
        <v>124</v>
      </c>
      <c r="J807">
        <f>COUNTIFS(H:H,"&gt;"&amp;H807,G:G,"&lt;&gt;"&amp;0,C:C,C807)+1</f>
        <v>89</v>
      </c>
      <c r="K807" s="1">
        <f t="shared" si="25"/>
        <v>4.0377257539102152E-2</v>
      </c>
    </row>
    <row r="808" spans="1:11" x14ac:dyDescent="0.25">
      <c r="A808" t="s">
        <v>503</v>
      </c>
      <c r="B808" t="s">
        <v>26</v>
      </c>
      <c r="C808" t="s">
        <v>12</v>
      </c>
      <c r="D808" s="1">
        <f>SUMIFS([1]Points!E:E,[1]Points!B:B,[1]Summary!A808,[1]Points!C:C,[1]Summary!B808,[1]Points!D:D,[1]Summary!C808)</f>
        <v>6</v>
      </c>
      <c r="E808" s="1">
        <f>SUMIFS('[1]Positional Averages'!B:B,'[1]Positional Averages'!A:A,[1]Summary!B808)</f>
        <v>4.2157220636353037</v>
      </c>
      <c r="F808" s="1">
        <f>IFERROR(_xlfn.NORM.DIST(D808,E808,'[1]Team Summary'!$C$1,TRUE)-0.5,0)</f>
        <v>4.0377257539102152E-2</v>
      </c>
      <c r="G808" s="2">
        <f>SUMIFS('[1]% Start'!P:P,'[1]% Start'!C:C,[1]Summary!A808,'[1]% Start'!D:D,[1]Summary!B808,'[1]% Start'!E:E,[1]Summary!C808)</f>
        <v>0</v>
      </c>
      <c r="H808" s="1">
        <f t="shared" si="24"/>
        <v>0</v>
      </c>
      <c r="I808">
        <f>IF(D808="ERROR","",COUNTIFS(D:D,"&gt;"&amp;D808,G:G,"&lt;&gt;"&amp;0,C:C,C808)+1)</f>
        <v>124</v>
      </c>
      <c r="J808">
        <f>COUNTIFS(H:H,"&gt;"&amp;H808,G:G,"&lt;&gt;"&amp;0,C:C,C808)+1</f>
        <v>89</v>
      </c>
      <c r="K808" s="1">
        <f t="shared" si="25"/>
        <v>4.0377257539102152E-2</v>
      </c>
    </row>
    <row r="809" spans="1:11" x14ac:dyDescent="0.25">
      <c r="A809" t="s">
        <v>304</v>
      </c>
      <c r="B809" t="s">
        <v>26</v>
      </c>
      <c r="C809" t="s">
        <v>12</v>
      </c>
      <c r="D809" s="1">
        <f>SUMIFS([1]Points!E:E,[1]Points!B:B,[1]Summary!A809,[1]Points!C:C,[1]Summary!B809,[1]Points!D:D,[1]Summary!C809)</f>
        <v>6</v>
      </c>
      <c r="E809" s="1">
        <f>SUMIFS('[1]Positional Averages'!B:B,'[1]Positional Averages'!A:A,[1]Summary!B809)</f>
        <v>4.2157220636353037</v>
      </c>
      <c r="F809" s="1">
        <f>IFERROR(_xlfn.NORM.DIST(D809,E809,'[1]Team Summary'!$C$1,TRUE)-0.5,0)</f>
        <v>4.0377257539102152E-2</v>
      </c>
      <c r="G809" s="2">
        <f>SUMIFS('[1]% Start'!P:P,'[1]% Start'!C:C,[1]Summary!A809,'[1]% Start'!D:D,[1]Summary!B809,'[1]% Start'!E:E,[1]Summary!C809)</f>
        <v>0.82508556340000005</v>
      </c>
      <c r="H809" s="1">
        <f t="shared" si="24"/>
        <v>3.3314692285196998E-2</v>
      </c>
      <c r="I809">
        <f>IF(D809="ERROR","",COUNTIFS(D:D,"&gt;"&amp;D809,G:G,"&lt;&gt;"&amp;0,C:C,C809)+1)</f>
        <v>124</v>
      </c>
      <c r="J809">
        <f>COUNTIFS(H:H,"&gt;"&amp;H809,G:G,"&lt;&gt;"&amp;0,C:C,C809)+1</f>
        <v>46</v>
      </c>
      <c r="K809" s="1">
        <f t="shared" si="25"/>
        <v>7.0625652539051537E-3</v>
      </c>
    </row>
    <row r="810" spans="1:11" x14ac:dyDescent="0.25">
      <c r="A810" t="s">
        <v>518</v>
      </c>
      <c r="B810" t="s">
        <v>26</v>
      </c>
      <c r="C810" t="s">
        <v>12</v>
      </c>
      <c r="D810" s="1">
        <f>SUMIFS([1]Points!E:E,[1]Points!B:B,[1]Summary!A810,[1]Points!C:C,[1]Summary!B810,[1]Points!D:D,[1]Summary!C810)</f>
        <v>6</v>
      </c>
      <c r="E810" s="1">
        <f>SUMIFS('[1]Positional Averages'!B:B,'[1]Positional Averages'!A:A,[1]Summary!B810)</f>
        <v>4.2157220636353037</v>
      </c>
      <c r="F810" s="1">
        <f>IFERROR(_xlfn.NORM.DIST(D810,E810,'[1]Team Summary'!$C$1,TRUE)-0.5,0)</f>
        <v>4.0377257539102152E-2</v>
      </c>
      <c r="G810" s="2">
        <f>SUMIFS('[1]% Start'!P:P,'[1]% Start'!C:C,[1]Summary!A810,'[1]% Start'!D:D,[1]Summary!B810,'[1]% Start'!E:E,[1]Summary!C810)</f>
        <v>0.19216416339999998</v>
      </c>
      <c r="H810" s="1">
        <f t="shared" si="24"/>
        <v>7.7590619153879072E-3</v>
      </c>
      <c r="I810">
        <f>IF(D810="ERROR","",COUNTIFS(D:D,"&gt;"&amp;D810,G:G,"&lt;&gt;"&amp;0,C:C,C810)+1)</f>
        <v>124</v>
      </c>
      <c r="J810">
        <f>COUNTIFS(H:H,"&gt;"&amp;H810,G:G,"&lt;&gt;"&amp;0,C:C,C810)+1</f>
        <v>71</v>
      </c>
      <c r="K810" s="1">
        <f t="shared" si="25"/>
        <v>3.2618195623714243E-2</v>
      </c>
    </row>
    <row r="811" spans="1:11" x14ac:dyDescent="0.25">
      <c r="A811" t="s">
        <v>581</v>
      </c>
      <c r="B811" t="s">
        <v>26</v>
      </c>
      <c r="C811" t="s">
        <v>12</v>
      </c>
      <c r="D811" s="1">
        <f>SUMIFS([1]Points!E:E,[1]Points!B:B,[1]Summary!A811,[1]Points!C:C,[1]Summary!B811,[1]Points!D:D,[1]Summary!C811)</f>
        <v>6</v>
      </c>
      <c r="E811" s="1">
        <f>SUMIFS('[1]Positional Averages'!B:B,'[1]Positional Averages'!A:A,[1]Summary!B811)</f>
        <v>4.2157220636353037</v>
      </c>
      <c r="F811" s="1">
        <f>IFERROR(_xlfn.NORM.DIST(D811,E811,'[1]Team Summary'!$C$1,TRUE)-0.5,0)</f>
        <v>4.0377257539102152E-2</v>
      </c>
      <c r="G811" s="2">
        <f>SUMIFS('[1]% Start'!P:P,'[1]% Start'!C:C,[1]Summary!A811,'[1]% Start'!D:D,[1]Summary!B811,'[1]% Start'!E:E,[1]Summary!C811)</f>
        <v>0.71690655300000006</v>
      </c>
      <c r="H811" s="1">
        <f t="shared" si="24"/>
        <v>2.8946720521950988E-2</v>
      </c>
      <c r="I811">
        <f>IF(D811="ERROR","",COUNTIFS(D:D,"&gt;"&amp;D811,G:G,"&lt;&gt;"&amp;0,C:C,C811)+1)</f>
        <v>124</v>
      </c>
      <c r="J811">
        <f>COUNTIFS(H:H,"&gt;"&amp;H811,G:G,"&lt;&gt;"&amp;0,C:C,C811)+1</f>
        <v>49</v>
      </c>
      <c r="K811" s="1">
        <f t="shared" si="25"/>
        <v>1.1430537017151163E-2</v>
      </c>
    </row>
    <row r="812" spans="1:11" x14ac:dyDescent="0.25">
      <c r="A812" t="s">
        <v>257</v>
      </c>
      <c r="B812" t="s">
        <v>26</v>
      </c>
      <c r="C812" t="s">
        <v>12</v>
      </c>
      <c r="D812" s="1">
        <f>SUMIFS([1]Points!E:E,[1]Points!B:B,[1]Summary!A812,[1]Points!C:C,[1]Summary!B812,[1]Points!D:D,[1]Summary!C812)</f>
        <v>5</v>
      </c>
      <c r="E812" s="1">
        <f>SUMIFS('[1]Positional Averages'!B:B,'[1]Positional Averages'!A:A,[1]Summary!B812)</f>
        <v>4.2157220636353037</v>
      </c>
      <c r="F812" s="1">
        <f>IFERROR(_xlfn.NORM.DIST(D812,E812,'[1]Team Summary'!$C$1,TRUE)-0.5,0)</f>
        <v>1.7772318060758741E-2</v>
      </c>
      <c r="G812" s="2">
        <f>SUMIFS('[1]% Start'!P:P,'[1]% Start'!C:C,[1]Summary!A812,'[1]% Start'!D:D,[1]Summary!B812,'[1]% Start'!E:E,[1]Summary!C812)</f>
        <v>0.52164503380000005</v>
      </c>
      <c r="H812" s="1">
        <f t="shared" si="24"/>
        <v>9.2708414555088443E-3</v>
      </c>
      <c r="I812">
        <f>IF(D812="ERROR","",COUNTIFS(D:D,"&gt;"&amp;D812,G:G,"&lt;&gt;"&amp;0,C:C,C812)+1)</f>
        <v>141</v>
      </c>
      <c r="J812">
        <f>COUNTIFS(H:H,"&gt;"&amp;H812,G:G,"&lt;&gt;"&amp;0,C:C,C812)+1</f>
        <v>66</v>
      </c>
      <c r="K812" s="1">
        <f t="shared" si="25"/>
        <v>8.5014766052498962E-3</v>
      </c>
    </row>
    <row r="813" spans="1:11" x14ac:dyDescent="0.25">
      <c r="A813" t="s">
        <v>602</v>
      </c>
      <c r="B813" t="s">
        <v>26</v>
      </c>
      <c r="C813" t="s">
        <v>12</v>
      </c>
      <c r="D813" s="1">
        <f>SUMIFS([1]Points!E:E,[1]Points!B:B,[1]Summary!A813,[1]Points!C:C,[1]Summary!B813,[1]Points!D:D,[1]Summary!C813)</f>
        <v>5</v>
      </c>
      <c r="E813" s="1">
        <f>SUMIFS('[1]Positional Averages'!B:B,'[1]Positional Averages'!A:A,[1]Summary!B813)</f>
        <v>4.2157220636353037</v>
      </c>
      <c r="F813" s="1">
        <f>IFERROR(_xlfn.NORM.DIST(D813,E813,'[1]Team Summary'!$C$1,TRUE)-0.5,0)</f>
        <v>1.7772318060758741E-2</v>
      </c>
      <c r="G813" s="2">
        <f>SUMIFS('[1]% Start'!P:P,'[1]% Start'!C:C,[1]Summary!A813,'[1]% Start'!D:D,[1]Summary!B813,'[1]% Start'!E:E,[1]Summary!C813)</f>
        <v>0.66541815100000001</v>
      </c>
      <c r="H813" s="1">
        <f t="shared" si="24"/>
        <v>1.1826023022973987E-2</v>
      </c>
      <c r="I813">
        <f>IF(D813="ERROR","",COUNTIFS(D:D,"&gt;"&amp;D813,G:G,"&lt;&gt;"&amp;0,C:C,C813)+1)</f>
        <v>141</v>
      </c>
      <c r="J813">
        <f>COUNTIFS(H:H,"&gt;"&amp;H813,G:G,"&lt;&gt;"&amp;0,C:C,C813)+1</f>
        <v>59</v>
      </c>
      <c r="K813" s="1">
        <f t="shared" si="25"/>
        <v>5.9462950377847535E-3</v>
      </c>
    </row>
    <row r="814" spans="1:11" x14ac:dyDescent="0.25">
      <c r="A814" t="s">
        <v>419</v>
      </c>
      <c r="B814" t="s">
        <v>26</v>
      </c>
      <c r="C814" t="s">
        <v>12</v>
      </c>
      <c r="D814" s="1">
        <f>SUMIFS([1]Points!E:E,[1]Points!B:B,[1]Summary!A814,[1]Points!C:C,[1]Summary!B814,[1]Points!D:D,[1]Summary!C814)</f>
        <v>5</v>
      </c>
      <c r="E814" s="1">
        <f>SUMIFS('[1]Positional Averages'!B:B,'[1]Positional Averages'!A:A,[1]Summary!B814)</f>
        <v>4.2157220636353037</v>
      </c>
      <c r="F814" s="1">
        <f>IFERROR(_xlfn.NORM.DIST(D814,E814,'[1]Team Summary'!$C$1,TRUE)-0.5,0)</f>
        <v>1.7772318060758741E-2</v>
      </c>
      <c r="G814" s="2">
        <f>SUMIFS('[1]% Start'!P:P,'[1]% Start'!C:C,[1]Summary!A814,'[1]% Start'!D:D,[1]Summary!B814,'[1]% Start'!E:E,[1]Summary!C814)</f>
        <v>0.88172822579999999</v>
      </c>
      <c r="H814" s="1">
        <f t="shared" si="24"/>
        <v>1.5670354472066102E-2</v>
      </c>
      <c r="I814">
        <f>IF(D814="ERROR","",COUNTIFS(D:D,"&gt;"&amp;D814,G:G,"&lt;&gt;"&amp;0,C:C,C814)+1)</f>
        <v>141</v>
      </c>
      <c r="J814">
        <f>COUNTIFS(H:H,"&gt;"&amp;H814,G:G,"&lt;&gt;"&amp;0,C:C,C814)+1</f>
        <v>57</v>
      </c>
      <c r="K814" s="1">
        <f t="shared" si="25"/>
        <v>2.1019635886926381E-3</v>
      </c>
    </row>
    <row r="815" spans="1:11" x14ac:dyDescent="0.25">
      <c r="A815" t="s">
        <v>276</v>
      </c>
      <c r="B815" t="s">
        <v>26</v>
      </c>
      <c r="C815" t="s">
        <v>12</v>
      </c>
      <c r="D815" s="1">
        <f>SUMIFS([1]Points!E:E,[1]Points!B:B,[1]Summary!A815,[1]Points!C:C,[1]Summary!B815,[1]Points!D:D,[1]Summary!C815)</f>
        <v>5</v>
      </c>
      <c r="E815" s="1">
        <f>SUMIFS('[1]Positional Averages'!B:B,'[1]Positional Averages'!A:A,[1]Summary!B815)</f>
        <v>4.2157220636353037</v>
      </c>
      <c r="F815" s="1">
        <f>IFERROR(_xlfn.NORM.DIST(D815,E815,'[1]Team Summary'!$C$1,TRUE)-0.5,0)</f>
        <v>1.7772318060758741E-2</v>
      </c>
      <c r="G815" s="2">
        <f>SUMIFS('[1]% Start'!P:P,'[1]% Start'!C:C,[1]Summary!A815,'[1]% Start'!D:D,[1]Summary!B815,'[1]% Start'!E:E,[1]Summary!C815)</f>
        <v>0.3</v>
      </c>
      <c r="H815" s="1">
        <f t="shared" si="24"/>
        <v>5.3316954182276218E-3</v>
      </c>
      <c r="I815">
        <f>IF(D815="ERROR","",COUNTIFS(D:D,"&gt;"&amp;D815,G:G,"&lt;&gt;"&amp;0,C:C,C815)+1)</f>
        <v>141</v>
      </c>
      <c r="J815">
        <f>COUNTIFS(H:H,"&gt;"&amp;H815,G:G,"&lt;&gt;"&amp;0,C:C,C815)+1</f>
        <v>75</v>
      </c>
      <c r="K815" s="1">
        <f t="shared" si="25"/>
        <v>1.2440622642531119E-2</v>
      </c>
    </row>
    <row r="816" spans="1:11" x14ac:dyDescent="0.25">
      <c r="A816" t="s">
        <v>326</v>
      </c>
      <c r="B816" t="s">
        <v>26</v>
      </c>
      <c r="C816" t="s">
        <v>12</v>
      </c>
      <c r="D816" s="1">
        <f>SUMIFS([1]Points!E:E,[1]Points!B:B,[1]Summary!A816,[1]Points!C:C,[1]Summary!B816,[1]Points!D:D,[1]Summary!C816)</f>
        <v>4</v>
      </c>
      <c r="E816" s="1">
        <f>SUMIFS('[1]Positional Averages'!B:B,'[1]Positional Averages'!A:A,[1]Summary!B816)</f>
        <v>4.2157220636353037</v>
      </c>
      <c r="F816" s="1">
        <f>IFERROR(_xlfn.NORM.DIST(D816,E816,'[1]Team Summary'!$C$1,TRUE)-0.5,0)</f>
        <v>-4.8899170852510498E-3</v>
      </c>
      <c r="G816" s="2">
        <f>SUMIFS('[1]% Start'!P:P,'[1]% Start'!C:C,[1]Summary!A816,'[1]% Start'!D:D,[1]Summary!B816,'[1]% Start'!E:E,[1]Summary!C816)</f>
        <v>0.02</v>
      </c>
      <c r="H816" s="1">
        <f t="shared" si="24"/>
        <v>-9.7798341705020996E-5</v>
      </c>
      <c r="I816">
        <f>IF(D816="ERROR","",COUNTIFS(D:D,"&gt;"&amp;D816,G:G,"&lt;&gt;"&amp;0,C:C,C816)+1)</f>
        <v>153</v>
      </c>
      <c r="J816">
        <f>COUNTIFS(H:H,"&gt;"&amp;H816,G:G,"&lt;&gt;"&amp;0,C:C,C816)+1</f>
        <v>90</v>
      </c>
      <c r="K816" s="1">
        <f t="shared" si="25"/>
        <v>-4.7921187435460292E-3</v>
      </c>
    </row>
    <row r="817" spans="1:11" x14ac:dyDescent="0.25">
      <c r="A817" t="s">
        <v>340</v>
      </c>
      <c r="B817" t="s">
        <v>26</v>
      </c>
      <c r="C817" t="s">
        <v>12</v>
      </c>
      <c r="D817" s="1">
        <f>SUMIFS([1]Points!E:E,[1]Points!B:B,[1]Summary!A817,[1]Points!C:C,[1]Summary!B817,[1]Points!D:D,[1]Summary!C817)</f>
        <v>3</v>
      </c>
      <c r="E817" s="1">
        <f>SUMIFS('[1]Positional Averages'!B:B,'[1]Positional Averages'!A:A,[1]Summary!B817)</f>
        <v>4.2157220636353037</v>
      </c>
      <c r="F817" s="1">
        <f>IFERROR(_xlfn.NORM.DIST(D817,E817,'[1]Team Summary'!$C$1,TRUE)-0.5,0)</f>
        <v>-2.7536378125652461E-2</v>
      </c>
      <c r="G817" s="2">
        <f>SUMIFS('[1]% Start'!P:P,'[1]% Start'!C:C,[1]Summary!A817,'[1]% Start'!D:D,[1]Summary!B817,'[1]% Start'!E:E,[1]Summary!C817)</f>
        <v>0</v>
      </c>
      <c r="H817" s="1">
        <f t="shared" si="24"/>
        <v>0</v>
      </c>
      <c r="I817">
        <f>IF(D817="ERROR","",COUNTIFS(D:D,"&gt;"&amp;D817,G:G,"&lt;&gt;"&amp;0,C:C,C817)+1)</f>
        <v>161</v>
      </c>
      <c r="J817">
        <f>COUNTIFS(H:H,"&gt;"&amp;H817,G:G,"&lt;&gt;"&amp;0,C:C,C817)+1</f>
        <v>89</v>
      </c>
      <c r="K817" s="1">
        <f t="shared" si="25"/>
        <v>-2.7536378125652461E-2</v>
      </c>
    </row>
    <row r="818" spans="1:11" x14ac:dyDescent="0.25">
      <c r="A818" t="s">
        <v>25</v>
      </c>
      <c r="B818" t="s">
        <v>26</v>
      </c>
      <c r="C818" t="s">
        <v>12</v>
      </c>
      <c r="D818" s="1">
        <f>SUMIFS([1]Points!E:E,[1]Points!B:B,[1]Summary!A818,[1]Points!C:C,[1]Summary!B818,[1]Points!D:D,[1]Summary!C818)</f>
        <v>1</v>
      </c>
      <c r="E818" s="1">
        <f>SUMIFS('[1]Positional Averages'!B:B,'[1]Positional Averages'!A:A,[1]Summary!B818)</f>
        <v>4.2157220636353037</v>
      </c>
      <c r="F818" s="1">
        <f>IFERROR(_xlfn.NORM.DIST(D818,E818,'[1]Team Summary'!$C$1,TRUE)-0.5,0)</f>
        <v>-7.2491164830257804E-2</v>
      </c>
      <c r="G818" s="2">
        <f>SUMIFS('[1]% Start'!P:P,'[1]% Start'!C:C,[1]Summary!A818,'[1]% Start'!D:D,[1]Summary!B818,'[1]% Start'!E:E,[1]Summary!C818)</f>
        <v>0</v>
      </c>
      <c r="H818" s="1">
        <f t="shared" si="24"/>
        <v>0</v>
      </c>
      <c r="I818">
        <f>IF(D818="ERROR","",COUNTIFS(D:D,"&gt;"&amp;D818,G:G,"&lt;&gt;"&amp;0,C:C,C818)+1)</f>
        <v>181</v>
      </c>
      <c r="J818">
        <f>COUNTIFS(H:H,"&gt;"&amp;H818,G:G,"&lt;&gt;"&amp;0,C:C,C818)+1</f>
        <v>89</v>
      </c>
      <c r="K818" s="1">
        <f t="shared" si="25"/>
        <v>-7.2491164830257804E-2</v>
      </c>
    </row>
    <row r="819" spans="1:11" x14ac:dyDescent="0.25">
      <c r="A819" t="s">
        <v>337</v>
      </c>
      <c r="B819" t="s">
        <v>26</v>
      </c>
      <c r="C819" t="s">
        <v>12</v>
      </c>
      <c r="D819" s="1">
        <f>SUMIFS([1]Points!E:E,[1]Points!B:B,[1]Summary!A819,[1]Points!C:C,[1]Summary!B819,[1]Points!D:D,[1]Summary!C819)</f>
        <v>1</v>
      </c>
      <c r="E819" s="1">
        <f>SUMIFS('[1]Positional Averages'!B:B,'[1]Positional Averages'!A:A,[1]Summary!B819)</f>
        <v>4.2157220636353037</v>
      </c>
      <c r="F819" s="1">
        <f>IFERROR(_xlfn.NORM.DIST(D819,E819,'[1]Team Summary'!$C$1,TRUE)-0.5,0)</f>
        <v>-7.2491164830257804E-2</v>
      </c>
      <c r="G819" s="2">
        <f>SUMIFS('[1]% Start'!P:P,'[1]% Start'!C:C,[1]Summary!A819,'[1]% Start'!D:D,[1]Summary!B819,'[1]% Start'!E:E,[1]Summary!C819)</f>
        <v>0</v>
      </c>
      <c r="H819" s="1">
        <f t="shared" si="24"/>
        <v>0</v>
      </c>
      <c r="I819">
        <f>IF(D819="ERROR","",COUNTIFS(D:D,"&gt;"&amp;D819,G:G,"&lt;&gt;"&amp;0,C:C,C819)+1)</f>
        <v>181</v>
      </c>
      <c r="J819">
        <f>COUNTIFS(H:H,"&gt;"&amp;H819,G:G,"&lt;&gt;"&amp;0,C:C,C819)+1</f>
        <v>89</v>
      </c>
      <c r="K819" s="1">
        <f t="shared" si="25"/>
        <v>-7.2491164830257804E-2</v>
      </c>
    </row>
    <row r="820" spans="1:11" x14ac:dyDescent="0.25">
      <c r="A820" t="s">
        <v>525</v>
      </c>
      <c r="B820" t="s">
        <v>26</v>
      </c>
      <c r="C820" t="s">
        <v>12</v>
      </c>
      <c r="D820" s="1">
        <f>SUMIFS([1]Points!E:E,[1]Points!B:B,[1]Summary!A820,[1]Points!C:C,[1]Summary!B820,[1]Points!D:D,[1]Summary!C820)</f>
        <v>0</v>
      </c>
      <c r="E820" s="1">
        <f>SUMIFS('[1]Positional Averages'!B:B,'[1]Positional Averages'!A:A,[1]Summary!B820)</f>
        <v>4.2157220636353037</v>
      </c>
      <c r="F820" s="1">
        <f>IFERROR(_xlfn.NORM.DIST(D820,E820,'[1]Team Summary'!$C$1,TRUE)-0.5,0)</f>
        <v>-9.4656913971492507E-2</v>
      </c>
      <c r="G820" s="2">
        <f>SUMIFS('[1]% Start'!P:P,'[1]% Start'!C:C,[1]Summary!A820,'[1]% Start'!D:D,[1]Summary!B820,'[1]% Start'!E:E,[1]Summary!C820)</f>
        <v>0</v>
      </c>
      <c r="H820" s="1">
        <f t="shared" si="24"/>
        <v>0</v>
      </c>
      <c r="I820">
        <f>IF(D820="ERROR","",COUNTIFS(D:D,"&gt;"&amp;D820,G:G,"&lt;&gt;"&amp;0,C:C,C820)+1)</f>
        <v>189</v>
      </c>
      <c r="J820">
        <f>COUNTIFS(H:H,"&gt;"&amp;H820,G:G,"&lt;&gt;"&amp;0,C:C,C820)+1</f>
        <v>89</v>
      </c>
      <c r="K820" s="1">
        <f t="shared" si="25"/>
        <v>-9.4656913971492507E-2</v>
      </c>
    </row>
    <row r="821" spans="1:11" x14ac:dyDescent="0.25">
      <c r="A821" t="s">
        <v>80</v>
      </c>
      <c r="B821" t="s">
        <v>26</v>
      </c>
      <c r="C821" t="s">
        <v>12</v>
      </c>
      <c r="D821" s="1">
        <f>SUMIFS([1]Points!E:E,[1]Points!B:B,[1]Summary!A821,[1]Points!C:C,[1]Summary!B821,[1]Points!D:D,[1]Summary!C821)</f>
        <v>0</v>
      </c>
      <c r="E821" s="1">
        <f>SUMIFS('[1]Positional Averages'!B:B,'[1]Positional Averages'!A:A,[1]Summary!B821)</f>
        <v>4.2157220636353037</v>
      </c>
      <c r="F821" s="1">
        <f>IFERROR(_xlfn.NORM.DIST(D821,E821,'[1]Team Summary'!$C$1,TRUE)-0.5,0)</f>
        <v>-9.4656913971492507E-2</v>
      </c>
      <c r="G821" s="2">
        <f>SUMIFS('[1]% Start'!P:P,'[1]% Start'!C:C,[1]Summary!A821,'[1]% Start'!D:D,[1]Summary!B821,'[1]% Start'!E:E,[1]Summary!C821)</f>
        <v>0</v>
      </c>
      <c r="H821" s="1">
        <f t="shared" si="24"/>
        <v>0</v>
      </c>
      <c r="I821">
        <f>IF(D821="ERROR","",COUNTIFS(D:D,"&gt;"&amp;D821,G:G,"&lt;&gt;"&amp;0,C:C,C821)+1)</f>
        <v>189</v>
      </c>
      <c r="J821">
        <f>COUNTIFS(H:H,"&gt;"&amp;H821,G:G,"&lt;&gt;"&amp;0,C:C,C821)+1</f>
        <v>89</v>
      </c>
      <c r="K821" s="1">
        <f t="shared" si="25"/>
        <v>-9.4656913971492507E-2</v>
      </c>
    </row>
    <row r="822" spans="1:11" x14ac:dyDescent="0.25">
      <c r="A822" t="s">
        <v>321</v>
      </c>
      <c r="B822" t="s">
        <v>26</v>
      </c>
      <c r="C822" t="s">
        <v>12</v>
      </c>
      <c r="D822" s="1">
        <f>SUMIFS([1]Points!E:E,[1]Points!B:B,[1]Summary!A822,[1]Points!C:C,[1]Summary!B822,[1]Points!D:D,[1]Summary!C822)</f>
        <v>0</v>
      </c>
      <c r="E822" s="1">
        <f>SUMIFS('[1]Positional Averages'!B:B,'[1]Positional Averages'!A:A,[1]Summary!B822)</f>
        <v>4.2157220636353037</v>
      </c>
      <c r="F822" s="1">
        <f>IFERROR(_xlfn.NORM.DIST(D822,E822,'[1]Team Summary'!$C$1,TRUE)-0.5,0)</f>
        <v>-9.4656913971492507E-2</v>
      </c>
      <c r="G822" s="2">
        <f>SUMIFS('[1]% Start'!P:P,'[1]% Start'!C:C,[1]Summary!A822,'[1]% Start'!D:D,[1]Summary!B822,'[1]% Start'!E:E,[1]Summary!C822)</f>
        <v>0</v>
      </c>
      <c r="H822" s="1">
        <f t="shared" si="24"/>
        <v>0</v>
      </c>
      <c r="I822">
        <f>IF(D822="ERROR","",COUNTIFS(D:D,"&gt;"&amp;D822,G:G,"&lt;&gt;"&amp;0,C:C,C822)+1)</f>
        <v>189</v>
      </c>
      <c r="J822">
        <f>COUNTIFS(H:H,"&gt;"&amp;H822,G:G,"&lt;&gt;"&amp;0,C:C,C822)+1</f>
        <v>89</v>
      </c>
      <c r="K822" s="1">
        <f t="shared" si="25"/>
        <v>-9.4656913971492507E-2</v>
      </c>
    </row>
    <row r="823" spans="1:11" x14ac:dyDescent="0.25">
      <c r="A823" t="s">
        <v>578</v>
      </c>
      <c r="B823" t="s">
        <v>26</v>
      </c>
      <c r="C823" t="s">
        <v>12</v>
      </c>
      <c r="D823" s="1">
        <f>SUMIFS([1]Points!E:E,[1]Points!B:B,[1]Summary!A823,[1]Points!C:C,[1]Summary!B823,[1]Points!D:D,[1]Summary!C823)</f>
        <v>0</v>
      </c>
      <c r="E823" s="1">
        <f>SUMIFS('[1]Positional Averages'!B:B,'[1]Positional Averages'!A:A,[1]Summary!B823)</f>
        <v>4.2157220636353037</v>
      </c>
      <c r="F823" s="1">
        <f>IFERROR(_xlfn.NORM.DIST(D823,E823,'[1]Team Summary'!$C$1,TRUE)-0.5,0)</f>
        <v>-9.4656913971492507E-2</v>
      </c>
      <c r="G823" s="2">
        <f>SUMIFS('[1]% Start'!P:P,'[1]% Start'!C:C,[1]Summary!A823,'[1]% Start'!D:D,[1]Summary!B823,'[1]% Start'!E:E,[1]Summary!C823)</f>
        <v>0</v>
      </c>
      <c r="H823" s="1">
        <f t="shared" si="24"/>
        <v>0</v>
      </c>
      <c r="I823">
        <f>IF(D823="ERROR","",COUNTIFS(D:D,"&gt;"&amp;D823,G:G,"&lt;&gt;"&amp;0,C:C,C823)+1)</f>
        <v>189</v>
      </c>
      <c r="J823">
        <f>COUNTIFS(H:H,"&gt;"&amp;H823,G:G,"&lt;&gt;"&amp;0,C:C,C823)+1</f>
        <v>89</v>
      </c>
      <c r="K823" s="1">
        <f t="shared" si="25"/>
        <v>-9.4656913971492507E-2</v>
      </c>
    </row>
    <row r="824" spans="1:11" x14ac:dyDescent="0.25">
      <c r="A824" t="s">
        <v>68</v>
      </c>
      <c r="B824" t="s">
        <v>26</v>
      </c>
      <c r="C824" t="s">
        <v>12</v>
      </c>
      <c r="D824" s="1">
        <f>SUMIFS([1]Points!E:E,[1]Points!B:B,[1]Summary!A824,[1]Points!C:C,[1]Summary!B824,[1]Points!D:D,[1]Summary!C824)</f>
        <v>0</v>
      </c>
      <c r="E824" s="1">
        <f>SUMIFS('[1]Positional Averages'!B:B,'[1]Positional Averages'!A:A,[1]Summary!B824)</f>
        <v>4.2157220636353037</v>
      </c>
      <c r="F824" s="1">
        <f>IFERROR(_xlfn.NORM.DIST(D824,E824,'[1]Team Summary'!$C$1,TRUE)-0.5,0)</f>
        <v>-9.4656913971492507E-2</v>
      </c>
      <c r="G824" s="2">
        <f>SUMIFS('[1]% Start'!P:P,'[1]% Start'!C:C,[1]Summary!A824,'[1]% Start'!D:D,[1]Summary!B824,'[1]% Start'!E:E,[1]Summary!C824)</f>
        <v>0</v>
      </c>
      <c r="H824" s="1">
        <f t="shared" si="24"/>
        <v>0</v>
      </c>
      <c r="I824">
        <f>IF(D824="ERROR","",COUNTIFS(D:D,"&gt;"&amp;D824,G:G,"&lt;&gt;"&amp;0,C:C,C824)+1)</f>
        <v>189</v>
      </c>
      <c r="J824">
        <f>COUNTIFS(H:H,"&gt;"&amp;H824,G:G,"&lt;&gt;"&amp;0,C:C,C824)+1</f>
        <v>89</v>
      </c>
      <c r="K824" s="1">
        <f t="shared" si="25"/>
        <v>-9.4656913971492507E-2</v>
      </c>
    </row>
    <row r="825" spans="1:11" x14ac:dyDescent="0.25">
      <c r="A825" t="s">
        <v>209</v>
      </c>
      <c r="B825" t="s">
        <v>26</v>
      </c>
      <c r="C825" t="s">
        <v>12</v>
      </c>
      <c r="D825" s="1">
        <f>SUMIFS([1]Points!E:E,[1]Points!B:B,[1]Summary!A825,[1]Points!C:C,[1]Summary!B825,[1]Points!D:D,[1]Summary!C825)</f>
        <v>0</v>
      </c>
      <c r="E825" s="1">
        <f>SUMIFS('[1]Positional Averages'!B:B,'[1]Positional Averages'!A:A,[1]Summary!B825)</f>
        <v>4.2157220636353037</v>
      </c>
      <c r="F825" s="1">
        <f>IFERROR(_xlfn.NORM.DIST(D825,E825,'[1]Team Summary'!$C$1,TRUE)-0.5,0)</f>
        <v>-9.4656913971492507E-2</v>
      </c>
      <c r="G825" s="2">
        <f>SUMIFS('[1]% Start'!P:P,'[1]% Start'!C:C,[1]Summary!A825,'[1]% Start'!D:D,[1]Summary!B825,'[1]% Start'!E:E,[1]Summary!C825)</f>
        <v>0</v>
      </c>
      <c r="H825" s="1">
        <f t="shared" si="24"/>
        <v>0</v>
      </c>
      <c r="I825">
        <f>IF(D825="ERROR","",COUNTIFS(D:D,"&gt;"&amp;D825,G:G,"&lt;&gt;"&amp;0,C:C,C825)+1)</f>
        <v>189</v>
      </c>
      <c r="J825">
        <f>COUNTIFS(H:H,"&gt;"&amp;H825,G:G,"&lt;&gt;"&amp;0,C:C,C825)+1</f>
        <v>89</v>
      </c>
      <c r="K825" s="1">
        <f t="shared" si="25"/>
        <v>-9.4656913971492507E-2</v>
      </c>
    </row>
    <row r="826" spans="1:11" x14ac:dyDescent="0.25">
      <c r="A826" t="s">
        <v>488</v>
      </c>
      <c r="B826" t="s">
        <v>26</v>
      </c>
      <c r="C826" t="s">
        <v>12</v>
      </c>
      <c r="D826" s="1">
        <f>SUMIFS([1]Points!E:E,[1]Points!B:B,[1]Summary!A826,[1]Points!C:C,[1]Summary!B826,[1]Points!D:D,[1]Summary!C826)</f>
        <v>0</v>
      </c>
      <c r="E826" s="1">
        <f>SUMIFS('[1]Positional Averages'!B:B,'[1]Positional Averages'!A:A,[1]Summary!B826)</f>
        <v>4.2157220636353037</v>
      </c>
      <c r="F826" s="1">
        <f>IFERROR(_xlfn.NORM.DIST(D826,E826,'[1]Team Summary'!$C$1,TRUE)-0.5,0)</f>
        <v>-9.4656913971492507E-2</v>
      </c>
      <c r="G826" s="2">
        <f>SUMIFS('[1]% Start'!P:P,'[1]% Start'!C:C,[1]Summary!A826,'[1]% Start'!D:D,[1]Summary!B826,'[1]% Start'!E:E,[1]Summary!C826)</f>
        <v>0</v>
      </c>
      <c r="H826" s="1">
        <f t="shared" si="24"/>
        <v>0</v>
      </c>
      <c r="I826">
        <f>IF(D826="ERROR","",COUNTIFS(D:D,"&gt;"&amp;D826,G:G,"&lt;&gt;"&amp;0,C:C,C826)+1)</f>
        <v>189</v>
      </c>
      <c r="J826">
        <f>COUNTIFS(H:H,"&gt;"&amp;H826,G:G,"&lt;&gt;"&amp;0,C:C,C826)+1</f>
        <v>89</v>
      </c>
      <c r="K826" s="1">
        <f t="shared" si="25"/>
        <v>-9.4656913971492507E-2</v>
      </c>
    </row>
    <row r="827" spans="1:11" x14ac:dyDescent="0.25">
      <c r="A827" t="s">
        <v>501</v>
      </c>
      <c r="B827" t="s">
        <v>26</v>
      </c>
      <c r="C827" t="s">
        <v>12</v>
      </c>
      <c r="D827" s="1">
        <f>SUMIFS([1]Points!E:E,[1]Points!B:B,[1]Summary!A827,[1]Points!C:C,[1]Summary!B827,[1]Points!D:D,[1]Summary!C827)</f>
        <v>0</v>
      </c>
      <c r="E827" s="1">
        <f>SUMIFS('[1]Positional Averages'!B:B,'[1]Positional Averages'!A:A,[1]Summary!B827)</f>
        <v>4.2157220636353037</v>
      </c>
      <c r="F827" s="1">
        <f>IFERROR(_xlfn.NORM.DIST(D827,E827,'[1]Team Summary'!$C$1,TRUE)-0.5,0)</f>
        <v>-9.4656913971492507E-2</v>
      </c>
      <c r="G827" s="2">
        <f>SUMIFS('[1]% Start'!P:P,'[1]% Start'!C:C,[1]Summary!A827,'[1]% Start'!D:D,[1]Summary!B827,'[1]% Start'!E:E,[1]Summary!C827)</f>
        <v>0</v>
      </c>
      <c r="H827" s="1">
        <f t="shared" si="24"/>
        <v>0</v>
      </c>
      <c r="I827">
        <f>IF(D827="ERROR","",COUNTIFS(D:D,"&gt;"&amp;D827,G:G,"&lt;&gt;"&amp;0,C:C,C827)+1)</f>
        <v>189</v>
      </c>
      <c r="J827">
        <f>COUNTIFS(H:H,"&gt;"&amp;H827,G:G,"&lt;&gt;"&amp;0,C:C,C827)+1</f>
        <v>89</v>
      </c>
      <c r="K827" s="1">
        <f t="shared" si="25"/>
        <v>-9.4656913971492507E-2</v>
      </c>
    </row>
    <row r="828" spans="1:11" x14ac:dyDescent="0.25">
      <c r="A828" t="s">
        <v>31</v>
      </c>
      <c r="B828" t="s">
        <v>26</v>
      </c>
      <c r="C828" t="s">
        <v>12</v>
      </c>
      <c r="D828" s="1">
        <f>SUMIFS([1]Points!E:E,[1]Points!B:B,[1]Summary!A828,[1]Points!C:C,[1]Summary!B828,[1]Points!D:D,[1]Summary!C828)</f>
        <v>0</v>
      </c>
      <c r="E828" s="1">
        <f>SUMIFS('[1]Positional Averages'!B:B,'[1]Positional Averages'!A:A,[1]Summary!B828)</f>
        <v>4.2157220636353037</v>
      </c>
      <c r="F828" s="1">
        <f>IFERROR(_xlfn.NORM.DIST(D828,E828,'[1]Team Summary'!$C$1,TRUE)-0.5,0)</f>
        <v>-9.4656913971492507E-2</v>
      </c>
      <c r="G828" s="2">
        <f>SUMIFS('[1]% Start'!P:P,'[1]% Start'!C:C,[1]Summary!A828,'[1]% Start'!D:D,[1]Summary!B828,'[1]% Start'!E:E,[1]Summary!C828)</f>
        <v>0</v>
      </c>
      <c r="H828" s="1">
        <f t="shared" si="24"/>
        <v>0</v>
      </c>
      <c r="I828">
        <f>IF(D828="ERROR","",COUNTIFS(D:D,"&gt;"&amp;D828,G:G,"&lt;&gt;"&amp;0,C:C,C828)+1)</f>
        <v>189</v>
      </c>
      <c r="J828">
        <f>COUNTIFS(H:H,"&gt;"&amp;H828,G:G,"&lt;&gt;"&amp;0,C:C,C828)+1</f>
        <v>89</v>
      </c>
      <c r="K828" s="1">
        <f t="shared" si="25"/>
        <v>-9.4656913971492507E-2</v>
      </c>
    </row>
    <row r="829" spans="1:11" x14ac:dyDescent="0.25">
      <c r="A829" t="s">
        <v>118</v>
      </c>
      <c r="B829" t="s">
        <v>26</v>
      </c>
      <c r="C829" t="s">
        <v>12</v>
      </c>
      <c r="D829" s="1">
        <f>SUMIFS([1]Points!E:E,[1]Points!B:B,[1]Summary!A829,[1]Points!C:C,[1]Summary!B829,[1]Points!D:D,[1]Summary!C829)</f>
        <v>0</v>
      </c>
      <c r="E829" s="1">
        <f>SUMIFS('[1]Positional Averages'!B:B,'[1]Positional Averages'!A:A,[1]Summary!B829)</f>
        <v>4.2157220636353037</v>
      </c>
      <c r="F829" s="1">
        <f>IFERROR(_xlfn.NORM.DIST(D829,E829,'[1]Team Summary'!$C$1,TRUE)-0.5,0)</f>
        <v>-9.4656913971492507E-2</v>
      </c>
      <c r="G829" s="2">
        <f>SUMIFS('[1]% Start'!P:P,'[1]% Start'!C:C,[1]Summary!A829,'[1]% Start'!D:D,[1]Summary!B829,'[1]% Start'!E:E,[1]Summary!C829)</f>
        <v>0</v>
      </c>
      <c r="H829" s="1">
        <f t="shared" si="24"/>
        <v>0</v>
      </c>
      <c r="I829">
        <f>IF(D829="ERROR","",COUNTIFS(D:D,"&gt;"&amp;D829,G:G,"&lt;&gt;"&amp;0,C:C,C829)+1)</f>
        <v>189</v>
      </c>
      <c r="J829">
        <f>COUNTIFS(H:H,"&gt;"&amp;H829,G:G,"&lt;&gt;"&amp;0,C:C,C829)+1</f>
        <v>89</v>
      </c>
      <c r="K829" s="1">
        <f t="shared" si="25"/>
        <v>-9.4656913971492507E-2</v>
      </c>
    </row>
    <row r="830" spans="1:11" x14ac:dyDescent="0.25">
      <c r="A830" t="s">
        <v>423</v>
      </c>
      <c r="B830" t="s">
        <v>26</v>
      </c>
      <c r="C830" t="s">
        <v>12</v>
      </c>
      <c r="D830" s="1">
        <f>SUMIFS([1]Points!E:E,[1]Points!B:B,[1]Summary!A830,[1]Points!C:C,[1]Summary!B830,[1]Points!D:D,[1]Summary!C830)</f>
        <v>0</v>
      </c>
      <c r="E830" s="1">
        <f>SUMIFS('[1]Positional Averages'!B:B,'[1]Positional Averages'!A:A,[1]Summary!B830)</f>
        <v>4.2157220636353037</v>
      </c>
      <c r="F830" s="1">
        <f>IFERROR(_xlfn.NORM.DIST(D830,E830,'[1]Team Summary'!$C$1,TRUE)-0.5,0)</f>
        <v>-9.4656913971492507E-2</v>
      </c>
      <c r="G830" s="2">
        <f>SUMIFS('[1]% Start'!P:P,'[1]% Start'!C:C,[1]Summary!A830,'[1]% Start'!D:D,[1]Summary!B830,'[1]% Start'!E:E,[1]Summary!C830)</f>
        <v>0</v>
      </c>
      <c r="H830" s="1">
        <f t="shared" si="24"/>
        <v>0</v>
      </c>
      <c r="I830">
        <f>IF(D830="ERROR","",COUNTIFS(D:D,"&gt;"&amp;D830,G:G,"&lt;&gt;"&amp;0,C:C,C830)+1)</f>
        <v>189</v>
      </c>
      <c r="J830">
        <f>COUNTIFS(H:H,"&gt;"&amp;H830,G:G,"&lt;&gt;"&amp;0,C:C,C830)+1</f>
        <v>89</v>
      </c>
      <c r="K830" s="1">
        <f t="shared" si="25"/>
        <v>-9.4656913971492507E-2</v>
      </c>
    </row>
    <row r="831" spans="1:11" x14ac:dyDescent="0.25">
      <c r="A831" t="s">
        <v>397</v>
      </c>
      <c r="B831" t="s">
        <v>26</v>
      </c>
      <c r="C831" t="s">
        <v>12</v>
      </c>
      <c r="D831" s="1">
        <f>SUMIFS([1]Points!E:E,[1]Points!B:B,[1]Summary!A831,[1]Points!C:C,[1]Summary!B831,[1]Points!D:D,[1]Summary!C831)</f>
        <v>0</v>
      </c>
      <c r="E831" s="1">
        <f>SUMIFS('[1]Positional Averages'!B:B,'[1]Positional Averages'!A:A,[1]Summary!B831)</f>
        <v>4.2157220636353037</v>
      </c>
      <c r="F831" s="1">
        <f>IFERROR(_xlfn.NORM.DIST(D831,E831,'[1]Team Summary'!$C$1,TRUE)-0.5,0)</f>
        <v>-9.4656913971492507E-2</v>
      </c>
      <c r="G831" s="2">
        <f>SUMIFS('[1]% Start'!P:P,'[1]% Start'!C:C,[1]Summary!A831,'[1]% Start'!D:D,[1]Summary!B831,'[1]% Start'!E:E,[1]Summary!C831)</f>
        <v>0</v>
      </c>
      <c r="H831" s="1">
        <f t="shared" si="24"/>
        <v>0</v>
      </c>
      <c r="I831">
        <f>IF(D831="ERROR","",COUNTIFS(D:D,"&gt;"&amp;D831,G:G,"&lt;&gt;"&amp;0,C:C,C831)+1)</f>
        <v>189</v>
      </c>
      <c r="J831">
        <f>COUNTIFS(H:H,"&gt;"&amp;H831,G:G,"&lt;&gt;"&amp;0,C:C,C831)+1</f>
        <v>89</v>
      </c>
      <c r="K831" s="1">
        <f t="shared" si="25"/>
        <v>-9.4656913971492507E-2</v>
      </c>
    </row>
    <row r="832" spans="1:11" x14ac:dyDescent="0.25">
      <c r="A832" t="s">
        <v>524</v>
      </c>
      <c r="B832" t="s">
        <v>26</v>
      </c>
      <c r="C832" t="s">
        <v>12</v>
      </c>
      <c r="D832" s="1">
        <f>SUMIFS([1]Points!E:E,[1]Points!B:B,[1]Summary!A832,[1]Points!C:C,[1]Summary!B832,[1]Points!D:D,[1]Summary!C832)</f>
        <v>0</v>
      </c>
      <c r="E832" s="1">
        <f>SUMIFS('[1]Positional Averages'!B:B,'[1]Positional Averages'!A:A,[1]Summary!B832)</f>
        <v>4.2157220636353037</v>
      </c>
      <c r="F832" s="1">
        <f>IFERROR(_xlfn.NORM.DIST(D832,E832,'[1]Team Summary'!$C$1,TRUE)-0.5,0)</f>
        <v>-9.4656913971492507E-2</v>
      </c>
      <c r="G832" s="2">
        <f>SUMIFS('[1]% Start'!P:P,'[1]% Start'!C:C,[1]Summary!A832,'[1]% Start'!D:D,[1]Summary!B832,'[1]% Start'!E:E,[1]Summary!C832)</f>
        <v>0</v>
      </c>
      <c r="H832" s="1">
        <f t="shared" si="24"/>
        <v>0</v>
      </c>
      <c r="I832">
        <f>IF(D832="ERROR","",COUNTIFS(D:D,"&gt;"&amp;D832,G:G,"&lt;&gt;"&amp;0,C:C,C832)+1)</f>
        <v>189</v>
      </c>
      <c r="J832">
        <f>COUNTIFS(H:H,"&gt;"&amp;H832,G:G,"&lt;&gt;"&amp;0,C:C,C832)+1</f>
        <v>89</v>
      </c>
      <c r="K832" s="1">
        <f t="shared" si="25"/>
        <v>-9.4656913971492507E-2</v>
      </c>
    </row>
    <row r="833" spans="1:11" x14ac:dyDescent="0.25">
      <c r="A833" t="s">
        <v>153</v>
      </c>
      <c r="B833" t="s">
        <v>26</v>
      </c>
      <c r="C833" t="s">
        <v>12</v>
      </c>
      <c r="D833" s="1">
        <f>SUMIFS([1]Points!E:E,[1]Points!B:B,[1]Summary!A833,[1]Points!C:C,[1]Summary!B833,[1]Points!D:D,[1]Summary!C833)</f>
        <v>0</v>
      </c>
      <c r="E833" s="1">
        <f>SUMIFS('[1]Positional Averages'!B:B,'[1]Positional Averages'!A:A,[1]Summary!B833)</f>
        <v>4.2157220636353037</v>
      </c>
      <c r="F833" s="1">
        <f>IFERROR(_xlfn.NORM.DIST(D833,E833,'[1]Team Summary'!$C$1,TRUE)-0.5,0)</f>
        <v>-9.4656913971492507E-2</v>
      </c>
      <c r="G833" s="2">
        <f>SUMIFS('[1]% Start'!P:P,'[1]% Start'!C:C,[1]Summary!A833,'[1]% Start'!D:D,[1]Summary!B833,'[1]% Start'!E:E,[1]Summary!C833)</f>
        <v>0</v>
      </c>
      <c r="H833" s="1">
        <f t="shared" si="24"/>
        <v>0</v>
      </c>
      <c r="I833">
        <f>IF(D833="ERROR","",COUNTIFS(D:D,"&gt;"&amp;D833,G:G,"&lt;&gt;"&amp;0,C:C,C833)+1)</f>
        <v>189</v>
      </c>
      <c r="J833">
        <f>COUNTIFS(H:H,"&gt;"&amp;H833,G:G,"&lt;&gt;"&amp;0,C:C,C833)+1</f>
        <v>89</v>
      </c>
      <c r="K833" s="1">
        <f t="shared" si="25"/>
        <v>-9.4656913971492507E-2</v>
      </c>
    </row>
    <row r="834" spans="1:11" x14ac:dyDescent="0.25">
      <c r="A834" t="s">
        <v>79</v>
      </c>
      <c r="B834" t="s">
        <v>26</v>
      </c>
      <c r="C834" t="s">
        <v>12</v>
      </c>
      <c r="D834" s="1">
        <f>SUMIFS([1]Points!E:E,[1]Points!B:B,[1]Summary!A834,[1]Points!C:C,[1]Summary!B834,[1]Points!D:D,[1]Summary!C834)</f>
        <v>0</v>
      </c>
      <c r="E834" s="1">
        <f>SUMIFS('[1]Positional Averages'!B:B,'[1]Positional Averages'!A:A,[1]Summary!B834)</f>
        <v>4.2157220636353037</v>
      </c>
      <c r="F834" s="1">
        <f>IFERROR(_xlfn.NORM.DIST(D834,E834,'[1]Team Summary'!$C$1,TRUE)-0.5,0)</f>
        <v>-9.4656913971492507E-2</v>
      </c>
      <c r="G834" s="2">
        <f>SUMIFS('[1]% Start'!P:P,'[1]% Start'!C:C,[1]Summary!A834,'[1]% Start'!D:D,[1]Summary!B834,'[1]% Start'!E:E,[1]Summary!C834)</f>
        <v>0</v>
      </c>
      <c r="H834" s="1">
        <f t="shared" ref="H834:H897" si="26">IFERROR(F834*G834,0)</f>
        <v>0</v>
      </c>
      <c r="I834">
        <f>IF(D834="ERROR","",COUNTIFS(D:D,"&gt;"&amp;D834,G:G,"&lt;&gt;"&amp;0,C:C,C834)+1)</f>
        <v>189</v>
      </c>
      <c r="J834">
        <f>COUNTIFS(H:H,"&gt;"&amp;H834,G:G,"&lt;&gt;"&amp;0,C:C,C834)+1</f>
        <v>89</v>
      </c>
      <c r="K834" s="1">
        <f t="shared" si="25"/>
        <v>-9.4656913971492507E-2</v>
      </c>
    </row>
    <row r="835" spans="1:11" x14ac:dyDescent="0.25">
      <c r="A835" t="s">
        <v>129</v>
      </c>
      <c r="B835" t="s">
        <v>26</v>
      </c>
      <c r="C835" t="s">
        <v>12</v>
      </c>
      <c r="D835" s="1">
        <f>SUMIFS([1]Points!E:E,[1]Points!B:B,[1]Summary!A835,[1]Points!C:C,[1]Summary!B835,[1]Points!D:D,[1]Summary!C835)</f>
        <v>0</v>
      </c>
      <c r="E835" s="1">
        <f>SUMIFS('[1]Positional Averages'!B:B,'[1]Positional Averages'!A:A,[1]Summary!B835)</f>
        <v>4.2157220636353037</v>
      </c>
      <c r="F835" s="1">
        <f>IFERROR(_xlfn.NORM.DIST(D835,E835,'[1]Team Summary'!$C$1,TRUE)-0.5,0)</f>
        <v>-9.4656913971492507E-2</v>
      </c>
      <c r="G835" s="2">
        <f>SUMIFS('[1]% Start'!P:P,'[1]% Start'!C:C,[1]Summary!A835,'[1]% Start'!D:D,[1]Summary!B835,'[1]% Start'!E:E,[1]Summary!C835)</f>
        <v>0</v>
      </c>
      <c r="H835" s="1">
        <f t="shared" si="26"/>
        <v>0</v>
      </c>
      <c r="I835">
        <f>IF(D835="ERROR","",COUNTIFS(D:D,"&gt;"&amp;D835,G:G,"&lt;&gt;"&amp;0,C:C,C835)+1)</f>
        <v>189</v>
      </c>
      <c r="J835">
        <f>COUNTIFS(H:H,"&gt;"&amp;H835,G:G,"&lt;&gt;"&amp;0,C:C,C835)+1</f>
        <v>89</v>
      </c>
      <c r="K835" s="1">
        <f t="shared" ref="K835:K898" si="27">F835-H835</f>
        <v>-9.4656913971492507E-2</v>
      </c>
    </row>
    <row r="836" spans="1:11" x14ac:dyDescent="0.25">
      <c r="A836" t="s">
        <v>507</v>
      </c>
      <c r="B836" t="s">
        <v>26</v>
      </c>
      <c r="C836" t="s">
        <v>12</v>
      </c>
      <c r="D836" s="1">
        <f>SUMIFS([1]Points!E:E,[1]Points!B:B,[1]Summary!A836,[1]Points!C:C,[1]Summary!B836,[1]Points!D:D,[1]Summary!C836)</f>
        <v>0</v>
      </c>
      <c r="E836" s="1">
        <f>SUMIFS('[1]Positional Averages'!B:B,'[1]Positional Averages'!A:A,[1]Summary!B836)</f>
        <v>4.2157220636353037</v>
      </c>
      <c r="F836" s="1">
        <f>IFERROR(_xlfn.NORM.DIST(D836,E836,'[1]Team Summary'!$C$1,TRUE)-0.5,0)</f>
        <v>-9.4656913971492507E-2</v>
      </c>
      <c r="G836" s="2">
        <f>SUMIFS('[1]% Start'!P:P,'[1]% Start'!C:C,[1]Summary!A836,'[1]% Start'!D:D,[1]Summary!B836,'[1]% Start'!E:E,[1]Summary!C836)</f>
        <v>0</v>
      </c>
      <c r="H836" s="1">
        <f t="shared" si="26"/>
        <v>0</v>
      </c>
      <c r="I836">
        <f>IF(D836="ERROR","",COUNTIFS(D:D,"&gt;"&amp;D836,G:G,"&lt;&gt;"&amp;0,C:C,C836)+1)</f>
        <v>189</v>
      </c>
      <c r="J836">
        <f>COUNTIFS(H:H,"&gt;"&amp;H836,G:G,"&lt;&gt;"&amp;0,C:C,C836)+1</f>
        <v>89</v>
      </c>
      <c r="K836" s="1">
        <f t="shared" si="27"/>
        <v>-9.4656913971492507E-2</v>
      </c>
    </row>
    <row r="837" spans="1:11" x14ac:dyDescent="0.25">
      <c r="A837" t="s">
        <v>598</v>
      </c>
      <c r="B837" t="s">
        <v>26</v>
      </c>
      <c r="C837" t="s">
        <v>12</v>
      </c>
      <c r="D837" s="1">
        <f>SUMIFS([1]Points!E:E,[1]Points!B:B,[1]Summary!A837,[1]Points!C:C,[1]Summary!B837,[1]Points!D:D,[1]Summary!C837)</f>
        <v>0</v>
      </c>
      <c r="E837" s="1">
        <f>SUMIFS('[1]Positional Averages'!B:B,'[1]Positional Averages'!A:A,[1]Summary!B837)</f>
        <v>4.2157220636353037</v>
      </c>
      <c r="F837" s="1">
        <f>IFERROR(_xlfn.NORM.DIST(D837,E837,'[1]Team Summary'!$C$1,TRUE)-0.5,0)</f>
        <v>-9.4656913971492507E-2</v>
      </c>
      <c r="G837" s="2">
        <f>SUMIFS('[1]% Start'!P:P,'[1]% Start'!C:C,[1]Summary!A837,'[1]% Start'!D:D,[1]Summary!B837,'[1]% Start'!E:E,[1]Summary!C837)</f>
        <v>0</v>
      </c>
      <c r="H837" s="1">
        <f t="shared" si="26"/>
        <v>0</v>
      </c>
      <c r="I837">
        <f>IF(D837="ERROR","",COUNTIFS(D:D,"&gt;"&amp;D837,G:G,"&lt;&gt;"&amp;0,C:C,C837)+1)</f>
        <v>189</v>
      </c>
      <c r="J837">
        <f>COUNTIFS(H:H,"&gt;"&amp;H837,G:G,"&lt;&gt;"&amp;0,C:C,C837)+1</f>
        <v>89</v>
      </c>
      <c r="K837" s="1">
        <f t="shared" si="27"/>
        <v>-9.4656913971492507E-2</v>
      </c>
    </row>
    <row r="838" spans="1:11" x14ac:dyDescent="0.25">
      <c r="A838" t="s">
        <v>82</v>
      </c>
      <c r="B838" t="s">
        <v>52</v>
      </c>
      <c r="C838" t="s">
        <v>12</v>
      </c>
      <c r="D838" s="1">
        <f>SUMIFS([1]Points!E:E,[1]Points!B:B,[1]Summary!A838,[1]Points!C:C,[1]Summary!B838,[1]Points!D:D,[1]Summary!C838)</f>
        <v>0</v>
      </c>
      <c r="E838" s="1">
        <f>SUMIFS('[1]Positional Averages'!B:B,'[1]Positional Averages'!A:A,[1]Summary!B838)</f>
        <v>4.2157220636353037</v>
      </c>
      <c r="F838" s="1">
        <f>IFERROR(_xlfn.NORM.DIST(D838,E838,'[1]Team Summary'!$C$1,TRUE)-0.5,0)</f>
        <v>-9.4656913971492507E-2</v>
      </c>
      <c r="G838" s="2">
        <f>SUMIFS('[1]% Start'!P:P,'[1]% Start'!C:C,[1]Summary!A838,'[1]% Start'!D:D,[1]Summary!B838,'[1]% Start'!E:E,[1]Summary!C838)</f>
        <v>0</v>
      </c>
      <c r="H838" s="1">
        <f t="shared" si="26"/>
        <v>0</v>
      </c>
      <c r="I838">
        <f>IF(D838="ERROR","",COUNTIFS(D:D,"&gt;"&amp;D838,G:G,"&lt;&gt;"&amp;0,C:C,C838)+1)</f>
        <v>189</v>
      </c>
      <c r="J838">
        <f>COUNTIFS(H:H,"&gt;"&amp;H838,G:G,"&lt;&gt;"&amp;0,C:C,C838)+1</f>
        <v>89</v>
      </c>
      <c r="K838" s="1">
        <f t="shared" si="27"/>
        <v>-9.4656913971492507E-2</v>
      </c>
    </row>
    <row r="839" spans="1:11" x14ac:dyDescent="0.25">
      <c r="A839" t="s">
        <v>546</v>
      </c>
      <c r="B839" t="s">
        <v>52</v>
      </c>
      <c r="C839" t="s">
        <v>12</v>
      </c>
      <c r="D839" s="1">
        <f>SUMIFS([1]Points!E:E,[1]Points!B:B,[1]Summary!A839,[1]Points!C:C,[1]Summary!B839,[1]Points!D:D,[1]Summary!C839)</f>
        <v>22</v>
      </c>
      <c r="E839" s="1">
        <f>SUMIFS('[1]Positional Averages'!B:B,'[1]Positional Averages'!A:A,[1]Summary!B839)</f>
        <v>5.7813716906635513</v>
      </c>
      <c r="F839" s="1">
        <f>IFERROR(_xlfn.NORM.DIST(D839,E839,'[1]Team Summary'!$C$1,TRUE)-0.5,0)</f>
        <v>0.32161996182678532</v>
      </c>
      <c r="G839" s="2">
        <f>SUMIFS('[1]% Start'!P:P,'[1]% Start'!C:C,[1]Summary!A839,'[1]% Start'!D:D,[1]Summary!B839,'[1]% Start'!E:E,[1]Summary!C839)</f>
        <v>0.32455734120000002</v>
      </c>
      <c r="H839" s="1">
        <f t="shared" si="26"/>
        <v>0.10438411968734694</v>
      </c>
      <c r="I839">
        <f>IF(D839="ERROR","",COUNTIFS(D:D,"&gt;"&amp;D839,G:G,"&lt;&gt;"&amp;0,C:C,C839)+1)</f>
        <v>15</v>
      </c>
      <c r="J839">
        <f>COUNTIFS(H:H,"&gt;"&amp;H839,G:G,"&lt;&gt;"&amp;0,C:C,C839)+1</f>
        <v>18</v>
      </c>
      <c r="K839" s="1">
        <f t="shared" si="27"/>
        <v>0.21723584213943836</v>
      </c>
    </row>
    <row r="840" spans="1:11" x14ac:dyDescent="0.25">
      <c r="A840" t="s">
        <v>459</v>
      </c>
      <c r="B840" t="s">
        <v>52</v>
      </c>
      <c r="C840" t="s">
        <v>12</v>
      </c>
      <c r="D840" s="1">
        <f>SUMIFS([1]Points!E:E,[1]Points!B:B,[1]Summary!A840,[1]Points!C:C,[1]Summary!B840,[1]Points!D:D,[1]Summary!C840)</f>
        <v>19</v>
      </c>
      <c r="E840" s="1">
        <f>SUMIFS('[1]Positional Averages'!B:B,'[1]Positional Averages'!A:A,[1]Summary!B840)</f>
        <v>5.7813716906635513</v>
      </c>
      <c r="F840" s="1">
        <f>IFERROR(_xlfn.NORM.DIST(D840,E840,'[1]Team Summary'!$C$1,TRUE)-0.5,0)</f>
        <v>0.27370187172968896</v>
      </c>
      <c r="G840" s="2">
        <f>SUMIFS('[1]% Start'!P:P,'[1]% Start'!C:C,[1]Summary!A840,'[1]% Start'!D:D,[1]Summary!B840,'[1]% Start'!E:E,[1]Summary!C840)</f>
        <v>0.67657767120000001</v>
      </c>
      <c r="H840" s="1">
        <f t="shared" si="26"/>
        <v>0.18518057497795407</v>
      </c>
      <c r="I840">
        <f>IF(D840="ERROR","",COUNTIFS(D:D,"&gt;"&amp;D840,G:G,"&lt;&gt;"&amp;0,C:C,C840)+1)</f>
        <v>25</v>
      </c>
      <c r="J840">
        <f>COUNTIFS(H:H,"&gt;"&amp;H840,G:G,"&lt;&gt;"&amp;0,C:C,C840)+1</f>
        <v>8</v>
      </c>
      <c r="K840" s="1">
        <f t="shared" si="27"/>
        <v>8.8521296751734896E-2</v>
      </c>
    </row>
    <row r="841" spans="1:11" x14ac:dyDescent="0.25">
      <c r="A841" t="s">
        <v>109</v>
      </c>
      <c r="B841" t="s">
        <v>52</v>
      </c>
      <c r="C841" t="s">
        <v>12</v>
      </c>
      <c r="D841" s="1">
        <f>SUMIFS([1]Points!E:E,[1]Points!B:B,[1]Summary!A841,[1]Points!C:C,[1]Summary!B841,[1]Points!D:D,[1]Summary!C841)</f>
        <v>19</v>
      </c>
      <c r="E841" s="1">
        <f>SUMIFS('[1]Positional Averages'!B:B,'[1]Positional Averages'!A:A,[1]Summary!B841)</f>
        <v>5.7813716906635513</v>
      </c>
      <c r="F841" s="1">
        <f>IFERROR(_xlfn.NORM.DIST(D841,E841,'[1]Team Summary'!$C$1,TRUE)-0.5,0)</f>
        <v>0.27370187172968896</v>
      </c>
      <c r="G841" s="2">
        <f>SUMIFS('[1]% Start'!P:P,'[1]% Start'!C:C,[1]Summary!A841,'[1]% Start'!D:D,[1]Summary!B841,'[1]% Start'!E:E,[1]Summary!C841)</f>
        <v>0.61641600299999999</v>
      </c>
      <c r="H841" s="1">
        <f t="shared" si="26"/>
        <v>0.16871421378523357</v>
      </c>
      <c r="I841">
        <f>IF(D841="ERROR","",COUNTIFS(D:D,"&gt;"&amp;D841,G:G,"&lt;&gt;"&amp;0,C:C,C841)+1)</f>
        <v>25</v>
      </c>
      <c r="J841">
        <f>COUNTIFS(H:H,"&gt;"&amp;H841,G:G,"&lt;&gt;"&amp;0,C:C,C841)+1</f>
        <v>9</v>
      </c>
      <c r="K841" s="1">
        <f t="shared" si="27"/>
        <v>0.10498765794445539</v>
      </c>
    </row>
    <row r="842" spans="1:11" x14ac:dyDescent="0.25">
      <c r="A842" t="s">
        <v>96</v>
      </c>
      <c r="B842" t="s">
        <v>52</v>
      </c>
      <c r="C842" t="s">
        <v>12</v>
      </c>
      <c r="D842" s="1">
        <f>SUMIFS([1]Points!E:E,[1]Points!B:B,[1]Summary!A842,[1]Points!C:C,[1]Summary!B842,[1]Points!D:D,[1]Summary!C842)</f>
        <v>19</v>
      </c>
      <c r="E842" s="1">
        <f>SUMIFS('[1]Positional Averages'!B:B,'[1]Positional Averages'!A:A,[1]Summary!B842)</f>
        <v>5.7813716906635513</v>
      </c>
      <c r="F842" s="1">
        <f>IFERROR(_xlfn.NORM.DIST(D842,E842,'[1]Team Summary'!$C$1,TRUE)-0.5,0)</f>
        <v>0.27370187172968896</v>
      </c>
      <c r="G842" s="2">
        <f>SUMIFS('[1]% Start'!P:P,'[1]% Start'!C:C,[1]Summary!A842,'[1]% Start'!D:D,[1]Summary!B842,'[1]% Start'!E:E,[1]Summary!C842)</f>
        <v>0.17</v>
      </c>
      <c r="H842" s="1">
        <f t="shared" si="26"/>
        <v>4.6529318194047126E-2</v>
      </c>
      <c r="I842">
        <f>IF(D842="ERROR","",COUNTIFS(D:D,"&gt;"&amp;D842,G:G,"&lt;&gt;"&amp;0,C:C,C842)+1)</f>
        <v>25</v>
      </c>
      <c r="J842">
        <f>COUNTIFS(H:H,"&gt;"&amp;H842,G:G,"&lt;&gt;"&amp;0,C:C,C842)+1</f>
        <v>38</v>
      </c>
      <c r="K842" s="1">
        <f t="shared" si="27"/>
        <v>0.22717255353564184</v>
      </c>
    </row>
    <row r="843" spans="1:11" x14ac:dyDescent="0.25">
      <c r="A843" t="s">
        <v>449</v>
      </c>
      <c r="B843" t="s">
        <v>52</v>
      </c>
      <c r="C843" t="s">
        <v>12</v>
      </c>
      <c r="D843" s="1">
        <f>SUMIFS([1]Points!E:E,[1]Points!B:B,[1]Summary!A843,[1]Points!C:C,[1]Summary!B843,[1]Points!D:D,[1]Summary!C843)</f>
        <v>12</v>
      </c>
      <c r="E843" s="1">
        <f>SUMIFS('[1]Positional Averages'!B:B,'[1]Positional Averages'!A:A,[1]Summary!B843)</f>
        <v>5.7813716906635513</v>
      </c>
      <c r="F843" s="1">
        <f>IFERROR(_xlfn.NORM.DIST(D843,E843,'[1]Team Summary'!$C$1,TRUE)-0.5,0)</f>
        <v>0.13808612636140072</v>
      </c>
      <c r="G843" s="2">
        <f>SUMIFS('[1]% Start'!P:P,'[1]% Start'!C:C,[1]Summary!A843,'[1]% Start'!D:D,[1]Summary!B843,'[1]% Start'!E:E,[1]Summary!C843)</f>
        <v>0</v>
      </c>
      <c r="H843" s="1">
        <f t="shared" si="26"/>
        <v>0</v>
      </c>
      <c r="I843">
        <f>IF(D843="ERROR","",COUNTIFS(D:D,"&gt;"&amp;D843,G:G,"&lt;&gt;"&amp;0,C:C,C843)+1)</f>
        <v>73</v>
      </c>
      <c r="J843">
        <f>COUNTIFS(H:H,"&gt;"&amp;H843,G:G,"&lt;&gt;"&amp;0,C:C,C843)+1</f>
        <v>89</v>
      </c>
      <c r="K843" s="1">
        <f t="shared" si="27"/>
        <v>0.13808612636140072</v>
      </c>
    </row>
    <row r="844" spans="1:11" x14ac:dyDescent="0.25">
      <c r="A844" t="s">
        <v>265</v>
      </c>
      <c r="B844" t="s">
        <v>52</v>
      </c>
      <c r="C844" t="s">
        <v>12</v>
      </c>
      <c r="D844" s="1">
        <f>SUMIFS([1]Points!E:E,[1]Points!B:B,[1]Summary!A844,[1]Points!C:C,[1]Summary!B844,[1]Points!D:D,[1]Summary!C844)</f>
        <v>12</v>
      </c>
      <c r="E844" s="1">
        <f>SUMIFS('[1]Positional Averages'!B:B,'[1]Positional Averages'!A:A,[1]Summary!B844)</f>
        <v>5.7813716906635513</v>
      </c>
      <c r="F844" s="1">
        <f>IFERROR(_xlfn.NORM.DIST(D844,E844,'[1]Team Summary'!$C$1,TRUE)-0.5,0)</f>
        <v>0.13808612636140072</v>
      </c>
      <c r="G844" s="2">
        <f>SUMIFS('[1]% Start'!P:P,'[1]% Start'!C:C,[1]Summary!A844,'[1]% Start'!D:D,[1]Summary!B844,'[1]% Start'!E:E,[1]Summary!C844)</f>
        <v>0</v>
      </c>
      <c r="H844" s="1">
        <f t="shared" si="26"/>
        <v>0</v>
      </c>
      <c r="I844">
        <f>IF(D844="ERROR","",COUNTIFS(D:D,"&gt;"&amp;D844,G:G,"&lt;&gt;"&amp;0,C:C,C844)+1)</f>
        <v>73</v>
      </c>
      <c r="J844">
        <f>COUNTIFS(H:H,"&gt;"&amp;H844,G:G,"&lt;&gt;"&amp;0,C:C,C844)+1</f>
        <v>89</v>
      </c>
      <c r="K844" s="1">
        <f t="shared" si="27"/>
        <v>0.13808612636140072</v>
      </c>
    </row>
    <row r="845" spans="1:11" x14ac:dyDescent="0.25">
      <c r="A845" t="s">
        <v>273</v>
      </c>
      <c r="B845" t="s">
        <v>52</v>
      </c>
      <c r="C845" t="s">
        <v>12</v>
      </c>
      <c r="D845" s="1">
        <f>SUMIFS([1]Points!E:E,[1]Points!B:B,[1]Summary!A845,[1]Points!C:C,[1]Summary!B845,[1]Points!D:D,[1]Summary!C845)</f>
        <v>11</v>
      </c>
      <c r="E845" s="1">
        <f>SUMIFS('[1]Positional Averages'!B:B,'[1]Positional Averages'!A:A,[1]Summary!B845)</f>
        <v>5.7813716906635513</v>
      </c>
      <c r="F845" s="1">
        <f>IFERROR(_xlfn.NORM.DIST(D845,E845,'[1]Team Summary'!$C$1,TRUE)-0.5,0)</f>
        <v>0.11658613829249898</v>
      </c>
      <c r="G845" s="2">
        <f>SUMIFS('[1]% Start'!P:P,'[1]% Start'!C:C,[1]Summary!A845,'[1]% Start'!D:D,[1]Summary!B845,'[1]% Start'!E:E,[1]Summary!C845)</f>
        <v>0.21</v>
      </c>
      <c r="H845" s="1">
        <f t="shared" si="26"/>
        <v>2.4483089041424783E-2</v>
      </c>
      <c r="I845">
        <f>IF(D845="ERROR","",COUNTIFS(D:D,"&gt;"&amp;D845,G:G,"&lt;&gt;"&amp;0,C:C,C845)+1)</f>
        <v>77</v>
      </c>
      <c r="J845">
        <f>COUNTIFS(H:H,"&gt;"&amp;H845,G:G,"&lt;&gt;"&amp;0,C:C,C845)+1</f>
        <v>52</v>
      </c>
      <c r="K845" s="1">
        <f t="shared" si="27"/>
        <v>9.2103049251074195E-2</v>
      </c>
    </row>
    <row r="846" spans="1:11" x14ac:dyDescent="0.25">
      <c r="A846" t="s">
        <v>185</v>
      </c>
      <c r="B846" t="s">
        <v>52</v>
      </c>
      <c r="C846" t="s">
        <v>12</v>
      </c>
      <c r="D846" s="1">
        <f>SUMIFS([1]Points!E:E,[1]Points!B:B,[1]Summary!A846,[1]Points!C:C,[1]Summary!B846,[1]Points!D:D,[1]Summary!C846)</f>
        <v>9</v>
      </c>
      <c r="E846" s="1">
        <f>SUMIFS('[1]Positional Averages'!B:B,'[1]Positional Averages'!A:A,[1]Summary!B846)</f>
        <v>5.7813716906635513</v>
      </c>
      <c r="F846" s="1">
        <f>IFERROR(_xlfn.NORM.DIST(D846,E846,'[1]Team Summary'!$C$1,TRUE)-0.5,0)</f>
        <v>7.2555952709628668E-2</v>
      </c>
      <c r="G846" s="2">
        <f>SUMIFS('[1]% Start'!P:P,'[1]% Start'!C:C,[1]Summary!A846,'[1]% Start'!D:D,[1]Summary!B846,'[1]% Start'!E:E,[1]Summary!C846)</f>
        <v>0.01</v>
      </c>
      <c r="H846" s="1">
        <f t="shared" si="26"/>
        <v>7.2555952709628673E-4</v>
      </c>
      <c r="I846">
        <f>IF(D846="ERROR","",COUNTIFS(D:D,"&gt;"&amp;D846,G:G,"&lt;&gt;"&amp;0,C:C,C846)+1)</f>
        <v>92</v>
      </c>
      <c r="J846">
        <f>COUNTIFS(H:H,"&gt;"&amp;H846,G:G,"&lt;&gt;"&amp;0,C:C,C846)+1</f>
        <v>86</v>
      </c>
      <c r="K846" s="1">
        <f t="shared" si="27"/>
        <v>7.1830393182532384E-2</v>
      </c>
    </row>
    <row r="847" spans="1:11" x14ac:dyDescent="0.25">
      <c r="A847" t="s">
        <v>528</v>
      </c>
      <c r="B847" t="s">
        <v>52</v>
      </c>
      <c r="C847" t="s">
        <v>12</v>
      </c>
      <c r="D847" s="1">
        <f>SUMIFS([1]Points!E:E,[1]Points!B:B,[1]Summary!A847,[1]Points!C:C,[1]Summary!B847,[1]Points!D:D,[1]Summary!C847)</f>
        <v>9</v>
      </c>
      <c r="E847" s="1">
        <f>SUMIFS('[1]Positional Averages'!B:B,'[1]Positional Averages'!A:A,[1]Summary!B847)</f>
        <v>5.7813716906635513</v>
      </c>
      <c r="F847" s="1">
        <f>IFERROR(_xlfn.NORM.DIST(D847,E847,'[1]Team Summary'!$C$1,TRUE)-0.5,0)</f>
        <v>7.2555952709628668E-2</v>
      </c>
      <c r="G847" s="2">
        <f>SUMIFS('[1]% Start'!P:P,'[1]% Start'!C:C,[1]Summary!A847,'[1]% Start'!D:D,[1]Summary!B847,'[1]% Start'!E:E,[1]Summary!C847)</f>
        <v>0.51682889340000004</v>
      </c>
      <c r="H847" s="1">
        <f t="shared" si="26"/>
        <v>3.7499012748500121E-2</v>
      </c>
      <c r="I847">
        <f>IF(D847="ERROR","",COUNTIFS(D:D,"&gt;"&amp;D847,G:G,"&lt;&gt;"&amp;0,C:C,C847)+1)</f>
        <v>92</v>
      </c>
      <c r="J847">
        <f>COUNTIFS(H:H,"&gt;"&amp;H847,G:G,"&lt;&gt;"&amp;0,C:C,C847)+1</f>
        <v>43</v>
      </c>
      <c r="K847" s="1">
        <f t="shared" si="27"/>
        <v>3.5056939961128547E-2</v>
      </c>
    </row>
    <row r="848" spans="1:11" x14ac:dyDescent="0.25">
      <c r="A848" t="s">
        <v>400</v>
      </c>
      <c r="B848" t="s">
        <v>52</v>
      </c>
      <c r="C848" t="s">
        <v>12</v>
      </c>
      <c r="D848" s="1">
        <f>SUMIFS([1]Points!E:E,[1]Points!B:B,[1]Summary!A848,[1]Points!C:C,[1]Summary!B848,[1]Points!D:D,[1]Summary!C848)</f>
        <v>8</v>
      </c>
      <c r="E848" s="1">
        <f>SUMIFS('[1]Positional Averages'!B:B,'[1]Positional Averages'!A:A,[1]Summary!B848)</f>
        <v>5.7813716906635513</v>
      </c>
      <c r="F848" s="1">
        <f>IFERROR(_xlfn.NORM.DIST(D848,E848,'[1]Team Summary'!$C$1,TRUE)-0.5,0)</f>
        <v>5.0159506521600949E-2</v>
      </c>
      <c r="G848" s="2">
        <f>SUMIFS('[1]% Start'!P:P,'[1]% Start'!C:C,[1]Summary!A848,'[1]% Start'!D:D,[1]Summary!B848,'[1]% Start'!E:E,[1]Summary!C848)</f>
        <v>0.36151264239999992</v>
      </c>
      <c r="H848" s="1">
        <f t="shared" si="26"/>
        <v>1.8133295744103987E-2</v>
      </c>
      <c r="I848">
        <f>IF(D848="ERROR","",COUNTIFS(D:D,"&gt;"&amp;D848,G:G,"&lt;&gt;"&amp;0,C:C,C848)+1)</f>
        <v>101</v>
      </c>
      <c r="J848">
        <f>COUNTIFS(H:H,"&gt;"&amp;H848,G:G,"&lt;&gt;"&amp;0,C:C,C848)+1</f>
        <v>56</v>
      </c>
      <c r="K848" s="1">
        <f t="shared" si="27"/>
        <v>3.2026210777496962E-2</v>
      </c>
    </row>
    <row r="849" spans="1:11" x14ac:dyDescent="0.25">
      <c r="A849" t="s">
        <v>144</v>
      </c>
      <c r="B849" t="s">
        <v>52</v>
      </c>
      <c r="C849" t="s">
        <v>12</v>
      </c>
      <c r="D849" s="1">
        <f>SUMIFS([1]Points!E:E,[1]Points!B:B,[1]Summary!A849,[1]Points!C:C,[1]Summary!B849,[1]Points!D:D,[1]Summary!C849)</f>
        <v>8</v>
      </c>
      <c r="E849" s="1">
        <f>SUMIFS('[1]Positional Averages'!B:B,'[1]Positional Averages'!A:A,[1]Summary!B849)</f>
        <v>5.7813716906635513</v>
      </c>
      <c r="F849" s="1">
        <f>IFERROR(_xlfn.NORM.DIST(D849,E849,'[1]Team Summary'!$C$1,TRUE)-0.5,0)</f>
        <v>5.0159506521600949E-2</v>
      </c>
      <c r="G849" s="2">
        <f>SUMIFS('[1]% Start'!P:P,'[1]% Start'!C:C,[1]Summary!A849,'[1]% Start'!D:D,[1]Summary!B849,'[1]% Start'!E:E,[1]Summary!C849)</f>
        <v>0.82056328439999993</v>
      </c>
      <c r="H849" s="1">
        <f t="shared" si="26"/>
        <v>4.1159049415248089E-2</v>
      </c>
      <c r="I849">
        <f>IF(D849="ERROR","",COUNTIFS(D:D,"&gt;"&amp;D849,G:G,"&lt;&gt;"&amp;0,C:C,C849)+1)</f>
        <v>101</v>
      </c>
      <c r="J849">
        <f>COUNTIFS(H:H,"&gt;"&amp;H849,G:G,"&lt;&gt;"&amp;0,C:C,C849)+1</f>
        <v>39</v>
      </c>
      <c r="K849" s="1">
        <f t="shared" si="27"/>
        <v>9.0004571063528604E-3</v>
      </c>
    </row>
    <row r="850" spans="1:11" x14ac:dyDescent="0.25">
      <c r="A850" t="s">
        <v>366</v>
      </c>
      <c r="B850" t="s">
        <v>52</v>
      </c>
      <c r="C850" t="s">
        <v>12</v>
      </c>
      <c r="D850" s="1">
        <f>SUMIFS([1]Points!E:E,[1]Points!B:B,[1]Summary!A850,[1]Points!C:C,[1]Summary!B850,[1]Points!D:D,[1]Summary!C850)</f>
        <v>7</v>
      </c>
      <c r="E850" s="1">
        <f>SUMIFS('[1]Positional Averages'!B:B,'[1]Positional Averages'!A:A,[1]Summary!B850)</f>
        <v>5.7813716906635513</v>
      </c>
      <c r="F850" s="1">
        <f>IFERROR(_xlfn.NORM.DIST(D850,E850,'[1]Team Summary'!$C$1,TRUE)-0.5,0)</f>
        <v>2.7602100230711857E-2</v>
      </c>
      <c r="G850" s="2">
        <f>SUMIFS('[1]% Start'!P:P,'[1]% Start'!C:C,[1]Summary!A850,'[1]% Start'!D:D,[1]Summary!B850,'[1]% Start'!E:E,[1]Summary!C850)</f>
        <v>0</v>
      </c>
      <c r="H850" s="1">
        <f t="shared" si="26"/>
        <v>0</v>
      </c>
      <c r="I850">
        <f>IF(D850="ERROR","",COUNTIFS(D:D,"&gt;"&amp;D850,G:G,"&lt;&gt;"&amp;0,C:C,C850)+1)</f>
        <v>114</v>
      </c>
      <c r="J850">
        <f>COUNTIFS(H:H,"&gt;"&amp;H850,G:G,"&lt;&gt;"&amp;0,C:C,C850)+1</f>
        <v>89</v>
      </c>
      <c r="K850" s="1">
        <f t="shared" si="27"/>
        <v>2.7602100230711857E-2</v>
      </c>
    </row>
    <row r="851" spans="1:11" x14ac:dyDescent="0.25">
      <c r="A851" t="s">
        <v>125</v>
      </c>
      <c r="B851" t="s">
        <v>52</v>
      </c>
      <c r="C851" t="s">
        <v>12</v>
      </c>
      <c r="D851" s="1">
        <f>SUMIFS([1]Points!E:E,[1]Points!B:B,[1]Summary!A851,[1]Points!C:C,[1]Summary!B851,[1]Points!D:D,[1]Summary!C851)</f>
        <v>7</v>
      </c>
      <c r="E851" s="1">
        <f>SUMIFS('[1]Positional Averages'!B:B,'[1]Positional Averages'!A:A,[1]Summary!B851)</f>
        <v>5.7813716906635513</v>
      </c>
      <c r="F851" s="1">
        <f>IFERROR(_xlfn.NORM.DIST(D851,E851,'[1]Team Summary'!$C$1,TRUE)-0.5,0)</f>
        <v>2.7602100230711857E-2</v>
      </c>
      <c r="G851" s="2">
        <f>SUMIFS('[1]% Start'!P:P,'[1]% Start'!C:C,[1]Summary!A851,'[1]% Start'!D:D,[1]Summary!B851,'[1]% Start'!E:E,[1]Summary!C851)</f>
        <v>0.18175938299999972</v>
      </c>
      <c r="H851" s="1">
        <f t="shared" si="26"/>
        <v>5.0169407074383372E-3</v>
      </c>
      <c r="I851">
        <f>IF(D851="ERROR","",COUNTIFS(D:D,"&gt;"&amp;D851,G:G,"&lt;&gt;"&amp;0,C:C,C851)+1)</f>
        <v>114</v>
      </c>
      <c r="J851">
        <f>COUNTIFS(H:H,"&gt;"&amp;H851,G:G,"&lt;&gt;"&amp;0,C:C,C851)+1</f>
        <v>76</v>
      </c>
      <c r="K851" s="1">
        <f t="shared" si="27"/>
        <v>2.2585159523273519E-2</v>
      </c>
    </row>
    <row r="852" spans="1:11" x14ac:dyDescent="0.25">
      <c r="A852" t="s">
        <v>460</v>
      </c>
      <c r="B852" t="s">
        <v>52</v>
      </c>
      <c r="C852" t="s">
        <v>12</v>
      </c>
      <c r="D852" s="1">
        <f>SUMIFS([1]Points!E:E,[1]Points!B:B,[1]Summary!A852,[1]Points!C:C,[1]Summary!B852,[1]Points!D:D,[1]Summary!C852)</f>
        <v>6</v>
      </c>
      <c r="E852" s="1">
        <f>SUMIFS('[1]Positional Averages'!B:B,'[1]Positional Averages'!A:A,[1]Summary!B852)</f>
        <v>5.7813716906635513</v>
      </c>
      <c r="F852" s="1">
        <f>IFERROR(_xlfn.NORM.DIST(D852,E852,'[1]Team Summary'!$C$1,TRUE)-0.5,0)</f>
        <v>4.9557915447424605E-3</v>
      </c>
      <c r="G852" s="2">
        <f>SUMIFS('[1]% Start'!P:P,'[1]% Start'!C:C,[1]Summary!A852,'[1]% Start'!D:D,[1]Summary!B852,'[1]% Start'!E:E,[1]Summary!C852)</f>
        <v>0.02</v>
      </c>
      <c r="H852" s="1">
        <f t="shared" si="26"/>
        <v>9.911583089484921E-5</v>
      </c>
      <c r="I852">
        <f>IF(D852="ERROR","",COUNTIFS(D:D,"&gt;"&amp;D852,G:G,"&lt;&gt;"&amp;0,C:C,C852)+1)</f>
        <v>124</v>
      </c>
      <c r="J852">
        <f>COUNTIFS(H:H,"&gt;"&amp;H852,G:G,"&lt;&gt;"&amp;0,C:C,C852)+1</f>
        <v>88</v>
      </c>
      <c r="K852" s="1">
        <f t="shared" si="27"/>
        <v>4.8566757138476116E-3</v>
      </c>
    </row>
    <row r="853" spans="1:11" x14ac:dyDescent="0.25">
      <c r="A853" t="s">
        <v>250</v>
      </c>
      <c r="B853" t="s">
        <v>52</v>
      </c>
      <c r="C853" t="s">
        <v>12</v>
      </c>
      <c r="D853" s="1">
        <f>SUMIFS([1]Points!E:E,[1]Points!B:B,[1]Summary!A853,[1]Points!C:C,[1]Summary!B853,[1]Points!D:D,[1]Summary!C853)</f>
        <v>6</v>
      </c>
      <c r="E853" s="1">
        <f>SUMIFS('[1]Positional Averages'!B:B,'[1]Positional Averages'!A:A,[1]Summary!B853)</f>
        <v>5.7813716906635513</v>
      </c>
      <c r="F853" s="1">
        <f>IFERROR(_xlfn.NORM.DIST(D853,E853,'[1]Team Summary'!$C$1,TRUE)-0.5,0)</f>
        <v>4.9557915447424605E-3</v>
      </c>
      <c r="G853" s="2">
        <f>SUMIFS('[1]% Start'!P:P,'[1]% Start'!C:C,[1]Summary!A853,'[1]% Start'!D:D,[1]Summary!B853,'[1]% Start'!E:E,[1]Summary!C853)</f>
        <v>0.37</v>
      </c>
      <c r="H853" s="1">
        <f t="shared" si="26"/>
        <v>1.8336428715547105E-3</v>
      </c>
      <c r="I853">
        <f>IF(D853="ERROR","",COUNTIFS(D:D,"&gt;"&amp;D853,G:G,"&lt;&gt;"&amp;0,C:C,C853)+1)</f>
        <v>124</v>
      </c>
      <c r="J853">
        <f>COUNTIFS(H:H,"&gt;"&amp;H853,G:G,"&lt;&gt;"&amp;0,C:C,C853)+1</f>
        <v>82</v>
      </c>
      <c r="K853" s="1">
        <f t="shared" si="27"/>
        <v>3.1221486731877503E-3</v>
      </c>
    </row>
    <row r="854" spans="1:11" x14ac:dyDescent="0.25">
      <c r="A854" t="s">
        <v>399</v>
      </c>
      <c r="B854" t="s">
        <v>52</v>
      </c>
      <c r="C854" t="s">
        <v>12</v>
      </c>
      <c r="D854" s="1">
        <f>SUMIFS([1]Points!E:E,[1]Points!B:B,[1]Summary!A854,[1]Points!C:C,[1]Summary!B854,[1]Points!D:D,[1]Summary!C854)</f>
        <v>6</v>
      </c>
      <c r="E854" s="1">
        <f>SUMIFS('[1]Positional Averages'!B:B,'[1]Positional Averages'!A:A,[1]Summary!B854)</f>
        <v>5.7813716906635513</v>
      </c>
      <c r="F854" s="1">
        <f>IFERROR(_xlfn.NORM.DIST(D854,E854,'[1]Team Summary'!$C$1,TRUE)-0.5,0)</f>
        <v>4.9557915447424605E-3</v>
      </c>
      <c r="G854" s="2">
        <f>SUMIFS('[1]% Start'!P:P,'[1]% Start'!C:C,[1]Summary!A854,'[1]% Start'!D:D,[1]Summary!B854,'[1]% Start'!E:E,[1]Summary!C854)</f>
        <v>0.36</v>
      </c>
      <c r="H854" s="1">
        <f t="shared" si="26"/>
        <v>1.7840849561072858E-3</v>
      </c>
      <c r="I854">
        <f>IF(D854="ERROR","",COUNTIFS(D:D,"&gt;"&amp;D854,G:G,"&lt;&gt;"&amp;0,C:C,C854)+1)</f>
        <v>124</v>
      </c>
      <c r="J854">
        <f>COUNTIFS(H:H,"&gt;"&amp;H854,G:G,"&lt;&gt;"&amp;0,C:C,C854)+1</f>
        <v>83</v>
      </c>
      <c r="K854" s="1">
        <f t="shared" si="27"/>
        <v>3.1717065886351747E-3</v>
      </c>
    </row>
    <row r="855" spans="1:11" x14ac:dyDescent="0.25">
      <c r="A855" t="s">
        <v>260</v>
      </c>
      <c r="B855" t="s">
        <v>52</v>
      </c>
      <c r="C855" t="s">
        <v>12</v>
      </c>
      <c r="D855" s="1">
        <f>SUMIFS([1]Points!E:E,[1]Points!B:B,[1]Summary!A855,[1]Points!C:C,[1]Summary!B855,[1]Points!D:D,[1]Summary!C855)</f>
        <v>5</v>
      </c>
      <c r="E855" s="1">
        <f>SUMIFS('[1]Positional Averages'!B:B,'[1]Positional Averages'!A:A,[1]Summary!B855)</f>
        <v>5.7813716906635513</v>
      </c>
      <c r="F855" s="1">
        <f>IFERROR(_xlfn.NORM.DIST(D855,E855,'[1]Team Summary'!$C$1,TRUE)-0.5,0)</f>
        <v>-1.7706503725809231E-2</v>
      </c>
      <c r="G855" s="2">
        <f>SUMIFS('[1]% Start'!P:P,'[1]% Start'!C:C,[1]Summary!A855,'[1]% Start'!D:D,[1]Summary!B855,'[1]% Start'!E:E,[1]Summary!C855)</f>
        <v>7.0000000000000007E-2</v>
      </c>
      <c r="H855" s="1">
        <f t="shared" si="26"/>
        <v>-1.2394552608066462E-3</v>
      </c>
      <c r="I855">
        <f>IF(D855="ERROR","",COUNTIFS(D:D,"&gt;"&amp;D855,G:G,"&lt;&gt;"&amp;0,C:C,C855)+1)</f>
        <v>141</v>
      </c>
      <c r="J855">
        <f>COUNTIFS(H:H,"&gt;"&amp;H855,G:G,"&lt;&gt;"&amp;0,C:C,C855)+1</f>
        <v>94</v>
      </c>
      <c r="K855" s="1">
        <f t="shared" si="27"/>
        <v>-1.6467048465002583E-2</v>
      </c>
    </row>
    <row r="856" spans="1:11" x14ac:dyDescent="0.25">
      <c r="A856" t="s">
        <v>389</v>
      </c>
      <c r="B856" t="s">
        <v>52</v>
      </c>
      <c r="C856" t="s">
        <v>12</v>
      </c>
      <c r="D856" s="1">
        <f>SUMIFS([1]Points!E:E,[1]Points!B:B,[1]Summary!A856,[1]Points!C:C,[1]Summary!B856,[1]Points!D:D,[1]Summary!C856)</f>
        <v>5</v>
      </c>
      <c r="E856" s="1">
        <f>SUMIFS('[1]Positional Averages'!B:B,'[1]Positional Averages'!A:A,[1]Summary!B856)</f>
        <v>5.7813716906635513</v>
      </c>
      <c r="F856" s="1">
        <f>IFERROR(_xlfn.NORM.DIST(D856,E856,'[1]Team Summary'!$C$1,TRUE)-0.5,0)</f>
        <v>-1.7706503725809231E-2</v>
      </c>
      <c r="G856" s="2">
        <f>SUMIFS('[1]% Start'!P:P,'[1]% Start'!C:C,[1]Summary!A856,'[1]% Start'!D:D,[1]Summary!B856,'[1]% Start'!E:E,[1]Summary!C856)</f>
        <v>0</v>
      </c>
      <c r="H856" s="1">
        <f t="shared" si="26"/>
        <v>0</v>
      </c>
      <c r="I856">
        <f>IF(D856="ERROR","",COUNTIFS(D:D,"&gt;"&amp;D856,G:G,"&lt;&gt;"&amp;0,C:C,C856)+1)</f>
        <v>141</v>
      </c>
      <c r="J856">
        <f>COUNTIFS(H:H,"&gt;"&amp;H856,G:G,"&lt;&gt;"&amp;0,C:C,C856)+1</f>
        <v>89</v>
      </c>
      <c r="K856" s="1">
        <f t="shared" si="27"/>
        <v>-1.7706503725809231E-2</v>
      </c>
    </row>
    <row r="857" spans="1:11" x14ac:dyDescent="0.25">
      <c r="A857" t="s">
        <v>127</v>
      </c>
      <c r="B857" t="s">
        <v>52</v>
      </c>
      <c r="C857" t="s">
        <v>12</v>
      </c>
      <c r="D857" s="1">
        <f>SUMIFS([1]Points!E:E,[1]Points!B:B,[1]Summary!A857,[1]Points!C:C,[1]Summary!B857,[1]Points!D:D,[1]Summary!C857)</f>
        <v>5</v>
      </c>
      <c r="E857" s="1">
        <f>SUMIFS('[1]Positional Averages'!B:B,'[1]Positional Averages'!A:A,[1]Summary!B857)</f>
        <v>5.7813716906635513</v>
      </c>
      <c r="F857" s="1">
        <f>IFERROR(_xlfn.NORM.DIST(D857,E857,'[1]Team Summary'!$C$1,TRUE)-0.5,0)</f>
        <v>-1.7706503725809231E-2</v>
      </c>
      <c r="G857" s="2">
        <f>SUMIFS('[1]% Start'!P:P,'[1]% Start'!C:C,[1]Summary!A857,'[1]% Start'!D:D,[1]Summary!B857,'[1]% Start'!E:E,[1]Summary!C857)</f>
        <v>0</v>
      </c>
      <c r="H857" s="1">
        <f t="shared" si="26"/>
        <v>0</v>
      </c>
      <c r="I857">
        <f>IF(D857="ERROR","",COUNTIFS(D:D,"&gt;"&amp;D857,G:G,"&lt;&gt;"&amp;0,C:C,C857)+1)</f>
        <v>141</v>
      </c>
      <c r="J857">
        <f>COUNTIFS(H:H,"&gt;"&amp;H857,G:G,"&lt;&gt;"&amp;0,C:C,C857)+1</f>
        <v>89</v>
      </c>
      <c r="K857" s="1">
        <f t="shared" si="27"/>
        <v>-1.7706503725809231E-2</v>
      </c>
    </row>
    <row r="858" spans="1:11" x14ac:dyDescent="0.25">
      <c r="A858" t="s">
        <v>532</v>
      </c>
      <c r="B858" t="s">
        <v>52</v>
      </c>
      <c r="C858" t="s">
        <v>12</v>
      </c>
      <c r="D858" s="1">
        <f>SUMIFS([1]Points!E:E,[1]Points!B:B,[1]Summary!A858,[1]Points!C:C,[1]Summary!B858,[1]Points!D:D,[1]Summary!C858)</f>
        <v>5</v>
      </c>
      <c r="E858" s="1">
        <f>SUMIFS('[1]Positional Averages'!B:B,'[1]Positional Averages'!A:A,[1]Summary!B858)</f>
        <v>5.7813716906635513</v>
      </c>
      <c r="F858" s="1">
        <f>IFERROR(_xlfn.NORM.DIST(D858,E858,'[1]Team Summary'!$C$1,TRUE)-0.5,0)</f>
        <v>-1.7706503725809231E-2</v>
      </c>
      <c r="G858" s="2">
        <f>SUMIFS('[1]% Start'!P:P,'[1]% Start'!C:C,[1]Summary!A858,'[1]% Start'!D:D,[1]Summary!B858,'[1]% Start'!E:E,[1]Summary!C858)</f>
        <v>0.5633614804</v>
      </c>
      <c r="H858" s="1">
        <f t="shared" si="26"/>
        <v>-9.9751621516800046E-3</v>
      </c>
      <c r="I858">
        <f>IF(D858="ERROR","",COUNTIFS(D:D,"&gt;"&amp;D858,G:G,"&lt;&gt;"&amp;0,C:C,C858)+1)</f>
        <v>141</v>
      </c>
      <c r="J858">
        <f>COUNTIFS(H:H,"&gt;"&amp;H858,G:G,"&lt;&gt;"&amp;0,C:C,C858)+1</f>
        <v>117</v>
      </c>
      <c r="K858" s="1">
        <f t="shared" si="27"/>
        <v>-7.731341574129226E-3</v>
      </c>
    </row>
    <row r="859" spans="1:11" x14ac:dyDescent="0.25">
      <c r="A859" t="s">
        <v>461</v>
      </c>
      <c r="B859" t="s">
        <v>52</v>
      </c>
      <c r="C859" t="s">
        <v>12</v>
      </c>
      <c r="D859" s="1">
        <f>SUMIFS([1]Points!E:E,[1]Points!B:B,[1]Summary!A859,[1]Points!C:C,[1]Summary!B859,[1]Points!D:D,[1]Summary!C859)</f>
        <v>4</v>
      </c>
      <c r="E859" s="1">
        <f>SUMIFS('[1]Positional Averages'!B:B,'[1]Positional Averages'!A:A,[1]Summary!B859)</f>
        <v>5.7813716906635513</v>
      </c>
      <c r="F859" s="1">
        <f>IFERROR(_xlfn.NORM.DIST(D859,E859,'[1]Team Summary'!$C$1,TRUE)-0.5,0)</f>
        <v>-4.0311715226301947E-2</v>
      </c>
      <c r="G859" s="2">
        <f>SUMIFS('[1]% Start'!P:P,'[1]% Start'!C:C,[1]Summary!A859,'[1]% Start'!D:D,[1]Summary!B859,'[1]% Start'!E:E,[1]Summary!C859)</f>
        <v>0.1</v>
      </c>
      <c r="H859" s="1">
        <f t="shared" si="26"/>
        <v>-4.0311715226301953E-3</v>
      </c>
      <c r="I859">
        <f>IF(D859="ERROR","",COUNTIFS(D:D,"&gt;"&amp;D859,G:G,"&lt;&gt;"&amp;0,C:C,C859)+1)</f>
        <v>153</v>
      </c>
      <c r="J859">
        <f>COUNTIFS(H:H,"&gt;"&amp;H859,G:G,"&lt;&gt;"&amp;0,C:C,C859)+1</f>
        <v>107</v>
      </c>
      <c r="K859" s="1">
        <f t="shared" si="27"/>
        <v>-3.6280543703671751E-2</v>
      </c>
    </row>
    <row r="860" spans="1:11" x14ac:dyDescent="0.25">
      <c r="A860" t="s">
        <v>596</v>
      </c>
      <c r="B860" t="s">
        <v>52</v>
      </c>
      <c r="C860" t="s">
        <v>12</v>
      </c>
      <c r="D860" s="1">
        <f>SUMIFS([1]Points!E:E,[1]Points!B:B,[1]Summary!A860,[1]Points!C:C,[1]Summary!B860,[1]Points!D:D,[1]Summary!C860)</f>
        <v>3</v>
      </c>
      <c r="E860" s="1">
        <f>SUMIFS('[1]Positional Averages'!B:B,'[1]Positional Averages'!A:A,[1]Summary!B860)</f>
        <v>5.7813716906635513</v>
      </c>
      <c r="F860" s="1">
        <f>IFERROR(_xlfn.NORM.DIST(D860,E860,'[1]Team Summary'!$C$1,TRUE)-0.5,0)</f>
        <v>-6.2787324103841524E-2</v>
      </c>
      <c r="G860" s="2">
        <f>SUMIFS('[1]% Start'!P:P,'[1]% Start'!C:C,[1]Summary!A860,'[1]% Start'!D:D,[1]Summary!B860,'[1]% Start'!E:E,[1]Summary!C860)</f>
        <v>0.01</v>
      </c>
      <c r="H860" s="1">
        <f t="shared" si="26"/>
        <v>-6.2787324103841529E-4</v>
      </c>
      <c r="I860">
        <f>IF(D860="ERROR","",COUNTIFS(D:D,"&gt;"&amp;D860,G:G,"&lt;&gt;"&amp;0,C:C,C860)+1)</f>
        <v>161</v>
      </c>
      <c r="J860">
        <f>COUNTIFS(H:H,"&gt;"&amp;H860,G:G,"&lt;&gt;"&amp;0,C:C,C860)+1</f>
        <v>91</v>
      </c>
      <c r="K860" s="1">
        <f t="shared" si="27"/>
        <v>-6.2159450862803112E-2</v>
      </c>
    </row>
    <row r="861" spans="1:11" x14ac:dyDescent="0.25">
      <c r="A861" t="s">
        <v>62</v>
      </c>
      <c r="B861" t="s">
        <v>52</v>
      </c>
      <c r="C861" t="s">
        <v>12</v>
      </c>
      <c r="D861" s="1">
        <f>SUMIFS([1]Points!E:E,[1]Points!B:B,[1]Summary!A861,[1]Points!C:C,[1]Summary!B861,[1]Points!D:D,[1]Summary!C861)</f>
        <v>3</v>
      </c>
      <c r="E861" s="1">
        <f>SUMIFS('[1]Positional Averages'!B:B,'[1]Positional Averages'!A:A,[1]Summary!B861)</f>
        <v>5.7813716906635513</v>
      </c>
      <c r="F861" s="1">
        <f>IFERROR(_xlfn.NORM.DIST(D861,E861,'[1]Team Summary'!$C$1,TRUE)-0.5,0)</f>
        <v>-6.2787324103841524E-2</v>
      </c>
      <c r="G861" s="2">
        <f>SUMIFS('[1]% Start'!P:P,'[1]% Start'!C:C,[1]Summary!A861,'[1]% Start'!D:D,[1]Summary!B861,'[1]% Start'!E:E,[1]Summary!C861)</f>
        <v>0.90555764939999994</v>
      </c>
      <c r="H861" s="1">
        <f t="shared" si="26"/>
        <v>-5.6857541627590685E-2</v>
      </c>
      <c r="I861">
        <f>IF(D861="ERROR","",COUNTIFS(D:D,"&gt;"&amp;D861,G:G,"&lt;&gt;"&amp;0,C:C,C861)+1)</f>
        <v>161</v>
      </c>
      <c r="J861">
        <f>COUNTIFS(H:H,"&gt;"&amp;H861,G:G,"&lt;&gt;"&amp;0,C:C,C861)+1</f>
        <v>165</v>
      </c>
      <c r="K861" s="1">
        <f t="shared" si="27"/>
        <v>-5.9297824762508389E-3</v>
      </c>
    </row>
    <row r="862" spans="1:11" x14ac:dyDescent="0.25">
      <c r="A862" t="s">
        <v>462</v>
      </c>
      <c r="B862" t="s">
        <v>52</v>
      </c>
      <c r="C862" t="s">
        <v>12</v>
      </c>
      <c r="D862" s="1">
        <f>SUMIFS([1]Points!E:E,[1]Points!B:B,[1]Summary!A862,[1]Points!C:C,[1]Summary!B862,[1]Points!D:D,[1]Summary!C862)</f>
        <v>3</v>
      </c>
      <c r="E862" s="1">
        <f>SUMIFS('[1]Positional Averages'!B:B,'[1]Positional Averages'!A:A,[1]Summary!B862)</f>
        <v>5.7813716906635513</v>
      </c>
      <c r="F862" s="1">
        <f>IFERROR(_xlfn.NORM.DIST(D862,E862,'[1]Team Summary'!$C$1,TRUE)-0.5,0)</f>
        <v>-6.2787324103841524E-2</v>
      </c>
      <c r="G862" s="2">
        <f>SUMIFS('[1]% Start'!P:P,'[1]% Start'!C:C,[1]Summary!A862,'[1]% Start'!D:D,[1]Summary!B862,'[1]% Start'!E:E,[1]Summary!C862)</f>
        <v>0.23913085200000017</v>
      </c>
      <c r="H862" s="1">
        <f t="shared" si="26"/>
        <v>-1.5014386307751771E-2</v>
      </c>
      <c r="I862">
        <f>IF(D862="ERROR","",COUNTIFS(D:D,"&gt;"&amp;D862,G:G,"&lt;&gt;"&amp;0,C:C,C862)+1)</f>
        <v>161</v>
      </c>
      <c r="J862">
        <f>COUNTIFS(H:H,"&gt;"&amp;H862,G:G,"&lt;&gt;"&amp;0,C:C,C862)+1</f>
        <v>127</v>
      </c>
      <c r="K862" s="1">
        <f t="shared" si="27"/>
        <v>-4.7772937796089751E-2</v>
      </c>
    </row>
    <row r="863" spans="1:11" x14ac:dyDescent="0.25">
      <c r="A863" t="s">
        <v>485</v>
      </c>
      <c r="B863" t="s">
        <v>52</v>
      </c>
      <c r="C863" t="s">
        <v>12</v>
      </c>
      <c r="D863" s="1">
        <f>SUMIFS([1]Points!E:E,[1]Points!B:B,[1]Summary!A863,[1]Points!C:C,[1]Summary!B863,[1]Points!D:D,[1]Summary!C863)</f>
        <v>2</v>
      </c>
      <c r="E863" s="1">
        <f>SUMIFS('[1]Positional Averages'!B:B,'[1]Positional Averages'!A:A,[1]Summary!B863)</f>
        <v>5.7813716906635513</v>
      </c>
      <c r="F863" s="1">
        <f>IFERROR(_xlfn.NORM.DIST(D863,E863,'[1]Team Summary'!$C$1,TRUE)-0.5,0)</f>
        <v>-8.5062060182361177E-2</v>
      </c>
      <c r="G863" s="2">
        <f>SUMIFS('[1]% Start'!P:P,'[1]% Start'!C:C,[1]Summary!A863,'[1]% Start'!D:D,[1]Summary!B863,'[1]% Start'!E:E,[1]Summary!C863)</f>
        <v>0.05</v>
      </c>
      <c r="H863" s="1">
        <f t="shared" si="26"/>
        <v>-4.253103009118059E-3</v>
      </c>
      <c r="I863">
        <f>IF(D863="ERROR","",COUNTIFS(D:D,"&gt;"&amp;D863,G:G,"&lt;&gt;"&amp;0,C:C,C863)+1)</f>
        <v>172</v>
      </c>
      <c r="J863">
        <f>COUNTIFS(H:H,"&gt;"&amp;H863,G:G,"&lt;&gt;"&amp;0,C:C,C863)+1</f>
        <v>109</v>
      </c>
      <c r="K863" s="1">
        <f t="shared" si="27"/>
        <v>-8.0808957173243115E-2</v>
      </c>
    </row>
    <row r="864" spans="1:11" x14ac:dyDescent="0.25">
      <c r="A864" t="s">
        <v>552</v>
      </c>
      <c r="B864" t="s">
        <v>52</v>
      </c>
      <c r="C864" t="s">
        <v>12</v>
      </c>
      <c r="D864" s="1">
        <f>SUMIFS([1]Points!E:E,[1]Points!B:B,[1]Summary!A864,[1]Points!C:C,[1]Summary!B864,[1]Points!D:D,[1]Summary!C864)</f>
        <v>2</v>
      </c>
      <c r="E864" s="1">
        <f>SUMIFS('[1]Positional Averages'!B:B,'[1]Positional Averages'!A:A,[1]Summary!B864)</f>
        <v>5.7813716906635513</v>
      </c>
      <c r="F864" s="1">
        <f>IFERROR(_xlfn.NORM.DIST(D864,E864,'[1]Team Summary'!$C$1,TRUE)-0.5,0)</f>
        <v>-8.5062060182361177E-2</v>
      </c>
      <c r="G864" s="2">
        <f>SUMIFS('[1]% Start'!P:P,'[1]% Start'!C:C,[1]Summary!A864,'[1]% Start'!D:D,[1]Summary!B864,'[1]% Start'!E:E,[1]Summary!C864)</f>
        <v>0.74443169500000006</v>
      </c>
      <c r="H864" s="1">
        <f t="shared" si="26"/>
        <v>-6.3322893641747147E-2</v>
      </c>
      <c r="I864">
        <f>IF(D864="ERROR","",COUNTIFS(D:D,"&gt;"&amp;D864,G:G,"&lt;&gt;"&amp;0,C:C,C864)+1)</f>
        <v>172</v>
      </c>
      <c r="J864">
        <f>COUNTIFS(H:H,"&gt;"&amp;H864,G:G,"&lt;&gt;"&amp;0,C:C,C864)+1</f>
        <v>170</v>
      </c>
      <c r="K864" s="1">
        <f t="shared" si="27"/>
        <v>-2.173916654061403E-2</v>
      </c>
    </row>
    <row r="865" spans="1:11" x14ac:dyDescent="0.25">
      <c r="A865" t="s">
        <v>483</v>
      </c>
      <c r="B865" t="s">
        <v>52</v>
      </c>
      <c r="C865" t="s">
        <v>12</v>
      </c>
      <c r="D865" s="1">
        <f>SUMIFS([1]Points!E:E,[1]Points!B:B,[1]Summary!A865,[1]Points!C:C,[1]Summary!B865,[1]Points!D:D,[1]Summary!C865)</f>
        <v>2</v>
      </c>
      <c r="E865" s="1">
        <f>SUMIFS('[1]Positional Averages'!B:B,'[1]Positional Averages'!A:A,[1]Summary!B865)</f>
        <v>5.7813716906635513</v>
      </c>
      <c r="F865" s="1">
        <f>IFERROR(_xlfn.NORM.DIST(D865,E865,'[1]Team Summary'!$C$1,TRUE)-0.5,0)</f>
        <v>-8.5062060182361177E-2</v>
      </c>
      <c r="G865" s="2">
        <f>SUMIFS('[1]% Start'!P:P,'[1]% Start'!C:C,[1]Summary!A865,'[1]% Start'!D:D,[1]Summary!B865,'[1]% Start'!E:E,[1]Summary!C865)</f>
        <v>0</v>
      </c>
      <c r="H865" s="1">
        <f t="shared" si="26"/>
        <v>0</v>
      </c>
      <c r="I865">
        <f>IF(D865="ERROR","",COUNTIFS(D:D,"&gt;"&amp;D865,G:G,"&lt;&gt;"&amp;0,C:C,C865)+1)</f>
        <v>172</v>
      </c>
      <c r="J865">
        <f>COUNTIFS(H:H,"&gt;"&amp;H865,G:G,"&lt;&gt;"&amp;0,C:C,C865)+1</f>
        <v>89</v>
      </c>
      <c r="K865" s="1">
        <f t="shared" si="27"/>
        <v>-8.5062060182361177E-2</v>
      </c>
    </row>
    <row r="866" spans="1:11" x14ac:dyDescent="0.25">
      <c r="A866" t="s">
        <v>51</v>
      </c>
      <c r="B866" t="s">
        <v>52</v>
      </c>
      <c r="C866" t="s">
        <v>12</v>
      </c>
      <c r="D866" s="1">
        <f>SUMIFS([1]Points!E:E,[1]Points!B:B,[1]Summary!A866,[1]Points!C:C,[1]Summary!B866,[1]Points!D:D,[1]Summary!C866)</f>
        <v>1</v>
      </c>
      <c r="E866" s="1">
        <f>SUMIFS('[1]Positional Averages'!B:B,'[1]Positional Averages'!A:A,[1]Summary!B866)</f>
        <v>5.7813716906635513</v>
      </c>
      <c r="F866" s="1">
        <f>IFERROR(_xlfn.NORM.DIST(D866,E866,'[1]Team Summary'!$C$1,TRUE)-0.5,0)</f>
        <v>-0.10706657910830508</v>
      </c>
      <c r="G866" s="2">
        <f>SUMIFS('[1]% Start'!P:P,'[1]% Start'!C:C,[1]Summary!A866,'[1]% Start'!D:D,[1]Summary!B866,'[1]% Start'!E:E,[1]Summary!C866)</f>
        <v>0.03</v>
      </c>
      <c r="H866" s="1">
        <f t="shared" si="26"/>
        <v>-3.2119973732491524E-3</v>
      </c>
      <c r="I866">
        <f>IF(D866="ERROR","",COUNTIFS(D:D,"&gt;"&amp;D866,G:G,"&lt;&gt;"&amp;0,C:C,C866)+1)</f>
        <v>181</v>
      </c>
      <c r="J866">
        <f>COUNTIFS(H:H,"&gt;"&amp;H866,G:G,"&lt;&gt;"&amp;0,C:C,C866)+1</f>
        <v>104</v>
      </c>
      <c r="K866" s="1">
        <f t="shared" si="27"/>
        <v>-0.10385458173505593</v>
      </c>
    </row>
    <row r="867" spans="1:11" x14ac:dyDescent="0.25">
      <c r="A867" t="s">
        <v>435</v>
      </c>
      <c r="B867" t="s">
        <v>52</v>
      </c>
      <c r="C867" t="s">
        <v>12</v>
      </c>
      <c r="D867" s="1">
        <f>SUMIFS([1]Points!E:E,[1]Points!B:B,[1]Summary!A867,[1]Points!C:C,[1]Summary!B867,[1]Points!D:D,[1]Summary!C867)</f>
        <v>1</v>
      </c>
      <c r="E867" s="1">
        <f>SUMIFS('[1]Positional Averages'!B:B,'[1]Positional Averages'!A:A,[1]Summary!B867)</f>
        <v>5.7813716906635513</v>
      </c>
      <c r="F867" s="1">
        <f>IFERROR(_xlfn.NORM.DIST(D867,E867,'[1]Team Summary'!$C$1,TRUE)-0.5,0)</f>
        <v>-0.10706657910830508</v>
      </c>
      <c r="G867" s="2">
        <f>SUMIFS('[1]% Start'!P:P,'[1]% Start'!C:C,[1]Summary!A867,'[1]% Start'!D:D,[1]Summary!B867,'[1]% Start'!E:E,[1]Summary!C867)</f>
        <v>0.4</v>
      </c>
      <c r="H867" s="1">
        <f t="shared" si="26"/>
        <v>-4.2826631643322038E-2</v>
      </c>
      <c r="I867">
        <f>IF(D867="ERROR","",COUNTIFS(D:D,"&gt;"&amp;D867,G:G,"&lt;&gt;"&amp;0,C:C,C867)+1)</f>
        <v>181</v>
      </c>
      <c r="J867">
        <f>COUNTIFS(H:H,"&gt;"&amp;H867,G:G,"&lt;&gt;"&amp;0,C:C,C867)+1</f>
        <v>156</v>
      </c>
      <c r="K867" s="1">
        <f t="shared" si="27"/>
        <v>-6.4239947464983044E-2</v>
      </c>
    </row>
    <row r="868" spans="1:11" x14ac:dyDescent="0.25">
      <c r="A868" t="s">
        <v>54</v>
      </c>
      <c r="B868" t="s">
        <v>52</v>
      </c>
      <c r="C868" t="s">
        <v>12</v>
      </c>
      <c r="D868" s="1">
        <f>SUMIFS([1]Points!E:E,[1]Points!B:B,[1]Summary!A868,[1]Points!C:C,[1]Summary!B868,[1]Points!D:D,[1]Summary!C868)</f>
        <v>1</v>
      </c>
      <c r="E868" s="1">
        <f>SUMIFS('[1]Positional Averages'!B:B,'[1]Positional Averages'!A:A,[1]Summary!B868)</f>
        <v>5.7813716906635513</v>
      </c>
      <c r="F868" s="1">
        <f>IFERROR(_xlfn.NORM.DIST(D868,E868,'[1]Team Summary'!$C$1,TRUE)-0.5,0)</f>
        <v>-0.10706657910830508</v>
      </c>
      <c r="G868" s="2">
        <f>SUMIFS('[1]% Start'!P:P,'[1]% Start'!C:C,[1]Summary!A868,'[1]% Start'!D:D,[1]Summary!B868,'[1]% Start'!E:E,[1]Summary!C868)</f>
        <v>0.11</v>
      </c>
      <c r="H868" s="1">
        <f t="shared" si="26"/>
        <v>-1.177732370191356E-2</v>
      </c>
      <c r="I868">
        <f>IF(D868="ERROR","",COUNTIFS(D:D,"&gt;"&amp;D868,G:G,"&lt;&gt;"&amp;0,C:C,C868)+1)</f>
        <v>181</v>
      </c>
      <c r="J868">
        <f>COUNTIFS(H:H,"&gt;"&amp;H868,G:G,"&lt;&gt;"&amp;0,C:C,C868)+1</f>
        <v>124</v>
      </c>
      <c r="K868" s="1">
        <f t="shared" si="27"/>
        <v>-9.5289255406391521E-2</v>
      </c>
    </row>
    <row r="869" spans="1:11" x14ac:dyDescent="0.25">
      <c r="A869" t="s">
        <v>196</v>
      </c>
      <c r="B869" t="s">
        <v>52</v>
      </c>
      <c r="C869" t="s">
        <v>12</v>
      </c>
      <c r="D869" s="1">
        <f>SUMIFS([1]Points!E:E,[1]Points!B:B,[1]Summary!A869,[1]Points!C:C,[1]Summary!B869,[1]Points!D:D,[1]Summary!C869)</f>
        <v>1</v>
      </c>
      <c r="E869" s="1">
        <f>SUMIFS('[1]Positional Averages'!B:B,'[1]Positional Averages'!A:A,[1]Summary!B869)</f>
        <v>5.7813716906635513</v>
      </c>
      <c r="F869" s="1">
        <f>IFERROR(_xlfn.NORM.DIST(D869,E869,'[1]Team Summary'!$C$1,TRUE)-0.5,0)</f>
        <v>-0.10706657910830508</v>
      </c>
      <c r="G869" s="2">
        <f>SUMIFS('[1]% Start'!P:P,'[1]% Start'!C:C,[1]Summary!A869,'[1]% Start'!D:D,[1]Summary!B869,'[1]% Start'!E:E,[1]Summary!C869)</f>
        <v>0</v>
      </c>
      <c r="H869" s="1">
        <f t="shared" si="26"/>
        <v>0</v>
      </c>
      <c r="I869">
        <f>IF(D869="ERROR","",COUNTIFS(D:D,"&gt;"&amp;D869,G:G,"&lt;&gt;"&amp;0,C:C,C869)+1)</f>
        <v>181</v>
      </c>
      <c r="J869">
        <f>COUNTIFS(H:H,"&gt;"&amp;H869,G:G,"&lt;&gt;"&amp;0,C:C,C869)+1</f>
        <v>89</v>
      </c>
      <c r="K869" s="1">
        <f t="shared" si="27"/>
        <v>-0.10706657910830508</v>
      </c>
    </row>
    <row r="870" spans="1:11" x14ac:dyDescent="0.25">
      <c r="A870" t="s">
        <v>338</v>
      </c>
      <c r="B870" t="s">
        <v>17</v>
      </c>
      <c r="C870" t="s">
        <v>610</v>
      </c>
      <c r="D870" s="1">
        <f>SUMIFS([1]Points!E:E,[1]Points!B:B,[1]Summary!A870,[1]Points!C:C,[1]Summary!B870,[1]Points!D:D,[1]Summary!C870)</f>
        <v>-1</v>
      </c>
      <c r="E870" s="1">
        <f>SUMIFS('[1]Positional Averages'!B:B,'[1]Positional Averages'!A:A,[1]Summary!B870)</f>
        <v>5.7813716906635513</v>
      </c>
      <c r="F870" s="1">
        <f>IFERROR(_xlfn.NORM.DIST(D870,E870,'[1]Team Summary'!$C$1,TRUE)-0.5,0)</f>
        <v>-0.15000105488106685</v>
      </c>
      <c r="G870" s="2">
        <f>SUMIFS('[1]% Start'!P:P,'[1]% Start'!C:C,[1]Summary!A870,'[1]% Start'!D:D,[1]Summary!B870,'[1]% Start'!E:E,[1]Summary!C870)</f>
        <v>0</v>
      </c>
      <c r="H870" s="1">
        <f t="shared" si="26"/>
        <v>0</v>
      </c>
      <c r="I870">
        <f>IF(D870="ERROR","",COUNTIFS(D:D,"&gt;"&amp;D870,G:G,"&lt;&gt;"&amp;0,C:C,C870)+1)</f>
        <v>191</v>
      </c>
      <c r="J870">
        <f>COUNTIFS(H:H,"&gt;"&amp;H870,G:G,"&lt;&gt;"&amp;0,C:C,C870)+1</f>
        <v>86</v>
      </c>
      <c r="K870" s="1">
        <f t="shared" si="27"/>
        <v>-0.15000105488106685</v>
      </c>
    </row>
    <row r="871" spans="1:11" x14ac:dyDescent="0.25">
      <c r="A871" t="s">
        <v>353</v>
      </c>
      <c r="B871" t="s">
        <v>17</v>
      </c>
      <c r="C871" t="s">
        <v>610</v>
      </c>
      <c r="D871" s="1">
        <f>SUMIFS([1]Points!E:E,[1]Points!B:B,[1]Summary!A871,[1]Points!C:C,[1]Summary!B871,[1]Points!D:D,[1]Summary!C871)</f>
        <v>41.22</v>
      </c>
      <c r="E871" s="1">
        <f>SUMIFS('[1]Positional Averages'!B:B,'[1]Positional Averages'!A:A,[1]Summary!B871)</f>
        <v>22.716547619047624</v>
      </c>
      <c r="F871" s="1">
        <f>IFERROR(_xlfn.NORM.DIST(D871,E871,'[1]Team Summary'!$C$1,TRUE)-0.5,0)</f>
        <v>0.35345839223300646</v>
      </c>
      <c r="G871" s="2">
        <f>SUMIFS('[1]% Start'!P:P,'[1]% Start'!C:C,[1]Summary!A871,'[1]% Start'!D:D,[1]Summary!B871,'[1]% Start'!E:E,[1]Summary!C871)</f>
        <v>0.66182488080000001</v>
      </c>
      <c r="H871" s="1">
        <f t="shared" si="26"/>
        <v>0.23392755830736914</v>
      </c>
      <c r="I871">
        <f>IF(D871="ERROR","",COUNTIFS(D:D,"&gt;"&amp;D871,G:G,"&lt;&gt;"&amp;0,C:C,C871)+1)</f>
        <v>1</v>
      </c>
      <c r="J871">
        <f>COUNTIFS(H:H,"&gt;"&amp;H871,G:G,"&lt;&gt;"&amp;0,C:C,C871)+1</f>
        <v>6</v>
      </c>
      <c r="K871" s="1">
        <f t="shared" si="27"/>
        <v>0.11953083392563732</v>
      </c>
    </row>
    <row r="872" spans="1:11" x14ac:dyDescent="0.25">
      <c r="A872" t="s">
        <v>428</v>
      </c>
      <c r="B872" t="s">
        <v>17</v>
      </c>
      <c r="C872" t="s">
        <v>610</v>
      </c>
      <c r="D872" s="1">
        <f>SUMIFS([1]Points!E:E,[1]Points!B:B,[1]Summary!A872,[1]Points!C:C,[1]Summary!B872,[1]Points!D:D,[1]Summary!C872)</f>
        <v>34.840000000000003</v>
      </c>
      <c r="E872" s="1">
        <f>SUMIFS('[1]Positional Averages'!B:B,'[1]Positional Averages'!A:A,[1]Summary!B872)</f>
        <v>22.716547619047624</v>
      </c>
      <c r="F872" s="1">
        <f>IFERROR(_xlfn.NORM.DIST(D872,E872,'[1]Team Summary'!$C$1,TRUE)-0.5,0)</f>
        <v>0.25454585157746956</v>
      </c>
      <c r="G872" s="2">
        <f>SUMIFS('[1]% Start'!P:P,'[1]% Start'!C:C,[1]Summary!A872,'[1]% Start'!D:D,[1]Summary!B872,'[1]% Start'!E:E,[1]Summary!C872)</f>
        <v>0.71197808330000001</v>
      </c>
      <c r="H872" s="1">
        <f t="shared" si="26"/>
        <v>0.18123106751809306</v>
      </c>
      <c r="I872">
        <f>IF(D872="ERROR","",COUNTIFS(D:D,"&gt;"&amp;D872,G:G,"&lt;&gt;"&amp;0,C:C,C872)+1)</f>
        <v>2</v>
      </c>
      <c r="J872">
        <f>COUNTIFS(H:H,"&gt;"&amp;H872,G:G,"&lt;&gt;"&amp;0,C:C,C872)+1</f>
        <v>9</v>
      </c>
      <c r="K872" s="1">
        <f t="shared" si="27"/>
        <v>7.3314784059376498E-2</v>
      </c>
    </row>
    <row r="873" spans="1:11" x14ac:dyDescent="0.25">
      <c r="A873" t="s">
        <v>447</v>
      </c>
      <c r="B873" t="s">
        <v>10</v>
      </c>
      <c r="C873" t="s">
        <v>610</v>
      </c>
      <c r="D873" s="1">
        <f>SUMIFS([1]Points!E:E,[1]Points!B:B,[1]Summary!A873,[1]Points!C:C,[1]Summary!B873,[1]Points!D:D,[1]Summary!C873)</f>
        <v>33.520000000000003</v>
      </c>
      <c r="E873" s="1">
        <f>SUMIFS('[1]Positional Averages'!B:B,'[1]Positional Averages'!A:A,[1]Summary!B873)</f>
        <v>22.716547619047624</v>
      </c>
      <c r="F873" s="1">
        <f>IFERROR(_xlfn.NORM.DIST(D873,E873,'[1]Team Summary'!$C$1,TRUE)-0.5,0)</f>
        <v>0.2303465285483044</v>
      </c>
      <c r="G873" s="2">
        <f>SUMIFS('[1]% Start'!P:P,'[1]% Start'!C:C,[1]Summary!A873,'[1]% Start'!D:D,[1]Summary!B873,'[1]% Start'!E:E,[1]Summary!C873)</f>
        <v>0.45512491480000006</v>
      </c>
      <c r="H873" s="1">
        <f t="shared" si="26"/>
        <v>0.10483644418002282</v>
      </c>
      <c r="I873">
        <f>IF(D873="ERROR","",COUNTIFS(D:D,"&gt;"&amp;D873,G:G,"&lt;&gt;"&amp;0,C:C,C873)+1)</f>
        <v>3</v>
      </c>
      <c r="J873">
        <f>COUNTIFS(H:H,"&gt;"&amp;H873,G:G,"&lt;&gt;"&amp;0,C:C,C873)+1</f>
        <v>19</v>
      </c>
      <c r="K873" s="1">
        <f t="shared" si="27"/>
        <v>0.12551008436828159</v>
      </c>
    </row>
    <row r="874" spans="1:11" x14ac:dyDescent="0.25">
      <c r="A874" t="s">
        <v>559</v>
      </c>
      <c r="B874" t="s">
        <v>17</v>
      </c>
      <c r="C874" t="s">
        <v>610</v>
      </c>
      <c r="D874" s="1">
        <f>SUMIFS([1]Points!E:E,[1]Points!B:B,[1]Summary!A874,[1]Points!C:C,[1]Summary!B874,[1]Points!D:D,[1]Summary!C874)</f>
        <v>29.7</v>
      </c>
      <c r="E874" s="1">
        <f>SUMIFS('[1]Positional Averages'!B:B,'[1]Positional Averages'!A:A,[1]Summary!B874)</f>
        <v>12.338785714285715</v>
      </c>
      <c r="F874" s="1">
        <f>IFERROR(_xlfn.NORM.DIST(D874,E874,'[1]Team Summary'!$C$1,TRUE)-0.5,0)</f>
        <v>0.33805093749729254</v>
      </c>
      <c r="G874" s="2">
        <f>SUMIFS('[1]% Start'!P:P,'[1]% Start'!C:C,[1]Summary!A874,'[1]% Start'!D:D,[1]Summary!B874,'[1]% Start'!E:E,[1]Summary!C874)</f>
        <v>0.79053080249999996</v>
      </c>
      <c r="H874" s="1">
        <f t="shared" si="26"/>
        <v>0.26723967890561201</v>
      </c>
      <c r="I874">
        <f>IF(D874="ERROR","",COUNTIFS(D:D,"&gt;"&amp;D874,G:G,"&lt;&gt;"&amp;0,C:C,C874)+1)</f>
        <v>4</v>
      </c>
      <c r="J874">
        <f>COUNTIFS(H:H,"&gt;"&amp;H874,G:G,"&lt;&gt;"&amp;0,C:C,C874)+1</f>
        <v>2</v>
      </c>
      <c r="K874" s="1">
        <f t="shared" si="27"/>
        <v>7.0811258591680526E-2</v>
      </c>
    </row>
    <row r="875" spans="1:11" x14ac:dyDescent="0.25">
      <c r="A875" t="s">
        <v>379</v>
      </c>
      <c r="B875" t="s">
        <v>17</v>
      </c>
      <c r="C875" t="s">
        <v>610</v>
      </c>
      <c r="D875" s="1">
        <f>SUMIFS([1]Points!E:E,[1]Points!B:B,[1]Summary!A875,[1]Points!C:C,[1]Summary!B875,[1]Points!D:D,[1]Summary!C875)</f>
        <v>29.68</v>
      </c>
      <c r="E875" s="1">
        <f>SUMIFS('[1]Positional Averages'!B:B,'[1]Positional Averages'!A:A,[1]Summary!B875)</f>
        <v>22.716547619047624</v>
      </c>
      <c r="F875" s="1">
        <f>IFERROR(_xlfn.NORM.DIST(D875,E875,'[1]Team Summary'!$C$1,TRUE)-0.5,0)</f>
        <v>0.15382549480660779</v>
      </c>
      <c r="G875" s="2">
        <f>SUMIFS('[1]% Start'!P:P,'[1]% Start'!C:C,[1]Summary!A875,'[1]% Start'!D:D,[1]Summary!B875,'[1]% Start'!E:E,[1]Summary!C875)</f>
        <v>0.50689143570000006</v>
      </c>
      <c r="H875" s="1">
        <f t="shared" si="26"/>
        <v>7.7972825909784327E-2</v>
      </c>
      <c r="I875">
        <f>IF(D875="ERROR","",COUNTIFS(D:D,"&gt;"&amp;D875,G:G,"&lt;&gt;"&amp;0,C:C,C875)+1)</f>
        <v>5</v>
      </c>
      <c r="J875">
        <f>COUNTIFS(H:H,"&gt;"&amp;H875,G:G,"&lt;&gt;"&amp;0,C:C,C875)+1</f>
        <v>29</v>
      </c>
      <c r="K875" s="1">
        <f t="shared" si="27"/>
        <v>7.5852668896823461E-2</v>
      </c>
    </row>
    <row r="876" spans="1:11" x14ac:dyDescent="0.25">
      <c r="A876" t="s">
        <v>133</v>
      </c>
      <c r="B876" t="s">
        <v>10</v>
      </c>
      <c r="C876" t="s">
        <v>610</v>
      </c>
      <c r="D876" s="1">
        <f>SUMIFS([1]Points!E:E,[1]Points!B:B,[1]Summary!A876,[1]Points!C:C,[1]Summary!B876,[1]Points!D:D,[1]Summary!C876)</f>
        <v>28.12</v>
      </c>
      <c r="E876" s="1">
        <f>SUMIFS('[1]Positional Averages'!B:B,'[1]Positional Averages'!A:A,[1]Summary!B876)</f>
        <v>22.716547619047624</v>
      </c>
      <c r="F876" s="1">
        <f>IFERROR(_xlfn.NORM.DIST(D876,E876,'[1]Team Summary'!$C$1,TRUE)-0.5,0)</f>
        <v>0.12058926147515669</v>
      </c>
      <c r="G876" s="2">
        <f>SUMIFS('[1]% Start'!P:P,'[1]% Start'!C:C,[1]Summary!A876,'[1]% Start'!D:D,[1]Summary!B876,'[1]% Start'!E:E,[1]Summary!C876)</f>
        <v>0.22</v>
      </c>
      <c r="H876" s="1">
        <f t="shared" si="26"/>
        <v>2.6529637524534473E-2</v>
      </c>
      <c r="I876">
        <f>IF(D876="ERROR","",COUNTIFS(D:D,"&gt;"&amp;D876,G:G,"&lt;&gt;"&amp;0,C:C,C876)+1)</f>
        <v>6</v>
      </c>
      <c r="J876">
        <f>COUNTIFS(H:H,"&gt;"&amp;H876,G:G,"&lt;&gt;"&amp;0,C:C,C876)+1</f>
        <v>49</v>
      </c>
      <c r="K876" s="1">
        <f t="shared" si="27"/>
        <v>9.4059623950622229E-2</v>
      </c>
    </row>
    <row r="877" spans="1:11" x14ac:dyDescent="0.25">
      <c r="A877" t="s">
        <v>477</v>
      </c>
      <c r="B877" t="s">
        <v>17</v>
      </c>
      <c r="C877" t="s">
        <v>610</v>
      </c>
      <c r="D877" s="1">
        <f>SUMIFS([1]Points!E:E,[1]Points!B:B,[1]Summary!A877,[1]Points!C:C,[1]Summary!B877,[1]Points!D:D,[1]Summary!C877)</f>
        <v>26.1</v>
      </c>
      <c r="E877" s="1">
        <f>SUMIFS('[1]Positional Averages'!B:B,'[1]Positional Averages'!A:A,[1]Summary!B877)</f>
        <v>12.338785714285715</v>
      </c>
      <c r="F877" s="1">
        <f>IFERROR(_xlfn.NORM.DIST(D877,E877,'[1]Team Summary'!$C$1,TRUE)-0.5,0)</f>
        <v>0.28287035515479853</v>
      </c>
      <c r="G877" s="2">
        <f>SUMIFS('[1]% Start'!P:P,'[1]% Start'!C:C,[1]Summary!A877,'[1]% Start'!D:D,[1]Summary!B877,'[1]% Start'!E:E,[1]Summary!C877)</f>
        <v>0.97151282019999996</v>
      </c>
      <c r="H877" s="1">
        <f t="shared" si="26"/>
        <v>0.27481217648741391</v>
      </c>
      <c r="I877">
        <f>IF(D877="ERROR","",COUNTIFS(D:D,"&gt;"&amp;D877,G:G,"&lt;&gt;"&amp;0,C:C,C877)+1)</f>
        <v>7</v>
      </c>
      <c r="J877">
        <f>COUNTIFS(H:H,"&gt;"&amp;H877,G:G,"&lt;&gt;"&amp;0,C:C,C877)+1</f>
        <v>1</v>
      </c>
      <c r="K877" s="1">
        <f t="shared" si="27"/>
        <v>8.058178667384619E-3</v>
      </c>
    </row>
    <row r="878" spans="1:11" x14ac:dyDescent="0.25">
      <c r="A878" t="s">
        <v>522</v>
      </c>
      <c r="B878" t="s">
        <v>17</v>
      </c>
      <c r="C878" t="s">
        <v>610</v>
      </c>
      <c r="D878" s="1">
        <f>SUMIFS([1]Points!E:E,[1]Points!B:B,[1]Summary!A878,[1]Points!C:C,[1]Summary!B878,[1]Points!D:D,[1]Summary!C878)</f>
        <v>25.9</v>
      </c>
      <c r="E878" s="1">
        <f>SUMIFS('[1]Positional Averages'!B:B,'[1]Positional Averages'!A:A,[1]Summary!B878)</f>
        <v>22.716547619047624</v>
      </c>
      <c r="F878" s="1">
        <f>IFERROR(_xlfn.NORM.DIST(D878,E878,'[1]Team Summary'!$C$1,TRUE)-0.5,0)</f>
        <v>7.1771657543898471E-2</v>
      </c>
      <c r="G878" s="2">
        <f>SUMIFS('[1]% Start'!P:P,'[1]% Start'!C:C,[1]Summary!A878,'[1]% Start'!D:D,[1]Summary!B878,'[1]% Start'!E:E,[1]Summary!C878)</f>
        <v>0.8941805773</v>
      </c>
      <c r="H878" s="1">
        <f t="shared" si="26"/>
        <v>6.4176822176381029E-2</v>
      </c>
      <c r="I878">
        <f>IF(D878="ERROR","",COUNTIFS(D:D,"&gt;"&amp;D878,G:G,"&lt;&gt;"&amp;0,C:C,C878)+1)</f>
        <v>8</v>
      </c>
      <c r="J878">
        <f>COUNTIFS(H:H,"&gt;"&amp;H878,G:G,"&lt;&gt;"&amp;0,C:C,C878)+1</f>
        <v>35</v>
      </c>
      <c r="K878" s="1">
        <f t="shared" si="27"/>
        <v>7.5948353675174413E-3</v>
      </c>
    </row>
    <row r="879" spans="1:11" x14ac:dyDescent="0.25">
      <c r="A879" t="s">
        <v>169</v>
      </c>
      <c r="B879" t="s">
        <v>10</v>
      </c>
      <c r="C879" t="s">
        <v>610</v>
      </c>
      <c r="D879" s="1">
        <f>SUMIFS([1]Points!E:E,[1]Points!B:B,[1]Summary!A879,[1]Points!C:C,[1]Summary!B879,[1]Points!D:D,[1]Summary!C879)</f>
        <v>25.26</v>
      </c>
      <c r="E879" s="1">
        <f>SUMIFS('[1]Positional Averages'!B:B,'[1]Positional Averages'!A:A,[1]Summary!B879)</f>
        <v>22.716547619047624</v>
      </c>
      <c r="F879" s="1">
        <f>IFERROR(_xlfn.NORM.DIST(D879,E879,'[1]Team Summary'!$C$1,TRUE)-0.5,0)</f>
        <v>5.7455513961094495E-2</v>
      </c>
      <c r="G879" s="2">
        <f>SUMIFS('[1]% Start'!P:P,'[1]% Start'!C:C,[1]Summary!A879,'[1]% Start'!D:D,[1]Summary!B879,'[1]% Start'!E:E,[1]Summary!C879)</f>
        <v>0.09</v>
      </c>
      <c r="H879" s="1">
        <f t="shared" si="26"/>
        <v>5.1709962564985045E-3</v>
      </c>
      <c r="I879">
        <f>IF(D879="ERROR","",COUNTIFS(D:D,"&gt;"&amp;D879,G:G,"&lt;&gt;"&amp;0,C:C,C879)+1)</f>
        <v>9</v>
      </c>
      <c r="J879">
        <f>COUNTIFS(H:H,"&gt;"&amp;H879,G:G,"&lt;&gt;"&amp;0,C:C,C879)+1</f>
        <v>69</v>
      </c>
      <c r="K879" s="1">
        <f t="shared" si="27"/>
        <v>5.2284517704595988E-2</v>
      </c>
    </row>
    <row r="880" spans="1:11" x14ac:dyDescent="0.25">
      <c r="A880" t="s">
        <v>233</v>
      </c>
      <c r="B880" t="s">
        <v>15</v>
      </c>
      <c r="C880" t="s">
        <v>610</v>
      </c>
      <c r="D880" s="1">
        <f>SUMIFS([1]Points!E:E,[1]Points!B:B,[1]Summary!A880,[1]Points!C:C,[1]Summary!B880,[1]Points!D:D,[1]Summary!C880)</f>
        <v>25.2</v>
      </c>
      <c r="E880" s="1">
        <f>SUMIFS('[1]Positional Averages'!B:B,'[1]Positional Averages'!A:A,[1]Summary!B880)</f>
        <v>12.338785714285715</v>
      </c>
      <c r="F880" s="1">
        <f>IFERROR(_xlfn.NORM.DIST(D880,E880,'[1]Team Summary'!$C$1,TRUE)-0.5,0)</f>
        <v>0.26754480170334649</v>
      </c>
      <c r="G880" s="2">
        <f>SUMIFS('[1]% Start'!P:P,'[1]% Start'!C:C,[1]Summary!A880,'[1]% Start'!D:D,[1]Summary!B880,'[1]% Start'!E:E,[1]Summary!C880)</f>
        <v>0.99737073899999995</v>
      </c>
      <c r="H880" s="1">
        <f t="shared" si="26"/>
        <v>0.26684135659047514</v>
      </c>
      <c r="I880">
        <f>IF(D880="ERROR","",COUNTIFS(D:D,"&gt;"&amp;D880,G:G,"&lt;&gt;"&amp;0,C:C,C880)+1)</f>
        <v>10</v>
      </c>
      <c r="J880">
        <f>COUNTIFS(H:H,"&gt;"&amp;H880,G:G,"&lt;&gt;"&amp;0,C:C,C880)+1</f>
        <v>3</v>
      </c>
      <c r="K880" s="1">
        <f t="shared" si="27"/>
        <v>7.0344511287134814E-4</v>
      </c>
    </row>
    <row r="881" spans="1:11" x14ac:dyDescent="0.25">
      <c r="A881" t="s">
        <v>367</v>
      </c>
      <c r="B881" t="s">
        <v>15</v>
      </c>
      <c r="C881" t="s">
        <v>610</v>
      </c>
      <c r="D881" s="1">
        <f>SUMIFS([1]Points!E:E,[1]Points!B:B,[1]Summary!A881,[1]Points!C:C,[1]Summary!B881,[1]Points!D:D,[1]Summary!C881)</f>
        <v>25.1</v>
      </c>
      <c r="E881" s="1">
        <f>SUMIFS('[1]Positional Averages'!B:B,'[1]Positional Averages'!A:A,[1]Summary!B881)</f>
        <v>12.338785714285715</v>
      </c>
      <c r="F881" s="1">
        <f>IFERROR(_xlfn.NORM.DIST(D881,E881,'[1]Team Summary'!$C$1,TRUE)-0.5,0)</f>
        <v>0.26580559725563291</v>
      </c>
      <c r="G881" s="2">
        <f>SUMIFS('[1]% Start'!P:P,'[1]% Start'!C:C,[1]Summary!A881,'[1]% Start'!D:D,[1]Summary!B881,'[1]% Start'!E:E,[1]Summary!C881)</f>
        <v>0.8633843538</v>
      </c>
      <c r="H881" s="1">
        <f t="shared" si="26"/>
        <v>0.22949239382297767</v>
      </c>
      <c r="I881">
        <f>IF(D881="ERROR","",COUNTIFS(D:D,"&gt;"&amp;D881,G:G,"&lt;&gt;"&amp;0,C:C,C881)+1)</f>
        <v>11</v>
      </c>
      <c r="J881">
        <f>COUNTIFS(H:H,"&gt;"&amp;H881,G:G,"&lt;&gt;"&amp;0,C:C,C881)+1</f>
        <v>7</v>
      </c>
      <c r="K881" s="1">
        <f t="shared" si="27"/>
        <v>3.6313203432655233E-2</v>
      </c>
    </row>
    <row r="882" spans="1:11" x14ac:dyDescent="0.25">
      <c r="A882" t="s">
        <v>519</v>
      </c>
      <c r="B882" t="s">
        <v>17</v>
      </c>
      <c r="C882" t="s">
        <v>610</v>
      </c>
      <c r="D882" s="1">
        <f>SUMIFS([1]Points!E:E,[1]Points!B:B,[1]Summary!A882,[1]Points!C:C,[1]Summary!B882,[1]Points!D:D,[1]Summary!C882)</f>
        <v>24.5</v>
      </c>
      <c r="E882" s="1">
        <f>SUMIFS('[1]Positional Averages'!B:B,'[1]Positional Averages'!A:A,[1]Summary!B882)</f>
        <v>12.338785714285715</v>
      </c>
      <c r="F882" s="1">
        <f>IFERROR(_xlfn.NORM.DIST(D882,E882,'[1]Team Summary'!$C$1,TRUE)-0.5,0)</f>
        <v>0.25522054505812952</v>
      </c>
      <c r="G882" s="2">
        <f>SUMIFS('[1]% Start'!P:P,'[1]% Start'!C:C,[1]Summary!A882,'[1]% Start'!D:D,[1]Summary!B882,'[1]% Start'!E:E,[1]Summary!C882)</f>
        <v>0.42</v>
      </c>
      <c r="H882" s="1">
        <f t="shared" si="26"/>
        <v>0.10719262892441439</v>
      </c>
      <c r="I882">
        <f>IF(D882="ERROR","",COUNTIFS(D:D,"&gt;"&amp;D882,G:G,"&lt;&gt;"&amp;0,C:C,C882)+1)</f>
        <v>12</v>
      </c>
      <c r="J882">
        <f>COUNTIFS(H:H,"&gt;"&amp;H882,G:G,"&lt;&gt;"&amp;0,C:C,C882)+1</f>
        <v>18</v>
      </c>
      <c r="K882" s="1">
        <f t="shared" si="27"/>
        <v>0.14802791613371513</v>
      </c>
    </row>
    <row r="883" spans="1:11" x14ac:dyDescent="0.25">
      <c r="A883" t="s">
        <v>226</v>
      </c>
      <c r="B883" t="s">
        <v>10</v>
      </c>
      <c r="C883" t="s">
        <v>610</v>
      </c>
      <c r="D883" s="1">
        <f>SUMIFS([1]Points!E:E,[1]Points!B:B,[1]Summary!A883,[1]Points!C:C,[1]Summary!B883,[1]Points!D:D,[1]Summary!C883)</f>
        <v>24.48</v>
      </c>
      <c r="E883" s="1">
        <f>SUMIFS('[1]Positional Averages'!B:B,'[1]Positional Averages'!A:A,[1]Summary!B883)</f>
        <v>22.716547619047624</v>
      </c>
      <c r="F883" s="1">
        <f>IFERROR(_xlfn.NORM.DIST(D883,E883,'[1]Team Summary'!$C$1,TRUE)-0.5,0)</f>
        <v>3.9907570751140709E-2</v>
      </c>
      <c r="G883" s="2">
        <f>SUMIFS('[1]% Start'!P:P,'[1]% Start'!C:C,[1]Summary!A883,'[1]% Start'!D:D,[1]Summary!B883,'[1]% Start'!E:E,[1]Summary!C883)</f>
        <v>0.21386175630000004</v>
      </c>
      <c r="H883" s="1">
        <f t="shared" si="26"/>
        <v>8.5347031705054633E-3</v>
      </c>
      <c r="I883">
        <f>IF(D883="ERROR","",COUNTIFS(D:D,"&gt;"&amp;D883,G:G,"&lt;&gt;"&amp;0,C:C,C883)+1)</f>
        <v>13</v>
      </c>
      <c r="J883">
        <f>COUNTIFS(H:H,"&gt;"&amp;H883,G:G,"&lt;&gt;"&amp;0,C:C,C883)+1</f>
        <v>62</v>
      </c>
      <c r="K883" s="1">
        <f t="shared" si="27"/>
        <v>3.1372867580635247E-2</v>
      </c>
    </row>
    <row r="884" spans="1:11" x14ac:dyDescent="0.25">
      <c r="A884" t="s">
        <v>188</v>
      </c>
      <c r="B884" t="s">
        <v>17</v>
      </c>
      <c r="C884" t="s">
        <v>610</v>
      </c>
      <c r="D884" s="1">
        <f>SUMIFS([1]Points!E:E,[1]Points!B:B,[1]Summary!A884,[1]Points!C:C,[1]Summary!B884,[1]Points!D:D,[1]Summary!C884)</f>
        <v>23.9</v>
      </c>
      <c r="E884" s="1">
        <f>SUMIFS('[1]Positional Averages'!B:B,'[1]Positional Averages'!A:A,[1]Summary!B884)</f>
        <v>12.338785714285715</v>
      </c>
      <c r="F884" s="1">
        <f>IFERROR(_xlfn.NORM.DIST(D884,E884,'[1]Team Summary'!$C$1,TRUE)-0.5,0)</f>
        <v>0.24438319139758902</v>
      </c>
      <c r="G884" s="2">
        <f>SUMIFS('[1]% Start'!P:P,'[1]% Start'!C:C,[1]Summary!A884,'[1]% Start'!D:D,[1]Summary!B884,'[1]% Start'!E:E,[1]Summary!C884)</f>
        <v>0</v>
      </c>
      <c r="H884" s="1">
        <f t="shared" si="26"/>
        <v>0</v>
      </c>
      <c r="I884">
        <f>IF(D884="ERROR","",COUNTIFS(D:D,"&gt;"&amp;D884,G:G,"&lt;&gt;"&amp;0,C:C,C884)+1)</f>
        <v>14</v>
      </c>
      <c r="J884">
        <f>COUNTIFS(H:H,"&gt;"&amp;H884,G:G,"&lt;&gt;"&amp;0,C:C,C884)+1</f>
        <v>86</v>
      </c>
      <c r="K884" s="1">
        <f t="shared" si="27"/>
        <v>0.24438319139758902</v>
      </c>
    </row>
    <row r="885" spans="1:11" x14ac:dyDescent="0.25">
      <c r="A885" t="s">
        <v>143</v>
      </c>
      <c r="B885" t="s">
        <v>17</v>
      </c>
      <c r="C885" t="s">
        <v>610</v>
      </c>
      <c r="D885" s="1">
        <f>SUMIFS([1]Points!E:E,[1]Points!B:B,[1]Summary!A885,[1]Points!C:C,[1]Summary!B885,[1]Points!D:D,[1]Summary!C885)</f>
        <v>23.24</v>
      </c>
      <c r="E885" s="1">
        <f>SUMIFS('[1]Positional Averages'!B:B,'[1]Positional Averages'!A:A,[1]Summary!B885)</f>
        <v>22.716547619047624</v>
      </c>
      <c r="F885" s="1">
        <f>IFERROR(_xlfn.NORM.DIST(D885,E885,'[1]Team Summary'!$C$1,TRUE)-0.5,0)</f>
        <v>1.1863994988654092E-2</v>
      </c>
      <c r="G885" s="2">
        <f>SUMIFS('[1]% Start'!P:P,'[1]% Start'!C:C,[1]Summary!A885,'[1]% Start'!D:D,[1]Summary!B885,'[1]% Start'!E:E,[1]Summary!C885)</f>
        <v>0.16</v>
      </c>
      <c r="H885" s="1">
        <f t="shared" si="26"/>
        <v>1.8982391981846548E-3</v>
      </c>
      <c r="I885">
        <f>IF(D885="ERROR","",COUNTIFS(D:D,"&gt;"&amp;D885,G:G,"&lt;&gt;"&amp;0,C:C,C885)+1)</f>
        <v>14</v>
      </c>
      <c r="J885">
        <f>COUNTIFS(H:H,"&gt;"&amp;H885,G:G,"&lt;&gt;"&amp;0,C:C,C885)+1</f>
        <v>75</v>
      </c>
      <c r="K885" s="1">
        <f t="shared" si="27"/>
        <v>9.9657557904694362E-3</v>
      </c>
    </row>
    <row r="886" spans="1:11" x14ac:dyDescent="0.25">
      <c r="A886" t="s">
        <v>146</v>
      </c>
      <c r="B886" t="s">
        <v>21</v>
      </c>
      <c r="C886" t="s">
        <v>610</v>
      </c>
      <c r="D886" s="1">
        <f>SUMIFS([1]Points!E:E,[1]Points!B:B,[1]Summary!A886,[1]Points!C:C,[1]Summary!B886,[1]Points!D:D,[1]Summary!C886)</f>
        <v>23.12</v>
      </c>
      <c r="E886" s="1">
        <f>SUMIFS('[1]Positional Averages'!B:B,'[1]Positional Averages'!A:A,[1]Summary!B886)</f>
        <v>22.716547619047624</v>
      </c>
      <c r="F886" s="1">
        <f>IFERROR(_xlfn.NORM.DIST(D886,E886,'[1]Team Summary'!$C$1,TRUE)-0.5,0)</f>
        <v>9.1447544569127626E-3</v>
      </c>
      <c r="G886" s="2">
        <f>SUMIFS('[1]% Start'!P:P,'[1]% Start'!C:C,[1]Summary!A886,'[1]% Start'!D:D,[1]Summary!B886,'[1]% Start'!E:E,[1]Summary!C886)</f>
        <v>0.61065219069999999</v>
      </c>
      <c r="H886" s="1">
        <f t="shared" si="26"/>
        <v>5.584264342527367E-3</v>
      </c>
      <c r="I886">
        <f>IF(D886="ERROR","",COUNTIFS(D:D,"&gt;"&amp;D886,G:G,"&lt;&gt;"&amp;0,C:C,C886)+1)</f>
        <v>15</v>
      </c>
      <c r="J886">
        <f>COUNTIFS(H:H,"&gt;"&amp;H886,G:G,"&lt;&gt;"&amp;0,C:C,C886)+1</f>
        <v>67</v>
      </c>
      <c r="K886" s="1">
        <f t="shared" si="27"/>
        <v>3.5604901143853956E-3</v>
      </c>
    </row>
    <row r="887" spans="1:11" x14ac:dyDescent="0.25">
      <c r="A887" t="s">
        <v>548</v>
      </c>
      <c r="B887" t="s">
        <v>17</v>
      </c>
      <c r="C887" t="s">
        <v>610</v>
      </c>
      <c r="D887" s="1">
        <f>SUMIFS([1]Points!E:E,[1]Points!B:B,[1]Summary!A887,[1]Points!C:C,[1]Summary!B887,[1]Points!D:D,[1]Summary!C887)</f>
        <v>23</v>
      </c>
      <c r="E887" s="1">
        <f>SUMIFS('[1]Positional Averages'!B:B,'[1]Positional Averages'!A:A,[1]Summary!B887)</f>
        <v>9.1570238095238068</v>
      </c>
      <c r="F887" s="1">
        <f>IFERROR(_xlfn.NORM.DIST(D887,E887,'[1]Team Summary'!$C$1,TRUE)-0.5,0)</f>
        <v>0.28423309750421633</v>
      </c>
      <c r="G887" s="2">
        <f>SUMIFS('[1]% Start'!P:P,'[1]% Start'!C:C,[1]Summary!A887,'[1]% Start'!D:D,[1]Summary!B887,'[1]% Start'!E:E,[1]Summary!C887)</f>
        <v>0</v>
      </c>
      <c r="H887" s="1">
        <f t="shared" si="26"/>
        <v>0</v>
      </c>
      <c r="I887">
        <f>IF(D887="ERROR","",COUNTIFS(D:D,"&gt;"&amp;D887,G:G,"&lt;&gt;"&amp;0,C:C,C887)+1)</f>
        <v>16</v>
      </c>
      <c r="J887">
        <f>COUNTIFS(H:H,"&gt;"&amp;H887,G:G,"&lt;&gt;"&amp;0,C:C,C887)+1</f>
        <v>86</v>
      </c>
      <c r="K887" s="1">
        <f t="shared" si="27"/>
        <v>0.28423309750421633</v>
      </c>
    </row>
    <row r="888" spans="1:11" x14ac:dyDescent="0.25">
      <c r="A888" t="s">
        <v>283</v>
      </c>
      <c r="B888" t="s">
        <v>17</v>
      </c>
      <c r="C888" t="s">
        <v>610</v>
      </c>
      <c r="D888" s="1">
        <f>SUMIFS([1]Points!E:E,[1]Points!B:B,[1]Summary!A888,[1]Points!C:C,[1]Summary!B888,[1]Points!D:D,[1]Summary!C888)</f>
        <v>22.88</v>
      </c>
      <c r="E888" s="1">
        <f>SUMIFS('[1]Positional Averages'!B:B,'[1]Positional Averages'!A:A,[1]Summary!B888)</f>
        <v>22.716547619047624</v>
      </c>
      <c r="F888" s="1">
        <f>IFERROR(_xlfn.NORM.DIST(D888,E888,'[1]Team Summary'!$C$1,TRUE)-0.5,0)</f>
        <v>3.7051245511653397E-3</v>
      </c>
      <c r="G888" s="2">
        <f>SUMIFS('[1]% Start'!P:P,'[1]% Start'!C:C,[1]Summary!A888,'[1]% Start'!D:D,[1]Summary!B888,'[1]% Start'!E:E,[1]Summary!C888)</f>
        <v>4.8287199999941244E-5</v>
      </c>
      <c r="H888" s="1">
        <f t="shared" si="26"/>
        <v>1.7891009022681328E-7</v>
      </c>
      <c r="I888">
        <f>IF(D888="ERROR","",COUNTIFS(D:D,"&gt;"&amp;D888,G:G,"&lt;&gt;"&amp;0,C:C,C888)+1)</f>
        <v>16</v>
      </c>
      <c r="J888">
        <f>COUNTIFS(H:H,"&gt;"&amp;H888,G:G,"&lt;&gt;"&amp;0,C:C,C888)+1</f>
        <v>85</v>
      </c>
      <c r="K888" s="1">
        <f t="shared" si="27"/>
        <v>3.704945641075113E-3</v>
      </c>
    </row>
    <row r="889" spans="1:11" x14ac:dyDescent="0.25">
      <c r="A889" t="s">
        <v>293</v>
      </c>
      <c r="B889" t="s">
        <v>15</v>
      </c>
      <c r="C889" t="s">
        <v>610</v>
      </c>
      <c r="D889" s="1">
        <f>SUMIFS([1]Points!E:E,[1]Points!B:B,[1]Summary!A889,[1]Points!C:C,[1]Summary!B889,[1]Points!D:D,[1]Summary!C889)</f>
        <v>22.54</v>
      </c>
      <c r="E889" s="1">
        <f>SUMIFS('[1]Positional Averages'!B:B,'[1]Positional Averages'!A:A,[1]Summary!B889)</f>
        <v>22.716547619047624</v>
      </c>
      <c r="F889" s="1">
        <f>IFERROR(_xlfn.NORM.DIST(D889,E889,'[1]Team Summary'!$C$1,TRUE)-0.5,0)</f>
        <v>-4.0019566971416509E-3</v>
      </c>
      <c r="G889" s="2">
        <f>SUMIFS('[1]% Start'!P:P,'[1]% Start'!C:C,[1]Summary!A889,'[1]% Start'!D:D,[1]Summary!B889,'[1]% Start'!E:E,[1]Summary!C889)</f>
        <v>0.85221304519999996</v>
      </c>
      <c r="H889" s="1">
        <f t="shared" si="26"/>
        <v>-3.4105197036296202E-3</v>
      </c>
      <c r="I889">
        <f>IF(D889="ERROR","",COUNTIFS(D:D,"&gt;"&amp;D889,G:G,"&lt;&gt;"&amp;0,C:C,C889)+1)</f>
        <v>17</v>
      </c>
      <c r="J889">
        <f>COUNTIFS(H:H,"&gt;"&amp;H889,G:G,"&lt;&gt;"&amp;0,C:C,C889)+1</f>
        <v>102</v>
      </c>
      <c r="K889" s="1">
        <f t="shared" si="27"/>
        <v>-5.9143699351203076E-4</v>
      </c>
    </row>
    <row r="890" spans="1:11" x14ac:dyDescent="0.25">
      <c r="A890" t="s">
        <v>355</v>
      </c>
      <c r="B890" t="s">
        <v>10</v>
      </c>
      <c r="C890" t="s">
        <v>610</v>
      </c>
      <c r="D890" s="1">
        <f>SUMIFS([1]Points!E:E,[1]Points!B:B,[1]Summary!A890,[1]Points!C:C,[1]Summary!B890,[1]Points!D:D,[1]Summary!C890)</f>
        <v>22.4</v>
      </c>
      <c r="E890" s="1">
        <f>SUMIFS('[1]Positional Averages'!B:B,'[1]Positional Averages'!A:A,[1]Summary!B890)</f>
        <v>12.338785714285715</v>
      </c>
      <c r="F890" s="1">
        <f>IFERROR(_xlfn.NORM.DIST(D890,E890,'[1]Team Summary'!$C$1,TRUE)-0.5,0)</f>
        <v>0.21623289835766846</v>
      </c>
      <c r="G890" s="2">
        <f>SUMIFS('[1]% Start'!P:P,'[1]% Start'!C:C,[1]Summary!A890,'[1]% Start'!D:D,[1]Summary!B890,'[1]% Start'!E:E,[1]Summary!C890)</f>
        <v>0.38554580979999997</v>
      </c>
      <c r="H890" s="1">
        <f t="shared" si="26"/>
        <v>8.3367687902708376E-2</v>
      </c>
      <c r="I890">
        <f>IF(D890="ERROR","",COUNTIFS(D:D,"&gt;"&amp;D890,G:G,"&lt;&gt;"&amp;0,C:C,C890)+1)</f>
        <v>18</v>
      </c>
      <c r="J890">
        <f>COUNTIFS(H:H,"&gt;"&amp;H890,G:G,"&lt;&gt;"&amp;0,C:C,C890)+1</f>
        <v>26</v>
      </c>
      <c r="K890" s="1">
        <f t="shared" si="27"/>
        <v>0.13286521045496008</v>
      </c>
    </row>
    <row r="891" spans="1:11" x14ac:dyDescent="0.25">
      <c r="A891" t="s">
        <v>481</v>
      </c>
      <c r="B891" t="s">
        <v>15</v>
      </c>
      <c r="C891" t="s">
        <v>610</v>
      </c>
      <c r="D891" s="1">
        <f>SUMIFS([1]Points!E:E,[1]Points!B:B,[1]Summary!A891,[1]Points!C:C,[1]Summary!B891,[1]Points!D:D,[1]Summary!C891)</f>
        <v>22.3</v>
      </c>
      <c r="E891" s="1">
        <f>SUMIFS('[1]Positional Averages'!B:B,'[1]Positional Averages'!A:A,[1]Summary!B891)</f>
        <v>12.338785714285715</v>
      </c>
      <c r="F891" s="1">
        <f>IFERROR(_xlfn.NORM.DIST(D891,E891,'[1]Team Summary'!$C$1,TRUE)-0.5,0)</f>
        <v>0.21430469994823698</v>
      </c>
      <c r="G891" s="2">
        <f>SUMIFS('[1]% Start'!P:P,'[1]% Start'!C:C,[1]Summary!A891,'[1]% Start'!D:D,[1]Summary!B891,'[1]% Start'!E:E,[1]Summary!C891)</f>
        <v>0.83277423550000007</v>
      </c>
      <c r="H891" s="1">
        <f t="shared" si="26"/>
        <v>0.17846743266344994</v>
      </c>
      <c r="I891">
        <f>IF(D891="ERROR","",COUNTIFS(D:D,"&gt;"&amp;D891,G:G,"&lt;&gt;"&amp;0,C:C,C891)+1)</f>
        <v>19</v>
      </c>
      <c r="J891">
        <f>COUNTIFS(H:H,"&gt;"&amp;H891,G:G,"&lt;&gt;"&amp;0,C:C,C891)+1</f>
        <v>10</v>
      </c>
      <c r="K891" s="1">
        <f t="shared" si="27"/>
        <v>3.5837267284787033E-2</v>
      </c>
    </row>
    <row r="892" spans="1:11" x14ac:dyDescent="0.25">
      <c r="A892" t="s">
        <v>454</v>
      </c>
      <c r="B892" t="s">
        <v>15</v>
      </c>
      <c r="C892" t="s">
        <v>610</v>
      </c>
      <c r="D892" s="1">
        <f>SUMIFS([1]Points!E:E,[1]Points!B:B,[1]Summary!A892,[1]Points!C:C,[1]Summary!B892,[1]Points!D:D,[1]Summary!C892)</f>
        <v>21.7</v>
      </c>
      <c r="E892" s="1">
        <f>SUMIFS('[1]Positional Averages'!B:B,'[1]Positional Averages'!A:A,[1]Summary!B892)</f>
        <v>12.338785714285715</v>
      </c>
      <c r="F892" s="1">
        <f>IFERROR(_xlfn.NORM.DIST(D892,E892,'[1]Team Summary'!$C$1,TRUE)-0.5,0)</f>
        <v>0.20260658518832142</v>
      </c>
      <c r="G892" s="2">
        <f>SUMIFS('[1]% Start'!P:P,'[1]% Start'!C:C,[1]Summary!A892,'[1]% Start'!D:D,[1]Summary!B892,'[1]% Start'!E:E,[1]Summary!C892)</f>
        <v>0.01</v>
      </c>
      <c r="H892" s="1">
        <f t="shared" si="26"/>
        <v>2.0260658518832142E-3</v>
      </c>
      <c r="I892">
        <f>IF(D892="ERROR","",COUNTIFS(D:D,"&gt;"&amp;D892,G:G,"&lt;&gt;"&amp;0,C:C,C892)+1)</f>
        <v>20</v>
      </c>
      <c r="J892">
        <f>COUNTIFS(H:H,"&gt;"&amp;H892,G:G,"&lt;&gt;"&amp;0,C:C,C892)+1</f>
        <v>74</v>
      </c>
      <c r="K892" s="1">
        <f t="shared" si="27"/>
        <v>0.2005805193364382</v>
      </c>
    </row>
    <row r="893" spans="1:11" x14ac:dyDescent="0.25">
      <c r="A893" t="s">
        <v>324</v>
      </c>
      <c r="B893" t="s">
        <v>17</v>
      </c>
      <c r="C893" t="s">
        <v>610</v>
      </c>
      <c r="D893" s="1">
        <f>SUMIFS([1]Points!E:E,[1]Points!B:B,[1]Summary!A893,[1]Points!C:C,[1]Summary!B893,[1]Points!D:D,[1]Summary!C893)</f>
        <v>21.2</v>
      </c>
      <c r="E893" s="1">
        <f>SUMIFS('[1]Positional Averages'!B:B,'[1]Positional Averages'!A:A,[1]Summary!B893)</f>
        <v>12.338785714285715</v>
      </c>
      <c r="F893" s="1">
        <f>IFERROR(_xlfn.NORM.DIST(D893,E893,'[1]Team Summary'!$C$1,TRUE)-0.5,0)</f>
        <v>0.192694221977328</v>
      </c>
      <c r="G893" s="2">
        <f>SUMIFS('[1]% Start'!P:P,'[1]% Start'!C:C,[1]Summary!A893,'[1]% Start'!D:D,[1]Summary!B893,'[1]% Start'!E:E,[1]Summary!C893)</f>
        <v>0.92580284879999997</v>
      </c>
      <c r="H893" s="1">
        <f t="shared" si="26"/>
        <v>0.17839685965390983</v>
      </c>
      <c r="I893">
        <f>IF(D893="ERROR","",COUNTIFS(D:D,"&gt;"&amp;D893,G:G,"&lt;&gt;"&amp;0,C:C,C893)+1)</f>
        <v>21</v>
      </c>
      <c r="J893">
        <f>COUNTIFS(H:H,"&gt;"&amp;H893,G:G,"&lt;&gt;"&amp;0,C:C,C893)+1</f>
        <v>11</v>
      </c>
      <c r="K893" s="1">
        <f t="shared" si="27"/>
        <v>1.4297362323418161E-2</v>
      </c>
    </row>
    <row r="894" spans="1:11" x14ac:dyDescent="0.25">
      <c r="A894" t="s">
        <v>16</v>
      </c>
      <c r="B894" t="s">
        <v>17</v>
      </c>
      <c r="C894" t="s">
        <v>610</v>
      </c>
      <c r="D894" s="1">
        <f>SUMIFS([1]Points!E:E,[1]Points!B:B,[1]Summary!A894,[1]Points!C:C,[1]Summary!B894,[1]Points!D:D,[1]Summary!C894)</f>
        <v>20.58</v>
      </c>
      <c r="E894" s="1">
        <f>SUMIFS('[1]Positional Averages'!B:B,'[1]Positional Averages'!A:A,[1]Summary!B894)</f>
        <v>22.716547619047624</v>
      </c>
      <c r="F894" s="1">
        <f>IFERROR(_xlfn.NORM.DIST(D894,E894,'[1]Team Summary'!$C$1,TRUE)-0.5,0)</f>
        <v>-4.8313071810148878E-2</v>
      </c>
      <c r="G894" s="2">
        <f>SUMIFS('[1]% Start'!P:P,'[1]% Start'!C:C,[1]Summary!A894,'[1]% Start'!D:D,[1]Summary!B894,'[1]% Start'!E:E,[1]Summary!C894)</f>
        <v>9.7947209999999951E-2</v>
      </c>
      <c r="H894" s="1">
        <f t="shared" si="26"/>
        <v>-4.73213059033373E-3</v>
      </c>
      <c r="I894">
        <f>IF(D894="ERROR","",COUNTIFS(D:D,"&gt;"&amp;D894,G:G,"&lt;&gt;"&amp;0,C:C,C894)+1)</f>
        <v>23</v>
      </c>
      <c r="J894">
        <f>COUNTIFS(H:H,"&gt;"&amp;H894,G:G,"&lt;&gt;"&amp;0,C:C,C894)+1</f>
        <v>104</v>
      </c>
      <c r="K894" s="1">
        <f t="shared" si="27"/>
        <v>-4.358094121981515E-2</v>
      </c>
    </row>
    <row r="895" spans="1:11" x14ac:dyDescent="0.25">
      <c r="A895" t="s">
        <v>288</v>
      </c>
      <c r="B895" t="s">
        <v>10</v>
      </c>
      <c r="C895" t="s">
        <v>610</v>
      </c>
      <c r="D895" s="1">
        <f>SUMIFS([1]Points!E:E,[1]Points!B:B,[1]Summary!A895,[1]Points!C:C,[1]Summary!B895,[1]Points!D:D,[1]Summary!C895)</f>
        <v>20.54</v>
      </c>
      <c r="E895" s="1">
        <f>SUMIFS('[1]Positional Averages'!B:B,'[1]Positional Averages'!A:A,[1]Summary!B895)</f>
        <v>22.716547619047624</v>
      </c>
      <c r="F895" s="1">
        <f>IFERROR(_xlfn.NORM.DIST(D895,E895,'[1]Team Summary'!$C$1,TRUE)-0.5,0)</f>
        <v>-4.9213019311760975E-2</v>
      </c>
      <c r="G895" s="2">
        <f>SUMIFS('[1]% Start'!P:P,'[1]% Start'!C:C,[1]Summary!A895,'[1]% Start'!D:D,[1]Summary!B895,'[1]% Start'!E:E,[1]Summary!C895)</f>
        <v>0.55887078499999998</v>
      </c>
      <c r="H895" s="1">
        <f t="shared" si="26"/>
        <v>-2.7503718734984015E-2</v>
      </c>
      <c r="I895">
        <f>IF(D895="ERROR","",COUNTIFS(D:D,"&gt;"&amp;D895,G:G,"&lt;&gt;"&amp;0,C:C,C895)+1)</f>
        <v>24</v>
      </c>
      <c r="J895">
        <f>COUNTIFS(H:H,"&gt;"&amp;H895,G:G,"&lt;&gt;"&amp;0,C:C,C895)+1</f>
        <v>143</v>
      </c>
      <c r="K895" s="1">
        <f t="shared" si="27"/>
        <v>-2.170930057677696E-2</v>
      </c>
    </row>
    <row r="896" spans="1:11" x14ac:dyDescent="0.25">
      <c r="A896" t="s">
        <v>274</v>
      </c>
      <c r="B896" t="s">
        <v>17</v>
      </c>
      <c r="C896" t="s">
        <v>610</v>
      </c>
      <c r="D896" s="1">
        <f>SUMIFS([1]Points!E:E,[1]Points!B:B,[1]Summary!A896,[1]Points!C:C,[1]Summary!B896,[1]Points!D:D,[1]Summary!C896)</f>
        <v>20.5</v>
      </c>
      <c r="E896" s="1">
        <f>SUMIFS('[1]Positional Averages'!B:B,'[1]Positional Averages'!A:A,[1]Summary!B896)</f>
        <v>12.338785714285715</v>
      </c>
      <c r="F896" s="1">
        <f>IFERROR(_xlfn.NORM.DIST(D896,E896,'[1]Team Summary'!$C$1,TRUE)-0.5,0)</f>
        <v>0.17857837702574719</v>
      </c>
      <c r="G896" s="2">
        <f>SUMIFS('[1]% Start'!P:P,'[1]% Start'!C:C,[1]Summary!A896,'[1]% Start'!D:D,[1]Summary!B896,'[1]% Start'!E:E,[1]Summary!C896)</f>
        <v>0.46776114099999999</v>
      </c>
      <c r="H896" s="1">
        <f t="shared" si="26"/>
        <v>8.3532025395491691E-2</v>
      </c>
      <c r="I896">
        <f>IF(D896="ERROR","",COUNTIFS(D:D,"&gt;"&amp;D896,G:G,"&lt;&gt;"&amp;0,C:C,C896)+1)</f>
        <v>25</v>
      </c>
      <c r="J896">
        <f>COUNTIFS(H:H,"&gt;"&amp;H896,G:G,"&lt;&gt;"&amp;0,C:C,C896)+1</f>
        <v>25</v>
      </c>
      <c r="K896" s="1">
        <f t="shared" si="27"/>
        <v>9.5046351630255502E-2</v>
      </c>
    </row>
    <row r="897" spans="1:11" x14ac:dyDescent="0.25">
      <c r="A897" t="s">
        <v>387</v>
      </c>
      <c r="B897" t="s">
        <v>17</v>
      </c>
      <c r="C897" t="s">
        <v>610</v>
      </c>
      <c r="D897" s="1">
        <f>SUMIFS([1]Points!E:E,[1]Points!B:B,[1]Summary!A897,[1]Points!C:C,[1]Summary!B897,[1]Points!D:D,[1]Summary!C897)</f>
        <v>20.3</v>
      </c>
      <c r="E897" s="1">
        <f>SUMIFS('[1]Positional Averages'!B:B,'[1]Positional Averages'!A:A,[1]Summary!B897)</f>
        <v>22.716547619047624</v>
      </c>
      <c r="F897" s="1">
        <f>IFERROR(_xlfn.NORM.DIST(D897,E897,'[1]Team Summary'!$C$1,TRUE)-0.5,0)</f>
        <v>-5.4607232808533468E-2</v>
      </c>
      <c r="G897" s="2">
        <f>SUMIFS('[1]% Start'!P:P,'[1]% Start'!C:C,[1]Summary!A897,'[1]% Start'!D:D,[1]Summary!B897,'[1]% Start'!E:E,[1]Summary!C897)</f>
        <v>0</v>
      </c>
      <c r="H897" s="1">
        <f t="shared" si="26"/>
        <v>0</v>
      </c>
      <c r="I897">
        <f>IF(D897="ERROR","",COUNTIFS(D:D,"&gt;"&amp;D897,G:G,"&lt;&gt;"&amp;0,C:C,C897)+1)</f>
        <v>26</v>
      </c>
      <c r="J897">
        <f>COUNTIFS(H:H,"&gt;"&amp;H897,G:G,"&lt;&gt;"&amp;0,C:C,C897)+1</f>
        <v>86</v>
      </c>
      <c r="K897" s="1">
        <f t="shared" si="27"/>
        <v>-5.4607232808533468E-2</v>
      </c>
    </row>
    <row r="898" spans="1:11" x14ac:dyDescent="0.25">
      <c r="A898" t="s">
        <v>155</v>
      </c>
      <c r="B898" t="s">
        <v>15</v>
      </c>
      <c r="C898" t="s">
        <v>610</v>
      </c>
      <c r="D898" s="1">
        <f>SUMIFS([1]Points!E:E,[1]Points!B:B,[1]Summary!A898,[1]Points!C:C,[1]Summary!B898,[1]Points!D:D,[1]Summary!C898)</f>
        <v>20.28</v>
      </c>
      <c r="E898" s="1">
        <f>SUMIFS('[1]Positional Averages'!B:B,'[1]Positional Averages'!A:A,[1]Summary!B898)</f>
        <v>22.716547619047624</v>
      </c>
      <c r="F898" s="1">
        <f>IFERROR(_xlfn.NORM.DIST(D898,E898,'[1]Team Summary'!$C$1,TRUE)-0.5,0)</f>
        <v>-5.5056308661299569E-2</v>
      </c>
      <c r="G898" s="2">
        <f>SUMIFS('[1]% Start'!P:P,'[1]% Start'!C:C,[1]Summary!A898,'[1]% Start'!D:D,[1]Summary!B898,'[1]% Start'!E:E,[1]Summary!C898)</f>
        <v>0.93307476180000004</v>
      </c>
      <c r="H898" s="1">
        <f t="shared" ref="H898:H961" si="28">IFERROR(F898*G898,0)</f>
        <v>-5.1371652089729374E-2</v>
      </c>
      <c r="I898">
        <f>IF(D898="ERROR","",COUNTIFS(D:D,"&gt;"&amp;D898,G:G,"&lt;&gt;"&amp;0,C:C,C898)+1)</f>
        <v>26</v>
      </c>
      <c r="J898">
        <f>COUNTIFS(H:H,"&gt;"&amp;H898,G:G,"&lt;&gt;"&amp;0,C:C,C898)+1</f>
        <v>156</v>
      </c>
      <c r="K898" s="1">
        <f t="shared" si="27"/>
        <v>-3.6846565715701954E-3</v>
      </c>
    </row>
    <row r="899" spans="1:11" x14ac:dyDescent="0.25">
      <c r="A899" t="s">
        <v>32</v>
      </c>
      <c r="B899" t="s">
        <v>15</v>
      </c>
      <c r="C899" t="s">
        <v>610</v>
      </c>
      <c r="D899" s="1">
        <f>SUMIFS([1]Points!E:E,[1]Points!B:B,[1]Summary!A899,[1]Points!C:C,[1]Summary!B899,[1]Points!D:D,[1]Summary!C899)</f>
        <v>20.2</v>
      </c>
      <c r="E899" s="1">
        <f>SUMIFS('[1]Positional Averages'!B:B,'[1]Positional Averages'!A:A,[1]Summary!B899)</f>
        <v>12.338785714285715</v>
      </c>
      <c r="F899" s="1">
        <f>IFERROR(_xlfn.NORM.DIST(D899,E899,'[1]Team Summary'!$C$1,TRUE)-0.5,0)</f>
        <v>0.17244725924853832</v>
      </c>
      <c r="G899" s="2">
        <f>SUMIFS('[1]% Start'!P:P,'[1]% Start'!C:C,[1]Summary!A899,'[1]% Start'!D:D,[1]Summary!B899,'[1]% Start'!E:E,[1]Summary!C899)</f>
        <v>0.73096843680000001</v>
      </c>
      <c r="H899" s="1">
        <f t="shared" si="28"/>
        <v>0.1260535035233484</v>
      </c>
      <c r="I899">
        <f>IF(D899="ERROR","",COUNTIFS(D:D,"&gt;"&amp;D899,G:G,"&lt;&gt;"&amp;0,C:C,C899)+1)</f>
        <v>27</v>
      </c>
      <c r="J899">
        <f>COUNTIFS(H:H,"&gt;"&amp;H899,G:G,"&lt;&gt;"&amp;0,C:C,C899)+1</f>
        <v>16</v>
      </c>
      <c r="K899" s="1">
        <f t="shared" ref="K899:K962" si="29">F899-H899</f>
        <v>4.6393755725189917E-2</v>
      </c>
    </row>
    <row r="900" spans="1:11" x14ac:dyDescent="0.25">
      <c r="A900" t="s">
        <v>142</v>
      </c>
      <c r="B900" t="s">
        <v>10</v>
      </c>
      <c r="C900" t="s">
        <v>610</v>
      </c>
      <c r="D900" s="1">
        <f>SUMIFS([1]Points!E:E,[1]Points!B:B,[1]Summary!A900,[1]Points!C:C,[1]Summary!B900,[1]Points!D:D,[1]Summary!C900)</f>
        <v>20.100000000000001</v>
      </c>
      <c r="E900" s="1">
        <f>SUMIFS('[1]Positional Averages'!B:B,'[1]Positional Averages'!A:A,[1]Summary!B900)</f>
        <v>12.338785714285715</v>
      </c>
      <c r="F900" s="1">
        <f>IFERROR(_xlfn.NORM.DIST(D900,E900,'[1]Team Summary'!$C$1,TRUE)-0.5,0)</f>
        <v>0.17039306895595951</v>
      </c>
      <c r="G900" s="2">
        <f>SUMIFS('[1]% Start'!P:P,'[1]% Start'!C:C,[1]Summary!A900,'[1]% Start'!D:D,[1]Summary!B900,'[1]% Start'!E:E,[1]Summary!C900)</f>
        <v>0.4</v>
      </c>
      <c r="H900" s="1">
        <f t="shared" si="28"/>
        <v>6.8157227582383809E-2</v>
      </c>
      <c r="I900">
        <f>IF(D900="ERROR","",COUNTIFS(D:D,"&gt;"&amp;D900,G:G,"&lt;&gt;"&amp;0,C:C,C900)+1)</f>
        <v>28</v>
      </c>
      <c r="J900">
        <f>COUNTIFS(H:H,"&gt;"&amp;H900,G:G,"&lt;&gt;"&amp;0,C:C,C900)+1</f>
        <v>33</v>
      </c>
      <c r="K900" s="1">
        <f t="shared" si="29"/>
        <v>0.10223584137357571</v>
      </c>
    </row>
    <row r="901" spans="1:11" x14ac:dyDescent="0.25">
      <c r="A901" t="s">
        <v>56</v>
      </c>
      <c r="B901" t="s">
        <v>15</v>
      </c>
      <c r="C901" t="s">
        <v>610</v>
      </c>
      <c r="D901" s="1">
        <f>SUMIFS([1]Points!E:E,[1]Points!B:B,[1]Summary!A901,[1]Points!C:C,[1]Summary!B901,[1]Points!D:D,[1]Summary!C901)</f>
        <v>19.7</v>
      </c>
      <c r="E901" s="1">
        <f>SUMIFS('[1]Positional Averages'!B:B,'[1]Positional Averages'!A:A,[1]Summary!B901)</f>
        <v>12.338785714285715</v>
      </c>
      <c r="F901" s="1">
        <f>IFERROR(_xlfn.NORM.DIST(D901,E901,'[1]Team Summary'!$C$1,TRUE)-0.5,0)</f>
        <v>0.16212530916911105</v>
      </c>
      <c r="G901" s="2">
        <f>SUMIFS('[1]% Start'!P:P,'[1]% Start'!C:C,[1]Summary!A901,'[1]% Start'!D:D,[1]Summary!B901,'[1]% Start'!E:E,[1]Summary!C901)</f>
        <v>0.93623408649999995</v>
      </c>
      <c r="H901" s="1">
        <f t="shared" si="28"/>
        <v>0.15178724072847274</v>
      </c>
      <c r="I901">
        <f>IF(D901="ERROR","",COUNTIFS(D:D,"&gt;"&amp;D901,G:G,"&lt;&gt;"&amp;0,C:C,C901)+1)</f>
        <v>30</v>
      </c>
      <c r="J901">
        <f>COUNTIFS(H:H,"&gt;"&amp;H901,G:G,"&lt;&gt;"&amp;0,C:C,C901)+1</f>
        <v>14</v>
      </c>
      <c r="K901" s="1">
        <f t="shared" si="29"/>
        <v>1.0338068440638309E-2</v>
      </c>
    </row>
    <row r="902" spans="1:11" x14ac:dyDescent="0.25">
      <c r="A902" t="s">
        <v>194</v>
      </c>
      <c r="B902" t="s">
        <v>10</v>
      </c>
      <c r="C902" t="s">
        <v>610</v>
      </c>
      <c r="D902" s="1">
        <f>SUMIFS([1]Points!E:E,[1]Points!B:B,[1]Summary!A902,[1]Points!C:C,[1]Summary!B902,[1]Points!D:D,[1]Summary!C902)</f>
        <v>19.7</v>
      </c>
      <c r="E902" s="1">
        <f>SUMIFS('[1]Positional Averages'!B:B,'[1]Positional Averages'!A:A,[1]Summary!B902)</f>
        <v>12.338785714285715</v>
      </c>
      <c r="F902" s="1">
        <f>IFERROR(_xlfn.NORM.DIST(D902,E902,'[1]Team Summary'!$C$1,TRUE)-0.5,0)</f>
        <v>0.16212530916911105</v>
      </c>
      <c r="G902" s="2">
        <f>SUMIFS('[1]% Start'!P:P,'[1]% Start'!C:C,[1]Summary!A902,'[1]% Start'!D:D,[1]Summary!B902,'[1]% Start'!E:E,[1]Summary!C902)</f>
        <v>0.99044106580000002</v>
      </c>
      <c r="H902" s="1">
        <f t="shared" si="28"/>
        <v>0.16057556400660886</v>
      </c>
      <c r="I902">
        <f>IF(D902="ERROR","",COUNTIFS(D:D,"&gt;"&amp;D902,G:G,"&lt;&gt;"&amp;0,C:C,C902)+1)</f>
        <v>30</v>
      </c>
      <c r="J902">
        <f>COUNTIFS(H:H,"&gt;"&amp;H902,G:G,"&lt;&gt;"&amp;0,C:C,C902)+1</f>
        <v>13</v>
      </c>
      <c r="K902" s="1">
        <f t="shared" si="29"/>
        <v>1.5497451625021974E-3</v>
      </c>
    </row>
    <row r="903" spans="1:11" x14ac:dyDescent="0.25">
      <c r="A903" t="s">
        <v>35</v>
      </c>
      <c r="B903" t="s">
        <v>15</v>
      </c>
      <c r="C903" t="s">
        <v>610</v>
      </c>
      <c r="D903" s="1">
        <f>SUMIFS([1]Points!E:E,[1]Points!B:B,[1]Summary!A903,[1]Points!C:C,[1]Summary!B903,[1]Points!D:D,[1]Summary!C903)</f>
        <v>19.5</v>
      </c>
      <c r="E903" s="1">
        <f>SUMIFS('[1]Positional Averages'!B:B,'[1]Positional Averages'!A:A,[1]Summary!B903)</f>
        <v>12.338785714285715</v>
      </c>
      <c r="F903" s="1">
        <f>IFERROR(_xlfn.NORM.DIST(D903,E903,'[1]Team Summary'!$C$1,TRUE)-0.5,0)</f>
        <v>0.15796159348995509</v>
      </c>
      <c r="G903" s="2">
        <f>SUMIFS('[1]% Start'!P:P,'[1]% Start'!C:C,[1]Summary!A903,'[1]% Start'!D:D,[1]Summary!B903,'[1]% Start'!E:E,[1]Summary!C903)</f>
        <v>0</v>
      </c>
      <c r="H903" s="1">
        <f t="shared" si="28"/>
        <v>0</v>
      </c>
      <c r="I903">
        <f>IF(D903="ERROR","",COUNTIFS(D:D,"&gt;"&amp;D903,G:G,"&lt;&gt;"&amp;0,C:C,C903)+1)</f>
        <v>32</v>
      </c>
      <c r="J903">
        <f>COUNTIFS(H:H,"&gt;"&amp;H903,G:G,"&lt;&gt;"&amp;0,C:C,C903)+1</f>
        <v>86</v>
      </c>
      <c r="K903" s="1">
        <f t="shared" si="29"/>
        <v>0.15796159348995509</v>
      </c>
    </row>
    <row r="904" spans="1:11" x14ac:dyDescent="0.25">
      <c r="A904" t="s">
        <v>372</v>
      </c>
      <c r="B904" t="s">
        <v>10</v>
      </c>
      <c r="C904" t="s">
        <v>610</v>
      </c>
      <c r="D904" s="1">
        <f>SUMIFS([1]Points!E:E,[1]Points!B:B,[1]Summary!A904,[1]Points!C:C,[1]Summary!B904,[1]Points!D:D,[1]Summary!C904)</f>
        <v>19.3</v>
      </c>
      <c r="E904" s="1">
        <f>SUMIFS('[1]Positional Averages'!B:B,'[1]Positional Averages'!A:A,[1]Summary!B904)</f>
        <v>12.338785714285715</v>
      </c>
      <c r="F904" s="1">
        <f>IFERROR(_xlfn.NORM.DIST(D904,E904,'[1]Team Summary'!$C$1,TRUE)-0.5,0)</f>
        <v>0.15377857977838028</v>
      </c>
      <c r="G904" s="2">
        <f>SUMIFS('[1]% Start'!P:P,'[1]% Start'!C:C,[1]Summary!A904,'[1]% Start'!D:D,[1]Summary!B904,'[1]% Start'!E:E,[1]Summary!C904)</f>
        <v>0.97125672900000004</v>
      </c>
      <c r="H904" s="1">
        <f t="shared" si="28"/>
        <v>0.14935848038581517</v>
      </c>
      <c r="I904">
        <f>IF(D904="ERROR","",COUNTIFS(D:D,"&gt;"&amp;D904,G:G,"&lt;&gt;"&amp;0,C:C,C904)+1)</f>
        <v>32</v>
      </c>
      <c r="J904">
        <f>COUNTIFS(H:H,"&gt;"&amp;H904,G:G,"&lt;&gt;"&amp;0,C:C,C904)+1</f>
        <v>15</v>
      </c>
      <c r="K904" s="1">
        <f t="shared" si="29"/>
        <v>4.4200993925651022E-3</v>
      </c>
    </row>
    <row r="905" spans="1:11" x14ac:dyDescent="0.25">
      <c r="A905" t="s">
        <v>385</v>
      </c>
      <c r="B905" t="s">
        <v>17</v>
      </c>
      <c r="C905" t="s">
        <v>610</v>
      </c>
      <c r="D905" s="1">
        <f>SUMIFS([1]Points!E:E,[1]Points!B:B,[1]Summary!A905,[1]Points!C:C,[1]Summary!B905,[1]Points!D:D,[1]Summary!C905)</f>
        <v>18.600000000000001</v>
      </c>
      <c r="E905" s="1">
        <f>SUMIFS('[1]Positional Averages'!B:B,'[1]Positional Averages'!A:A,[1]Summary!B905)</f>
        <v>12.338785714285715</v>
      </c>
      <c r="F905" s="1">
        <f>IFERROR(_xlfn.NORM.DIST(D905,E905,'[1]Team Summary'!$C$1,TRUE)-0.5,0)</f>
        <v>0.13899266537106147</v>
      </c>
      <c r="G905" s="2">
        <f>SUMIFS('[1]% Start'!P:P,'[1]% Start'!C:C,[1]Summary!A905,'[1]% Start'!D:D,[1]Summary!B905,'[1]% Start'!E:E,[1]Summary!C905)</f>
        <v>0</v>
      </c>
      <c r="H905" s="1">
        <f t="shared" si="28"/>
        <v>0</v>
      </c>
      <c r="I905">
        <f>IF(D905="ERROR","",COUNTIFS(D:D,"&gt;"&amp;D905,G:G,"&lt;&gt;"&amp;0,C:C,C905)+1)</f>
        <v>34</v>
      </c>
      <c r="J905">
        <f>COUNTIFS(H:H,"&gt;"&amp;H905,G:G,"&lt;&gt;"&amp;0,C:C,C905)+1</f>
        <v>86</v>
      </c>
      <c r="K905" s="1">
        <f t="shared" si="29"/>
        <v>0.13899266537106147</v>
      </c>
    </row>
    <row r="906" spans="1:11" x14ac:dyDescent="0.25">
      <c r="A906" t="s">
        <v>529</v>
      </c>
      <c r="B906" t="s">
        <v>15</v>
      </c>
      <c r="C906" t="s">
        <v>610</v>
      </c>
      <c r="D906" s="1">
        <f>SUMIFS([1]Points!E:E,[1]Points!B:B,[1]Summary!A906,[1]Points!C:C,[1]Summary!B906,[1]Points!D:D,[1]Summary!C906)</f>
        <v>18.54</v>
      </c>
      <c r="E906" s="1">
        <f>SUMIFS('[1]Positional Averages'!B:B,'[1]Positional Averages'!A:A,[1]Summary!B906)</f>
        <v>22.716547619047624</v>
      </c>
      <c r="F906" s="1">
        <f>IFERROR(_xlfn.NORM.DIST(D906,E906,'[1]Team Summary'!$C$1,TRUE)-0.5,0)</f>
        <v>-9.3793783985059165E-2</v>
      </c>
      <c r="G906" s="2">
        <f>SUMIFS('[1]% Start'!P:P,'[1]% Start'!C:C,[1]Summary!A906,'[1]% Start'!D:D,[1]Summary!B906,'[1]% Start'!E:E,[1]Summary!C906)</f>
        <v>0.96848482670000002</v>
      </c>
      <c r="H906" s="1">
        <f t="shared" si="28"/>
        <v>-9.0837856628307262E-2</v>
      </c>
      <c r="I906">
        <f>IF(D906="ERROR","",COUNTIFS(D:D,"&gt;"&amp;D906,G:G,"&lt;&gt;"&amp;0,C:C,C906)+1)</f>
        <v>34</v>
      </c>
      <c r="J906">
        <f>COUNTIFS(H:H,"&gt;"&amp;H906,G:G,"&lt;&gt;"&amp;0,C:C,C906)+1</f>
        <v>170</v>
      </c>
      <c r="K906" s="1">
        <f t="shared" si="29"/>
        <v>-2.9559273567519029E-3</v>
      </c>
    </row>
    <row r="907" spans="1:11" x14ac:dyDescent="0.25">
      <c r="A907" t="s">
        <v>61</v>
      </c>
      <c r="B907" t="s">
        <v>17</v>
      </c>
      <c r="C907" t="s">
        <v>610</v>
      </c>
      <c r="D907" s="1">
        <f>SUMIFS([1]Points!E:E,[1]Points!B:B,[1]Summary!A907,[1]Points!C:C,[1]Summary!B907,[1]Points!D:D,[1]Summary!C907)</f>
        <v>18.399999999999999</v>
      </c>
      <c r="E907" s="1">
        <f>SUMIFS('[1]Positional Averages'!B:B,'[1]Positional Averages'!A:A,[1]Summary!B907)</f>
        <v>12.338785714285715</v>
      </c>
      <c r="F907" s="1">
        <f>IFERROR(_xlfn.NORM.DIST(D907,E907,'[1]Team Summary'!$C$1,TRUE)-0.5,0)</f>
        <v>0.13472851782914097</v>
      </c>
      <c r="G907" s="2">
        <f>SUMIFS('[1]% Start'!P:P,'[1]% Start'!C:C,[1]Summary!A907,'[1]% Start'!D:D,[1]Summary!B907,'[1]% Start'!E:E,[1]Summary!C907)</f>
        <v>0.70137057780000001</v>
      </c>
      <c r="H907" s="1">
        <f t="shared" si="28"/>
        <v>9.449461839596221E-2</v>
      </c>
      <c r="I907">
        <f>IF(D907="ERROR","",COUNTIFS(D:D,"&gt;"&amp;D907,G:G,"&lt;&gt;"&amp;0,C:C,C907)+1)</f>
        <v>35</v>
      </c>
      <c r="J907">
        <f>COUNTIFS(H:H,"&gt;"&amp;H907,G:G,"&lt;&gt;"&amp;0,C:C,C907)+1</f>
        <v>21</v>
      </c>
      <c r="K907" s="1">
        <f t="shared" si="29"/>
        <v>4.023389943317876E-2</v>
      </c>
    </row>
    <row r="908" spans="1:11" x14ac:dyDescent="0.25">
      <c r="A908" t="s">
        <v>193</v>
      </c>
      <c r="B908" t="s">
        <v>15</v>
      </c>
      <c r="C908" t="s">
        <v>610</v>
      </c>
      <c r="D908" s="1">
        <f>SUMIFS([1]Points!E:E,[1]Points!B:B,[1]Summary!A908,[1]Points!C:C,[1]Summary!B908,[1]Points!D:D,[1]Summary!C908)</f>
        <v>17.940000000000001</v>
      </c>
      <c r="E908" s="1">
        <f>SUMIFS('[1]Positional Averages'!B:B,'[1]Positional Averages'!A:A,[1]Summary!B908)</f>
        <v>22.716547619047624</v>
      </c>
      <c r="F908" s="1">
        <f>IFERROR(_xlfn.NORM.DIST(D908,E908,'[1]Team Summary'!$C$1,TRUE)-0.5,0)</f>
        <v>-0.10696118413858224</v>
      </c>
      <c r="G908" s="2">
        <f>SUMIFS('[1]% Start'!P:P,'[1]% Start'!C:C,[1]Summary!A908,'[1]% Start'!D:D,[1]Summary!B908,'[1]% Start'!E:E,[1]Summary!C908)</f>
        <v>6.6580884700000009E-2</v>
      </c>
      <c r="H908" s="1">
        <f t="shared" si="28"/>
        <v>-7.121570268506414E-3</v>
      </c>
      <c r="I908">
        <f>IF(D908="ERROR","",COUNTIFS(D:D,"&gt;"&amp;D908,G:G,"&lt;&gt;"&amp;0,C:C,C908)+1)</f>
        <v>36</v>
      </c>
      <c r="J908">
        <f>COUNTIFS(H:H,"&gt;"&amp;H908,G:G,"&lt;&gt;"&amp;0,C:C,C908)+1</f>
        <v>113</v>
      </c>
      <c r="K908" s="1">
        <f t="shared" si="29"/>
        <v>-9.9839613870075825E-2</v>
      </c>
    </row>
    <row r="909" spans="1:11" x14ac:dyDescent="0.25">
      <c r="A909" t="s">
        <v>290</v>
      </c>
      <c r="B909" t="s">
        <v>15</v>
      </c>
      <c r="C909" t="s">
        <v>610</v>
      </c>
      <c r="D909" s="1">
        <f>SUMIFS([1]Points!E:E,[1]Points!B:B,[1]Summary!A909,[1]Points!C:C,[1]Summary!B909,[1]Points!D:D,[1]Summary!C909)</f>
        <v>17.899999999999999</v>
      </c>
      <c r="E909" s="1">
        <f>SUMIFS('[1]Positional Averages'!B:B,'[1]Positional Averages'!A:A,[1]Summary!B909)</f>
        <v>12.338785714285715</v>
      </c>
      <c r="F909" s="1">
        <f>IFERROR(_xlfn.NORM.DIST(D909,E909,'[1]Team Summary'!$C$1,TRUE)-0.5,0)</f>
        <v>0.12399606336293512</v>
      </c>
      <c r="G909" s="2">
        <f>SUMIFS('[1]% Start'!P:P,'[1]% Start'!C:C,[1]Summary!A909,'[1]% Start'!D:D,[1]Summary!B909,'[1]% Start'!E:E,[1]Summary!C909)</f>
        <v>0.99631672979999997</v>
      </c>
      <c r="H909" s="1">
        <f t="shared" si="28"/>
        <v>0.1235393523578331</v>
      </c>
      <c r="I909">
        <f>IF(D909="ERROR","",COUNTIFS(D:D,"&gt;"&amp;D909,G:G,"&lt;&gt;"&amp;0,C:C,C909)+1)</f>
        <v>37</v>
      </c>
      <c r="J909">
        <f>COUNTIFS(H:H,"&gt;"&amp;H909,G:G,"&lt;&gt;"&amp;0,C:C,C909)+1</f>
        <v>17</v>
      </c>
      <c r="K909" s="1">
        <f t="shared" si="29"/>
        <v>4.5671100510201457E-4</v>
      </c>
    </row>
    <row r="910" spans="1:11" x14ac:dyDescent="0.25">
      <c r="A910" t="s">
        <v>513</v>
      </c>
      <c r="B910" t="s">
        <v>17</v>
      </c>
      <c r="C910" t="s">
        <v>610</v>
      </c>
      <c r="D910" s="1">
        <f>SUMIFS([1]Points!E:E,[1]Points!B:B,[1]Summary!A910,[1]Points!C:C,[1]Summary!B910,[1]Points!D:D,[1]Summary!C910)</f>
        <v>17.8</v>
      </c>
      <c r="E910" s="1">
        <f>SUMIFS('[1]Positional Averages'!B:B,'[1]Positional Averages'!A:A,[1]Summary!B910)</f>
        <v>12.338785714285715</v>
      </c>
      <c r="F910" s="1">
        <f>IFERROR(_xlfn.NORM.DIST(D910,E910,'[1]Team Summary'!$C$1,TRUE)-0.5,0)</f>
        <v>0.1218377081170724</v>
      </c>
      <c r="G910" s="2">
        <f>SUMIFS('[1]% Start'!P:P,'[1]% Start'!C:C,[1]Summary!A910,'[1]% Start'!D:D,[1]Summary!B910,'[1]% Start'!E:E,[1]Summary!C910)</f>
        <v>5.0542157800000154E-2</v>
      </c>
      <c r="H910" s="1">
        <f t="shared" si="28"/>
        <v>6.1579406696434325E-3</v>
      </c>
      <c r="I910">
        <f>IF(D910="ERROR","",COUNTIFS(D:D,"&gt;"&amp;D910,G:G,"&lt;&gt;"&amp;0,C:C,C910)+1)</f>
        <v>38</v>
      </c>
      <c r="J910">
        <f>COUNTIFS(H:H,"&gt;"&amp;H910,G:G,"&lt;&gt;"&amp;0,C:C,C910)+1</f>
        <v>64</v>
      </c>
      <c r="K910" s="1">
        <f t="shared" si="29"/>
        <v>0.11567976744742896</v>
      </c>
    </row>
    <row r="911" spans="1:11" x14ac:dyDescent="0.25">
      <c r="A911" t="s">
        <v>425</v>
      </c>
      <c r="B911" t="s">
        <v>17</v>
      </c>
      <c r="C911" t="s">
        <v>610</v>
      </c>
      <c r="D911" s="1">
        <f>SUMIFS([1]Points!E:E,[1]Points!B:B,[1]Summary!A911,[1]Points!C:C,[1]Summary!B911,[1]Points!D:D,[1]Summary!C911)</f>
        <v>17.62</v>
      </c>
      <c r="E911" s="1">
        <f>SUMIFS('[1]Positional Averages'!B:B,'[1]Positional Averages'!A:A,[1]Summary!B911)</f>
        <v>22.716547619047624</v>
      </c>
      <c r="F911" s="1">
        <f>IFERROR(_xlfn.NORM.DIST(D911,E911,'[1]Team Summary'!$C$1,TRUE)-0.5,0)</f>
        <v>-0.11393510817858776</v>
      </c>
      <c r="G911" s="2">
        <f>SUMIFS('[1]% Start'!P:P,'[1]% Start'!C:C,[1]Summary!A911,'[1]% Start'!D:D,[1]Summary!B911,'[1]% Start'!E:E,[1]Summary!C911)</f>
        <v>0.80758293749999999</v>
      </c>
      <c r="H911" s="1">
        <f t="shared" si="28"/>
        <v>-9.2012049347244176E-2</v>
      </c>
      <c r="I911">
        <f>IF(D911="ERROR","",COUNTIFS(D:D,"&gt;"&amp;D911,G:G,"&lt;&gt;"&amp;0,C:C,C911)+1)</f>
        <v>39</v>
      </c>
      <c r="J911">
        <f>COUNTIFS(H:H,"&gt;"&amp;H911,G:G,"&lt;&gt;"&amp;0,C:C,C911)+1</f>
        <v>173</v>
      </c>
      <c r="K911" s="1">
        <f t="shared" si="29"/>
        <v>-2.1923058831343586E-2</v>
      </c>
    </row>
    <row r="912" spans="1:11" x14ac:dyDescent="0.25">
      <c r="A912" t="s">
        <v>49</v>
      </c>
      <c r="B912" t="s">
        <v>15</v>
      </c>
      <c r="C912" t="s">
        <v>610</v>
      </c>
      <c r="D912" s="1">
        <f>SUMIFS([1]Points!E:E,[1]Points!B:B,[1]Summary!A912,[1]Points!C:C,[1]Summary!B912,[1]Points!D:D,[1]Summary!C912)</f>
        <v>17.62</v>
      </c>
      <c r="E912" s="1">
        <f>SUMIFS('[1]Positional Averages'!B:B,'[1]Positional Averages'!A:A,[1]Summary!B912)</f>
        <v>22.716547619047624</v>
      </c>
      <c r="F912" s="1">
        <f>IFERROR(_xlfn.NORM.DIST(D912,E912,'[1]Team Summary'!$C$1,TRUE)-0.5,0)</f>
        <v>-0.11393510817858776</v>
      </c>
      <c r="G912" s="2">
        <f>SUMIFS('[1]% Start'!P:P,'[1]% Start'!C:C,[1]Summary!A912,'[1]% Start'!D:D,[1]Summary!B912,'[1]% Start'!E:E,[1]Summary!C912)</f>
        <v>0</v>
      </c>
      <c r="H912" s="1">
        <f t="shared" si="28"/>
        <v>0</v>
      </c>
      <c r="I912">
        <f>IF(D912="ERROR","",COUNTIFS(D:D,"&gt;"&amp;D912,G:G,"&lt;&gt;"&amp;0,C:C,C912)+1)</f>
        <v>39</v>
      </c>
      <c r="J912">
        <f>COUNTIFS(H:H,"&gt;"&amp;H912,G:G,"&lt;&gt;"&amp;0,C:C,C912)+1</f>
        <v>86</v>
      </c>
      <c r="K912" s="1">
        <f t="shared" si="29"/>
        <v>-0.11393510817858776</v>
      </c>
    </row>
    <row r="913" spans="1:11" x14ac:dyDescent="0.25">
      <c r="A913" t="s">
        <v>318</v>
      </c>
      <c r="B913" t="s">
        <v>17</v>
      </c>
      <c r="C913" t="s">
        <v>610</v>
      </c>
      <c r="D913" s="1">
        <f>SUMIFS([1]Points!E:E,[1]Points!B:B,[1]Summary!A913,[1]Points!C:C,[1]Summary!B913,[1]Points!D:D,[1]Summary!C913)</f>
        <v>16.899999999999999</v>
      </c>
      <c r="E913" s="1">
        <f>SUMIFS('[1]Positional Averages'!B:B,'[1]Positional Averages'!A:A,[1]Summary!B913)</f>
        <v>12.338785714285715</v>
      </c>
      <c r="F913" s="1">
        <f>IFERROR(_xlfn.NORM.DIST(D913,E913,'[1]Team Summary'!$C$1,TRUE)-0.5,0)</f>
        <v>0.10224876388112192</v>
      </c>
      <c r="G913" s="2">
        <f>SUMIFS('[1]% Start'!P:P,'[1]% Start'!C:C,[1]Summary!A913,'[1]% Start'!D:D,[1]Summary!B913,'[1]% Start'!E:E,[1]Summary!C913)</f>
        <v>0.83940098679999997</v>
      </c>
      <c r="H913" s="1">
        <f t="shared" si="28"/>
        <v>8.5827713300893935E-2</v>
      </c>
      <c r="I913">
        <f>IF(D913="ERROR","",COUNTIFS(D:D,"&gt;"&amp;D913,G:G,"&lt;&gt;"&amp;0,C:C,C913)+1)</f>
        <v>41</v>
      </c>
      <c r="J913">
        <f>COUNTIFS(H:H,"&gt;"&amp;H913,G:G,"&lt;&gt;"&amp;0,C:C,C913)+1</f>
        <v>24</v>
      </c>
      <c r="K913" s="1">
        <f t="shared" si="29"/>
        <v>1.6421050580227983E-2</v>
      </c>
    </row>
    <row r="914" spans="1:11" x14ac:dyDescent="0.25">
      <c r="A914" t="s">
        <v>607</v>
      </c>
      <c r="B914" t="s">
        <v>15</v>
      </c>
      <c r="C914" t="s">
        <v>610</v>
      </c>
      <c r="D914" s="1">
        <f>SUMIFS([1]Points!E:E,[1]Points!B:B,[1]Summary!A914,[1]Points!C:C,[1]Summary!B914,[1]Points!D:D,[1]Summary!C914)</f>
        <v>16.68</v>
      </c>
      <c r="E914" s="1">
        <f>SUMIFS('[1]Positional Averages'!B:B,'[1]Positional Averages'!A:A,[1]Summary!B914)</f>
        <v>22.716547619047624</v>
      </c>
      <c r="F914" s="1">
        <f>IFERROR(_xlfn.NORM.DIST(D914,E914,'[1]Team Summary'!$C$1,TRUE)-0.5,0)</f>
        <v>-0.13420143809481599</v>
      </c>
      <c r="G914" s="2">
        <f>SUMIFS('[1]% Start'!P:P,'[1]% Start'!C:C,[1]Summary!A914,'[1]% Start'!D:D,[1]Summary!B914,'[1]% Start'!E:E,[1]Summary!C914)</f>
        <v>0</v>
      </c>
      <c r="H914" s="1">
        <f t="shared" si="28"/>
        <v>0</v>
      </c>
      <c r="I914">
        <f>IF(D914="ERROR","",COUNTIFS(D:D,"&gt;"&amp;D914,G:G,"&lt;&gt;"&amp;0,C:C,C914)+1)</f>
        <v>42</v>
      </c>
      <c r="J914">
        <f>COUNTIFS(H:H,"&gt;"&amp;H914,G:G,"&lt;&gt;"&amp;0,C:C,C914)+1</f>
        <v>86</v>
      </c>
      <c r="K914" s="1">
        <f t="shared" si="29"/>
        <v>-0.13420143809481599</v>
      </c>
    </row>
    <row r="915" spans="1:11" x14ac:dyDescent="0.25">
      <c r="A915" t="s">
        <v>114</v>
      </c>
      <c r="B915" t="s">
        <v>10</v>
      </c>
      <c r="C915" t="s">
        <v>610</v>
      </c>
      <c r="D915" s="1">
        <f>SUMIFS([1]Points!E:E,[1]Points!B:B,[1]Summary!A915,[1]Points!C:C,[1]Summary!B915,[1]Points!D:D,[1]Summary!C915)</f>
        <v>16.600000000000001</v>
      </c>
      <c r="E915" s="1">
        <f>SUMIFS('[1]Positional Averages'!B:B,'[1]Positional Averages'!A:A,[1]Summary!B915)</f>
        <v>12.338785714285715</v>
      </c>
      <c r="F915" s="1">
        <f>IFERROR(_xlfn.NORM.DIST(D915,E915,'[1]Team Summary'!$C$1,TRUE)-0.5,0)</f>
        <v>9.5658665805131271E-2</v>
      </c>
      <c r="G915" s="2">
        <f>SUMIFS('[1]% Start'!P:P,'[1]% Start'!C:C,[1]Summary!A915,'[1]% Start'!D:D,[1]Summary!B915,'[1]% Start'!E:E,[1]Summary!C915)</f>
        <v>0</v>
      </c>
      <c r="H915" s="1">
        <f t="shared" si="28"/>
        <v>0</v>
      </c>
      <c r="I915">
        <f>IF(D915="ERROR","",COUNTIFS(D:D,"&gt;"&amp;D915,G:G,"&lt;&gt;"&amp;0,C:C,C915)+1)</f>
        <v>42</v>
      </c>
      <c r="J915">
        <f>COUNTIFS(H:H,"&gt;"&amp;H915,G:G,"&lt;&gt;"&amp;0,C:C,C915)+1</f>
        <v>86</v>
      </c>
      <c r="K915" s="1">
        <f t="shared" si="29"/>
        <v>9.5658665805131271E-2</v>
      </c>
    </row>
    <row r="916" spans="1:11" x14ac:dyDescent="0.25">
      <c r="A916" t="s">
        <v>14</v>
      </c>
      <c r="B916" t="s">
        <v>15</v>
      </c>
      <c r="C916" t="s">
        <v>610</v>
      </c>
      <c r="D916" s="1">
        <f>SUMIFS([1]Points!E:E,[1]Points!B:B,[1]Summary!A916,[1]Points!C:C,[1]Summary!B916,[1]Points!D:D,[1]Summary!C916)</f>
        <v>16.600000000000001</v>
      </c>
      <c r="E916" s="1">
        <f>SUMIFS('[1]Positional Averages'!B:B,'[1]Positional Averages'!A:A,[1]Summary!B916)</f>
        <v>12.338785714285715</v>
      </c>
      <c r="F916" s="1">
        <f>IFERROR(_xlfn.NORM.DIST(D916,E916,'[1]Team Summary'!$C$1,TRUE)-0.5,0)</f>
        <v>9.5658665805131271E-2</v>
      </c>
      <c r="G916" s="2">
        <f>SUMIFS('[1]% Start'!P:P,'[1]% Start'!C:C,[1]Summary!A916,'[1]% Start'!D:D,[1]Summary!B916,'[1]% Start'!E:E,[1]Summary!C916)</f>
        <v>0.87150144929999995</v>
      </c>
      <c r="H916" s="1">
        <f t="shared" si="28"/>
        <v>8.3366665887276245E-2</v>
      </c>
      <c r="I916">
        <f>IF(D916="ERROR","",COUNTIFS(D:D,"&gt;"&amp;D916,G:G,"&lt;&gt;"&amp;0,C:C,C916)+1)</f>
        <v>42</v>
      </c>
      <c r="J916">
        <f>COUNTIFS(H:H,"&gt;"&amp;H916,G:G,"&lt;&gt;"&amp;0,C:C,C916)+1</f>
        <v>27</v>
      </c>
      <c r="K916" s="1">
        <f t="shared" si="29"/>
        <v>1.2291999917855026E-2</v>
      </c>
    </row>
    <row r="917" spans="1:11" x14ac:dyDescent="0.25">
      <c r="A917" t="s">
        <v>158</v>
      </c>
      <c r="B917" t="s">
        <v>17</v>
      </c>
      <c r="C917" t="s">
        <v>610</v>
      </c>
      <c r="D917" s="1">
        <f>SUMIFS([1]Points!E:E,[1]Points!B:B,[1]Summary!A917,[1]Points!C:C,[1]Summary!B917,[1]Points!D:D,[1]Summary!C917)</f>
        <v>16.600000000000001</v>
      </c>
      <c r="E917" s="1">
        <f>SUMIFS('[1]Positional Averages'!B:B,'[1]Positional Averages'!A:A,[1]Summary!B917)</f>
        <v>12.338785714285715</v>
      </c>
      <c r="F917" s="1">
        <f>IFERROR(_xlfn.NORM.DIST(D917,E917,'[1]Team Summary'!$C$1,TRUE)-0.5,0)</f>
        <v>9.5658665805131271E-2</v>
      </c>
      <c r="G917" s="2">
        <f>SUMIFS('[1]% Start'!P:P,'[1]% Start'!C:C,[1]Summary!A917,'[1]% Start'!D:D,[1]Summary!B917,'[1]% Start'!E:E,[1]Summary!C917)</f>
        <v>0.98204539560000004</v>
      </c>
      <c r="H917" s="1">
        <f t="shared" si="28"/>
        <v>9.3941152303168338E-2</v>
      </c>
      <c r="I917">
        <f>IF(D917="ERROR","",COUNTIFS(D:D,"&gt;"&amp;D917,G:G,"&lt;&gt;"&amp;0,C:C,C917)+1)</f>
        <v>42</v>
      </c>
      <c r="J917">
        <f>COUNTIFS(H:H,"&gt;"&amp;H917,G:G,"&lt;&gt;"&amp;0,C:C,C917)+1</f>
        <v>22</v>
      </c>
      <c r="K917" s="1">
        <f t="shared" si="29"/>
        <v>1.7175135019629334E-3</v>
      </c>
    </row>
    <row r="918" spans="1:11" x14ac:dyDescent="0.25">
      <c r="A918" t="s">
        <v>208</v>
      </c>
      <c r="B918" t="s">
        <v>10</v>
      </c>
      <c r="C918" t="s">
        <v>610</v>
      </c>
      <c r="D918" s="1">
        <f>SUMIFS([1]Points!E:E,[1]Points!B:B,[1]Summary!A918,[1]Points!C:C,[1]Summary!B918,[1]Points!D:D,[1]Summary!C918)</f>
        <v>16.54</v>
      </c>
      <c r="E918" s="1">
        <f>SUMIFS('[1]Positional Averages'!B:B,'[1]Positional Averages'!A:A,[1]Summary!B918)</f>
        <v>22.716547619047624</v>
      </c>
      <c r="F918" s="1">
        <f>IFERROR(_xlfn.NORM.DIST(D918,E918,'[1]Team Summary'!$C$1,TRUE)-0.5,0)</f>
        <v>-0.13718958179870494</v>
      </c>
      <c r="G918" s="2">
        <f>SUMIFS('[1]% Start'!P:P,'[1]% Start'!C:C,[1]Summary!A918,'[1]% Start'!D:D,[1]Summary!B918,'[1]% Start'!E:E,[1]Summary!C918)</f>
        <v>0.23</v>
      </c>
      <c r="H918" s="1">
        <f t="shared" si="28"/>
        <v>-3.155360381370214E-2</v>
      </c>
      <c r="I918">
        <f>IF(D918="ERROR","",COUNTIFS(D:D,"&gt;"&amp;D918,G:G,"&lt;&gt;"&amp;0,C:C,C918)+1)</f>
        <v>44</v>
      </c>
      <c r="J918">
        <f>COUNTIFS(H:H,"&gt;"&amp;H918,G:G,"&lt;&gt;"&amp;0,C:C,C918)+1</f>
        <v>149</v>
      </c>
      <c r="K918" s="1">
        <f t="shared" si="29"/>
        <v>-0.10563597798500279</v>
      </c>
    </row>
    <row r="919" spans="1:11" x14ac:dyDescent="0.25">
      <c r="A919" t="s">
        <v>583</v>
      </c>
      <c r="B919" t="s">
        <v>21</v>
      </c>
      <c r="C919" t="s">
        <v>610</v>
      </c>
      <c r="D919" s="1">
        <f>SUMIFS([1]Points!E:E,[1]Points!B:B,[1]Summary!A919,[1]Points!C:C,[1]Summary!B919,[1]Points!D:D,[1]Summary!C919)</f>
        <v>16.5</v>
      </c>
      <c r="E919" s="1">
        <f>SUMIFS('[1]Positional Averages'!B:B,'[1]Positional Averages'!A:A,[1]Summary!B919)</f>
        <v>12.338785714285715</v>
      </c>
      <c r="F919" s="1">
        <f>IFERROR(_xlfn.NORM.DIST(D919,E919,'[1]Team Summary'!$C$1,TRUE)-0.5,0)</f>
        <v>9.3455820454644289E-2</v>
      </c>
      <c r="G919" s="2">
        <f>SUMIFS('[1]% Start'!P:P,'[1]% Start'!C:C,[1]Summary!A919,'[1]% Start'!D:D,[1]Summary!B919,'[1]% Start'!E:E,[1]Summary!C919)</f>
        <v>0.81205809119999994</v>
      </c>
      <c r="H919" s="1">
        <f t="shared" si="28"/>
        <v>7.5891555169928349E-2</v>
      </c>
      <c r="I919">
        <f>IF(D919="ERROR","",COUNTIFS(D:D,"&gt;"&amp;D919,G:G,"&lt;&gt;"&amp;0,C:C,C919)+1)</f>
        <v>45</v>
      </c>
      <c r="J919">
        <f>COUNTIFS(H:H,"&gt;"&amp;H919,G:G,"&lt;&gt;"&amp;0,C:C,C919)+1</f>
        <v>30</v>
      </c>
      <c r="K919" s="1">
        <f t="shared" si="29"/>
        <v>1.7564265284715941E-2</v>
      </c>
    </row>
    <row r="920" spans="1:11" x14ac:dyDescent="0.25">
      <c r="A920" t="s">
        <v>471</v>
      </c>
      <c r="B920" t="s">
        <v>15</v>
      </c>
      <c r="C920" t="s">
        <v>610</v>
      </c>
      <c r="D920" s="1">
        <f>SUMIFS([1]Points!E:E,[1]Points!B:B,[1]Summary!A920,[1]Points!C:C,[1]Summary!B920,[1]Points!D:D,[1]Summary!C920)</f>
        <v>16.5</v>
      </c>
      <c r="E920" s="1">
        <f>SUMIFS('[1]Positional Averages'!B:B,'[1]Positional Averages'!A:A,[1]Summary!B920)</f>
        <v>9.1570238095238068</v>
      </c>
      <c r="F920" s="1">
        <f>IFERROR(_xlfn.NORM.DIST(D920,E920,'[1]Team Summary'!$C$1,TRUE)-0.5,0)</f>
        <v>0.16174642942844475</v>
      </c>
      <c r="G920" s="2">
        <f>SUMIFS('[1]% Start'!P:P,'[1]% Start'!C:C,[1]Summary!A920,'[1]% Start'!D:D,[1]Summary!B920,'[1]% Start'!E:E,[1]Summary!C920)</f>
        <v>0</v>
      </c>
      <c r="H920" s="1">
        <f t="shared" si="28"/>
        <v>0</v>
      </c>
      <c r="I920">
        <f>IF(D920="ERROR","",COUNTIFS(D:D,"&gt;"&amp;D920,G:G,"&lt;&gt;"&amp;0,C:C,C920)+1)</f>
        <v>45</v>
      </c>
      <c r="J920">
        <f>COUNTIFS(H:H,"&gt;"&amp;H920,G:G,"&lt;&gt;"&amp;0,C:C,C920)+1</f>
        <v>86</v>
      </c>
      <c r="K920" s="1">
        <f t="shared" si="29"/>
        <v>0.16174642942844475</v>
      </c>
    </row>
    <row r="921" spans="1:11" x14ac:dyDescent="0.25">
      <c r="A921" t="s">
        <v>71</v>
      </c>
      <c r="B921" t="s">
        <v>10</v>
      </c>
      <c r="C921" t="s">
        <v>610</v>
      </c>
      <c r="D921" s="1">
        <f>SUMIFS([1]Points!E:E,[1]Points!B:B,[1]Summary!A921,[1]Points!C:C,[1]Summary!B921,[1]Points!D:D,[1]Summary!C921)</f>
        <v>16.399999999999999</v>
      </c>
      <c r="E921" s="1">
        <f>SUMIFS('[1]Positional Averages'!B:B,'[1]Positional Averages'!A:A,[1]Summary!B921)</f>
        <v>12.338785714285715</v>
      </c>
      <c r="F921" s="1">
        <f>IFERROR(_xlfn.NORM.DIST(D921,E921,'[1]Team Summary'!$C$1,TRUE)-0.5,0)</f>
        <v>9.1250013614873615E-2</v>
      </c>
      <c r="G921" s="2">
        <f>SUMIFS('[1]% Start'!P:P,'[1]% Start'!C:C,[1]Summary!A921,'[1]% Start'!D:D,[1]Summary!B921,'[1]% Start'!E:E,[1]Summary!C921)</f>
        <v>0.13</v>
      </c>
      <c r="H921" s="1">
        <f t="shared" si="28"/>
        <v>1.1862501769933571E-2</v>
      </c>
      <c r="I921">
        <f>IF(D921="ERROR","",COUNTIFS(D:D,"&gt;"&amp;D921,G:G,"&lt;&gt;"&amp;0,C:C,C921)+1)</f>
        <v>46</v>
      </c>
      <c r="J921">
        <f>COUNTIFS(H:H,"&gt;"&amp;H921,G:G,"&lt;&gt;"&amp;0,C:C,C921)+1</f>
        <v>61</v>
      </c>
      <c r="K921" s="1">
        <f t="shared" si="29"/>
        <v>7.9387511844940042E-2</v>
      </c>
    </row>
    <row r="922" spans="1:11" x14ac:dyDescent="0.25">
      <c r="A922" t="s">
        <v>262</v>
      </c>
      <c r="B922" t="s">
        <v>10</v>
      </c>
      <c r="C922" t="s">
        <v>610</v>
      </c>
      <c r="D922" s="1">
        <f>SUMIFS([1]Points!E:E,[1]Points!B:B,[1]Summary!A922,[1]Points!C:C,[1]Summary!B922,[1]Points!D:D,[1]Summary!C922)</f>
        <v>16.2</v>
      </c>
      <c r="E922" s="1">
        <f>SUMIFS('[1]Positional Averages'!B:B,'[1]Positional Averages'!A:A,[1]Summary!B922)</f>
        <v>12.338785714285715</v>
      </c>
      <c r="F922" s="1">
        <f>IFERROR(_xlfn.NORM.DIST(D922,E922,'[1]Team Summary'!$C$1,TRUE)-0.5,0)</f>
        <v>8.682978506233463E-2</v>
      </c>
      <c r="G922" s="2">
        <f>SUMIFS('[1]% Start'!P:P,'[1]% Start'!C:C,[1]Summary!A922,'[1]% Start'!D:D,[1]Summary!B922,'[1]% Start'!E:E,[1]Summary!C922)</f>
        <v>0.54558526149999997</v>
      </c>
      <c r="H922" s="1">
        <f t="shared" si="28"/>
        <v>4.7373050989222627E-2</v>
      </c>
      <c r="I922">
        <f>IF(D922="ERROR","",COUNTIFS(D:D,"&gt;"&amp;D922,G:G,"&lt;&gt;"&amp;0,C:C,C922)+1)</f>
        <v>47</v>
      </c>
      <c r="J922">
        <f>COUNTIFS(H:H,"&gt;"&amp;H922,G:G,"&lt;&gt;"&amp;0,C:C,C922)+1</f>
        <v>42</v>
      </c>
      <c r="K922" s="1">
        <f t="shared" si="29"/>
        <v>3.9456734073112003E-2</v>
      </c>
    </row>
    <row r="923" spans="1:11" x14ac:dyDescent="0.25">
      <c r="A923" t="s">
        <v>128</v>
      </c>
      <c r="B923" t="s">
        <v>15</v>
      </c>
      <c r="C923" t="s">
        <v>610</v>
      </c>
      <c r="D923" s="1">
        <f>SUMIFS([1]Points!E:E,[1]Points!B:B,[1]Summary!A923,[1]Points!C:C,[1]Summary!B923,[1]Points!D:D,[1]Summary!C923)</f>
        <v>16.2</v>
      </c>
      <c r="E923" s="1">
        <f>SUMIFS('[1]Positional Averages'!B:B,'[1]Positional Averages'!A:A,[1]Summary!B923)</f>
        <v>12.338785714285715</v>
      </c>
      <c r="F923" s="1">
        <f>IFERROR(_xlfn.NORM.DIST(D923,E923,'[1]Team Summary'!$C$1,TRUE)-0.5,0)</f>
        <v>8.682978506233463E-2</v>
      </c>
      <c r="G923" s="2">
        <f>SUMIFS('[1]% Start'!P:P,'[1]% Start'!C:C,[1]Summary!A923,'[1]% Start'!D:D,[1]Summary!B923,'[1]% Start'!E:E,[1]Summary!C923)</f>
        <v>0</v>
      </c>
      <c r="H923" s="1">
        <f t="shared" si="28"/>
        <v>0</v>
      </c>
      <c r="I923">
        <f>IF(D923="ERROR","",COUNTIFS(D:D,"&gt;"&amp;D923,G:G,"&lt;&gt;"&amp;0,C:C,C923)+1)</f>
        <v>47</v>
      </c>
      <c r="J923">
        <f>COUNTIFS(H:H,"&gt;"&amp;H923,G:G,"&lt;&gt;"&amp;0,C:C,C923)+1</f>
        <v>86</v>
      </c>
      <c r="K923" s="1">
        <f t="shared" si="29"/>
        <v>8.682978506233463E-2</v>
      </c>
    </row>
    <row r="924" spans="1:11" x14ac:dyDescent="0.25">
      <c r="A924" t="s">
        <v>246</v>
      </c>
      <c r="B924" t="s">
        <v>15</v>
      </c>
      <c r="C924" t="s">
        <v>610</v>
      </c>
      <c r="D924" s="1">
        <f>SUMIFS([1]Points!E:E,[1]Points!B:B,[1]Summary!A924,[1]Points!C:C,[1]Summary!B924,[1]Points!D:D,[1]Summary!C924)</f>
        <v>15.9</v>
      </c>
      <c r="E924" s="1">
        <f>SUMIFS('[1]Positional Averages'!B:B,'[1]Positional Averages'!A:A,[1]Summary!B924)</f>
        <v>12.338785714285715</v>
      </c>
      <c r="F924" s="1">
        <f>IFERROR(_xlfn.NORM.DIST(D924,E924,'[1]Team Summary'!$C$1,TRUE)-0.5,0)</f>
        <v>8.0178923129067159E-2</v>
      </c>
      <c r="G924" s="2">
        <f>SUMIFS('[1]% Start'!P:P,'[1]% Start'!C:C,[1]Summary!A924,'[1]% Start'!D:D,[1]Summary!B924,'[1]% Start'!E:E,[1]Summary!C924)</f>
        <v>0.64007626260000006</v>
      </c>
      <c r="H924" s="1">
        <f t="shared" si="28"/>
        <v>5.1320625455746012E-2</v>
      </c>
      <c r="I924">
        <f>IF(D924="ERROR","",COUNTIFS(D:D,"&gt;"&amp;D924,G:G,"&lt;&gt;"&amp;0,C:C,C924)+1)</f>
        <v>51</v>
      </c>
      <c r="J924">
        <f>COUNTIFS(H:H,"&gt;"&amp;H924,G:G,"&lt;&gt;"&amp;0,C:C,C924)+1</f>
        <v>41</v>
      </c>
      <c r="K924" s="1">
        <f t="shared" si="29"/>
        <v>2.8858297673321147E-2</v>
      </c>
    </row>
    <row r="925" spans="1:11" x14ac:dyDescent="0.25">
      <c r="A925" t="s">
        <v>289</v>
      </c>
      <c r="B925" t="s">
        <v>17</v>
      </c>
      <c r="C925" t="s">
        <v>610</v>
      </c>
      <c r="D925" s="1">
        <f>SUMIFS([1]Points!E:E,[1]Points!B:B,[1]Summary!A925,[1]Points!C:C,[1]Summary!B925,[1]Points!D:D,[1]Summary!C925)</f>
        <v>15.6</v>
      </c>
      <c r="E925" s="1">
        <f>SUMIFS('[1]Positional Averages'!B:B,'[1]Positional Averages'!A:A,[1]Summary!B925)</f>
        <v>12.338785714285715</v>
      </c>
      <c r="F925" s="1">
        <f>IFERROR(_xlfn.NORM.DIST(D925,E925,'[1]Team Summary'!$C$1,TRUE)-0.5,0)</f>
        <v>7.3505081119623616E-2</v>
      </c>
      <c r="G925" s="2">
        <f>SUMIFS('[1]% Start'!P:P,'[1]% Start'!C:C,[1]Summary!A925,'[1]% Start'!D:D,[1]Summary!B925,'[1]% Start'!E:E,[1]Summary!C925)</f>
        <v>0</v>
      </c>
      <c r="H925" s="1">
        <f t="shared" si="28"/>
        <v>0</v>
      </c>
      <c r="I925">
        <f>IF(D925="ERROR","",COUNTIFS(D:D,"&gt;"&amp;D925,G:G,"&lt;&gt;"&amp;0,C:C,C925)+1)</f>
        <v>52</v>
      </c>
      <c r="J925">
        <f>COUNTIFS(H:H,"&gt;"&amp;H925,G:G,"&lt;&gt;"&amp;0,C:C,C925)+1</f>
        <v>86</v>
      </c>
      <c r="K925" s="1">
        <f t="shared" si="29"/>
        <v>7.3505081119623616E-2</v>
      </c>
    </row>
    <row r="926" spans="1:11" x14ac:dyDescent="0.25">
      <c r="A926" t="s">
        <v>130</v>
      </c>
      <c r="B926" t="s">
        <v>10</v>
      </c>
      <c r="C926" t="s">
        <v>610</v>
      </c>
      <c r="D926" s="1">
        <f>SUMIFS([1]Points!E:E,[1]Points!B:B,[1]Summary!A926,[1]Points!C:C,[1]Summary!B926,[1]Points!D:D,[1]Summary!C926)</f>
        <v>15.52</v>
      </c>
      <c r="E926" s="1">
        <f>SUMIFS('[1]Positional Averages'!B:B,'[1]Positional Averages'!A:A,[1]Summary!B926)</f>
        <v>22.716547619047624</v>
      </c>
      <c r="F926" s="1">
        <f>IFERROR(_xlfn.NORM.DIST(D926,E926,'[1]Team Summary'!$C$1,TRUE)-0.5,0)</f>
        <v>-0.15869859958277965</v>
      </c>
      <c r="G926" s="2">
        <f>SUMIFS('[1]% Start'!P:P,'[1]% Start'!C:C,[1]Summary!A926,'[1]% Start'!D:D,[1]Summary!B926,'[1]% Start'!E:E,[1]Summary!C926)</f>
        <v>3.9535107800000024E-2</v>
      </c>
      <c r="H926" s="1">
        <f t="shared" si="28"/>
        <v>-6.2741662422142325E-3</v>
      </c>
      <c r="I926">
        <f>IF(D926="ERROR","",COUNTIFS(D:D,"&gt;"&amp;D926,G:G,"&lt;&gt;"&amp;0,C:C,C926)+1)</f>
        <v>52</v>
      </c>
      <c r="J926">
        <f>COUNTIFS(H:H,"&gt;"&amp;H926,G:G,"&lt;&gt;"&amp;0,C:C,C926)+1</f>
        <v>110</v>
      </c>
      <c r="K926" s="1">
        <f t="shared" si="29"/>
        <v>-0.15242443334056544</v>
      </c>
    </row>
    <row r="927" spans="1:11" x14ac:dyDescent="0.25">
      <c r="A927" t="s">
        <v>111</v>
      </c>
      <c r="B927" t="s">
        <v>15</v>
      </c>
      <c r="C927" t="s">
        <v>610</v>
      </c>
      <c r="D927" s="1">
        <f>SUMIFS([1]Points!E:E,[1]Points!B:B,[1]Summary!A927,[1]Points!C:C,[1]Summary!B927,[1]Points!D:D,[1]Summary!C927)</f>
        <v>15.3</v>
      </c>
      <c r="E927" s="1">
        <f>SUMIFS('[1]Positional Averages'!B:B,'[1]Positional Averages'!A:A,[1]Summary!B927)</f>
        <v>12.338785714285715</v>
      </c>
      <c r="F927" s="1">
        <f>IFERROR(_xlfn.NORM.DIST(D927,E927,'[1]Team Summary'!$C$1,TRUE)-0.5,0)</f>
        <v>6.6810125254364028E-2</v>
      </c>
      <c r="G927" s="2">
        <f>SUMIFS('[1]% Start'!P:P,'[1]% Start'!C:C,[1]Summary!A927,'[1]% Start'!D:D,[1]Summary!B927,'[1]% Start'!E:E,[1]Summary!C927)</f>
        <v>9.1376372800000105E-2</v>
      </c>
      <c r="H927" s="1">
        <f t="shared" si="28"/>
        <v>6.1048669120574691E-3</v>
      </c>
      <c r="I927">
        <f>IF(D927="ERROR","",COUNTIFS(D:D,"&gt;"&amp;D927,G:G,"&lt;&gt;"&amp;0,C:C,C927)+1)</f>
        <v>53</v>
      </c>
      <c r="J927">
        <f>COUNTIFS(H:H,"&gt;"&amp;H927,G:G,"&lt;&gt;"&amp;0,C:C,C927)+1</f>
        <v>65</v>
      </c>
      <c r="K927" s="1">
        <f t="shared" si="29"/>
        <v>6.0705258342306556E-2</v>
      </c>
    </row>
    <row r="928" spans="1:11" x14ac:dyDescent="0.25">
      <c r="A928" t="s">
        <v>369</v>
      </c>
      <c r="B928" t="s">
        <v>10</v>
      </c>
      <c r="C928" t="s">
        <v>610</v>
      </c>
      <c r="D928" s="1">
        <f>SUMIFS([1]Points!E:E,[1]Points!B:B,[1]Summary!A928,[1]Points!C:C,[1]Summary!B928,[1]Points!D:D,[1]Summary!C928)</f>
        <v>15.2</v>
      </c>
      <c r="E928" s="1">
        <f>SUMIFS('[1]Positional Averages'!B:B,'[1]Positional Averages'!A:A,[1]Summary!B928)</f>
        <v>12.338785714285715</v>
      </c>
      <c r="F928" s="1">
        <f>IFERROR(_xlfn.NORM.DIST(D928,E928,'[1]Team Summary'!$C$1,TRUE)-0.5,0)</f>
        <v>6.4574106538536347E-2</v>
      </c>
      <c r="G928" s="2">
        <f>SUMIFS('[1]% Start'!P:P,'[1]% Start'!C:C,[1]Summary!A928,'[1]% Start'!D:D,[1]Summary!B928,'[1]% Start'!E:E,[1]Summary!C928)</f>
        <v>0.81404070179999999</v>
      </c>
      <c r="H928" s="1">
        <f t="shared" si="28"/>
        <v>5.2565951004738098E-2</v>
      </c>
      <c r="I928">
        <f>IF(D928="ERROR","",COUNTIFS(D:D,"&gt;"&amp;D928,G:G,"&lt;&gt;"&amp;0,C:C,C928)+1)</f>
        <v>54</v>
      </c>
      <c r="J928">
        <f>COUNTIFS(H:H,"&gt;"&amp;H928,G:G,"&lt;&gt;"&amp;0,C:C,C928)+1</f>
        <v>40</v>
      </c>
      <c r="K928" s="1">
        <f t="shared" si="29"/>
        <v>1.2008155533798248E-2</v>
      </c>
    </row>
    <row r="929" spans="1:11" x14ac:dyDescent="0.25">
      <c r="A929" t="s">
        <v>434</v>
      </c>
      <c r="B929" t="s">
        <v>15</v>
      </c>
      <c r="C929" t="s">
        <v>610</v>
      </c>
      <c r="D929" s="1">
        <f>SUMIFS([1]Points!E:E,[1]Points!B:B,[1]Summary!A929,[1]Points!C:C,[1]Summary!B929,[1]Points!D:D,[1]Summary!C929)</f>
        <v>15</v>
      </c>
      <c r="E929" s="1">
        <f>SUMIFS('[1]Positional Averages'!B:B,'[1]Positional Averages'!A:A,[1]Summary!B929)</f>
        <v>12.338785714285715</v>
      </c>
      <c r="F929" s="1">
        <f>IFERROR(_xlfn.NORM.DIST(D929,E929,'[1]Team Summary'!$C$1,TRUE)-0.5,0)</f>
        <v>6.0095939945396415E-2</v>
      </c>
      <c r="G929" s="2">
        <f>SUMIFS('[1]% Start'!P:P,'[1]% Start'!C:C,[1]Summary!A929,'[1]% Start'!D:D,[1]Summary!B929,'[1]% Start'!E:E,[1]Summary!C929)</f>
        <v>0.88937669799999997</v>
      </c>
      <c r="H929" s="1">
        <f t="shared" si="28"/>
        <v>5.3447928631842959E-2</v>
      </c>
      <c r="I929">
        <f>IF(D929="ERROR","",COUNTIFS(D:D,"&gt;"&amp;D929,G:G,"&lt;&gt;"&amp;0,C:C,C929)+1)</f>
        <v>55</v>
      </c>
      <c r="J929">
        <f>COUNTIFS(H:H,"&gt;"&amp;H929,G:G,"&lt;&gt;"&amp;0,C:C,C929)+1</f>
        <v>38</v>
      </c>
      <c r="K929" s="1">
        <f t="shared" si="29"/>
        <v>6.6480113135534563E-3</v>
      </c>
    </row>
    <row r="930" spans="1:11" x14ac:dyDescent="0.25">
      <c r="A930" t="s">
        <v>443</v>
      </c>
      <c r="B930" t="s">
        <v>10</v>
      </c>
      <c r="C930" t="s">
        <v>610</v>
      </c>
      <c r="D930" s="1">
        <f>SUMIFS([1]Points!E:E,[1]Points!B:B,[1]Summary!A930,[1]Points!C:C,[1]Summary!B930,[1]Points!D:D,[1]Summary!C930)</f>
        <v>14.7</v>
      </c>
      <c r="E930" s="1">
        <f>SUMIFS('[1]Positional Averages'!B:B,'[1]Positional Averages'!A:A,[1]Summary!B930)</f>
        <v>12.338785714285715</v>
      </c>
      <c r="F930" s="1">
        <f>IFERROR(_xlfn.NORM.DIST(D930,E930,'[1]Team Summary'!$C$1,TRUE)-0.5,0)</f>
        <v>5.3364426206627624E-2</v>
      </c>
      <c r="G930" s="2">
        <f>SUMIFS('[1]% Start'!P:P,'[1]% Start'!C:C,[1]Summary!A930,'[1]% Start'!D:D,[1]Summary!B930,'[1]% Start'!E:E,[1]Summary!C930)</f>
        <v>0.49</v>
      </c>
      <c r="H930" s="1">
        <f t="shared" si="28"/>
        <v>2.6148568841247534E-2</v>
      </c>
      <c r="I930">
        <f>IF(D930="ERROR","",COUNTIFS(D:D,"&gt;"&amp;D930,G:G,"&lt;&gt;"&amp;0,C:C,C930)+1)</f>
        <v>56</v>
      </c>
      <c r="J930">
        <f>COUNTIFS(H:H,"&gt;"&amp;H930,G:G,"&lt;&gt;"&amp;0,C:C,C930)+1</f>
        <v>50</v>
      </c>
      <c r="K930" s="1">
        <f t="shared" si="29"/>
        <v>2.721585736538009E-2</v>
      </c>
    </row>
    <row r="931" spans="1:11" x14ac:dyDescent="0.25">
      <c r="A931" t="s">
        <v>64</v>
      </c>
      <c r="B931" t="s">
        <v>17</v>
      </c>
      <c r="C931" t="s">
        <v>610</v>
      </c>
      <c r="D931" s="1">
        <f>SUMIFS([1]Points!E:E,[1]Points!B:B,[1]Summary!A931,[1]Points!C:C,[1]Summary!B931,[1]Points!D:D,[1]Summary!C931)</f>
        <v>14.6</v>
      </c>
      <c r="E931" s="1">
        <f>SUMIFS('[1]Positional Averages'!B:B,'[1]Positional Averages'!A:A,[1]Summary!B931)</f>
        <v>12.338785714285715</v>
      </c>
      <c r="F931" s="1">
        <f>IFERROR(_xlfn.NORM.DIST(D931,E931,'[1]Team Summary'!$C$1,TRUE)-0.5,0)</f>
        <v>5.1117068291891887E-2</v>
      </c>
      <c r="G931" s="2">
        <f>SUMIFS('[1]% Start'!P:P,'[1]% Start'!C:C,[1]Summary!A931,'[1]% Start'!D:D,[1]Summary!B931,'[1]% Start'!E:E,[1]Summary!C931)</f>
        <v>0.62283221200000005</v>
      </c>
      <c r="H931" s="1">
        <f t="shared" si="28"/>
        <v>3.1837356715194089E-2</v>
      </c>
      <c r="I931">
        <f>IF(D931="ERROR","",COUNTIFS(D:D,"&gt;"&amp;D931,G:G,"&lt;&gt;"&amp;0,C:C,C931)+1)</f>
        <v>57</v>
      </c>
      <c r="J931">
        <f>COUNTIFS(H:H,"&gt;"&amp;H931,G:G,"&lt;&gt;"&amp;0,C:C,C931)+1</f>
        <v>45</v>
      </c>
      <c r="K931" s="1">
        <f t="shared" si="29"/>
        <v>1.9279711576697799E-2</v>
      </c>
    </row>
    <row r="932" spans="1:11" x14ac:dyDescent="0.25">
      <c r="A932" t="s">
        <v>104</v>
      </c>
      <c r="B932" t="s">
        <v>10</v>
      </c>
      <c r="C932" t="s">
        <v>610</v>
      </c>
      <c r="D932" s="1">
        <f>SUMIFS([1]Points!E:E,[1]Points!B:B,[1]Summary!A932,[1]Points!C:C,[1]Summary!B932,[1]Points!D:D,[1]Summary!C932)</f>
        <v>14.22</v>
      </c>
      <c r="E932" s="1">
        <f>SUMIFS('[1]Positional Averages'!B:B,'[1]Positional Averages'!A:A,[1]Summary!B932)</f>
        <v>22.716547619047624</v>
      </c>
      <c r="F932" s="1">
        <f>IFERROR(_xlfn.NORM.DIST(D932,E932,'[1]Team Summary'!$C$1,TRUE)-0.5,0)</f>
        <v>-0.18537440383614195</v>
      </c>
      <c r="G932" s="2">
        <f>SUMIFS('[1]% Start'!P:P,'[1]% Start'!C:C,[1]Summary!A932,'[1]% Start'!D:D,[1]Summary!B932,'[1]% Start'!E:E,[1]Summary!C932)</f>
        <v>0.05</v>
      </c>
      <c r="H932" s="1">
        <f t="shared" si="28"/>
        <v>-9.2687201918070974E-3</v>
      </c>
      <c r="I932">
        <f>IF(D932="ERROR","",COUNTIFS(D:D,"&gt;"&amp;D932,G:G,"&lt;&gt;"&amp;0,C:C,C932)+1)</f>
        <v>58</v>
      </c>
      <c r="J932">
        <f>COUNTIFS(H:H,"&gt;"&amp;H932,G:G,"&lt;&gt;"&amp;0,C:C,C932)+1</f>
        <v>121</v>
      </c>
      <c r="K932" s="1">
        <f t="shared" si="29"/>
        <v>-0.17610568364433485</v>
      </c>
    </row>
    <row r="933" spans="1:11" x14ac:dyDescent="0.25">
      <c r="A933" t="s">
        <v>19</v>
      </c>
      <c r="B933" t="s">
        <v>10</v>
      </c>
      <c r="C933" t="s">
        <v>610</v>
      </c>
      <c r="D933" s="1">
        <f>SUMIFS([1]Points!E:E,[1]Points!B:B,[1]Summary!A933,[1]Points!C:C,[1]Summary!B933,[1]Points!D:D,[1]Summary!C933)</f>
        <v>14.1</v>
      </c>
      <c r="E933" s="1">
        <f>SUMIFS('[1]Positional Averages'!B:B,'[1]Positional Averages'!A:A,[1]Summary!B933)</f>
        <v>12.338785714285715</v>
      </c>
      <c r="F933" s="1">
        <f>IFERROR(_xlfn.NORM.DIST(D933,E933,'[1]Team Summary'!$C$1,TRUE)-0.5,0)</f>
        <v>3.9857090799698236E-2</v>
      </c>
      <c r="G933" s="2">
        <f>SUMIFS('[1]% Start'!P:P,'[1]% Start'!C:C,[1]Summary!A933,'[1]% Start'!D:D,[1]Summary!B933,'[1]% Start'!E:E,[1]Summary!C933)</f>
        <v>0.51961747080000009</v>
      </c>
      <c r="H933" s="1">
        <f t="shared" si="28"/>
        <v>2.0710440714785151E-2</v>
      </c>
      <c r="I933">
        <f>IF(D933="ERROR","",COUNTIFS(D:D,"&gt;"&amp;D933,G:G,"&lt;&gt;"&amp;0,C:C,C933)+1)</f>
        <v>59</v>
      </c>
      <c r="J933">
        <f>COUNTIFS(H:H,"&gt;"&amp;H933,G:G,"&lt;&gt;"&amp;0,C:C,C933)+1</f>
        <v>53</v>
      </c>
      <c r="K933" s="1">
        <f t="shared" si="29"/>
        <v>1.9146650084913085E-2</v>
      </c>
    </row>
    <row r="934" spans="1:11" x14ac:dyDescent="0.25">
      <c r="A934" t="s">
        <v>122</v>
      </c>
      <c r="B934" t="s">
        <v>10</v>
      </c>
      <c r="C934" t="s">
        <v>610</v>
      </c>
      <c r="D934" s="1">
        <f>SUMIFS([1]Points!E:E,[1]Points!B:B,[1]Summary!A934,[1]Points!C:C,[1]Summary!B934,[1]Points!D:D,[1]Summary!C934)</f>
        <v>14</v>
      </c>
      <c r="E934" s="1">
        <f>SUMIFS('[1]Positional Averages'!B:B,'[1]Positional Averages'!A:A,[1]Summary!B934)</f>
        <v>12.338785714285715</v>
      </c>
      <c r="F934" s="1">
        <f>IFERROR(_xlfn.NORM.DIST(D934,E934,'[1]Team Summary'!$C$1,TRUE)-0.5,0)</f>
        <v>3.7600959999943173E-2</v>
      </c>
      <c r="G934" s="2">
        <f>SUMIFS('[1]% Start'!P:P,'[1]% Start'!C:C,[1]Summary!A934,'[1]% Start'!D:D,[1]Summary!B934,'[1]% Start'!E:E,[1]Summary!C934)</f>
        <v>0.64813602029999995</v>
      </c>
      <c r="H934" s="1">
        <f t="shared" si="28"/>
        <v>2.4370536573822654E-2</v>
      </c>
      <c r="I934">
        <f>IF(D934="ERROR","",COUNTIFS(D:D,"&gt;"&amp;D934,G:G,"&lt;&gt;"&amp;0,C:C,C934)+1)</f>
        <v>60</v>
      </c>
      <c r="J934">
        <f>COUNTIFS(H:H,"&gt;"&amp;H934,G:G,"&lt;&gt;"&amp;0,C:C,C934)+1</f>
        <v>51</v>
      </c>
      <c r="K934" s="1">
        <f t="shared" si="29"/>
        <v>1.3230423426120519E-2</v>
      </c>
    </row>
    <row r="935" spans="1:11" x14ac:dyDescent="0.25">
      <c r="A935" t="s">
        <v>566</v>
      </c>
      <c r="B935" t="s">
        <v>21</v>
      </c>
      <c r="C935" t="s">
        <v>610</v>
      </c>
      <c r="D935" s="1">
        <f>SUMIFS([1]Points!E:E,[1]Points!B:B,[1]Summary!A935,[1]Points!C:C,[1]Summary!B935,[1]Points!D:D,[1]Summary!C935)</f>
        <v>13.9</v>
      </c>
      <c r="E935" s="1">
        <f>SUMIFS('[1]Positional Averages'!B:B,'[1]Positional Averages'!A:A,[1]Summary!B935)</f>
        <v>12.338785714285715</v>
      </c>
      <c r="F935" s="1">
        <f>IFERROR(_xlfn.NORM.DIST(D935,E935,'[1]Team Summary'!$C$1,TRUE)-0.5,0)</f>
        <v>3.534361882305681E-2</v>
      </c>
      <c r="G935" s="2">
        <f>SUMIFS('[1]% Start'!P:P,'[1]% Start'!C:C,[1]Summary!A935,'[1]% Start'!D:D,[1]Summary!B935,'[1]% Start'!E:E,[1]Summary!C935)</f>
        <v>0.1</v>
      </c>
      <c r="H935" s="1">
        <f t="shared" si="28"/>
        <v>3.5343618823056814E-3</v>
      </c>
      <c r="I935">
        <f>IF(D935="ERROR","",COUNTIFS(D:D,"&gt;"&amp;D935,G:G,"&lt;&gt;"&amp;0,C:C,C935)+1)</f>
        <v>62</v>
      </c>
      <c r="J935">
        <f>COUNTIFS(H:H,"&gt;"&amp;H935,G:G,"&lt;&gt;"&amp;0,C:C,C935)+1</f>
        <v>71</v>
      </c>
      <c r="K935" s="1">
        <f t="shared" si="29"/>
        <v>3.1809256940751131E-2</v>
      </c>
    </row>
    <row r="936" spans="1:11" x14ac:dyDescent="0.25">
      <c r="A936" t="s">
        <v>281</v>
      </c>
      <c r="B936" t="s">
        <v>10</v>
      </c>
      <c r="C936" t="s">
        <v>610</v>
      </c>
      <c r="D936" s="1">
        <f>SUMIFS([1]Points!E:E,[1]Points!B:B,[1]Summary!A936,[1]Points!C:C,[1]Summary!B936,[1]Points!D:D,[1]Summary!C936)</f>
        <v>13.9</v>
      </c>
      <c r="E936" s="1">
        <f>SUMIFS('[1]Positional Averages'!B:B,'[1]Positional Averages'!A:A,[1]Summary!B936)</f>
        <v>9.1570238095238068</v>
      </c>
      <c r="F936" s="1">
        <f>IFERROR(_xlfn.NORM.DIST(D936,E936,'[1]Team Summary'!$C$1,TRUE)-0.5,0)</f>
        <v>0.10622750818834337</v>
      </c>
      <c r="G936" s="2">
        <f>SUMIFS('[1]% Start'!P:P,'[1]% Start'!C:C,[1]Summary!A936,'[1]% Start'!D:D,[1]Summary!B936,'[1]% Start'!E:E,[1]Summary!C936)</f>
        <v>0.98559178209999998</v>
      </c>
      <c r="H936" s="1">
        <f t="shared" si="28"/>
        <v>0.10469695910339168</v>
      </c>
      <c r="I936">
        <f>IF(D936="ERROR","",COUNTIFS(D:D,"&gt;"&amp;D936,G:G,"&lt;&gt;"&amp;0,C:C,C936)+1)</f>
        <v>62</v>
      </c>
      <c r="J936">
        <f>COUNTIFS(H:H,"&gt;"&amp;H936,G:G,"&lt;&gt;"&amp;0,C:C,C936)+1</f>
        <v>20</v>
      </c>
      <c r="K936" s="1">
        <f t="shared" si="29"/>
        <v>1.5305490849516906E-3</v>
      </c>
    </row>
    <row r="937" spans="1:11" x14ac:dyDescent="0.25">
      <c r="A937" t="s">
        <v>286</v>
      </c>
      <c r="B937" t="s">
        <v>15</v>
      </c>
      <c r="C937" t="s">
        <v>610</v>
      </c>
      <c r="D937" s="1">
        <f>SUMIFS([1]Points!E:E,[1]Points!B:B,[1]Summary!A937,[1]Points!C:C,[1]Summary!B937,[1]Points!D:D,[1]Summary!C937)</f>
        <v>13.9</v>
      </c>
      <c r="E937" s="1">
        <f>SUMIFS('[1]Positional Averages'!B:B,'[1]Positional Averages'!A:A,[1]Summary!B937)</f>
        <v>12.338785714285715</v>
      </c>
      <c r="F937" s="1">
        <f>IFERROR(_xlfn.NORM.DIST(D937,E937,'[1]Team Summary'!$C$1,TRUE)-0.5,0)</f>
        <v>3.534361882305681E-2</v>
      </c>
      <c r="G937" s="2">
        <f>SUMIFS('[1]% Start'!P:P,'[1]% Start'!C:C,[1]Summary!A937,'[1]% Start'!D:D,[1]Summary!B937,'[1]% Start'!E:E,[1]Summary!C937)</f>
        <v>4.4419752999999895E-2</v>
      </c>
      <c r="H937" s="1">
        <f t="shared" si="28"/>
        <v>1.5699548182463304E-3</v>
      </c>
      <c r="I937">
        <f>IF(D937="ERROR","",COUNTIFS(D:D,"&gt;"&amp;D937,G:G,"&lt;&gt;"&amp;0,C:C,C937)+1)</f>
        <v>62</v>
      </c>
      <c r="J937">
        <f>COUNTIFS(H:H,"&gt;"&amp;H937,G:G,"&lt;&gt;"&amp;0,C:C,C937)+1</f>
        <v>77</v>
      </c>
      <c r="K937" s="1">
        <f t="shared" si="29"/>
        <v>3.377366400481048E-2</v>
      </c>
    </row>
    <row r="938" spans="1:11" x14ac:dyDescent="0.25">
      <c r="A938" t="s">
        <v>13</v>
      </c>
      <c r="B938" t="s">
        <v>10</v>
      </c>
      <c r="C938" t="s">
        <v>610</v>
      </c>
      <c r="D938" s="1">
        <f>SUMIFS([1]Points!E:E,[1]Points!B:B,[1]Summary!A938,[1]Points!C:C,[1]Summary!B938,[1]Points!D:D,[1]Summary!C938)</f>
        <v>13.7</v>
      </c>
      <c r="E938" s="1">
        <f>SUMIFS('[1]Positional Averages'!B:B,'[1]Positional Averages'!A:A,[1]Summary!B938)</f>
        <v>12.338785714285715</v>
      </c>
      <c r="F938" s="1">
        <f>IFERROR(_xlfn.NORM.DIST(D938,E938,'[1]Team Summary'!$C$1,TRUE)-0.5,0)</f>
        <v>3.0825594524246158E-2</v>
      </c>
      <c r="G938" s="2">
        <f>SUMIFS('[1]% Start'!P:P,'[1]% Start'!C:C,[1]Summary!A938,'[1]% Start'!D:D,[1]Summary!B938,'[1]% Start'!E:E,[1]Summary!C938)</f>
        <v>0.11</v>
      </c>
      <c r="H938" s="1">
        <f t="shared" si="28"/>
        <v>3.3908153976670774E-3</v>
      </c>
      <c r="I938">
        <f>IF(D938="ERROR","",COUNTIFS(D:D,"&gt;"&amp;D938,G:G,"&lt;&gt;"&amp;0,C:C,C938)+1)</f>
        <v>65</v>
      </c>
      <c r="J938">
        <f>COUNTIFS(H:H,"&gt;"&amp;H938,G:G,"&lt;&gt;"&amp;0,C:C,C938)+1</f>
        <v>72</v>
      </c>
      <c r="K938" s="1">
        <f t="shared" si="29"/>
        <v>2.743477912657908E-2</v>
      </c>
    </row>
    <row r="939" spans="1:11" x14ac:dyDescent="0.25">
      <c r="A939" t="s">
        <v>244</v>
      </c>
      <c r="B939" t="s">
        <v>21</v>
      </c>
      <c r="C939" t="s">
        <v>610</v>
      </c>
      <c r="D939" s="1">
        <f>SUMIFS([1]Points!E:E,[1]Points!B:B,[1]Summary!A939,[1]Points!C:C,[1]Summary!B939,[1]Points!D:D,[1]Summary!C939)</f>
        <v>13.7</v>
      </c>
      <c r="E939" s="1">
        <f>SUMIFS('[1]Positional Averages'!B:B,'[1]Positional Averages'!A:A,[1]Summary!B939)</f>
        <v>12.338785714285715</v>
      </c>
      <c r="F939" s="1">
        <f>IFERROR(_xlfn.NORM.DIST(D939,E939,'[1]Team Summary'!$C$1,TRUE)-0.5,0)</f>
        <v>3.0825594524246158E-2</v>
      </c>
      <c r="G939" s="2">
        <f>SUMIFS('[1]% Start'!P:P,'[1]% Start'!C:C,[1]Summary!A939,'[1]% Start'!D:D,[1]Summary!B939,'[1]% Start'!E:E,[1]Summary!C939)</f>
        <v>0.03</v>
      </c>
      <c r="H939" s="1">
        <f t="shared" si="28"/>
        <v>9.2476783572738471E-4</v>
      </c>
      <c r="I939">
        <f>IF(D939="ERROR","",COUNTIFS(D:D,"&gt;"&amp;D939,G:G,"&lt;&gt;"&amp;0,C:C,C939)+1)</f>
        <v>65</v>
      </c>
      <c r="J939">
        <f>COUNTIFS(H:H,"&gt;"&amp;H939,G:G,"&lt;&gt;"&amp;0,C:C,C939)+1</f>
        <v>81</v>
      </c>
      <c r="K939" s="1">
        <f t="shared" si="29"/>
        <v>2.9900826688518775E-2</v>
      </c>
    </row>
    <row r="940" spans="1:11" x14ac:dyDescent="0.25">
      <c r="A940" t="s">
        <v>444</v>
      </c>
      <c r="B940" t="s">
        <v>21</v>
      </c>
      <c r="C940" t="s">
        <v>610</v>
      </c>
      <c r="D940" s="1">
        <f>SUMIFS([1]Points!E:E,[1]Points!B:B,[1]Summary!A940,[1]Points!C:C,[1]Summary!B940,[1]Points!D:D,[1]Summary!C940)</f>
        <v>13.6</v>
      </c>
      <c r="E940" s="1">
        <f>SUMIFS('[1]Positional Averages'!B:B,'[1]Positional Averages'!A:A,[1]Summary!B940)</f>
        <v>9.1570238095238068</v>
      </c>
      <c r="F940" s="1">
        <f>IFERROR(_xlfn.NORM.DIST(D940,E940,'[1]Team Summary'!$C$1,TRUE)-0.5,0)</f>
        <v>9.9654797759496816E-2</v>
      </c>
      <c r="G940" s="2">
        <f>SUMIFS('[1]% Start'!P:P,'[1]% Start'!C:C,[1]Summary!A940,'[1]% Start'!D:D,[1]Summary!B940,'[1]% Start'!E:E,[1]Summary!C940)</f>
        <v>0.92553297849999994</v>
      </c>
      <c r="H940" s="1">
        <f t="shared" si="28"/>
        <v>9.2233801792162215E-2</v>
      </c>
      <c r="I940">
        <f>IF(D940="ERROR","",COUNTIFS(D:D,"&gt;"&amp;D940,G:G,"&lt;&gt;"&amp;0,C:C,C940)+1)</f>
        <v>67</v>
      </c>
      <c r="J940">
        <f>COUNTIFS(H:H,"&gt;"&amp;H940,G:G,"&lt;&gt;"&amp;0,C:C,C940)+1</f>
        <v>23</v>
      </c>
      <c r="K940" s="1">
        <f t="shared" si="29"/>
        <v>7.420995967334601E-3</v>
      </c>
    </row>
    <row r="941" spans="1:11" x14ac:dyDescent="0.25">
      <c r="A941" t="s">
        <v>411</v>
      </c>
      <c r="B941" t="s">
        <v>21</v>
      </c>
      <c r="C941" t="s">
        <v>610</v>
      </c>
      <c r="D941" s="1">
        <f>SUMIFS([1]Points!E:E,[1]Points!B:B,[1]Summary!A941,[1]Points!C:C,[1]Summary!B941,[1]Points!D:D,[1]Summary!C941)</f>
        <v>13.6</v>
      </c>
      <c r="E941" s="1">
        <f>SUMIFS('[1]Positional Averages'!B:B,'[1]Positional Averages'!A:A,[1]Summary!B941)</f>
        <v>9.1570238095238068</v>
      </c>
      <c r="F941" s="1">
        <f>IFERROR(_xlfn.NORM.DIST(D941,E941,'[1]Team Summary'!$C$1,TRUE)-0.5,0)</f>
        <v>9.9654797759496816E-2</v>
      </c>
      <c r="G941" s="2">
        <f>SUMIFS('[1]% Start'!P:P,'[1]% Start'!C:C,[1]Summary!A941,'[1]% Start'!D:D,[1]Summary!B941,'[1]% Start'!E:E,[1]Summary!C941)</f>
        <v>0.13</v>
      </c>
      <c r="H941" s="1">
        <f t="shared" si="28"/>
        <v>1.2955123708734587E-2</v>
      </c>
      <c r="I941">
        <f>IF(D941="ERROR","",COUNTIFS(D:D,"&gt;"&amp;D941,G:G,"&lt;&gt;"&amp;0,C:C,C941)+1)</f>
        <v>67</v>
      </c>
      <c r="J941">
        <f>COUNTIFS(H:H,"&gt;"&amp;H941,G:G,"&lt;&gt;"&amp;0,C:C,C941)+1</f>
        <v>59</v>
      </c>
      <c r="K941" s="1">
        <f t="shared" si="29"/>
        <v>8.6699674050762232E-2</v>
      </c>
    </row>
    <row r="942" spans="1:11" x14ac:dyDescent="0.25">
      <c r="A942" t="s">
        <v>415</v>
      </c>
      <c r="B942" t="s">
        <v>10</v>
      </c>
      <c r="C942" t="s">
        <v>610</v>
      </c>
      <c r="D942" s="1">
        <f>SUMIFS([1]Points!E:E,[1]Points!B:B,[1]Summary!A942,[1]Points!C:C,[1]Summary!B942,[1]Points!D:D,[1]Summary!C942)</f>
        <v>13.4</v>
      </c>
      <c r="E942" s="1">
        <f>SUMIFS('[1]Positional Averages'!B:B,'[1]Positional Averages'!A:A,[1]Summary!B942)</f>
        <v>9.1570238095238068</v>
      </c>
      <c r="F942" s="1">
        <f>IFERROR(_xlfn.NORM.DIST(D942,E942,'[1]Team Summary'!$C$1,TRUE)-0.5,0)</f>
        <v>9.5257132610652828E-2</v>
      </c>
      <c r="G942" s="2">
        <f>SUMIFS('[1]% Start'!P:P,'[1]% Start'!C:C,[1]Summary!A942,'[1]% Start'!D:D,[1]Summary!B942,'[1]% Start'!E:E,[1]Summary!C942)</f>
        <v>0.77526430660000001</v>
      </c>
      <c r="H942" s="1">
        <f t="shared" si="28"/>
        <v>7.384945486210201E-2</v>
      </c>
      <c r="I942">
        <f>IF(D942="ERROR","",COUNTIFS(D:D,"&gt;"&amp;D942,G:G,"&lt;&gt;"&amp;0,C:C,C942)+1)</f>
        <v>69</v>
      </c>
      <c r="J942">
        <f>COUNTIFS(H:H,"&gt;"&amp;H942,G:G,"&lt;&gt;"&amp;0,C:C,C942)+1</f>
        <v>32</v>
      </c>
      <c r="K942" s="1">
        <f t="shared" si="29"/>
        <v>2.1407677748550819E-2</v>
      </c>
    </row>
    <row r="943" spans="1:11" x14ac:dyDescent="0.25">
      <c r="A943" t="s">
        <v>603</v>
      </c>
      <c r="B943" t="s">
        <v>21</v>
      </c>
      <c r="C943" t="s">
        <v>610</v>
      </c>
      <c r="D943" s="1">
        <f>SUMIFS([1]Points!E:E,[1]Points!B:B,[1]Summary!A943,[1]Points!C:C,[1]Summary!B943,[1]Points!D:D,[1]Summary!C943)</f>
        <v>13.4</v>
      </c>
      <c r="E943" s="1">
        <f>SUMIFS('[1]Positional Averages'!B:B,'[1]Positional Averages'!A:A,[1]Summary!B943)</f>
        <v>12.338785714285715</v>
      </c>
      <c r="F943" s="1">
        <f>IFERROR(_xlfn.NORM.DIST(D943,E943,'[1]Team Summary'!$C$1,TRUE)-0.5,0)</f>
        <v>2.4041290402054827E-2</v>
      </c>
      <c r="G943" s="2">
        <f>SUMIFS('[1]% Start'!P:P,'[1]% Start'!C:C,[1]Summary!A943,'[1]% Start'!D:D,[1]Summary!B943,'[1]% Start'!E:E,[1]Summary!C943)</f>
        <v>0</v>
      </c>
      <c r="H943" s="1">
        <f t="shared" si="28"/>
        <v>0</v>
      </c>
      <c r="I943">
        <f>IF(D943="ERROR","",COUNTIFS(D:D,"&gt;"&amp;D943,G:G,"&lt;&gt;"&amp;0,C:C,C943)+1)</f>
        <v>69</v>
      </c>
      <c r="J943">
        <f>COUNTIFS(H:H,"&gt;"&amp;H943,G:G,"&lt;&gt;"&amp;0,C:C,C943)+1</f>
        <v>86</v>
      </c>
      <c r="K943" s="1">
        <f t="shared" si="29"/>
        <v>2.4041290402054827E-2</v>
      </c>
    </row>
    <row r="944" spans="1:11" x14ac:dyDescent="0.25">
      <c r="A944" t="s">
        <v>134</v>
      </c>
      <c r="B944" t="s">
        <v>135</v>
      </c>
      <c r="C944" t="s">
        <v>610</v>
      </c>
      <c r="D944" s="1">
        <f>SUMIFS([1]Points!E:E,[1]Points!B:B,[1]Summary!A944,[1]Points!C:C,[1]Summary!B944,[1]Points!D:D,[1]Summary!C944)</f>
        <v>13.3</v>
      </c>
      <c r="E944" s="1">
        <f>SUMIFS('[1]Positional Averages'!B:B,'[1]Positional Averages'!A:A,[1]Summary!B944)</f>
        <v>9.1570238095238068</v>
      </c>
      <c r="F944" s="1">
        <f>IFERROR(_xlfn.NORM.DIST(D944,E944,'[1]Team Summary'!$C$1,TRUE)-0.5,0)</f>
        <v>9.3053742133510919E-2</v>
      </c>
      <c r="G944" s="2">
        <f>SUMIFS('[1]% Start'!P:P,'[1]% Start'!C:C,[1]Summary!A944,'[1]% Start'!D:D,[1]Summary!B944,'[1]% Start'!E:E,[1]Summary!C944)</f>
        <v>0</v>
      </c>
      <c r="H944" s="1">
        <f t="shared" si="28"/>
        <v>0</v>
      </c>
      <c r="I944">
        <f>IF(D944="ERROR","",COUNTIFS(D:D,"&gt;"&amp;D944,G:G,"&lt;&gt;"&amp;0,C:C,C944)+1)</f>
        <v>70</v>
      </c>
      <c r="J944">
        <f>COUNTIFS(H:H,"&gt;"&amp;H944,G:G,"&lt;&gt;"&amp;0,C:C,C944)+1</f>
        <v>86</v>
      </c>
      <c r="K944" s="1">
        <f t="shared" si="29"/>
        <v>9.3053742133510919E-2</v>
      </c>
    </row>
    <row r="945" spans="1:11" x14ac:dyDescent="0.25">
      <c r="A945" t="s">
        <v>381</v>
      </c>
      <c r="B945" t="s">
        <v>15</v>
      </c>
      <c r="C945" t="s">
        <v>610</v>
      </c>
      <c r="D945" s="1">
        <f>SUMIFS([1]Points!E:E,[1]Points!B:B,[1]Summary!A945,[1]Points!C:C,[1]Summary!B945,[1]Points!D:D,[1]Summary!C945)</f>
        <v>13.2</v>
      </c>
      <c r="E945" s="1">
        <f>SUMIFS('[1]Positional Averages'!B:B,'[1]Positional Averages'!A:A,[1]Summary!B945)</f>
        <v>12.338785714285715</v>
      </c>
      <c r="F945" s="1">
        <f>IFERROR(_xlfn.NORM.DIST(D945,E945,'[1]Team Summary'!$C$1,TRUE)-0.5,0)</f>
        <v>1.9514423604646169E-2</v>
      </c>
      <c r="G945" s="2">
        <f>SUMIFS('[1]% Start'!P:P,'[1]% Start'!C:C,[1]Summary!A945,'[1]% Start'!D:D,[1]Summary!B945,'[1]% Start'!E:E,[1]Summary!C945)</f>
        <v>6.0583801800000003E-2</v>
      </c>
      <c r="H945" s="1">
        <f t="shared" si="28"/>
        <v>1.1822579719051251E-3</v>
      </c>
      <c r="I945">
        <f>IF(D945="ERROR","",COUNTIFS(D:D,"&gt;"&amp;D945,G:G,"&lt;&gt;"&amp;0,C:C,C945)+1)</f>
        <v>70</v>
      </c>
      <c r="J945">
        <f>COUNTIFS(H:H,"&gt;"&amp;H945,G:G,"&lt;&gt;"&amp;0,C:C,C945)+1</f>
        <v>80</v>
      </c>
      <c r="K945" s="1">
        <f t="shared" si="29"/>
        <v>1.8332165632741045E-2</v>
      </c>
    </row>
    <row r="946" spans="1:11" x14ac:dyDescent="0.25">
      <c r="A946" t="s">
        <v>175</v>
      </c>
      <c r="B946" t="s">
        <v>21</v>
      </c>
      <c r="C946" t="s">
        <v>610</v>
      </c>
      <c r="D946" s="1">
        <f>SUMIFS([1]Points!E:E,[1]Points!B:B,[1]Summary!A946,[1]Points!C:C,[1]Summary!B946,[1]Points!D:D,[1]Summary!C946)</f>
        <v>13.1</v>
      </c>
      <c r="E946" s="1">
        <f>SUMIFS('[1]Positional Averages'!B:B,'[1]Positional Averages'!A:A,[1]Summary!B946)</f>
        <v>12.338785714285715</v>
      </c>
      <c r="F946" s="1">
        <f>IFERROR(_xlfn.NORM.DIST(D946,E946,'[1]Team Summary'!$C$1,TRUE)-0.5,0)</f>
        <v>1.7250009454950144E-2</v>
      </c>
      <c r="G946" s="2">
        <f>SUMIFS('[1]% Start'!P:P,'[1]% Start'!C:C,[1]Summary!A946,'[1]% Start'!D:D,[1]Summary!B946,'[1]% Start'!E:E,[1]Summary!C946)</f>
        <v>0</v>
      </c>
      <c r="H946" s="1">
        <f t="shared" si="28"/>
        <v>0</v>
      </c>
      <c r="I946">
        <f>IF(D946="ERROR","",COUNTIFS(D:D,"&gt;"&amp;D946,G:G,"&lt;&gt;"&amp;0,C:C,C946)+1)</f>
        <v>71</v>
      </c>
      <c r="J946">
        <f>COUNTIFS(H:H,"&gt;"&amp;H946,G:G,"&lt;&gt;"&amp;0,C:C,C946)+1</f>
        <v>86</v>
      </c>
      <c r="K946" s="1">
        <f t="shared" si="29"/>
        <v>1.7250009454950144E-2</v>
      </c>
    </row>
    <row r="947" spans="1:11" x14ac:dyDescent="0.25">
      <c r="A947" t="s">
        <v>403</v>
      </c>
      <c r="B947" t="s">
        <v>17</v>
      </c>
      <c r="C947" t="s">
        <v>610</v>
      </c>
      <c r="D947" s="1">
        <f>SUMIFS([1]Points!E:E,[1]Points!B:B,[1]Summary!A947,[1]Points!C:C,[1]Summary!B947,[1]Points!D:D,[1]Summary!C947)</f>
        <v>12.9</v>
      </c>
      <c r="E947" s="1">
        <f>SUMIFS('[1]Positional Averages'!B:B,'[1]Positional Averages'!A:A,[1]Summary!B947)</f>
        <v>9.1570238095238068</v>
      </c>
      <c r="F947" s="1">
        <f>IFERROR(_xlfn.NORM.DIST(D947,E947,'[1]Team Summary'!$C$1,TRUE)-0.5,0)</f>
        <v>8.4211363091325486E-2</v>
      </c>
      <c r="G947" s="2">
        <f>SUMIFS('[1]% Start'!P:P,'[1]% Start'!C:C,[1]Summary!A947,'[1]% Start'!D:D,[1]Summary!B947,'[1]% Start'!E:E,[1]Summary!C947)</f>
        <v>0</v>
      </c>
      <c r="H947" s="1">
        <f t="shared" si="28"/>
        <v>0</v>
      </c>
      <c r="I947">
        <f>IF(D947="ERROR","",COUNTIFS(D:D,"&gt;"&amp;D947,G:G,"&lt;&gt;"&amp;0,C:C,C947)+1)</f>
        <v>72</v>
      </c>
      <c r="J947">
        <f>COUNTIFS(H:H,"&gt;"&amp;H947,G:G,"&lt;&gt;"&amp;0,C:C,C947)+1</f>
        <v>86</v>
      </c>
      <c r="K947" s="1">
        <f t="shared" si="29"/>
        <v>8.4211363091325486E-2</v>
      </c>
    </row>
    <row r="948" spans="1:11" x14ac:dyDescent="0.25">
      <c r="A948" t="s">
        <v>584</v>
      </c>
      <c r="B948" t="s">
        <v>21</v>
      </c>
      <c r="C948" t="s">
        <v>610</v>
      </c>
      <c r="D948" s="1">
        <f>SUMIFS([1]Points!E:E,[1]Points!B:B,[1]Summary!A948,[1]Points!C:C,[1]Summary!B948,[1]Points!D:D,[1]Summary!C948)</f>
        <v>12.6</v>
      </c>
      <c r="E948" s="1">
        <f>SUMIFS('[1]Positional Averages'!B:B,'[1]Positional Averages'!A:A,[1]Summary!B948)</f>
        <v>22.716547619047624</v>
      </c>
      <c r="F948" s="1">
        <f>IFERROR(_xlfn.NORM.DIST(D948,E948,'[1]Team Summary'!$C$1,TRUE)-0.5,0)</f>
        <v>-0.21729715008059569</v>
      </c>
      <c r="G948" s="2">
        <f>SUMIFS('[1]% Start'!P:P,'[1]% Start'!C:C,[1]Summary!A948,'[1]% Start'!D:D,[1]Summary!B948,'[1]% Start'!E:E,[1]Summary!C948)</f>
        <v>0</v>
      </c>
      <c r="H948" s="1">
        <f t="shared" si="28"/>
        <v>0</v>
      </c>
      <c r="I948">
        <f>IF(D948="ERROR","",COUNTIFS(D:D,"&gt;"&amp;D948,G:G,"&lt;&gt;"&amp;0,C:C,C948)+1)</f>
        <v>72</v>
      </c>
      <c r="J948">
        <f>COUNTIFS(H:H,"&gt;"&amp;H948,G:G,"&lt;&gt;"&amp;0,C:C,C948)+1</f>
        <v>86</v>
      </c>
      <c r="K948" s="1">
        <f t="shared" si="29"/>
        <v>-0.21729715008059569</v>
      </c>
    </row>
    <row r="949" spans="1:11" x14ac:dyDescent="0.25">
      <c r="A949" t="s">
        <v>72</v>
      </c>
      <c r="B949" t="s">
        <v>10</v>
      </c>
      <c r="C949" t="s">
        <v>610</v>
      </c>
      <c r="D949" s="1">
        <f>SUMIFS([1]Points!E:E,[1]Points!B:B,[1]Summary!A949,[1]Points!C:C,[1]Summary!B949,[1]Points!D:D,[1]Summary!C949)</f>
        <v>12.5</v>
      </c>
      <c r="E949" s="1">
        <f>SUMIFS('[1]Positional Averages'!B:B,'[1]Positional Averages'!A:A,[1]Summary!B949)</f>
        <v>9.1570238095238068</v>
      </c>
      <c r="F949" s="1">
        <f>IFERROR(_xlfn.NORM.DIST(D949,E949,'[1]Team Summary'!$C$1,TRUE)-0.5,0)</f>
        <v>7.5326139754459898E-2</v>
      </c>
      <c r="G949" s="2">
        <f>SUMIFS('[1]% Start'!P:P,'[1]% Start'!C:C,[1]Summary!A949,'[1]% Start'!D:D,[1]Summary!B949,'[1]% Start'!E:E,[1]Summary!C949)</f>
        <v>0.37638527319999993</v>
      </c>
      <c r="H949" s="1">
        <f t="shared" si="28"/>
        <v>2.8351649690583763E-2</v>
      </c>
      <c r="I949">
        <f>IF(D949="ERROR","",COUNTIFS(D:D,"&gt;"&amp;D949,G:G,"&lt;&gt;"&amp;0,C:C,C949)+1)</f>
        <v>72</v>
      </c>
      <c r="J949">
        <f>COUNTIFS(H:H,"&gt;"&amp;H949,G:G,"&lt;&gt;"&amp;0,C:C,C949)+1</f>
        <v>47</v>
      </c>
      <c r="K949" s="1">
        <f t="shared" si="29"/>
        <v>4.6974490063876134E-2</v>
      </c>
    </row>
    <row r="950" spans="1:11" x14ac:dyDescent="0.25">
      <c r="A950" t="s">
        <v>207</v>
      </c>
      <c r="B950" t="s">
        <v>10</v>
      </c>
      <c r="C950" t="s">
        <v>610</v>
      </c>
      <c r="D950" s="1">
        <f>SUMIFS([1]Points!E:E,[1]Points!B:B,[1]Summary!A950,[1]Points!C:C,[1]Summary!B950,[1]Points!D:D,[1]Summary!C950)</f>
        <v>12.5</v>
      </c>
      <c r="E950" s="1">
        <f>SUMIFS('[1]Positional Averages'!B:B,'[1]Positional Averages'!A:A,[1]Summary!B950)</f>
        <v>12.338785714285715</v>
      </c>
      <c r="F950" s="1">
        <f>IFERROR(_xlfn.NORM.DIST(D950,E950,'[1]Team Summary'!$C$1,TRUE)-0.5,0)</f>
        <v>3.6543930291461635E-3</v>
      </c>
      <c r="G950" s="2">
        <f>SUMIFS('[1]% Start'!P:P,'[1]% Start'!C:C,[1]Summary!A950,'[1]% Start'!D:D,[1]Summary!B950,'[1]% Start'!E:E,[1]Summary!C950)</f>
        <v>0</v>
      </c>
      <c r="H950" s="1">
        <f t="shared" si="28"/>
        <v>0</v>
      </c>
      <c r="I950">
        <f>IF(D950="ERROR","",COUNTIFS(D:D,"&gt;"&amp;D950,G:G,"&lt;&gt;"&amp;0,C:C,C950)+1)</f>
        <v>72</v>
      </c>
      <c r="J950">
        <f>COUNTIFS(H:H,"&gt;"&amp;H950,G:G,"&lt;&gt;"&amp;0,C:C,C950)+1</f>
        <v>86</v>
      </c>
      <c r="K950" s="1">
        <f t="shared" si="29"/>
        <v>3.6543930291461635E-3</v>
      </c>
    </row>
    <row r="951" spans="1:11" x14ac:dyDescent="0.25">
      <c r="A951" t="s">
        <v>557</v>
      </c>
      <c r="B951" t="s">
        <v>10</v>
      </c>
      <c r="C951" t="s">
        <v>610</v>
      </c>
      <c r="D951" s="1">
        <f>SUMIFS([1]Points!E:E,[1]Points!B:B,[1]Summary!A951,[1]Points!C:C,[1]Summary!B951,[1]Points!D:D,[1]Summary!C951)</f>
        <v>12.4</v>
      </c>
      <c r="E951" s="1">
        <f>SUMIFS('[1]Positional Averages'!B:B,'[1]Positional Averages'!A:A,[1]Summary!B951)</f>
        <v>12.338785714285715</v>
      </c>
      <c r="F951" s="1">
        <f>IFERROR(_xlfn.NORM.DIST(D951,E951,'[1]Team Summary'!$C$1,TRUE)-0.5,0)</f>
        <v>1.3876173284845805E-3</v>
      </c>
      <c r="G951" s="2">
        <f>SUMIFS('[1]% Start'!P:P,'[1]% Start'!C:C,[1]Summary!A951,'[1]% Start'!D:D,[1]Summary!B951,'[1]% Start'!E:E,[1]Summary!C951)</f>
        <v>0.16</v>
      </c>
      <c r="H951" s="1">
        <f t="shared" si="28"/>
        <v>2.2201877255753288E-4</v>
      </c>
      <c r="I951">
        <f>IF(D951="ERROR","",COUNTIFS(D:D,"&gt;"&amp;D951,G:G,"&lt;&gt;"&amp;0,C:C,C951)+1)</f>
        <v>73</v>
      </c>
      <c r="J951">
        <f>COUNTIFS(H:H,"&gt;"&amp;H951,G:G,"&lt;&gt;"&amp;0,C:C,C951)+1</f>
        <v>84</v>
      </c>
      <c r="K951" s="1">
        <f t="shared" si="29"/>
        <v>1.1655985559270476E-3</v>
      </c>
    </row>
    <row r="952" spans="1:11" x14ac:dyDescent="0.25">
      <c r="A952" t="s">
        <v>414</v>
      </c>
      <c r="B952" t="s">
        <v>10</v>
      </c>
      <c r="C952" t="s">
        <v>610</v>
      </c>
      <c r="D952" s="1">
        <f>SUMIFS([1]Points!E:E,[1]Points!B:B,[1]Summary!A952,[1]Points!C:C,[1]Summary!B952,[1]Points!D:D,[1]Summary!C952)</f>
        <v>12.3</v>
      </c>
      <c r="E952" s="1">
        <f>SUMIFS('[1]Positional Averages'!B:B,'[1]Positional Averages'!A:A,[1]Summary!B952)</f>
        <v>12.338785714285715</v>
      </c>
      <c r="F952" s="1">
        <f>IFERROR(_xlfn.NORM.DIST(D952,E952,'[1]Team Summary'!$C$1,TRUE)-0.5,0)</f>
        <v>-8.792031723753313E-4</v>
      </c>
      <c r="G952" s="2">
        <f>SUMIFS('[1]% Start'!P:P,'[1]% Start'!C:C,[1]Summary!A952,'[1]% Start'!D:D,[1]Summary!B952,'[1]% Start'!E:E,[1]Summary!C952)</f>
        <v>0.05</v>
      </c>
      <c r="H952" s="1">
        <f t="shared" si="28"/>
        <v>-4.3960158618766565E-5</v>
      </c>
      <c r="I952">
        <f>IF(D952="ERROR","",COUNTIFS(D:D,"&gt;"&amp;D952,G:G,"&lt;&gt;"&amp;0,C:C,C952)+1)</f>
        <v>74</v>
      </c>
      <c r="J952">
        <f>COUNTIFS(H:H,"&gt;"&amp;H952,G:G,"&lt;&gt;"&amp;0,C:C,C952)+1</f>
        <v>86</v>
      </c>
      <c r="K952" s="1">
        <f t="shared" si="29"/>
        <v>-8.3524301375656473E-4</v>
      </c>
    </row>
    <row r="953" spans="1:11" x14ac:dyDescent="0.25">
      <c r="A953" t="s">
        <v>309</v>
      </c>
      <c r="B953" t="s">
        <v>10</v>
      </c>
      <c r="C953" t="s">
        <v>610</v>
      </c>
      <c r="D953" s="1">
        <f>SUMIFS([1]Points!E:E,[1]Points!B:B,[1]Summary!A953,[1]Points!C:C,[1]Summary!B953,[1]Points!D:D,[1]Summary!C953)</f>
        <v>12.1</v>
      </c>
      <c r="E953" s="1">
        <f>SUMIFS('[1]Positional Averages'!B:B,'[1]Positional Averages'!A:A,[1]Summary!B953)</f>
        <v>12.338785714285715</v>
      </c>
      <c r="F953" s="1">
        <f>IFERROR(_xlfn.NORM.DIST(D953,E953,'[1]Team Summary'!$C$1,TRUE)-0.5,0)</f>
        <v>-5.4126858336093764E-3</v>
      </c>
      <c r="G953" s="2">
        <f>SUMIFS('[1]% Start'!P:P,'[1]% Start'!C:C,[1]Summary!A953,'[1]% Start'!D:D,[1]Summary!B953,'[1]% Start'!E:E,[1]Summary!C953)</f>
        <v>0</v>
      </c>
      <c r="H953" s="1">
        <f t="shared" si="28"/>
        <v>0</v>
      </c>
      <c r="I953">
        <f>IF(D953="ERROR","",COUNTIFS(D:D,"&gt;"&amp;D953,G:G,"&lt;&gt;"&amp;0,C:C,C953)+1)</f>
        <v>75</v>
      </c>
      <c r="J953">
        <f>COUNTIFS(H:H,"&gt;"&amp;H953,G:G,"&lt;&gt;"&amp;0,C:C,C953)+1</f>
        <v>86</v>
      </c>
      <c r="K953" s="1">
        <f t="shared" si="29"/>
        <v>-5.4126858336093764E-3</v>
      </c>
    </row>
    <row r="954" spans="1:11" x14ac:dyDescent="0.25">
      <c r="A954" t="s">
        <v>550</v>
      </c>
      <c r="B954" t="s">
        <v>17</v>
      </c>
      <c r="C954" t="s">
        <v>610</v>
      </c>
      <c r="D954" s="1">
        <f>SUMIFS([1]Points!E:E,[1]Points!B:B,[1]Summary!A954,[1]Points!C:C,[1]Summary!B954,[1]Points!D:D,[1]Summary!C954)</f>
        <v>11.8</v>
      </c>
      <c r="E954" s="1">
        <f>SUMIFS('[1]Positional Averages'!B:B,'[1]Positional Averages'!A:A,[1]Summary!B954)</f>
        <v>12.338785714285715</v>
      </c>
      <c r="F954" s="1">
        <f>IFERROR(_xlfn.NORM.DIST(D954,E954,'[1]Team Summary'!$C$1,TRUE)-0.5,0)</f>
        <v>-1.2211416416203935E-2</v>
      </c>
      <c r="G954" s="2">
        <f>SUMIFS('[1]% Start'!P:P,'[1]% Start'!C:C,[1]Summary!A954,'[1]% Start'!D:D,[1]Summary!B954,'[1]% Start'!E:E,[1]Summary!C954)</f>
        <v>6.9551834999999951E-2</v>
      </c>
      <c r="H954" s="1">
        <f t="shared" si="28"/>
        <v>-8.4932641969610683E-4</v>
      </c>
      <c r="I954">
        <f>IF(D954="ERROR","",COUNTIFS(D:D,"&gt;"&amp;D954,G:G,"&lt;&gt;"&amp;0,C:C,C954)+1)</f>
        <v>76</v>
      </c>
      <c r="J954">
        <f>COUNTIFS(H:H,"&gt;"&amp;H954,G:G,"&lt;&gt;"&amp;0,C:C,C954)+1</f>
        <v>91</v>
      </c>
      <c r="K954" s="1">
        <f t="shared" si="29"/>
        <v>-1.1362089996507828E-2</v>
      </c>
    </row>
    <row r="955" spans="1:11" x14ac:dyDescent="0.25">
      <c r="A955" t="s">
        <v>174</v>
      </c>
      <c r="B955" t="s">
        <v>17</v>
      </c>
      <c r="C955" t="s">
        <v>610</v>
      </c>
      <c r="D955" s="1">
        <f>SUMIFS([1]Points!E:E,[1]Points!B:B,[1]Summary!A955,[1]Points!C:C,[1]Summary!B955,[1]Points!D:D,[1]Summary!C955)</f>
        <v>11.8</v>
      </c>
      <c r="E955" s="1">
        <f>SUMIFS('[1]Positional Averages'!B:B,'[1]Positional Averages'!A:A,[1]Summary!B955)</f>
        <v>22.716547619047624</v>
      </c>
      <c r="F955" s="1">
        <f>IFERROR(_xlfn.NORM.DIST(D955,E955,'[1]Team Summary'!$C$1,TRUE)-0.5,0)</f>
        <v>-0.23246574903792672</v>
      </c>
      <c r="G955" s="2">
        <f>SUMIFS('[1]% Start'!P:P,'[1]% Start'!C:C,[1]Summary!A955,'[1]% Start'!D:D,[1]Summary!B955,'[1]% Start'!E:E,[1]Summary!C955)</f>
        <v>0.13</v>
      </c>
      <c r="H955" s="1">
        <f t="shared" si="28"/>
        <v>-3.0220547374930472E-2</v>
      </c>
      <c r="I955">
        <f>IF(D955="ERROR","",COUNTIFS(D:D,"&gt;"&amp;D955,G:G,"&lt;&gt;"&amp;0,C:C,C955)+1)</f>
        <v>76</v>
      </c>
      <c r="J955">
        <f>COUNTIFS(H:H,"&gt;"&amp;H955,G:G,"&lt;&gt;"&amp;0,C:C,C955)+1</f>
        <v>147</v>
      </c>
      <c r="K955" s="1">
        <f t="shared" si="29"/>
        <v>-0.20224520166299625</v>
      </c>
    </row>
    <row r="956" spans="1:11" x14ac:dyDescent="0.25">
      <c r="A956" t="s">
        <v>307</v>
      </c>
      <c r="B956" t="s">
        <v>15</v>
      </c>
      <c r="C956" t="s">
        <v>610</v>
      </c>
      <c r="D956" s="1">
        <f>SUMIFS([1]Points!E:E,[1]Points!B:B,[1]Summary!A956,[1]Points!C:C,[1]Summary!B956,[1]Points!D:D,[1]Summary!C956)</f>
        <v>11.72</v>
      </c>
      <c r="E956" s="1">
        <f>SUMIFS('[1]Positional Averages'!B:B,'[1]Positional Averages'!A:A,[1]Summary!B956)</f>
        <v>22.716547619047624</v>
      </c>
      <c r="F956" s="1">
        <f>IFERROR(_xlfn.NORM.DIST(D956,E956,'[1]Team Summary'!$C$1,TRUE)-0.5,0)</f>
        <v>-0.23395973091204186</v>
      </c>
      <c r="G956" s="2">
        <f>SUMIFS('[1]% Start'!P:P,'[1]% Start'!C:C,[1]Summary!A956,'[1]% Start'!D:D,[1]Summary!B956,'[1]% Start'!E:E,[1]Summary!C956)</f>
        <v>0</v>
      </c>
      <c r="H956" s="1">
        <f t="shared" si="28"/>
        <v>0</v>
      </c>
      <c r="I956">
        <f>IF(D956="ERROR","",COUNTIFS(D:D,"&gt;"&amp;D956,G:G,"&lt;&gt;"&amp;0,C:C,C956)+1)</f>
        <v>78</v>
      </c>
      <c r="J956">
        <f>COUNTIFS(H:H,"&gt;"&amp;H956,G:G,"&lt;&gt;"&amp;0,C:C,C956)+1</f>
        <v>86</v>
      </c>
      <c r="K956" s="1">
        <f t="shared" si="29"/>
        <v>-0.23395973091204186</v>
      </c>
    </row>
    <row r="957" spans="1:11" x14ac:dyDescent="0.25">
      <c r="A957" t="s">
        <v>582</v>
      </c>
      <c r="B957" t="s">
        <v>10</v>
      </c>
      <c r="C957" t="s">
        <v>610</v>
      </c>
      <c r="D957" s="1">
        <f>SUMIFS([1]Points!E:E,[1]Points!B:B,[1]Summary!A957,[1]Points!C:C,[1]Summary!B957,[1]Points!D:D,[1]Summary!C957)</f>
        <v>11.7</v>
      </c>
      <c r="E957" s="1">
        <f>SUMIFS('[1]Positional Averages'!B:B,'[1]Positional Averages'!A:A,[1]Summary!B957)</f>
        <v>12.338785714285715</v>
      </c>
      <c r="F957" s="1">
        <f>IFERROR(_xlfn.NORM.DIST(D957,E957,'[1]Team Summary'!$C$1,TRUE)-0.5,0)</f>
        <v>-1.4476969157416586E-2</v>
      </c>
      <c r="G957" s="2">
        <f>SUMIFS('[1]% Start'!P:P,'[1]% Start'!C:C,[1]Summary!A957,'[1]% Start'!D:D,[1]Summary!B957,'[1]% Start'!E:E,[1]Summary!C957)</f>
        <v>0.28000000000000003</v>
      </c>
      <c r="H957" s="1">
        <f t="shared" si="28"/>
        <v>-4.0535513640766446E-3</v>
      </c>
      <c r="I957">
        <f>IF(D957="ERROR","",COUNTIFS(D:D,"&gt;"&amp;D957,G:G,"&lt;&gt;"&amp;0,C:C,C957)+1)</f>
        <v>78</v>
      </c>
      <c r="J957">
        <f>COUNTIFS(H:H,"&gt;"&amp;H957,G:G,"&lt;&gt;"&amp;0,C:C,C957)+1</f>
        <v>103</v>
      </c>
      <c r="K957" s="1">
        <f t="shared" si="29"/>
        <v>-1.0423417793339941E-2</v>
      </c>
    </row>
    <row r="958" spans="1:11" x14ac:dyDescent="0.25">
      <c r="A958" t="s">
        <v>466</v>
      </c>
      <c r="B958" t="s">
        <v>10</v>
      </c>
      <c r="C958" t="s">
        <v>610</v>
      </c>
      <c r="D958" s="1">
        <f>SUMIFS([1]Points!E:E,[1]Points!B:B,[1]Summary!A958,[1]Points!C:C,[1]Summary!B958,[1]Points!D:D,[1]Summary!C958)</f>
        <v>11.6</v>
      </c>
      <c r="E958" s="1">
        <f>SUMIFS('[1]Positional Averages'!B:B,'[1]Positional Averages'!A:A,[1]Summary!B958)</f>
        <v>12.338785714285715</v>
      </c>
      <c r="F958" s="1">
        <f>IFERROR(_xlfn.NORM.DIST(D958,E958,'[1]Team Summary'!$C$1,TRUE)-0.5,0)</f>
        <v>-1.6742054702864939E-2</v>
      </c>
      <c r="G958" s="2">
        <f>SUMIFS('[1]% Start'!P:P,'[1]% Start'!C:C,[1]Summary!A958,'[1]% Start'!D:D,[1]Summary!B958,'[1]% Start'!E:E,[1]Summary!C958)</f>
        <v>0.32</v>
      </c>
      <c r="H958" s="1">
        <f t="shared" si="28"/>
        <v>-5.3574575049167806E-3</v>
      </c>
      <c r="I958">
        <f>IF(D958="ERROR","",COUNTIFS(D:D,"&gt;"&amp;D958,G:G,"&lt;&gt;"&amp;0,C:C,C958)+1)</f>
        <v>79</v>
      </c>
      <c r="J958">
        <f>COUNTIFS(H:H,"&gt;"&amp;H958,G:G,"&lt;&gt;"&amp;0,C:C,C958)+1</f>
        <v>108</v>
      </c>
      <c r="K958" s="1">
        <f t="shared" si="29"/>
        <v>-1.1384597197948158E-2</v>
      </c>
    </row>
    <row r="959" spans="1:11" x14ac:dyDescent="0.25">
      <c r="A959" t="s">
        <v>473</v>
      </c>
      <c r="B959" t="s">
        <v>10</v>
      </c>
      <c r="C959" t="s">
        <v>610</v>
      </c>
      <c r="D959" s="1">
        <f>SUMIFS([1]Points!E:E,[1]Points!B:B,[1]Summary!A959,[1]Points!C:C,[1]Summary!B959,[1]Points!D:D,[1]Summary!C959)</f>
        <v>11.3</v>
      </c>
      <c r="E959" s="1">
        <f>SUMIFS('[1]Positional Averages'!B:B,'[1]Positional Averages'!A:A,[1]Summary!B959)</f>
        <v>12.338785714285715</v>
      </c>
      <c r="F959" s="1">
        <f>IFERROR(_xlfn.NORM.DIST(D959,E959,'[1]Team Summary'!$C$1,TRUE)-0.5,0)</f>
        <v>-2.3533778253558235E-2</v>
      </c>
      <c r="G959" s="2">
        <f>SUMIFS('[1]% Start'!P:P,'[1]% Start'!C:C,[1]Summary!A959,'[1]% Start'!D:D,[1]Summary!B959,'[1]% Start'!E:E,[1]Summary!C959)</f>
        <v>0</v>
      </c>
      <c r="H959" s="1">
        <f t="shared" si="28"/>
        <v>0</v>
      </c>
      <c r="I959">
        <f>IF(D959="ERROR","",COUNTIFS(D:D,"&gt;"&amp;D959,G:G,"&lt;&gt;"&amp;0,C:C,C959)+1)</f>
        <v>80</v>
      </c>
      <c r="J959">
        <f>COUNTIFS(H:H,"&gt;"&amp;H959,G:G,"&lt;&gt;"&amp;0,C:C,C959)+1</f>
        <v>86</v>
      </c>
      <c r="K959" s="1">
        <f t="shared" si="29"/>
        <v>-2.3533778253558235E-2</v>
      </c>
    </row>
    <row r="960" spans="1:11" x14ac:dyDescent="0.25">
      <c r="A960" t="s">
        <v>432</v>
      </c>
      <c r="B960" t="s">
        <v>10</v>
      </c>
      <c r="C960" t="s">
        <v>610</v>
      </c>
      <c r="D960" s="1">
        <f>SUMIFS([1]Points!E:E,[1]Points!B:B,[1]Summary!A960,[1]Points!C:C,[1]Summary!B960,[1]Points!D:D,[1]Summary!C960)</f>
        <v>11.2</v>
      </c>
      <c r="E960" s="1">
        <f>SUMIFS('[1]Positional Averages'!B:B,'[1]Positional Averages'!A:A,[1]Summary!B960)</f>
        <v>12.338785714285715</v>
      </c>
      <c r="F960" s="1">
        <f>IFERROR(_xlfn.NORM.DIST(D960,E960,'[1]Team Summary'!$C$1,TRUE)-0.5,0)</f>
        <v>-2.5796265394547879E-2</v>
      </c>
      <c r="G960" s="2">
        <f>SUMIFS('[1]% Start'!P:P,'[1]% Start'!C:C,[1]Summary!A960,'[1]% Start'!D:D,[1]Summary!B960,'[1]% Start'!E:E,[1]Summary!C960)</f>
        <v>0.31771571320000003</v>
      </c>
      <c r="H960" s="1">
        <f t="shared" si="28"/>
        <v>-8.1958788577252591E-3</v>
      </c>
      <c r="I960">
        <f>IF(D960="ERROR","",COUNTIFS(D:D,"&gt;"&amp;D960,G:G,"&lt;&gt;"&amp;0,C:C,C960)+1)</f>
        <v>80</v>
      </c>
      <c r="J960">
        <f>COUNTIFS(H:H,"&gt;"&amp;H960,G:G,"&lt;&gt;"&amp;0,C:C,C960)+1</f>
        <v>117</v>
      </c>
      <c r="K960" s="1">
        <f t="shared" si="29"/>
        <v>-1.760038653682262E-2</v>
      </c>
    </row>
    <row r="961" spans="1:11" x14ac:dyDescent="0.25">
      <c r="A961" t="s">
        <v>106</v>
      </c>
      <c r="B961" t="s">
        <v>15</v>
      </c>
      <c r="C961" t="s">
        <v>610</v>
      </c>
      <c r="D961" s="1">
        <f>SUMIFS([1]Points!E:E,[1]Points!B:B,[1]Summary!A961,[1]Points!C:C,[1]Summary!B961,[1]Points!D:D,[1]Summary!C961)</f>
        <v>11</v>
      </c>
      <c r="E961" s="1">
        <f>SUMIFS('[1]Positional Averages'!B:B,'[1]Positional Averages'!A:A,[1]Summary!B961)</f>
        <v>12.338785714285715</v>
      </c>
      <c r="F961" s="1">
        <f>IFERROR(_xlfn.NORM.DIST(D961,E961,'[1]Team Summary'!$C$1,TRUE)-0.5,0)</f>
        <v>-3.0318671914009776E-2</v>
      </c>
      <c r="G961" s="2">
        <f>SUMIFS('[1]% Start'!P:P,'[1]% Start'!C:C,[1]Summary!A961,'[1]% Start'!D:D,[1]Summary!B961,'[1]% Start'!E:E,[1]Summary!C961)</f>
        <v>0</v>
      </c>
      <c r="H961" s="1">
        <f t="shared" si="28"/>
        <v>0</v>
      </c>
      <c r="I961">
        <f>IF(D961="ERROR","",COUNTIFS(D:D,"&gt;"&amp;D961,G:G,"&lt;&gt;"&amp;0,C:C,C961)+1)</f>
        <v>81</v>
      </c>
      <c r="J961">
        <f>COUNTIFS(H:H,"&gt;"&amp;H961,G:G,"&lt;&gt;"&amp;0,C:C,C961)+1</f>
        <v>86</v>
      </c>
      <c r="K961" s="1">
        <f t="shared" si="29"/>
        <v>-3.0318671914009776E-2</v>
      </c>
    </row>
    <row r="962" spans="1:11" x14ac:dyDescent="0.25">
      <c r="A962" t="s">
        <v>474</v>
      </c>
      <c r="B962" t="s">
        <v>10</v>
      </c>
      <c r="C962" t="s">
        <v>610</v>
      </c>
      <c r="D962" s="1">
        <f>SUMIFS([1]Points!E:E,[1]Points!B:B,[1]Summary!A962,[1]Points!C:C,[1]Summary!B962,[1]Points!D:D,[1]Summary!C962)</f>
        <v>11</v>
      </c>
      <c r="E962" s="1">
        <f>SUMIFS('[1]Positional Averages'!B:B,'[1]Positional Averages'!A:A,[1]Summary!B962)</f>
        <v>12.338785714285715</v>
      </c>
      <c r="F962" s="1">
        <f>IFERROR(_xlfn.NORM.DIST(D962,E962,'[1]Team Summary'!$C$1,TRUE)-0.5,0)</f>
        <v>-3.0318671914009776E-2</v>
      </c>
      <c r="G962" s="2">
        <f>SUMIFS('[1]% Start'!P:P,'[1]% Start'!C:C,[1]Summary!A962,'[1]% Start'!D:D,[1]Summary!B962,'[1]% Start'!E:E,[1]Summary!C962)</f>
        <v>0.60863382600000004</v>
      </c>
      <c r="H962" s="1">
        <f t="shared" ref="H962:H1025" si="30">IFERROR(F962*G962,0)</f>
        <v>-1.8452969286262513E-2</v>
      </c>
      <c r="I962">
        <f>IF(D962="ERROR","",COUNTIFS(D:D,"&gt;"&amp;D962,G:G,"&lt;&gt;"&amp;0,C:C,C962)+1)</f>
        <v>81</v>
      </c>
      <c r="J962">
        <f>COUNTIFS(H:H,"&gt;"&amp;H962,G:G,"&lt;&gt;"&amp;0,C:C,C962)+1</f>
        <v>130</v>
      </c>
      <c r="K962" s="1">
        <f t="shared" si="29"/>
        <v>-1.1865702627747263E-2</v>
      </c>
    </row>
    <row r="963" spans="1:11" x14ac:dyDescent="0.25">
      <c r="A963" t="s">
        <v>259</v>
      </c>
      <c r="B963" t="s">
        <v>10</v>
      </c>
      <c r="C963" t="s">
        <v>610</v>
      </c>
      <c r="D963" s="1">
        <f>SUMIFS([1]Points!E:E,[1]Points!B:B,[1]Summary!A963,[1]Points!C:C,[1]Summary!B963,[1]Points!D:D,[1]Summary!C963)</f>
        <v>10.7</v>
      </c>
      <c r="E963" s="1">
        <f>SUMIFS('[1]Positional Averages'!B:B,'[1]Positional Averages'!A:A,[1]Summary!B963)</f>
        <v>12.338785714285715</v>
      </c>
      <c r="F963" s="1">
        <f>IFERROR(_xlfn.NORM.DIST(D963,E963,'[1]Team Summary'!$C$1,TRUE)-0.5,0)</f>
        <v>-3.7094773349594767E-2</v>
      </c>
      <c r="G963" s="2">
        <f>SUMIFS('[1]% Start'!P:P,'[1]% Start'!C:C,[1]Summary!A963,'[1]% Start'!D:D,[1]Summary!B963,'[1]% Start'!E:E,[1]Summary!C963)</f>
        <v>0</v>
      </c>
      <c r="H963" s="1">
        <f t="shared" si="30"/>
        <v>0</v>
      </c>
      <c r="I963">
        <f>IF(D963="ERROR","",COUNTIFS(D:D,"&gt;"&amp;D963,G:G,"&lt;&gt;"&amp;0,C:C,C963)+1)</f>
        <v>85</v>
      </c>
      <c r="J963">
        <f>COUNTIFS(H:H,"&gt;"&amp;H963,G:G,"&lt;&gt;"&amp;0,C:C,C963)+1</f>
        <v>86</v>
      </c>
      <c r="K963" s="1">
        <f t="shared" ref="K963:K1026" si="31">F963-H963</f>
        <v>-3.7094773349594767E-2</v>
      </c>
    </row>
    <row r="964" spans="1:11" x14ac:dyDescent="0.25">
      <c r="A964" t="s">
        <v>574</v>
      </c>
      <c r="B964" t="s">
        <v>15</v>
      </c>
      <c r="C964" t="s">
        <v>610</v>
      </c>
      <c r="D964" s="1">
        <f>SUMIFS([1]Points!E:E,[1]Points!B:B,[1]Summary!A964,[1]Points!C:C,[1]Summary!B964,[1]Points!D:D,[1]Summary!C964)</f>
        <v>10.5</v>
      </c>
      <c r="E964" s="1">
        <f>SUMIFS('[1]Positional Averages'!B:B,'[1]Positional Averages'!A:A,[1]Summary!B964)</f>
        <v>12.338785714285715</v>
      </c>
      <c r="F964" s="1">
        <f>IFERROR(_xlfn.NORM.DIST(D964,E964,'[1]Team Summary'!$C$1,TRUE)-0.5,0)</f>
        <v>-4.1606324094219715E-2</v>
      </c>
      <c r="G964" s="2">
        <f>SUMIFS('[1]% Start'!P:P,'[1]% Start'!C:C,[1]Summary!A964,'[1]% Start'!D:D,[1]Summary!B964,'[1]% Start'!E:E,[1]Summary!C964)</f>
        <v>0.11864886419999998</v>
      </c>
      <c r="H964" s="1">
        <f t="shared" si="30"/>
        <v>-4.9365430973162625E-3</v>
      </c>
      <c r="I964">
        <f>IF(D964="ERROR","",COUNTIFS(D:D,"&gt;"&amp;D964,G:G,"&lt;&gt;"&amp;0,C:C,C964)+1)</f>
        <v>85</v>
      </c>
      <c r="J964">
        <f>COUNTIFS(H:H,"&gt;"&amp;H964,G:G,"&lt;&gt;"&amp;0,C:C,C964)+1</f>
        <v>106</v>
      </c>
      <c r="K964" s="1">
        <f t="shared" si="31"/>
        <v>-3.6669780996903455E-2</v>
      </c>
    </row>
    <row r="965" spans="1:11" x14ac:dyDescent="0.25">
      <c r="A965" t="s">
        <v>81</v>
      </c>
      <c r="B965" t="s">
        <v>10</v>
      </c>
      <c r="C965" t="s">
        <v>610</v>
      </c>
      <c r="D965" s="1">
        <f>SUMIFS([1]Points!E:E,[1]Points!B:B,[1]Summary!A965,[1]Points!C:C,[1]Summary!B965,[1]Points!D:D,[1]Summary!C965)</f>
        <v>10.4</v>
      </c>
      <c r="E965" s="1">
        <f>SUMIFS('[1]Positional Averages'!B:B,'[1]Positional Averages'!A:A,[1]Summary!B965)</f>
        <v>12.338785714285715</v>
      </c>
      <c r="F965" s="1">
        <f>IFERROR(_xlfn.NORM.DIST(D965,E965,'[1]Team Summary'!$C$1,TRUE)-0.5,0)</f>
        <v>-4.3860127874008059E-2</v>
      </c>
      <c r="G965" s="2">
        <f>SUMIFS('[1]% Start'!P:P,'[1]% Start'!C:C,[1]Summary!A965,'[1]% Start'!D:D,[1]Summary!B965,'[1]% Start'!E:E,[1]Summary!C965)</f>
        <v>0.25</v>
      </c>
      <c r="H965" s="1">
        <f t="shared" si="30"/>
        <v>-1.0965031968502015E-2</v>
      </c>
      <c r="I965">
        <f>IF(D965="ERROR","",COUNTIFS(D:D,"&gt;"&amp;D965,G:G,"&lt;&gt;"&amp;0,C:C,C965)+1)</f>
        <v>86</v>
      </c>
      <c r="J965">
        <f>COUNTIFS(H:H,"&gt;"&amp;H965,G:G,"&lt;&gt;"&amp;0,C:C,C965)+1</f>
        <v>124</v>
      </c>
      <c r="K965" s="1">
        <f t="shared" si="31"/>
        <v>-3.2895095905506044E-2</v>
      </c>
    </row>
    <row r="966" spans="1:11" x14ac:dyDescent="0.25">
      <c r="A966" t="s">
        <v>440</v>
      </c>
      <c r="B966" t="s">
        <v>10</v>
      </c>
      <c r="C966" t="s">
        <v>610</v>
      </c>
      <c r="D966" s="1">
        <f>SUMIFS([1]Points!E:E,[1]Points!B:B,[1]Summary!A966,[1]Points!C:C,[1]Summary!B966,[1]Points!D:D,[1]Summary!C966)</f>
        <v>10.4</v>
      </c>
      <c r="E966" s="1">
        <f>SUMIFS('[1]Positional Averages'!B:B,'[1]Positional Averages'!A:A,[1]Summary!B966)</f>
        <v>12.338785714285715</v>
      </c>
      <c r="F966" s="1">
        <f>IFERROR(_xlfn.NORM.DIST(D966,E966,'[1]Team Summary'!$C$1,TRUE)-0.5,0)</f>
        <v>-4.3860127874008059E-2</v>
      </c>
      <c r="G966" s="2">
        <f>SUMIFS('[1]% Start'!P:P,'[1]% Start'!C:C,[1]Summary!A966,'[1]% Start'!D:D,[1]Summary!B966,'[1]% Start'!E:E,[1]Summary!C966)</f>
        <v>0</v>
      </c>
      <c r="H966" s="1">
        <f t="shared" si="30"/>
        <v>0</v>
      </c>
      <c r="I966">
        <f>IF(D966="ERROR","",COUNTIFS(D:D,"&gt;"&amp;D966,G:G,"&lt;&gt;"&amp;0,C:C,C966)+1)</f>
        <v>86</v>
      </c>
      <c r="J966">
        <f>COUNTIFS(H:H,"&gt;"&amp;H966,G:G,"&lt;&gt;"&amp;0,C:C,C966)+1</f>
        <v>86</v>
      </c>
      <c r="K966" s="1">
        <f t="shared" si="31"/>
        <v>-4.3860127874008059E-2</v>
      </c>
    </row>
    <row r="967" spans="1:11" x14ac:dyDescent="0.25">
      <c r="A967" t="s">
        <v>398</v>
      </c>
      <c r="B967" t="s">
        <v>21</v>
      </c>
      <c r="C967" t="s">
        <v>610</v>
      </c>
      <c r="D967" s="1">
        <f>SUMIFS([1]Points!E:E,[1]Points!B:B,[1]Summary!A967,[1]Points!C:C,[1]Summary!B967,[1]Points!D:D,[1]Summary!C967)</f>
        <v>10.3</v>
      </c>
      <c r="E967" s="1">
        <f>SUMIFS('[1]Positional Averages'!B:B,'[1]Positional Averages'!A:A,[1]Summary!B967)</f>
        <v>12.338785714285715</v>
      </c>
      <c r="F967" s="1">
        <f>IFERROR(_xlfn.NORM.DIST(D967,E967,'[1]Team Summary'!$C$1,TRUE)-0.5,0)</f>
        <v>-4.6112521312234922E-2</v>
      </c>
      <c r="G967" s="2">
        <f>SUMIFS('[1]% Start'!P:P,'[1]% Start'!C:C,[1]Summary!A967,'[1]% Start'!D:D,[1]Summary!B967,'[1]% Start'!E:E,[1]Summary!C967)</f>
        <v>0.37</v>
      </c>
      <c r="H967" s="1">
        <f t="shared" si="30"/>
        <v>-1.7061632885526919E-2</v>
      </c>
      <c r="I967">
        <f>IF(D967="ERROR","",COUNTIFS(D:D,"&gt;"&amp;D967,G:G,"&lt;&gt;"&amp;0,C:C,C967)+1)</f>
        <v>87</v>
      </c>
      <c r="J967">
        <f>COUNTIFS(H:H,"&gt;"&amp;H967,G:G,"&lt;&gt;"&amp;0,C:C,C967)+1</f>
        <v>129</v>
      </c>
      <c r="K967" s="1">
        <f t="shared" si="31"/>
        <v>-2.9050888426708003E-2</v>
      </c>
    </row>
    <row r="968" spans="1:11" x14ac:dyDescent="0.25">
      <c r="A968" t="s">
        <v>611</v>
      </c>
      <c r="B968" t="s">
        <v>21</v>
      </c>
      <c r="C968" t="s">
        <v>610</v>
      </c>
      <c r="D968" s="1">
        <f>SUMIFS([1]Points!E:E,[1]Points!B:B,[1]Summary!A968,[1]Points!C:C,[1]Summary!B968,[1]Points!D:D,[1]Summary!C968)</f>
        <v>10.199999999999999</v>
      </c>
      <c r="E968" s="1">
        <f>SUMIFS('[1]Positional Averages'!B:B,'[1]Positional Averages'!A:A,[1]Summary!B968)</f>
        <v>9.1570238095238068</v>
      </c>
      <c r="F968" s="1">
        <f>IFERROR(_xlfn.NORM.DIST(D968,E968,'[1]Team Summary'!$C$1,TRUE)-0.5,0)</f>
        <v>2.3628602981051516E-2</v>
      </c>
      <c r="G968" s="2">
        <f>SUMIFS('[1]% Start'!P:P,'[1]% Start'!C:C,[1]Summary!A968,'[1]% Start'!D:D,[1]Summary!B968,'[1]% Start'!E:E,[1]Summary!C968)</f>
        <v>0.58145979969999995</v>
      </c>
      <c r="H968" s="1">
        <f t="shared" si="30"/>
        <v>1.3739082756553037E-2</v>
      </c>
      <c r="I968">
        <f>IF(D968="ERROR","",COUNTIFS(D:D,"&gt;"&amp;D968,G:G,"&lt;&gt;"&amp;0,C:C,C968)+1)</f>
        <v>88</v>
      </c>
      <c r="J968">
        <f>COUNTIFS(H:H,"&gt;"&amp;H968,G:G,"&lt;&gt;"&amp;0,C:C,C968)+1</f>
        <v>57</v>
      </c>
      <c r="K968" s="1">
        <f t="shared" si="31"/>
        <v>9.8895202244984794E-3</v>
      </c>
    </row>
    <row r="969" spans="1:11" x14ac:dyDescent="0.25">
      <c r="A969" t="s">
        <v>89</v>
      </c>
      <c r="B969" t="s">
        <v>10</v>
      </c>
      <c r="C969" t="s">
        <v>610</v>
      </c>
      <c r="D969" s="1">
        <f>SUMIFS([1]Points!E:E,[1]Points!B:B,[1]Summary!A969,[1]Points!C:C,[1]Summary!B969,[1]Points!D:D,[1]Summary!C969)</f>
        <v>10.199999999999999</v>
      </c>
      <c r="E969" s="1">
        <f>SUMIFS('[1]Positional Averages'!B:B,'[1]Positional Averages'!A:A,[1]Summary!B969)</f>
        <v>9.1570238095238068</v>
      </c>
      <c r="F969" s="1">
        <f>IFERROR(_xlfn.NORM.DIST(D969,E969,'[1]Team Summary'!$C$1,TRUE)-0.5,0)</f>
        <v>2.3628602981051516E-2</v>
      </c>
      <c r="G969" s="2">
        <f>SUMIFS('[1]% Start'!P:P,'[1]% Start'!C:C,[1]Summary!A969,'[1]% Start'!D:D,[1]Summary!B969,'[1]% Start'!E:E,[1]Summary!C969)</f>
        <v>0</v>
      </c>
      <c r="H969" s="1">
        <f t="shared" si="30"/>
        <v>0</v>
      </c>
      <c r="I969">
        <f>IF(D969="ERROR","",COUNTIFS(D:D,"&gt;"&amp;D969,G:G,"&lt;&gt;"&amp;0,C:C,C969)+1)</f>
        <v>88</v>
      </c>
      <c r="J969">
        <f>COUNTIFS(H:H,"&gt;"&amp;H969,G:G,"&lt;&gt;"&amp;0,C:C,C969)+1</f>
        <v>86</v>
      </c>
      <c r="K969" s="1">
        <f t="shared" si="31"/>
        <v>2.3628602981051516E-2</v>
      </c>
    </row>
    <row r="970" spans="1:11" x14ac:dyDescent="0.25">
      <c r="A970" t="s">
        <v>612</v>
      </c>
      <c r="B970" t="s">
        <v>10</v>
      </c>
      <c r="C970" t="s">
        <v>610</v>
      </c>
      <c r="D970" s="1">
        <f>SUMIFS([1]Points!E:E,[1]Points!B:B,[1]Summary!A970,[1]Points!C:C,[1]Summary!B970,[1]Points!D:D,[1]Summary!C970)</f>
        <v>10.1</v>
      </c>
      <c r="E970" s="1">
        <f>SUMIFS('[1]Positional Averages'!B:B,'[1]Positional Averages'!A:A,[1]Summary!B970)</f>
        <v>12.338785714285715</v>
      </c>
      <c r="F970" s="1">
        <f>IFERROR(_xlfn.NORM.DIST(D970,E970,'[1]Team Summary'!$C$1,TRUE)-0.5,0)</f>
        <v>-5.0612790140634412E-2</v>
      </c>
      <c r="G970" s="2">
        <f>SUMIFS('[1]% Start'!P:P,'[1]% Start'!C:C,[1]Summary!A970,'[1]% Start'!D:D,[1]Summary!B970,'[1]% Start'!E:E,[1]Summary!C970)</f>
        <v>0.96115294350000002</v>
      </c>
      <c r="H970" s="1">
        <f t="shared" si="30"/>
        <v>-4.8646632222418544E-2</v>
      </c>
      <c r="I970">
        <f>IF(D970="ERROR","",COUNTIFS(D:D,"&gt;"&amp;D970,G:G,"&lt;&gt;"&amp;0,C:C,C970)+1)</f>
        <v>89</v>
      </c>
      <c r="J970">
        <f>COUNTIFS(H:H,"&gt;"&amp;H970,G:G,"&lt;&gt;"&amp;0,C:C,C970)+1</f>
        <v>155</v>
      </c>
      <c r="K970" s="1">
        <f t="shared" si="31"/>
        <v>-1.9661579182158676E-3</v>
      </c>
    </row>
    <row r="971" spans="1:11" x14ac:dyDescent="0.25">
      <c r="A971" t="s">
        <v>325</v>
      </c>
      <c r="B971" t="s">
        <v>15</v>
      </c>
      <c r="C971" t="s">
        <v>610</v>
      </c>
      <c r="D971" s="1">
        <f>SUMIFS([1]Points!E:E,[1]Points!B:B,[1]Summary!A971,[1]Points!C:C,[1]Summary!B971,[1]Points!D:D,[1]Summary!C971)</f>
        <v>10</v>
      </c>
      <c r="E971" s="1">
        <f>SUMIFS('[1]Positional Averages'!B:B,'[1]Positional Averages'!A:A,[1]Summary!B971)</f>
        <v>12.338785714285715</v>
      </c>
      <c r="F971" s="1">
        <f>IFERROR(_xlfn.NORM.DIST(D971,E971,'[1]Team Summary'!$C$1,TRUE)-0.5,0)</f>
        <v>-5.286052238324318E-2</v>
      </c>
      <c r="G971" s="2">
        <f>SUMIFS('[1]% Start'!P:P,'[1]% Start'!C:C,[1]Summary!A971,'[1]% Start'!D:D,[1]Summary!B971,'[1]% Start'!E:E,[1]Summary!C971)</f>
        <v>0</v>
      </c>
      <c r="H971" s="1">
        <f t="shared" si="30"/>
        <v>0</v>
      </c>
      <c r="I971">
        <f>IF(D971="ERROR","",COUNTIFS(D:D,"&gt;"&amp;D971,G:G,"&lt;&gt;"&amp;0,C:C,C971)+1)</f>
        <v>90</v>
      </c>
      <c r="J971">
        <f>COUNTIFS(H:H,"&gt;"&amp;H971,G:G,"&lt;&gt;"&amp;0,C:C,C971)+1</f>
        <v>86</v>
      </c>
      <c r="K971" s="1">
        <f t="shared" si="31"/>
        <v>-5.286052238324318E-2</v>
      </c>
    </row>
    <row r="972" spans="1:11" x14ac:dyDescent="0.25">
      <c r="A972" t="s">
        <v>365</v>
      </c>
      <c r="B972" t="s">
        <v>10</v>
      </c>
      <c r="C972" t="s">
        <v>610</v>
      </c>
      <c r="D972" s="1">
        <f>SUMIFS([1]Points!E:E,[1]Points!B:B,[1]Summary!A972,[1]Points!C:C,[1]Summary!B972,[1]Points!D:D,[1]Summary!C972)</f>
        <v>9.9</v>
      </c>
      <c r="E972" s="1">
        <f>SUMIFS('[1]Positional Averages'!B:B,'[1]Positional Averages'!A:A,[1]Summary!B972)</f>
        <v>12.338785714285715</v>
      </c>
      <c r="F972" s="1">
        <f>IFERROR(_xlfn.NORM.DIST(D972,E972,'[1]Team Summary'!$C$1,TRUE)-0.5,0)</f>
        <v>-5.5106558002820438E-2</v>
      </c>
      <c r="G972" s="2">
        <f>SUMIFS('[1]% Start'!P:P,'[1]% Start'!C:C,[1]Summary!A972,'[1]% Start'!D:D,[1]Summary!B972,'[1]% Start'!E:E,[1]Summary!C972)</f>
        <v>0.94300844579999998</v>
      </c>
      <c r="H972" s="1">
        <f t="shared" si="30"/>
        <v>-5.1965949615627255E-2</v>
      </c>
      <c r="I972">
        <f>IF(D972="ERROR","",COUNTIFS(D:D,"&gt;"&amp;D972,G:G,"&lt;&gt;"&amp;0,C:C,C972)+1)</f>
        <v>91</v>
      </c>
      <c r="J972">
        <f>COUNTIFS(H:H,"&gt;"&amp;H972,G:G,"&lt;&gt;"&amp;0,C:C,C972)+1</f>
        <v>157</v>
      </c>
      <c r="K972" s="1">
        <f t="shared" si="31"/>
        <v>-3.1406083871931834E-3</v>
      </c>
    </row>
    <row r="973" spans="1:11" x14ac:dyDescent="0.25">
      <c r="A973" t="s">
        <v>476</v>
      </c>
      <c r="B973" t="s">
        <v>21</v>
      </c>
      <c r="C973" t="s">
        <v>610</v>
      </c>
      <c r="D973" s="1">
        <f>SUMIFS([1]Points!E:E,[1]Points!B:B,[1]Summary!A973,[1]Points!C:C,[1]Summary!B973,[1]Points!D:D,[1]Summary!C973)</f>
        <v>9.8000000000000007</v>
      </c>
      <c r="E973" s="1">
        <f>SUMIFS('[1]Positional Averages'!B:B,'[1]Positional Averages'!A:A,[1]Summary!B973)</f>
        <v>12.338785714285715</v>
      </c>
      <c r="F973" s="1">
        <f>IFERROR(_xlfn.NORM.DIST(D973,E973,'[1]Team Summary'!$C$1,TRUE)-0.5,0)</f>
        <v>-5.7350825820392082E-2</v>
      </c>
      <c r="G973" s="2">
        <f>SUMIFS('[1]% Start'!P:P,'[1]% Start'!C:C,[1]Summary!A973,'[1]% Start'!D:D,[1]Summary!B973,'[1]% Start'!E:E,[1]Summary!C973)</f>
        <v>0</v>
      </c>
      <c r="H973" s="1">
        <f t="shared" si="30"/>
        <v>0</v>
      </c>
      <c r="I973">
        <f>IF(D973="ERROR","",COUNTIFS(D:D,"&gt;"&amp;D973,G:G,"&lt;&gt;"&amp;0,C:C,C973)+1)</f>
        <v>92</v>
      </c>
      <c r="J973">
        <f>COUNTIFS(H:H,"&gt;"&amp;H973,G:G,"&lt;&gt;"&amp;0,C:C,C973)+1</f>
        <v>86</v>
      </c>
      <c r="K973" s="1">
        <f t="shared" si="31"/>
        <v>-5.7350825820392082E-2</v>
      </c>
    </row>
    <row r="974" spans="1:11" x14ac:dyDescent="0.25">
      <c r="A974" t="s">
        <v>124</v>
      </c>
      <c r="B974" t="s">
        <v>15</v>
      </c>
      <c r="C974" t="s">
        <v>610</v>
      </c>
      <c r="D974" s="1">
        <f>SUMIFS([1]Points!E:E,[1]Points!B:B,[1]Summary!A974,[1]Points!C:C,[1]Summary!B974,[1]Points!D:D,[1]Summary!C974)</f>
        <v>9.6999999999999993</v>
      </c>
      <c r="E974" s="1">
        <f>SUMIFS('[1]Positional Averages'!B:B,'[1]Positional Averages'!A:A,[1]Summary!B974)</f>
        <v>9.1570238095238068</v>
      </c>
      <c r="F974" s="1">
        <f>IFERROR(_xlfn.NORM.DIST(D974,E974,'[1]Team Summary'!$C$1,TRUE)-0.5,0)</f>
        <v>1.230636228589943E-2</v>
      </c>
      <c r="G974" s="2">
        <f>SUMIFS('[1]% Start'!P:P,'[1]% Start'!C:C,[1]Summary!A974,'[1]% Start'!D:D,[1]Summary!B974,'[1]% Start'!E:E,[1]Summary!C974)</f>
        <v>0</v>
      </c>
      <c r="H974" s="1">
        <f t="shared" si="30"/>
        <v>0</v>
      </c>
      <c r="I974">
        <f>IF(D974="ERROR","",COUNTIFS(D:D,"&gt;"&amp;D974,G:G,"&lt;&gt;"&amp;0,C:C,C974)+1)</f>
        <v>92</v>
      </c>
      <c r="J974">
        <f>COUNTIFS(H:H,"&gt;"&amp;H974,G:G,"&lt;&gt;"&amp;0,C:C,C974)+1</f>
        <v>86</v>
      </c>
      <c r="K974" s="1">
        <f t="shared" si="31"/>
        <v>1.230636228589943E-2</v>
      </c>
    </row>
    <row r="975" spans="1:11" x14ac:dyDescent="0.25">
      <c r="A975" t="s">
        <v>533</v>
      </c>
      <c r="B975" t="s">
        <v>15</v>
      </c>
      <c r="C975" t="s">
        <v>610</v>
      </c>
      <c r="D975" s="1">
        <f>SUMIFS([1]Points!E:E,[1]Points!B:B,[1]Summary!A975,[1]Points!C:C,[1]Summary!B975,[1]Points!D:D,[1]Summary!C975)</f>
        <v>9.4</v>
      </c>
      <c r="E975" s="1">
        <f>SUMIFS('[1]Positional Averages'!B:B,'[1]Positional Averages'!A:A,[1]Summary!B975)</f>
        <v>12.338785714285715</v>
      </c>
      <c r="F975" s="1">
        <f>IFERROR(_xlfn.NORM.DIST(D975,E975,'[1]Team Summary'!$C$1,TRUE)-0.5,0)</f>
        <v>-6.6308801586890453E-2</v>
      </c>
      <c r="G975" s="2">
        <f>SUMIFS('[1]% Start'!P:P,'[1]% Start'!C:C,[1]Summary!A975,'[1]% Start'!D:D,[1]Summary!B975,'[1]% Start'!E:E,[1]Summary!C975)</f>
        <v>0</v>
      </c>
      <c r="H975" s="1">
        <f t="shared" si="30"/>
        <v>0</v>
      </c>
      <c r="I975">
        <f>IF(D975="ERROR","",COUNTIFS(D:D,"&gt;"&amp;D975,G:G,"&lt;&gt;"&amp;0,C:C,C975)+1)</f>
        <v>92</v>
      </c>
      <c r="J975">
        <f>COUNTIFS(H:H,"&gt;"&amp;H975,G:G,"&lt;&gt;"&amp;0,C:C,C975)+1</f>
        <v>86</v>
      </c>
      <c r="K975" s="1">
        <f t="shared" si="31"/>
        <v>-6.6308801586890453E-2</v>
      </c>
    </row>
    <row r="976" spans="1:11" x14ac:dyDescent="0.25">
      <c r="A976" t="s">
        <v>198</v>
      </c>
      <c r="B976" t="s">
        <v>10</v>
      </c>
      <c r="C976" t="s">
        <v>610</v>
      </c>
      <c r="D976" s="1">
        <f>SUMIFS([1]Points!E:E,[1]Points!B:B,[1]Summary!A976,[1]Points!C:C,[1]Summary!B976,[1]Points!D:D,[1]Summary!C976)</f>
        <v>9.4</v>
      </c>
      <c r="E976" s="1">
        <f>SUMIFS('[1]Positional Averages'!B:B,'[1]Positional Averages'!A:A,[1]Summary!B976)</f>
        <v>12.338785714285715</v>
      </c>
      <c r="F976" s="1">
        <f>IFERROR(_xlfn.NORM.DIST(D976,E976,'[1]Team Summary'!$C$1,TRUE)-0.5,0)</f>
        <v>-6.6308801586890453E-2</v>
      </c>
      <c r="G976" s="2">
        <f>SUMIFS('[1]% Start'!P:P,'[1]% Start'!C:C,[1]Summary!A976,'[1]% Start'!D:D,[1]Summary!B976,'[1]% Start'!E:E,[1]Summary!C976)</f>
        <v>0.11</v>
      </c>
      <c r="H976" s="1">
        <f t="shared" si="30"/>
        <v>-7.2939681745579502E-3</v>
      </c>
      <c r="I976">
        <f>IF(D976="ERROR","",COUNTIFS(D:D,"&gt;"&amp;D976,G:G,"&lt;&gt;"&amp;0,C:C,C976)+1)</f>
        <v>92</v>
      </c>
      <c r="J976">
        <f>COUNTIFS(H:H,"&gt;"&amp;H976,G:G,"&lt;&gt;"&amp;0,C:C,C976)+1</f>
        <v>114</v>
      </c>
      <c r="K976" s="1">
        <f t="shared" si="31"/>
        <v>-5.9014833412332504E-2</v>
      </c>
    </row>
    <row r="977" spans="1:11" x14ac:dyDescent="0.25">
      <c r="A977" t="s">
        <v>549</v>
      </c>
      <c r="B977" t="s">
        <v>17</v>
      </c>
      <c r="C977" t="s">
        <v>610</v>
      </c>
      <c r="D977" s="1">
        <f>SUMIFS([1]Points!E:E,[1]Points!B:B,[1]Summary!A977,[1]Points!C:C,[1]Summary!B977,[1]Points!D:D,[1]Summary!C977)</f>
        <v>9.1999999999999993</v>
      </c>
      <c r="E977" s="1">
        <f>SUMIFS('[1]Positional Averages'!B:B,'[1]Positional Averages'!A:A,[1]Summary!B977)</f>
        <v>12.338785714285715</v>
      </c>
      <c r="F977" s="1">
        <f>IFERROR(_xlfn.NORM.DIST(D977,E977,'[1]Team Summary'!$C$1,TRUE)-0.5,0)</f>
        <v>-7.0775345143760715E-2</v>
      </c>
      <c r="G977" s="2">
        <f>SUMIFS('[1]% Start'!P:P,'[1]% Start'!C:C,[1]Summary!A977,'[1]% Start'!D:D,[1]Summary!B977,'[1]% Start'!E:E,[1]Summary!C977)</f>
        <v>0</v>
      </c>
      <c r="H977" s="1">
        <f t="shared" si="30"/>
        <v>0</v>
      </c>
      <c r="I977">
        <f>IF(D977="ERROR","",COUNTIFS(D:D,"&gt;"&amp;D977,G:G,"&lt;&gt;"&amp;0,C:C,C977)+1)</f>
        <v>93</v>
      </c>
      <c r="J977">
        <f>COUNTIFS(H:H,"&gt;"&amp;H977,G:G,"&lt;&gt;"&amp;0,C:C,C977)+1</f>
        <v>86</v>
      </c>
      <c r="K977" s="1">
        <f t="shared" si="31"/>
        <v>-7.0775345143760715E-2</v>
      </c>
    </row>
    <row r="978" spans="1:11" x14ac:dyDescent="0.25">
      <c r="A978" t="s">
        <v>535</v>
      </c>
      <c r="B978" t="s">
        <v>10</v>
      </c>
      <c r="C978" t="s">
        <v>610</v>
      </c>
      <c r="D978" s="1">
        <f>SUMIFS([1]Points!E:E,[1]Points!B:B,[1]Summary!A978,[1]Points!C:C,[1]Summary!B978,[1]Points!D:D,[1]Summary!C978)</f>
        <v>9.1999999999999993</v>
      </c>
      <c r="E978" s="1">
        <f>SUMIFS('[1]Positional Averages'!B:B,'[1]Positional Averages'!A:A,[1]Summary!B978)</f>
        <v>22.716547619047624</v>
      </c>
      <c r="F978" s="1">
        <f>IFERROR(_xlfn.NORM.DIST(D978,E978,'[1]Team Summary'!$C$1,TRUE)-0.5,0)</f>
        <v>-0.27876286723022098</v>
      </c>
      <c r="G978" s="2">
        <f>SUMIFS('[1]% Start'!P:P,'[1]% Start'!C:C,[1]Summary!A978,'[1]% Start'!D:D,[1]Summary!B978,'[1]% Start'!E:E,[1]Summary!C978)</f>
        <v>0</v>
      </c>
      <c r="H978" s="1">
        <f t="shared" si="30"/>
        <v>0</v>
      </c>
      <c r="I978">
        <f>IF(D978="ERROR","",COUNTIFS(D:D,"&gt;"&amp;D978,G:G,"&lt;&gt;"&amp;0,C:C,C978)+1)</f>
        <v>93</v>
      </c>
      <c r="J978">
        <f>COUNTIFS(H:H,"&gt;"&amp;H978,G:G,"&lt;&gt;"&amp;0,C:C,C978)+1</f>
        <v>86</v>
      </c>
      <c r="K978" s="1">
        <f t="shared" si="31"/>
        <v>-0.27876286723022098</v>
      </c>
    </row>
    <row r="979" spans="1:11" x14ac:dyDescent="0.25">
      <c r="A979" t="s">
        <v>418</v>
      </c>
      <c r="B979" t="s">
        <v>10</v>
      </c>
      <c r="C979" t="s">
        <v>610</v>
      </c>
      <c r="D979" s="1">
        <f>SUMIFS([1]Points!E:E,[1]Points!B:B,[1]Summary!A979,[1]Points!C:C,[1]Summary!B979,[1]Points!D:D,[1]Summary!C979)</f>
        <v>9.1999999999999993</v>
      </c>
      <c r="E979" s="1">
        <f>SUMIFS('[1]Positional Averages'!B:B,'[1]Positional Averages'!A:A,[1]Summary!B979)</f>
        <v>12.338785714285715</v>
      </c>
      <c r="F979" s="1">
        <f>IFERROR(_xlfn.NORM.DIST(D979,E979,'[1]Team Summary'!$C$1,TRUE)-0.5,0)</f>
        <v>-7.0775345143760715E-2</v>
      </c>
      <c r="G979" s="2">
        <f>SUMIFS('[1]% Start'!P:P,'[1]% Start'!C:C,[1]Summary!A979,'[1]% Start'!D:D,[1]Summary!B979,'[1]% Start'!E:E,[1]Summary!C979)</f>
        <v>0.98769391799999995</v>
      </c>
      <c r="H979" s="1">
        <f t="shared" si="30"/>
        <v>-6.9904377942843293E-2</v>
      </c>
      <c r="I979">
        <f>IF(D979="ERROR","",COUNTIFS(D:D,"&gt;"&amp;D979,G:G,"&lt;&gt;"&amp;0,C:C,C979)+1)</f>
        <v>93</v>
      </c>
      <c r="J979">
        <f>COUNTIFS(H:H,"&gt;"&amp;H979,G:G,"&lt;&gt;"&amp;0,C:C,C979)+1</f>
        <v>164</v>
      </c>
      <c r="K979" s="1">
        <f t="shared" si="31"/>
        <v>-8.7096720091742186E-4</v>
      </c>
    </row>
    <row r="980" spans="1:11" x14ac:dyDescent="0.25">
      <c r="A980" t="s">
        <v>405</v>
      </c>
      <c r="B980" t="s">
        <v>15</v>
      </c>
      <c r="C980" t="s">
        <v>610</v>
      </c>
      <c r="D980" s="1">
        <f>SUMIFS([1]Points!E:E,[1]Points!B:B,[1]Summary!A980,[1]Points!C:C,[1]Summary!B980,[1]Points!D:D,[1]Summary!C980)</f>
        <v>9.1999999999999993</v>
      </c>
      <c r="E980" s="1">
        <f>SUMIFS('[1]Positional Averages'!B:B,'[1]Positional Averages'!A:A,[1]Summary!B980)</f>
        <v>12.338785714285715</v>
      </c>
      <c r="F980" s="1">
        <f>IFERROR(_xlfn.NORM.DIST(D980,E980,'[1]Team Summary'!$C$1,TRUE)-0.5,0)</f>
        <v>-7.0775345143760715E-2</v>
      </c>
      <c r="G980" s="2">
        <f>SUMIFS('[1]% Start'!P:P,'[1]% Start'!C:C,[1]Summary!A980,'[1]% Start'!D:D,[1]Summary!B980,'[1]% Start'!E:E,[1]Summary!C980)</f>
        <v>0.45</v>
      </c>
      <c r="H980" s="1">
        <f t="shared" si="30"/>
        <v>-3.1848905314692325E-2</v>
      </c>
      <c r="I980">
        <f>IF(D980="ERROR","",COUNTIFS(D:D,"&gt;"&amp;D980,G:G,"&lt;&gt;"&amp;0,C:C,C980)+1)</f>
        <v>93</v>
      </c>
      <c r="J980">
        <f>COUNTIFS(H:H,"&gt;"&amp;H980,G:G,"&lt;&gt;"&amp;0,C:C,C980)+1</f>
        <v>150</v>
      </c>
      <c r="K980" s="1">
        <f t="shared" si="31"/>
        <v>-3.8926439829068391E-2</v>
      </c>
    </row>
    <row r="981" spans="1:11" x14ac:dyDescent="0.25">
      <c r="A981" t="s">
        <v>299</v>
      </c>
      <c r="B981" t="s">
        <v>17</v>
      </c>
      <c r="C981" t="s">
        <v>610</v>
      </c>
      <c r="D981" s="1">
        <f>SUMIFS([1]Points!E:E,[1]Points!B:B,[1]Summary!A981,[1]Points!C:C,[1]Summary!B981,[1]Points!D:D,[1]Summary!C981)</f>
        <v>9.1</v>
      </c>
      <c r="E981" s="1">
        <f>SUMIFS('[1]Positional Averages'!B:B,'[1]Positional Averages'!A:A,[1]Summary!B981)</f>
        <v>12.338785714285715</v>
      </c>
      <c r="F981" s="1">
        <f>IFERROR(_xlfn.NORM.DIST(D981,E981,'[1]Team Summary'!$C$1,TRUE)-0.5,0)</f>
        <v>-7.3005260472047528E-2</v>
      </c>
      <c r="G981" s="2">
        <f>SUMIFS('[1]% Start'!P:P,'[1]% Start'!C:C,[1]Summary!A981,'[1]% Start'!D:D,[1]Summary!B981,'[1]% Start'!E:E,[1]Summary!C981)</f>
        <v>0</v>
      </c>
      <c r="H981" s="1">
        <f t="shared" si="30"/>
        <v>0</v>
      </c>
      <c r="I981">
        <f>IF(D981="ERROR","",COUNTIFS(D:D,"&gt;"&amp;D981,G:G,"&lt;&gt;"&amp;0,C:C,C981)+1)</f>
        <v>95</v>
      </c>
      <c r="J981">
        <f>COUNTIFS(H:H,"&gt;"&amp;H981,G:G,"&lt;&gt;"&amp;0,C:C,C981)+1</f>
        <v>86</v>
      </c>
      <c r="K981" s="1">
        <f t="shared" si="31"/>
        <v>-7.3005260472047528E-2</v>
      </c>
    </row>
    <row r="982" spans="1:11" x14ac:dyDescent="0.25">
      <c r="A982" t="s">
        <v>442</v>
      </c>
      <c r="B982" t="s">
        <v>15</v>
      </c>
      <c r="C982" t="s">
        <v>610</v>
      </c>
      <c r="D982" s="1">
        <f>SUMIFS([1]Points!E:E,[1]Points!B:B,[1]Summary!A982,[1]Points!C:C,[1]Summary!B982,[1]Points!D:D,[1]Summary!C982)</f>
        <v>9.08</v>
      </c>
      <c r="E982" s="1">
        <f>SUMIFS('[1]Positional Averages'!B:B,'[1]Positional Averages'!A:A,[1]Summary!B982)</f>
        <v>22.716547619047624</v>
      </c>
      <c r="F982" s="1">
        <f>IFERROR(_xlfn.NORM.DIST(D982,E982,'[1]Team Summary'!$C$1,TRUE)-0.5,0)</f>
        <v>-0.28078296844840689</v>
      </c>
      <c r="G982" s="2">
        <f>SUMIFS('[1]% Start'!P:P,'[1]% Start'!C:C,[1]Summary!A982,'[1]% Start'!D:D,[1]Summary!B982,'[1]% Start'!E:E,[1]Summary!C982)</f>
        <v>0</v>
      </c>
      <c r="H982" s="1">
        <f t="shared" si="30"/>
        <v>0</v>
      </c>
      <c r="I982">
        <f>IF(D982="ERROR","",COUNTIFS(D:D,"&gt;"&amp;D982,G:G,"&lt;&gt;"&amp;0,C:C,C982)+1)</f>
        <v>95</v>
      </c>
      <c r="J982">
        <f>COUNTIFS(H:H,"&gt;"&amp;H982,G:G,"&lt;&gt;"&amp;0,C:C,C982)+1</f>
        <v>86</v>
      </c>
      <c r="K982" s="1">
        <f t="shared" si="31"/>
        <v>-0.28078296844840689</v>
      </c>
    </row>
    <row r="983" spans="1:11" x14ac:dyDescent="0.25">
      <c r="A983" t="s">
        <v>57</v>
      </c>
      <c r="B983" t="s">
        <v>21</v>
      </c>
      <c r="C983" t="s">
        <v>610</v>
      </c>
      <c r="D983" s="1">
        <f>SUMIFS([1]Points!E:E,[1]Points!B:B,[1]Summary!A983,[1]Points!C:C,[1]Summary!B983,[1]Points!D:D,[1]Summary!C983)</f>
        <v>9</v>
      </c>
      <c r="E983" s="1">
        <f>SUMIFS('[1]Positional Averages'!B:B,'[1]Positional Averages'!A:A,[1]Summary!B983)</f>
        <v>12.338785714285715</v>
      </c>
      <c r="F983" s="1">
        <f>IFERROR(_xlfn.NORM.DIST(D983,E983,'[1]Team Summary'!$C$1,TRUE)-0.5,0)</f>
        <v>-7.523284525341678E-2</v>
      </c>
      <c r="G983" s="2">
        <f>SUMIFS('[1]% Start'!P:P,'[1]% Start'!C:C,[1]Summary!A983,'[1]% Start'!D:D,[1]Summary!B983,'[1]% Start'!E:E,[1]Summary!C983)</f>
        <v>0.26689376580000002</v>
      </c>
      <c r="H983" s="1">
        <f t="shared" si="30"/>
        <v>-2.0079177381533062E-2</v>
      </c>
      <c r="I983">
        <f>IF(D983="ERROR","",COUNTIFS(D:D,"&gt;"&amp;D983,G:G,"&lt;&gt;"&amp;0,C:C,C983)+1)</f>
        <v>95</v>
      </c>
      <c r="J983">
        <f>COUNTIFS(H:H,"&gt;"&amp;H983,G:G,"&lt;&gt;"&amp;0,C:C,C983)+1</f>
        <v>132</v>
      </c>
      <c r="K983" s="1">
        <f t="shared" si="31"/>
        <v>-5.5153667871883721E-2</v>
      </c>
    </row>
    <row r="984" spans="1:11" x14ac:dyDescent="0.25">
      <c r="A984" t="s">
        <v>453</v>
      </c>
      <c r="B984" t="s">
        <v>15</v>
      </c>
      <c r="C984" t="s">
        <v>610</v>
      </c>
      <c r="D984" s="1">
        <f>SUMIFS([1]Points!E:E,[1]Points!B:B,[1]Summary!A984,[1]Points!C:C,[1]Summary!B984,[1]Points!D:D,[1]Summary!C984)</f>
        <v>8.9</v>
      </c>
      <c r="E984" s="1">
        <f>SUMIFS('[1]Positional Averages'!B:B,'[1]Positional Averages'!A:A,[1]Summary!B984)</f>
        <v>9.1570238095238068</v>
      </c>
      <c r="F984" s="1">
        <f>IFERROR(_xlfn.NORM.DIST(D984,E984,'[1]Team Summary'!$C$1,TRUE)-0.5,0)</f>
        <v>-5.8260703231419741E-3</v>
      </c>
      <c r="G984" s="2">
        <f>SUMIFS('[1]% Start'!P:P,'[1]% Start'!C:C,[1]Summary!A984,'[1]% Start'!D:D,[1]Summary!B984,'[1]% Start'!E:E,[1]Summary!C984)</f>
        <v>0.11</v>
      </c>
      <c r="H984" s="1">
        <f t="shared" si="30"/>
        <v>-6.4086773554561719E-4</v>
      </c>
      <c r="I984">
        <f>IF(D984="ERROR","",COUNTIFS(D:D,"&gt;"&amp;D984,G:G,"&lt;&gt;"&amp;0,C:C,C984)+1)</f>
        <v>96</v>
      </c>
      <c r="J984">
        <f>COUNTIFS(H:H,"&gt;"&amp;H984,G:G,"&lt;&gt;"&amp;0,C:C,C984)+1</f>
        <v>90</v>
      </c>
      <c r="K984" s="1">
        <f t="shared" si="31"/>
        <v>-5.1852025875963569E-3</v>
      </c>
    </row>
    <row r="985" spans="1:11" x14ac:dyDescent="0.25">
      <c r="A985" t="s">
        <v>527</v>
      </c>
      <c r="B985" t="s">
        <v>10</v>
      </c>
      <c r="C985" t="s">
        <v>610</v>
      </c>
      <c r="D985" s="1">
        <f>SUMIFS([1]Points!E:E,[1]Points!B:B,[1]Summary!A985,[1]Points!C:C,[1]Summary!B985,[1]Points!D:D,[1]Summary!C985)</f>
        <v>8.9</v>
      </c>
      <c r="E985" s="1">
        <f>SUMIFS('[1]Positional Averages'!B:B,'[1]Positional Averages'!A:A,[1]Summary!B985)</f>
        <v>12.338785714285715</v>
      </c>
      <c r="F985" s="1">
        <f>IFERROR(_xlfn.NORM.DIST(D985,E985,'[1]Team Summary'!$C$1,TRUE)-0.5,0)</f>
        <v>-7.7458030080100215E-2</v>
      </c>
      <c r="G985" s="2">
        <f>SUMIFS('[1]% Start'!P:P,'[1]% Start'!C:C,[1]Summary!A985,'[1]% Start'!D:D,[1]Summary!B985,'[1]% Start'!E:E,[1]Summary!C985)</f>
        <v>0.32465529059999998</v>
      </c>
      <c r="H985" s="1">
        <f t="shared" si="30"/>
        <v>-2.5147159264958474E-2</v>
      </c>
      <c r="I985">
        <f>IF(D985="ERROR","",COUNTIFS(D:D,"&gt;"&amp;D985,G:G,"&lt;&gt;"&amp;0,C:C,C985)+1)</f>
        <v>96</v>
      </c>
      <c r="J985">
        <f>COUNTIFS(H:H,"&gt;"&amp;H985,G:G,"&lt;&gt;"&amp;0,C:C,C985)+1</f>
        <v>138</v>
      </c>
      <c r="K985" s="1">
        <f t="shared" si="31"/>
        <v>-5.2310870815141741E-2</v>
      </c>
    </row>
    <row r="986" spans="1:11" x14ac:dyDescent="0.25">
      <c r="A986" t="s">
        <v>99</v>
      </c>
      <c r="B986" t="s">
        <v>10</v>
      </c>
      <c r="C986" t="s">
        <v>610</v>
      </c>
      <c r="D986" s="1">
        <f>SUMIFS([1]Points!E:E,[1]Points!B:B,[1]Summary!A986,[1]Points!C:C,[1]Summary!B986,[1]Points!D:D,[1]Summary!C986)</f>
        <v>8.8000000000000007</v>
      </c>
      <c r="E986" s="1">
        <f>SUMIFS('[1]Positional Averages'!B:B,'[1]Positional Averages'!A:A,[1]Summary!B986)</f>
        <v>12.338785714285715</v>
      </c>
      <c r="F986" s="1">
        <f>IFERROR(_xlfn.NORM.DIST(D986,E986,'[1]Team Summary'!$C$1,TRUE)-0.5,0)</f>
        <v>-7.9680745773992367E-2</v>
      </c>
      <c r="G986" s="2">
        <f>SUMIFS('[1]% Start'!P:P,'[1]% Start'!C:C,[1]Summary!A986,'[1]% Start'!D:D,[1]Summary!B986,'[1]% Start'!E:E,[1]Summary!C986)</f>
        <v>0</v>
      </c>
      <c r="H986" s="1">
        <f t="shared" si="30"/>
        <v>0</v>
      </c>
      <c r="I986">
        <f>IF(D986="ERROR","",COUNTIFS(D:D,"&gt;"&amp;D986,G:G,"&lt;&gt;"&amp;0,C:C,C986)+1)</f>
        <v>98</v>
      </c>
      <c r="J986">
        <f>COUNTIFS(H:H,"&gt;"&amp;H986,G:G,"&lt;&gt;"&amp;0,C:C,C986)+1</f>
        <v>86</v>
      </c>
      <c r="K986" s="1">
        <f t="shared" si="31"/>
        <v>-7.9680745773992367E-2</v>
      </c>
    </row>
    <row r="987" spans="1:11" x14ac:dyDescent="0.25">
      <c r="A987" t="s">
        <v>571</v>
      </c>
      <c r="B987" t="s">
        <v>17</v>
      </c>
      <c r="C987" t="s">
        <v>610</v>
      </c>
      <c r="D987" s="1">
        <f>SUMIFS([1]Points!E:E,[1]Points!B:B,[1]Summary!A987,[1]Points!C:C,[1]Summary!B987,[1]Points!D:D,[1]Summary!C987)</f>
        <v>8.6999999999999993</v>
      </c>
      <c r="E987" s="1">
        <f>SUMIFS('[1]Positional Averages'!B:B,'[1]Positional Averages'!A:A,[1]Summary!B987)</f>
        <v>12.338785714285715</v>
      </c>
      <c r="F987" s="1">
        <f>IFERROR(_xlfn.NORM.DIST(D987,E987,'[1]Team Summary'!$C$1,TRUE)-0.5,0)</f>
        <v>-8.1900923393095293E-2</v>
      </c>
      <c r="G987" s="2">
        <f>SUMIFS('[1]% Start'!P:P,'[1]% Start'!C:C,[1]Summary!A987,'[1]% Start'!D:D,[1]Summary!B987,'[1]% Start'!E:E,[1]Summary!C987)</f>
        <v>0</v>
      </c>
      <c r="H987" s="1">
        <f t="shared" si="30"/>
        <v>0</v>
      </c>
      <c r="I987">
        <f>IF(D987="ERROR","",COUNTIFS(D:D,"&gt;"&amp;D987,G:G,"&lt;&gt;"&amp;0,C:C,C987)+1)</f>
        <v>98</v>
      </c>
      <c r="J987">
        <f>COUNTIFS(H:H,"&gt;"&amp;H987,G:G,"&lt;&gt;"&amp;0,C:C,C987)+1</f>
        <v>86</v>
      </c>
      <c r="K987" s="1">
        <f t="shared" si="31"/>
        <v>-8.1900923393095293E-2</v>
      </c>
    </row>
    <row r="988" spans="1:11" x14ac:dyDescent="0.25">
      <c r="A988" t="s">
        <v>375</v>
      </c>
      <c r="B988" t="s">
        <v>10</v>
      </c>
      <c r="C988" t="s">
        <v>610</v>
      </c>
      <c r="D988" s="1">
        <f>SUMIFS([1]Points!E:E,[1]Points!B:B,[1]Summary!A988,[1]Points!C:C,[1]Summary!B988,[1]Points!D:D,[1]Summary!C988)</f>
        <v>8.4600000000000009</v>
      </c>
      <c r="E988" s="1">
        <f>SUMIFS('[1]Positional Averages'!B:B,'[1]Positional Averages'!A:A,[1]Summary!B988)</f>
        <v>22.716547619047624</v>
      </c>
      <c r="F988" s="1">
        <f>IFERROR(_xlfn.NORM.DIST(D988,E988,'[1]Team Summary'!$C$1,TRUE)-0.5,0)</f>
        <v>-0.29104979070433945</v>
      </c>
      <c r="G988" s="2">
        <f>SUMIFS('[1]% Start'!P:P,'[1]% Start'!C:C,[1]Summary!A988,'[1]% Start'!D:D,[1]Summary!B988,'[1]% Start'!E:E,[1]Summary!C988)</f>
        <v>1.7220651299999945E-2</v>
      </c>
      <c r="H988" s="1">
        <f t="shared" si="30"/>
        <v>-5.0120669566573947E-3</v>
      </c>
      <c r="I988">
        <f>IF(D988="ERROR","",COUNTIFS(D:D,"&gt;"&amp;D988,G:G,"&lt;&gt;"&amp;0,C:C,C988)+1)</f>
        <v>98</v>
      </c>
      <c r="J988">
        <f>COUNTIFS(H:H,"&gt;"&amp;H988,G:G,"&lt;&gt;"&amp;0,C:C,C988)+1</f>
        <v>107</v>
      </c>
      <c r="K988" s="1">
        <f t="shared" si="31"/>
        <v>-0.28603772374768205</v>
      </c>
    </row>
    <row r="989" spans="1:11" x14ac:dyDescent="0.25">
      <c r="A989" t="s">
        <v>463</v>
      </c>
      <c r="B989" t="s">
        <v>15</v>
      </c>
      <c r="C989" t="s">
        <v>610</v>
      </c>
      <c r="D989" s="1">
        <f>SUMIFS([1]Points!E:E,[1]Points!B:B,[1]Summary!A989,[1]Points!C:C,[1]Summary!B989,[1]Points!D:D,[1]Summary!C989)</f>
        <v>8.4</v>
      </c>
      <c r="E989" s="1">
        <f>SUMIFS('[1]Positional Averages'!B:B,'[1]Positional Averages'!A:A,[1]Summary!B989)</f>
        <v>12.338785714285715</v>
      </c>
      <c r="F989" s="1">
        <f>IFERROR(_xlfn.NORM.DIST(D989,E989,'[1]Team Summary'!$C$1,TRUE)-0.5,0)</f>
        <v>-8.854554205760623E-2</v>
      </c>
      <c r="G989" s="2">
        <f>SUMIFS('[1]% Start'!P:P,'[1]% Start'!C:C,[1]Summary!A989,'[1]% Start'!D:D,[1]Summary!B989,'[1]% Start'!E:E,[1]Summary!C989)</f>
        <v>0.13415831649999999</v>
      </c>
      <c r="H989" s="1">
        <f t="shared" si="30"/>
        <v>-1.1879120856028397E-2</v>
      </c>
      <c r="I989">
        <f>IF(D989="ERROR","",COUNTIFS(D:D,"&gt;"&amp;D989,G:G,"&lt;&gt;"&amp;0,C:C,C989)+1)</f>
        <v>99</v>
      </c>
      <c r="J989">
        <f>COUNTIFS(H:H,"&gt;"&amp;H989,G:G,"&lt;&gt;"&amp;0,C:C,C989)+1</f>
        <v>125</v>
      </c>
      <c r="K989" s="1">
        <f t="shared" si="31"/>
        <v>-7.6666421201577836E-2</v>
      </c>
    </row>
    <row r="990" spans="1:11" x14ac:dyDescent="0.25">
      <c r="A990" t="s">
        <v>392</v>
      </c>
      <c r="B990" t="s">
        <v>21</v>
      </c>
      <c r="C990" t="s">
        <v>610</v>
      </c>
      <c r="D990" s="1">
        <f>SUMIFS([1]Points!E:E,[1]Points!B:B,[1]Summary!A990,[1]Points!C:C,[1]Summary!B990,[1]Points!D:D,[1]Summary!C990)</f>
        <v>8.4</v>
      </c>
      <c r="E990" s="1">
        <f>SUMIFS('[1]Positional Averages'!B:B,'[1]Positional Averages'!A:A,[1]Summary!B990)</f>
        <v>12.338785714285715</v>
      </c>
      <c r="F990" s="1">
        <f>IFERROR(_xlfn.NORM.DIST(D990,E990,'[1]Team Summary'!$C$1,TRUE)-0.5,0)</f>
        <v>-8.854554205760623E-2</v>
      </c>
      <c r="G990" s="2">
        <f>SUMIFS('[1]% Start'!P:P,'[1]% Start'!C:C,[1]Summary!A990,'[1]% Start'!D:D,[1]Summary!B990,'[1]% Start'!E:E,[1]Summary!C990)</f>
        <v>0.90671229460000002</v>
      </c>
      <c r="H990" s="1">
        <f t="shared" si="30"/>
        <v>-8.0285331615652947E-2</v>
      </c>
      <c r="I990">
        <f>IF(D990="ERROR","",COUNTIFS(D:D,"&gt;"&amp;D990,G:G,"&lt;&gt;"&amp;0,C:C,C990)+1)</f>
        <v>99</v>
      </c>
      <c r="J990">
        <f>COUNTIFS(H:H,"&gt;"&amp;H990,G:G,"&lt;&gt;"&amp;0,C:C,C990)+1</f>
        <v>168</v>
      </c>
      <c r="K990" s="1">
        <f t="shared" si="31"/>
        <v>-8.2602104419532835E-3</v>
      </c>
    </row>
    <row r="991" spans="1:11" x14ac:dyDescent="0.25">
      <c r="A991" t="s">
        <v>554</v>
      </c>
      <c r="B991" t="s">
        <v>10</v>
      </c>
      <c r="C991" t="s">
        <v>610</v>
      </c>
      <c r="D991" s="1">
        <f>SUMIFS([1]Points!E:E,[1]Points!B:B,[1]Summary!A991,[1]Points!C:C,[1]Summary!B991,[1]Points!D:D,[1]Summary!C991)</f>
        <v>8.1999999999999993</v>
      </c>
      <c r="E991" s="1">
        <f>SUMIFS('[1]Positional Averages'!B:B,'[1]Positional Averages'!A:A,[1]Summary!B991)</f>
        <v>9.1570238095238068</v>
      </c>
      <c r="F991" s="1">
        <f>IFERROR(_xlfn.NORM.DIST(D991,E991,'[1]Team Summary'!$C$1,TRUE)-0.5,0)</f>
        <v>-2.1683358455328539E-2</v>
      </c>
      <c r="G991" s="2">
        <f>SUMIFS('[1]% Start'!P:P,'[1]% Start'!C:C,[1]Summary!A991,'[1]% Start'!D:D,[1]Summary!B991,'[1]% Start'!E:E,[1]Summary!C991)</f>
        <v>0</v>
      </c>
      <c r="H991" s="1">
        <f t="shared" si="30"/>
        <v>0</v>
      </c>
      <c r="I991">
        <f>IF(D991="ERROR","",COUNTIFS(D:D,"&gt;"&amp;D991,G:G,"&lt;&gt;"&amp;0,C:C,C991)+1)</f>
        <v>101</v>
      </c>
      <c r="J991">
        <f>COUNTIFS(H:H,"&gt;"&amp;H991,G:G,"&lt;&gt;"&amp;0,C:C,C991)+1</f>
        <v>86</v>
      </c>
      <c r="K991" s="1">
        <f t="shared" si="31"/>
        <v>-2.1683358455328539E-2</v>
      </c>
    </row>
    <row r="992" spans="1:11" x14ac:dyDescent="0.25">
      <c r="A992" t="s">
        <v>312</v>
      </c>
      <c r="B992" t="s">
        <v>15</v>
      </c>
      <c r="C992" t="s">
        <v>610</v>
      </c>
      <c r="D992" s="1">
        <f>SUMIFS([1]Points!E:E,[1]Points!B:B,[1]Summary!A992,[1]Points!C:C,[1]Summary!B992,[1]Points!D:D,[1]Summary!C992)</f>
        <v>8.1999999999999993</v>
      </c>
      <c r="E992" s="1">
        <f>SUMIFS('[1]Positional Averages'!B:B,'[1]Positional Averages'!A:A,[1]Summary!B992)</f>
        <v>12.338785714285715</v>
      </c>
      <c r="F992" s="1">
        <f>IFERROR(_xlfn.NORM.DIST(D992,E992,'[1]Team Summary'!$C$1,TRUE)-0.5,0)</f>
        <v>-9.2961344728526796E-2</v>
      </c>
      <c r="G992" s="2">
        <f>SUMIFS('[1]% Start'!P:P,'[1]% Start'!C:C,[1]Summary!A992,'[1]% Start'!D:D,[1]Summary!B992,'[1]% Start'!E:E,[1]Summary!C992)</f>
        <v>0.85261132500000003</v>
      </c>
      <c r="H992" s="1">
        <f t="shared" si="30"/>
        <v>-7.9259895302771E-2</v>
      </c>
      <c r="I992">
        <f>IF(D992="ERROR","",COUNTIFS(D:D,"&gt;"&amp;D992,G:G,"&lt;&gt;"&amp;0,C:C,C992)+1)</f>
        <v>101</v>
      </c>
      <c r="J992">
        <f>COUNTIFS(H:H,"&gt;"&amp;H992,G:G,"&lt;&gt;"&amp;0,C:C,C992)+1</f>
        <v>166</v>
      </c>
      <c r="K992" s="1">
        <f t="shared" si="31"/>
        <v>-1.3701449425755796E-2</v>
      </c>
    </row>
    <row r="993" spans="1:11" x14ac:dyDescent="0.25">
      <c r="A993" t="s">
        <v>100</v>
      </c>
      <c r="B993" t="s">
        <v>10</v>
      </c>
      <c r="C993" t="s">
        <v>610</v>
      </c>
      <c r="D993" s="1">
        <f>SUMIFS([1]Points!E:E,[1]Points!B:B,[1]Summary!A993,[1]Points!C:C,[1]Summary!B993,[1]Points!D:D,[1]Summary!C993)</f>
        <v>8.1</v>
      </c>
      <c r="E993" s="1">
        <f>SUMIFS('[1]Positional Averages'!B:B,'[1]Positional Averages'!A:A,[1]Summary!B993)</f>
        <v>12.338785714285715</v>
      </c>
      <c r="F993" s="1">
        <f>IFERROR(_xlfn.NORM.DIST(D993,E993,'[1]Team Summary'!$C$1,TRUE)-0.5,0)</f>
        <v>-9.5164860141436436E-2</v>
      </c>
      <c r="G993" s="2">
        <f>SUMIFS('[1]% Start'!P:P,'[1]% Start'!C:C,[1]Summary!A993,'[1]% Start'!D:D,[1]Summary!B993,'[1]% Start'!E:E,[1]Summary!C993)</f>
        <v>0</v>
      </c>
      <c r="H993" s="1">
        <f t="shared" si="30"/>
        <v>0</v>
      </c>
      <c r="I993">
        <f>IF(D993="ERROR","",COUNTIFS(D:D,"&gt;"&amp;D993,G:G,"&lt;&gt;"&amp;0,C:C,C993)+1)</f>
        <v>102</v>
      </c>
      <c r="J993">
        <f>COUNTIFS(H:H,"&gt;"&amp;H993,G:G,"&lt;&gt;"&amp;0,C:C,C993)+1</f>
        <v>86</v>
      </c>
      <c r="K993" s="1">
        <f t="shared" si="31"/>
        <v>-9.5164860141436436E-2</v>
      </c>
    </row>
    <row r="994" spans="1:11" x14ac:dyDescent="0.25">
      <c r="A994" t="s">
        <v>252</v>
      </c>
      <c r="B994" t="s">
        <v>10</v>
      </c>
      <c r="C994" t="s">
        <v>610</v>
      </c>
      <c r="D994" s="1">
        <f>SUMIFS([1]Points!E:E,[1]Points!B:B,[1]Summary!A994,[1]Points!C:C,[1]Summary!B994,[1]Points!D:D,[1]Summary!C994)</f>
        <v>8</v>
      </c>
      <c r="E994" s="1">
        <f>SUMIFS('[1]Positional Averages'!B:B,'[1]Positional Averages'!A:A,[1]Summary!B994)</f>
        <v>12.338785714285715</v>
      </c>
      <c r="F994" s="1">
        <f>IFERROR(_xlfn.NORM.DIST(D994,E994,'[1]Team Summary'!$C$1,TRUE)-0.5,0)</f>
        <v>-9.7365362029870839E-2</v>
      </c>
      <c r="G994" s="2">
        <f>SUMIFS('[1]% Start'!P:P,'[1]% Start'!C:C,[1]Summary!A994,'[1]% Start'!D:D,[1]Summary!B994,'[1]% Start'!E:E,[1]Summary!C994)</f>
        <v>0.94937072879999995</v>
      </c>
      <c r="H994" s="1">
        <f t="shared" si="30"/>
        <v>-9.2435824710174322E-2</v>
      </c>
      <c r="I994">
        <f>IF(D994="ERROR","",COUNTIFS(D:D,"&gt;"&amp;D994,G:G,"&lt;&gt;"&amp;0,C:C,C994)+1)</f>
        <v>102</v>
      </c>
      <c r="J994">
        <f>COUNTIFS(H:H,"&gt;"&amp;H994,G:G,"&lt;&gt;"&amp;0,C:C,C994)+1</f>
        <v>175</v>
      </c>
      <c r="K994" s="1">
        <f t="shared" si="31"/>
        <v>-4.929537319696517E-3</v>
      </c>
    </row>
    <row r="995" spans="1:11" x14ac:dyDescent="0.25">
      <c r="A995" t="s">
        <v>167</v>
      </c>
      <c r="B995" t="s">
        <v>21</v>
      </c>
      <c r="C995" t="s">
        <v>610</v>
      </c>
      <c r="D995" s="1">
        <f>SUMIFS([1]Points!E:E,[1]Points!B:B,[1]Summary!A995,[1]Points!C:C,[1]Summary!B995,[1]Points!D:D,[1]Summary!C995)</f>
        <v>8</v>
      </c>
      <c r="E995" s="1">
        <f>SUMIFS('[1]Positional Averages'!B:B,'[1]Positional Averages'!A:A,[1]Summary!B995)</f>
        <v>12.338785714285715</v>
      </c>
      <c r="F995" s="1">
        <f>IFERROR(_xlfn.NORM.DIST(D995,E995,'[1]Team Summary'!$C$1,TRUE)-0.5,0)</f>
        <v>-9.7365362029870839E-2</v>
      </c>
      <c r="G995" s="2">
        <f>SUMIFS('[1]% Start'!P:P,'[1]% Start'!C:C,[1]Summary!A995,'[1]% Start'!D:D,[1]Summary!B995,'[1]% Start'!E:E,[1]Summary!C995)</f>
        <v>0</v>
      </c>
      <c r="H995" s="1">
        <f t="shared" si="30"/>
        <v>0</v>
      </c>
      <c r="I995">
        <f>IF(D995="ERROR","",COUNTIFS(D:D,"&gt;"&amp;D995,G:G,"&lt;&gt;"&amp;0,C:C,C995)+1)</f>
        <v>102</v>
      </c>
      <c r="J995">
        <f>COUNTIFS(H:H,"&gt;"&amp;H995,G:G,"&lt;&gt;"&amp;0,C:C,C995)+1</f>
        <v>86</v>
      </c>
      <c r="K995" s="1">
        <f t="shared" si="31"/>
        <v>-9.7365362029870839E-2</v>
      </c>
    </row>
    <row r="996" spans="1:11" x14ac:dyDescent="0.25">
      <c r="A996" t="s">
        <v>245</v>
      </c>
      <c r="B996" t="s">
        <v>21</v>
      </c>
      <c r="C996" t="s">
        <v>610</v>
      </c>
      <c r="D996" s="1">
        <f>SUMIFS([1]Points!E:E,[1]Points!B:B,[1]Summary!A996,[1]Points!C:C,[1]Summary!B996,[1]Points!D:D,[1]Summary!C996)</f>
        <v>7.9</v>
      </c>
      <c r="E996" s="1">
        <f>SUMIFS('[1]Positional Averages'!B:B,'[1]Positional Averages'!A:A,[1]Summary!B996)</f>
        <v>9.1570238095238068</v>
      </c>
      <c r="F996" s="1">
        <f>IFERROR(_xlfn.NORM.DIST(D996,E996,'[1]Team Summary'!$C$1,TRUE)-0.5,0)</f>
        <v>-2.8470308340915684E-2</v>
      </c>
      <c r="G996" s="2">
        <f>SUMIFS('[1]% Start'!P:P,'[1]% Start'!C:C,[1]Summary!A996,'[1]% Start'!D:D,[1]Summary!B996,'[1]% Start'!E:E,[1]Summary!C996)</f>
        <v>0.9603710982</v>
      </c>
      <c r="H996" s="1">
        <f t="shared" si="30"/>
        <v>-2.7342061287457815E-2</v>
      </c>
      <c r="I996">
        <f>IF(D996="ERROR","",COUNTIFS(D:D,"&gt;"&amp;D996,G:G,"&lt;&gt;"&amp;0,C:C,C996)+1)</f>
        <v>106</v>
      </c>
      <c r="J996">
        <f>COUNTIFS(H:H,"&gt;"&amp;H996,G:G,"&lt;&gt;"&amp;0,C:C,C996)+1</f>
        <v>142</v>
      </c>
      <c r="K996" s="1">
        <f t="shared" si="31"/>
        <v>-1.128247053457869E-3</v>
      </c>
    </row>
    <row r="997" spans="1:11" x14ac:dyDescent="0.25">
      <c r="A997" t="s">
        <v>585</v>
      </c>
      <c r="B997" t="s">
        <v>10</v>
      </c>
      <c r="C997" t="s">
        <v>610</v>
      </c>
      <c r="D997" s="1">
        <f>SUMIFS([1]Points!E:E,[1]Points!B:B,[1]Summary!A997,[1]Points!C:C,[1]Summary!B997,[1]Points!D:D,[1]Summary!C997)</f>
        <v>7.9</v>
      </c>
      <c r="E997" s="1">
        <f>SUMIFS('[1]Positional Averages'!B:B,'[1]Positional Averages'!A:A,[1]Summary!B997)</f>
        <v>9.1570238095238068</v>
      </c>
      <c r="F997" s="1">
        <f>IFERROR(_xlfn.NORM.DIST(D997,E997,'[1]Team Summary'!$C$1,TRUE)-0.5,0)</f>
        <v>-2.8470308340915684E-2</v>
      </c>
      <c r="G997" s="2">
        <f>SUMIFS('[1]% Start'!P:P,'[1]% Start'!C:C,[1]Summary!A997,'[1]% Start'!D:D,[1]Summary!B997,'[1]% Start'!E:E,[1]Summary!C997)</f>
        <v>9.7185455699999812E-2</v>
      </c>
      <c r="H997" s="1">
        <f t="shared" si="30"/>
        <v>-2.7668998900313964E-3</v>
      </c>
      <c r="I997">
        <f>IF(D997="ERROR","",COUNTIFS(D:D,"&gt;"&amp;D997,G:G,"&lt;&gt;"&amp;0,C:C,C997)+1)</f>
        <v>106</v>
      </c>
      <c r="J997">
        <f>COUNTIFS(H:H,"&gt;"&amp;H997,G:G,"&lt;&gt;"&amp;0,C:C,C997)+1</f>
        <v>99</v>
      </c>
      <c r="K997" s="1">
        <f t="shared" si="31"/>
        <v>-2.5703408450884289E-2</v>
      </c>
    </row>
    <row r="998" spans="1:11" x14ac:dyDescent="0.25">
      <c r="A998" t="s">
        <v>285</v>
      </c>
      <c r="B998" t="s">
        <v>10</v>
      </c>
      <c r="C998" t="s">
        <v>610</v>
      </c>
      <c r="D998" s="1">
        <f>SUMIFS([1]Points!E:E,[1]Points!B:B,[1]Summary!A998,[1]Points!C:C,[1]Summary!B998,[1]Points!D:D,[1]Summary!C998)</f>
        <v>7.8</v>
      </c>
      <c r="E998" s="1">
        <f>SUMIFS('[1]Positional Averages'!B:B,'[1]Positional Averages'!A:A,[1]Summary!B998)</f>
        <v>12.338785714285715</v>
      </c>
      <c r="F998" s="1">
        <f>IFERROR(_xlfn.NORM.DIST(D998,E998,'[1]Team Summary'!$C$1,TRUE)-0.5,0)</f>
        <v>-0.10175705822235681</v>
      </c>
      <c r="G998" s="2">
        <f>SUMIFS('[1]% Start'!P:P,'[1]% Start'!C:C,[1]Summary!A998,'[1]% Start'!D:D,[1]Summary!B998,'[1]% Start'!E:E,[1]Summary!C998)</f>
        <v>0</v>
      </c>
      <c r="H998" s="1">
        <f t="shared" si="30"/>
        <v>0</v>
      </c>
      <c r="I998">
        <f>IF(D998="ERROR","",COUNTIFS(D:D,"&gt;"&amp;D998,G:G,"&lt;&gt;"&amp;0,C:C,C998)+1)</f>
        <v>108</v>
      </c>
      <c r="J998">
        <f>COUNTIFS(H:H,"&gt;"&amp;H998,G:G,"&lt;&gt;"&amp;0,C:C,C998)+1</f>
        <v>86</v>
      </c>
      <c r="K998" s="1">
        <f t="shared" si="31"/>
        <v>-0.10175705822235681</v>
      </c>
    </row>
    <row r="999" spans="1:11" x14ac:dyDescent="0.25">
      <c r="A999" t="s">
        <v>97</v>
      </c>
      <c r="B999" t="s">
        <v>17</v>
      </c>
      <c r="C999" t="s">
        <v>610</v>
      </c>
      <c r="D999" s="1">
        <f>SUMIFS([1]Points!E:E,[1]Points!B:B,[1]Summary!A999,[1]Points!C:C,[1]Summary!B999,[1]Points!D:D,[1]Summary!C999)</f>
        <v>7.8</v>
      </c>
      <c r="E999" s="1">
        <f>SUMIFS('[1]Positional Averages'!B:B,'[1]Positional Averages'!A:A,[1]Summary!B999)</f>
        <v>12.338785714285715</v>
      </c>
      <c r="F999" s="1">
        <f>IFERROR(_xlfn.NORM.DIST(D999,E999,'[1]Team Summary'!$C$1,TRUE)-0.5,0)</f>
        <v>-0.10175705822235681</v>
      </c>
      <c r="G999" s="2">
        <f>SUMIFS('[1]% Start'!P:P,'[1]% Start'!C:C,[1]Summary!A999,'[1]% Start'!D:D,[1]Summary!B999,'[1]% Start'!E:E,[1]Summary!C999)</f>
        <v>0.03</v>
      </c>
      <c r="H999" s="1">
        <f t="shared" si="30"/>
        <v>-3.0527117466707041E-3</v>
      </c>
      <c r="I999">
        <f>IF(D999="ERROR","",COUNTIFS(D:D,"&gt;"&amp;D999,G:G,"&lt;&gt;"&amp;0,C:C,C999)+1)</f>
        <v>108</v>
      </c>
      <c r="J999">
        <f>COUNTIFS(H:H,"&gt;"&amp;H999,G:G,"&lt;&gt;"&amp;0,C:C,C999)+1</f>
        <v>101</v>
      </c>
      <c r="K999" s="1">
        <f t="shared" si="31"/>
        <v>-9.87043464756861E-2</v>
      </c>
    </row>
    <row r="1000" spans="1:11" x14ac:dyDescent="0.25">
      <c r="A1000" t="s">
        <v>180</v>
      </c>
      <c r="B1000" t="s">
        <v>10</v>
      </c>
      <c r="C1000" t="s">
        <v>610</v>
      </c>
      <c r="D1000" s="1">
        <f>SUMIFS([1]Points!E:E,[1]Points!B:B,[1]Summary!A1000,[1]Points!C:C,[1]Summary!B1000,[1]Points!D:D,[1]Summary!C1000)</f>
        <v>7.76</v>
      </c>
      <c r="E1000" s="1">
        <f>SUMIFS('[1]Positional Averages'!B:B,'[1]Positional Averages'!A:A,[1]Summary!B1000)</f>
        <v>22.716547619047624</v>
      </c>
      <c r="F1000" s="1">
        <f>IFERROR(_xlfn.NORM.DIST(D1000,E1000,'[1]Team Summary'!$C$1,TRUE)-0.5,0)</f>
        <v>-0.30229402509991804</v>
      </c>
      <c r="G1000" s="2">
        <f>SUMIFS('[1]% Start'!P:P,'[1]% Start'!C:C,[1]Summary!A1000,'[1]% Start'!D:D,[1]Summary!B1000,'[1]% Start'!E:E,[1]Summary!C1000)</f>
        <v>0</v>
      </c>
      <c r="H1000" s="1">
        <f t="shared" si="30"/>
        <v>0</v>
      </c>
      <c r="I1000">
        <f>IF(D1000="ERROR","",COUNTIFS(D:D,"&gt;"&amp;D1000,G:G,"&lt;&gt;"&amp;0,C:C,C1000)+1)</f>
        <v>109</v>
      </c>
      <c r="J1000">
        <f>COUNTIFS(H:H,"&gt;"&amp;H1000,G:G,"&lt;&gt;"&amp;0,C:C,C1000)+1</f>
        <v>86</v>
      </c>
      <c r="K1000" s="1">
        <f t="shared" si="31"/>
        <v>-0.30229402509991804</v>
      </c>
    </row>
    <row r="1001" spans="1:11" x14ac:dyDescent="0.25">
      <c r="A1001" t="s">
        <v>330</v>
      </c>
      <c r="B1001" t="s">
        <v>15</v>
      </c>
      <c r="C1001" t="s">
        <v>610</v>
      </c>
      <c r="D1001" s="1">
        <f>SUMIFS([1]Points!E:E,[1]Points!B:B,[1]Summary!A1001,[1]Points!C:C,[1]Summary!B1001,[1]Points!D:D,[1]Summary!C1001)</f>
        <v>7.7</v>
      </c>
      <c r="E1001" s="1">
        <f>SUMIFS('[1]Positional Averages'!B:B,'[1]Positional Averages'!A:A,[1]Summary!B1001)</f>
        <v>12.338785714285715</v>
      </c>
      <c r="F1001" s="1">
        <f>IFERROR(_xlfn.NORM.DIST(D1001,E1001,'[1]Team Summary'!$C$1,TRUE)-0.5,0)</f>
        <v>-0.10394811975772422</v>
      </c>
      <c r="G1001" s="2">
        <f>SUMIFS('[1]% Start'!P:P,'[1]% Start'!C:C,[1]Summary!A1001,'[1]% Start'!D:D,[1]Summary!B1001,'[1]% Start'!E:E,[1]Summary!C1001)</f>
        <v>0.90616916069999998</v>
      </c>
      <c r="H1001" s="1">
        <f t="shared" si="30"/>
        <v>-9.419458043720004E-2</v>
      </c>
      <c r="I1001">
        <f>IF(D1001="ERROR","",COUNTIFS(D:D,"&gt;"&amp;D1001,G:G,"&lt;&gt;"&amp;0,C:C,C1001)+1)</f>
        <v>109</v>
      </c>
      <c r="J1001">
        <f>COUNTIFS(H:H,"&gt;"&amp;H1001,G:G,"&lt;&gt;"&amp;0,C:C,C1001)+1</f>
        <v>177</v>
      </c>
      <c r="K1001" s="1">
        <f t="shared" si="31"/>
        <v>-9.7535393205241822E-3</v>
      </c>
    </row>
    <row r="1002" spans="1:11" x14ac:dyDescent="0.25">
      <c r="A1002" t="s">
        <v>322</v>
      </c>
      <c r="B1002" t="s">
        <v>323</v>
      </c>
      <c r="C1002" t="s">
        <v>610</v>
      </c>
      <c r="D1002" s="1">
        <f>SUMIFS([1]Points!E:E,[1]Points!B:B,[1]Summary!A1002,[1]Points!C:C,[1]Summary!B1002,[1]Points!D:D,[1]Summary!C1002)</f>
        <v>7.7</v>
      </c>
      <c r="E1002" s="1">
        <f>SUMIFS('[1]Positional Averages'!B:B,'[1]Positional Averages'!A:A,[1]Summary!B1002)</f>
        <v>12.338785714285715</v>
      </c>
      <c r="F1002" s="1">
        <f>IFERROR(_xlfn.NORM.DIST(D1002,E1002,'[1]Team Summary'!$C$1,TRUE)-0.5,0)</f>
        <v>-0.10394811975772422</v>
      </c>
      <c r="G1002" s="2">
        <f>SUMIFS('[1]% Start'!P:P,'[1]% Start'!C:C,[1]Summary!A1002,'[1]% Start'!D:D,[1]Summary!B1002,'[1]% Start'!E:E,[1]Summary!C1002)</f>
        <v>0.88586379299999995</v>
      </c>
      <c r="H1002" s="1">
        <f t="shared" si="30"/>
        <v>-9.2083875643795818E-2</v>
      </c>
      <c r="I1002">
        <f>IF(D1002="ERROR","",COUNTIFS(D:D,"&gt;"&amp;D1002,G:G,"&lt;&gt;"&amp;0,C:C,C1002)+1)</f>
        <v>109</v>
      </c>
      <c r="J1002">
        <f>COUNTIFS(H:H,"&gt;"&amp;H1002,G:G,"&lt;&gt;"&amp;0,C:C,C1002)+1</f>
        <v>174</v>
      </c>
      <c r="K1002" s="1">
        <f t="shared" si="31"/>
        <v>-1.1864244113928404E-2</v>
      </c>
    </row>
    <row r="1003" spans="1:11" x14ac:dyDescent="0.25">
      <c r="A1003" t="s">
        <v>613</v>
      </c>
      <c r="B1003" t="s">
        <v>10</v>
      </c>
      <c r="C1003" t="s">
        <v>610</v>
      </c>
      <c r="D1003" s="1">
        <f>SUMIFS([1]Points!E:E,[1]Points!B:B,[1]Summary!A1003,[1]Points!C:C,[1]Summary!B1003,[1]Points!D:D,[1]Summary!C1003)</f>
        <v>7.7</v>
      </c>
      <c r="E1003" s="1">
        <f>SUMIFS('[1]Positional Averages'!B:B,'[1]Positional Averages'!A:A,[1]Summary!B1003)</f>
        <v>9.1570238095238068</v>
      </c>
      <c r="F1003" s="1">
        <f>IFERROR(_xlfn.NORM.DIST(D1003,E1003,'[1]Team Summary'!$C$1,TRUE)-0.5,0)</f>
        <v>-3.2990474731173447E-2</v>
      </c>
      <c r="G1003" s="2">
        <f>SUMIFS('[1]% Start'!P:P,'[1]% Start'!C:C,[1]Summary!A1003,'[1]% Start'!D:D,[1]Summary!B1003,'[1]% Start'!E:E,[1]Summary!C1003)</f>
        <v>0</v>
      </c>
      <c r="H1003" s="1">
        <f t="shared" si="30"/>
        <v>0</v>
      </c>
      <c r="I1003">
        <f>IF(D1003="ERROR","",COUNTIFS(D:D,"&gt;"&amp;D1003,G:G,"&lt;&gt;"&amp;0,C:C,C1003)+1)</f>
        <v>109</v>
      </c>
      <c r="J1003">
        <f>COUNTIFS(H:H,"&gt;"&amp;H1003,G:G,"&lt;&gt;"&amp;0,C:C,C1003)+1</f>
        <v>86</v>
      </c>
      <c r="K1003" s="1">
        <f t="shared" si="31"/>
        <v>-3.2990474731173447E-2</v>
      </c>
    </row>
    <row r="1004" spans="1:11" x14ac:dyDescent="0.25">
      <c r="A1004" t="s">
        <v>145</v>
      </c>
      <c r="B1004" t="s">
        <v>21</v>
      </c>
      <c r="C1004" t="s">
        <v>610</v>
      </c>
      <c r="D1004" s="1">
        <f>SUMIFS([1]Points!E:E,[1]Points!B:B,[1]Summary!A1004,[1]Points!C:C,[1]Summary!B1004,[1]Points!D:D,[1]Summary!C1004)</f>
        <v>7.6</v>
      </c>
      <c r="E1004" s="1">
        <f>SUMIFS('[1]Positional Averages'!B:B,'[1]Positional Averages'!A:A,[1]Summary!B1004)</f>
        <v>12.338785714285715</v>
      </c>
      <c r="F1004" s="1">
        <f>IFERROR(_xlfn.NORM.DIST(D1004,E1004,'[1]Team Summary'!$C$1,TRUE)-0.5,0)</f>
        <v>-0.1061359022432522</v>
      </c>
      <c r="G1004" s="2">
        <f>SUMIFS('[1]% Start'!P:P,'[1]% Start'!C:C,[1]Summary!A1004,'[1]% Start'!D:D,[1]Summary!B1004,'[1]% Start'!E:E,[1]Summary!C1004)</f>
        <v>0</v>
      </c>
      <c r="H1004" s="1">
        <f t="shared" si="30"/>
        <v>0</v>
      </c>
      <c r="I1004">
        <f>IF(D1004="ERROR","",COUNTIFS(D:D,"&gt;"&amp;D1004,G:G,"&lt;&gt;"&amp;0,C:C,C1004)+1)</f>
        <v>111</v>
      </c>
      <c r="J1004">
        <f>COUNTIFS(H:H,"&gt;"&amp;H1004,G:G,"&lt;&gt;"&amp;0,C:C,C1004)+1</f>
        <v>86</v>
      </c>
      <c r="K1004" s="1">
        <f t="shared" si="31"/>
        <v>-0.1061359022432522</v>
      </c>
    </row>
    <row r="1005" spans="1:11" x14ac:dyDescent="0.25">
      <c r="A1005" t="s">
        <v>502</v>
      </c>
      <c r="B1005" t="s">
        <v>21</v>
      </c>
      <c r="C1005" t="s">
        <v>610</v>
      </c>
      <c r="D1005" s="1">
        <f>SUMIFS([1]Points!E:E,[1]Points!B:B,[1]Summary!A1005,[1]Points!C:C,[1]Summary!B1005,[1]Points!D:D,[1]Summary!C1005)</f>
        <v>7.6</v>
      </c>
      <c r="E1005" s="1">
        <f>SUMIFS('[1]Positional Averages'!B:B,'[1]Positional Averages'!A:A,[1]Summary!B1005)</f>
        <v>9.1570238095238068</v>
      </c>
      <c r="F1005" s="1">
        <f>IFERROR(_xlfn.NORM.DIST(D1005,E1005,'[1]Team Summary'!$C$1,TRUE)-0.5,0)</f>
        <v>-3.5249000128913299E-2</v>
      </c>
      <c r="G1005" s="2">
        <f>SUMIFS('[1]% Start'!P:P,'[1]% Start'!C:C,[1]Summary!A1005,'[1]% Start'!D:D,[1]Summary!B1005,'[1]% Start'!E:E,[1]Summary!C1005)</f>
        <v>0.24934153619999988</v>
      </c>
      <c r="H1005" s="1">
        <f t="shared" si="30"/>
        <v>-8.7890398416572355E-3</v>
      </c>
      <c r="I1005">
        <f>IF(D1005="ERROR","",COUNTIFS(D:D,"&gt;"&amp;D1005,G:G,"&lt;&gt;"&amp;0,C:C,C1005)+1)</f>
        <v>111</v>
      </c>
      <c r="J1005">
        <f>COUNTIFS(H:H,"&gt;"&amp;H1005,G:G,"&lt;&gt;"&amp;0,C:C,C1005)+1</f>
        <v>119</v>
      </c>
      <c r="K1005" s="1">
        <f t="shared" si="31"/>
        <v>-2.6459960287256064E-2</v>
      </c>
    </row>
    <row r="1006" spans="1:11" x14ac:dyDescent="0.25">
      <c r="A1006" t="s">
        <v>588</v>
      </c>
      <c r="B1006" t="s">
        <v>10</v>
      </c>
      <c r="C1006" t="s">
        <v>610</v>
      </c>
      <c r="D1006" s="1">
        <f>SUMIFS([1]Points!E:E,[1]Points!B:B,[1]Summary!A1006,[1]Points!C:C,[1]Summary!B1006,[1]Points!D:D,[1]Summary!C1006)</f>
        <v>7.5</v>
      </c>
      <c r="E1006" s="1">
        <f>SUMIFS('[1]Positional Averages'!B:B,'[1]Positional Averages'!A:A,[1]Summary!B1006)</f>
        <v>9.1570238095238068</v>
      </c>
      <c r="F1006" s="1">
        <f>IFERROR(_xlfn.NORM.DIST(D1006,E1006,'[1]Team Summary'!$C$1,TRUE)-0.5,0)</f>
        <v>-3.7506390449492943E-2</v>
      </c>
      <c r="G1006" s="2">
        <f>SUMIFS('[1]% Start'!P:P,'[1]% Start'!C:C,[1]Summary!A1006,'[1]% Start'!D:D,[1]Summary!B1006,'[1]% Start'!E:E,[1]Summary!C1006)</f>
        <v>0.83178455250000005</v>
      </c>
      <c r="H1006" s="1">
        <f t="shared" si="30"/>
        <v>-3.1197236195921765E-2</v>
      </c>
      <c r="I1006">
        <f>IF(D1006="ERROR","",COUNTIFS(D:D,"&gt;"&amp;D1006,G:G,"&lt;&gt;"&amp;0,C:C,C1006)+1)</f>
        <v>112</v>
      </c>
      <c r="J1006">
        <f>COUNTIFS(H:H,"&gt;"&amp;H1006,G:G,"&lt;&gt;"&amp;0,C:C,C1006)+1</f>
        <v>148</v>
      </c>
      <c r="K1006" s="1">
        <f t="shared" si="31"/>
        <v>-6.3091542535711788E-3</v>
      </c>
    </row>
    <row r="1007" spans="1:11" x14ac:dyDescent="0.25">
      <c r="A1007" t="s">
        <v>376</v>
      </c>
      <c r="B1007" t="s">
        <v>15</v>
      </c>
      <c r="C1007" t="s">
        <v>610</v>
      </c>
      <c r="D1007" s="1">
        <f>SUMIFS([1]Points!E:E,[1]Points!B:B,[1]Summary!A1007,[1]Points!C:C,[1]Summary!B1007,[1]Points!D:D,[1]Summary!C1007)</f>
        <v>7.2</v>
      </c>
      <c r="E1007" s="1">
        <f>SUMIFS('[1]Positional Averages'!B:B,'[1]Positional Averages'!A:A,[1]Summary!B1007)</f>
        <v>12.338785714285715</v>
      </c>
      <c r="F1007" s="1">
        <f>IFERROR(_xlfn.NORM.DIST(D1007,E1007,'[1]Team Summary'!$C$1,TRUE)-0.5,0)</f>
        <v>-0.11485293405134189</v>
      </c>
      <c r="G1007" s="2">
        <f>SUMIFS('[1]% Start'!P:P,'[1]% Start'!C:C,[1]Summary!A1007,'[1]% Start'!D:D,[1]Summary!B1007,'[1]% Start'!E:E,[1]Summary!C1007)</f>
        <v>0.99337931830000004</v>
      </c>
      <c r="H1007" s="1">
        <f t="shared" si="30"/>
        <v>-0.11409252933267687</v>
      </c>
      <c r="I1007">
        <f>IF(D1007="ERROR","",COUNTIFS(D:D,"&gt;"&amp;D1007,G:G,"&lt;&gt;"&amp;0,C:C,C1007)+1)</f>
        <v>113</v>
      </c>
      <c r="J1007">
        <f>COUNTIFS(H:H,"&gt;"&amp;H1007,G:G,"&lt;&gt;"&amp;0,C:C,C1007)+1</f>
        <v>180</v>
      </c>
      <c r="K1007" s="1">
        <f t="shared" si="31"/>
        <v>-7.6040471866502257E-4</v>
      </c>
    </row>
    <row r="1008" spans="1:11" x14ac:dyDescent="0.25">
      <c r="A1008" t="s">
        <v>108</v>
      </c>
      <c r="B1008" t="s">
        <v>10</v>
      </c>
      <c r="C1008" t="s">
        <v>610</v>
      </c>
      <c r="D1008" s="1">
        <f>SUMIFS([1]Points!E:E,[1]Points!B:B,[1]Summary!A1008,[1]Points!C:C,[1]Summary!B1008,[1]Points!D:D,[1]Summary!C1008)</f>
        <v>7.2</v>
      </c>
      <c r="E1008" s="1">
        <f>SUMIFS('[1]Positional Averages'!B:B,'[1]Positional Averages'!A:A,[1]Summary!B1008)</f>
        <v>12.338785714285715</v>
      </c>
      <c r="F1008" s="1">
        <f>IFERROR(_xlfn.NORM.DIST(D1008,E1008,'[1]Team Summary'!$C$1,TRUE)-0.5,0)</f>
        <v>-0.11485293405134189</v>
      </c>
      <c r="G1008" s="2">
        <f>SUMIFS('[1]% Start'!P:P,'[1]% Start'!C:C,[1]Summary!A1008,'[1]% Start'!D:D,[1]Summary!B1008,'[1]% Start'!E:E,[1]Summary!C1008)</f>
        <v>0.16482201299999999</v>
      </c>
      <c r="H1008" s="1">
        <f t="shared" si="30"/>
        <v>-1.8930291789298413E-2</v>
      </c>
      <c r="I1008">
        <f>IF(D1008="ERROR","",COUNTIFS(D:D,"&gt;"&amp;D1008,G:G,"&lt;&gt;"&amp;0,C:C,C1008)+1)</f>
        <v>113</v>
      </c>
      <c r="J1008">
        <f>COUNTIFS(H:H,"&gt;"&amp;H1008,G:G,"&lt;&gt;"&amp;0,C:C,C1008)+1</f>
        <v>131</v>
      </c>
      <c r="K1008" s="1">
        <f t="shared" si="31"/>
        <v>-9.5922642262043473E-2</v>
      </c>
    </row>
    <row r="1009" spans="1:11" x14ac:dyDescent="0.25">
      <c r="A1009" t="s">
        <v>448</v>
      </c>
      <c r="B1009" t="s">
        <v>15</v>
      </c>
      <c r="C1009" t="s">
        <v>610</v>
      </c>
      <c r="D1009" s="1">
        <f>SUMIFS([1]Points!E:E,[1]Points!B:B,[1]Summary!A1009,[1]Points!C:C,[1]Summary!B1009,[1]Points!D:D,[1]Summary!C1009)</f>
        <v>7.1</v>
      </c>
      <c r="E1009" s="1">
        <f>SUMIFS('[1]Positional Averages'!B:B,'[1]Positional Averages'!A:A,[1]Summary!B1009)</f>
        <v>12.338785714285715</v>
      </c>
      <c r="F1009" s="1">
        <f>IFERROR(_xlfn.NORM.DIST(D1009,E1009,'[1]Team Summary'!$C$1,TRUE)-0.5,0)</f>
        <v>-0.11702334338800435</v>
      </c>
      <c r="G1009" s="2">
        <f>SUMIFS('[1]% Start'!P:P,'[1]% Start'!C:C,[1]Summary!A1009,'[1]% Start'!D:D,[1]Summary!B1009,'[1]% Start'!E:E,[1]Summary!C1009)</f>
        <v>0</v>
      </c>
      <c r="H1009" s="1">
        <f t="shared" si="30"/>
        <v>0</v>
      </c>
      <c r="I1009">
        <f>IF(D1009="ERROR","",COUNTIFS(D:D,"&gt;"&amp;D1009,G:G,"&lt;&gt;"&amp;0,C:C,C1009)+1)</f>
        <v>115</v>
      </c>
      <c r="J1009">
        <f>COUNTIFS(H:H,"&gt;"&amp;H1009,G:G,"&lt;&gt;"&amp;0,C:C,C1009)+1</f>
        <v>86</v>
      </c>
      <c r="K1009" s="1">
        <f t="shared" si="31"/>
        <v>-0.11702334338800435</v>
      </c>
    </row>
    <row r="1010" spans="1:11" x14ac:dyDescent="0.25">
      <c r="A1010" t="s">
        <v>563</v>
      </c>
      <c r="B1010" t="s">
        <v>15</v>
      </c>
      <c r="C1010" t="s">
        <v>610</v>
      </c>
      <c r="D1010" s="1">
        <f>SUMIFS([1]Points!E:E,[1]Points!B:B,[1]Summary!A1010,[1]Points!C:C,[1]Summary!B1010,[1]Points!D:D,[1]Summary!C1010)</f>
        <v>7</v>
      </c>
      <c r="E1010" s="1">
        <f>SUMIFS('[1]Positional Averages'!B:B,'[1]Positional Averages'!A:A,[1]Summary!B1010)</f>
        <v>12.338785714285715</v>
      </c>
      <c r="F1010" s="1">
        <f>IFERROR(_xlfn.NORM.DIST(D1010,E1010,'[1]Team Summary'!$C$1,TRUE)-0.5,0)</f>
        <v>-0.1191900848088312</v>
      </c>
      <c r="G1010" s="2">
        <f>SUMIFS('[1]% Start'!P:P,'[1]% Start'!C:C,[1]Summary!A1010,'[1]% Start'!D:D,[1]Summary!B1010,'[1]% Start'!E:E,[1]Summary!C1010)</f>
        <v>0.67103084979999994</v>
      </c>
      <c r="H1010" s="1">
        <f t="shared" si="30"/>
        <v>-7.9980223897004057E-2</v>
      </c>
      <c r="I1010">
        <f>IF(D1010="ERROR","",COUNTIFS(D:D,"&gt;"&amp;D1010,G:G,"&lt;&gt;"&amp;0,C:C,C1010)+1)</f>
        <v>115</v>
      </c>
      <c r="J1010">
        <f>COUNTIFS(H:H,"&gt;"&amp;H1010,G:G,"&lt;&gt;"&amp;0,C:C,C1010)+1</f>
        <v>167</v>
      </c>
      <c r="K1010" s="1">
        <f t="shared" si="31"/>
        <v>-3.9209860911827141E-2</v>
      </c>
    </row>
    <row r="1011" spans="1:11" x14ac:dyDescent="0.25">
      <c r="A1011" t="s">
        <v>391</v>
      </c>
      <c r="B1011" t="s">
        <v>10</v>
      </c>
      <c r="C1011" t="s">
        <v>610</v>
      </c>
      <c r="D1011" s="1">
        <f>SUMIFS([1]Points!E:E,[1]Points!B:B,[1]Summary!A1011,[1]Points!C:C,[1]Summary!B1011,[1]Points!D:D,[1]Summary!C1011)</f>
        <v>7</v>
      </c>
      <c r="E1011" s="1">
        <f>SUMIFS('[1]Positional Averages'!B:B,'[1]Positional Averages'!A:A,[1]Summary!B1011)</f>
        <v>12.338785714285715</v>
      </c>
      <c r="F1011" s="1">
        <f>IFERROR(_xlfn.NORM.DIST(D1011,E1011,'[1]Team Summary'!$C$1,TRUE)-0.5,0)</f>
        <v>-0.1191900848088312</v>
      </c>
      <c r="G1011" s="2">
        <f>SUMIFS('[1]% Start'!P:P,'[1]% Start'!C:C,[1]Summary!A1011,'[1]% Start'!D:D,[1]Summary!B1011,'[1]% Start'!E:E,[1]Summary!C1011)</f>
        <v>0.22</v>
      </c>
      <c r="H1011" s="1">
        <f t="shared" si="30"/>
        <v>-2.6221818657942864E-2</v>
      </c>
      <c r="I1011">
        <f>IF(D1011="ERROR","",COUNTIFS(D:D,"&gt;"&amp;D1011,G:G,"&lt;&gt;"&amp;0,C:C,C1011)+1)</f>
        <v>115</v>
      </c>
      <c r="J1011">
        <f>COUNTIFS(H:H,"&gt;"&amp;H1011,G:G,"&lt;&gt;"&amp;0,C:C,C1011)+1</f>
        <v>139</v>
      </c>
      <c r="K1011" s="1">
        <f t="shared" si="31"/>
        <v>-9.2968266150888337E-2</v>
      </c>
    </row>
    <row r="1012" spans="1:11" x14ac:dyDescent="0.25">
      <c r="A1012" t="s">
        <v>553</v>
      </c>
      <c r="B1012" t="s">
        <v>10</v>
      </c>
      <c r="C1012" t="s">
        <v>610</v>
      </c>
      <c r="D1012" s="1">
        <f>SUMIFS([1]Points!E:E,[1]Points!B:B,[1]Summary!A1012,[1]Points!C:C,[1]Summary!B1012,[1]Points!D:D,[1]Summary!C1012)</f>
        <v>6.8</v>
      </c>
      <c r="E1012" s="1">
        <f>SUMIFS('[1]Positional Averages'!B:B,'[1]Positional Averages'!A:A,[1]Summary!B1012)</f>
        <v>12.338785714285715</v>
      </c>
      <c r="F1012" s="1">
        <f>IFERROR(_xlfn.NORM.DIST(D1012,E1012,'[1]Team Summary'!$C$1,TRUE)-0.5,0)</f>
        <v>-0.12351230970361632</v>
      </c>
      <c r="G1012" s="2">
        <f>SUMIFS('[1]% Start'!P:P,'[1]% Start'!C:C,[1]Summary!A1012,'[1]% Start'!D:D,[1]Summary!B1012,'[1]% Start'!E:E,[1]Summary!C1012)</f>
        <v>0.11</v>
      </c>
      <c r="H1012" s="1">
        <f t="shared" si="30"/>
        <v>-1.3586354067397796E-2</v>
      </c>
      <c r="I1012">
        <f>IF(D1012="ERROR","",COUNTIFS(D:D,"&gt;"&amp;D1012,G:G,"&lt;&gt;"&amp;0,C:C,C1012)+1)</f>
        <v>124</v>
      </c>
      <c r="J1012">
        <f>COUNTIFS(H:H,"&gt;"&amp;H1012,G:G,"&lt;&gt;"&amp;0,C:C,C1012)+1</f>
        <v>127</v>
      </c>
      <c r="K1012" s="1">
        <f t="shared" si="31"/>
        <v>-0.10992595563621853</v>
      </c>
    </row>
    <row r="1013" spans="1:11" x14ac:dyDescent="0.25">
      <c r="A1013" t="s">
        <v>416</v>
      </c>
      <c r="B1013" t="s">
        <v>10</v>
      </c>
      <c r="C1013" t="s">
        <v>610</v>
      </c>
      <c r="D1013" s="1">
        <f>SUMIFS([1]Points!E:E,[1]Points!B:B,[1]Summary!A1013,[1]Points!C:C,[1]Summary!B1013,[1]Points!D:D,[1]Summary!C1013)</f>
        <v>6.8</v>
      </c>
      <c r="E1013" s="1">
        <f>SUMIFS('[1]Positional Averages'!B:B,'[1]Positional Averages'!A:A,[1]Summary!B1013)</f>
        <v>12.338785714285715</v>
      </c>
      <c r="F1013" s="1">
        <f>IFERROR(_xlfn.NORM.DIST(D1013,E1013,'[1]Team Summary'!$C$1,TRUE)-0.5,0)</f>
        <v>-0.12351230970361632</v>
      </c>
      <c r="G1013" s="2">
        <f>SUMIFS('[1]% Start'!P:P,'[1]% Start'!C:C,[1]Summary!A1013,'[1]% Start'!D:D,[1]Summary!B1013,'[1]% Start'!E:E,[1]Summary!C1013)</f>
        <v>0</v>
      </c>
      <c r="H1013" s="1">
        <f t="shared" si="30"/>
        <v>0</v>
      </c>
      <c r="I1013">
        <f>IF(D1013="ERROR","",COUNTIFS(D:D,"&gt;"&amp;D1013,G:G,"&lt;&gt;"&amp;0,C:C,C1013)+1)</f>
        <v>124</v>
      </c>
      <c r="J1013">
        <f>COUNTIFS(H:H,"&gt;"&amp;H1013,G:G,"&lt;&gt;"&amp;0,C:C,C1013)+1</f>
        <v>86</v>
      </c>
      <c r="K1013" s="1">
        <f t="shared" si="31"/>
        <v>-0.12351230970361632</v>
      </c>
    </row>
    <row r="1014" spans="1:11" x14ac:dyDescent="0.25">
      <c r="A1014" t="s">
        <v>137</v>
      </c>
      <c r="B1014" t="s">
        <v>10</v>
      </c>
      <c r="C1014" t="s">
        <v>610</v>
      </c>
      <c r="D1014" s="1">
        <f>SUMIFS([1]Points!E:E,[1]Points!B:B,[1]Summary!A1014,[1]Points!C:C,[1]Summary!B1014,[1]Points!D:D,[1]Summary!C1014)</f>
        <v>6.8</v>
      </c>
      <c r="E1014" s="1">
        <f>SUMIFS('[1]Positional Averages'!B:B,'[1]Positional Averages'!A:A,[1]Summary!B1014)</f>
        <v>12.338785714285715</v>
      </c>
      <c r="F1014" s="1">
        <f>IFERROR(_xlfn.NORM.DIST(D1014,E1014,'[1]Team Summary'!$C$1,TRUE)-0.5,0)</f>
        <v>-0.12351230970361632</v>
      </c>
      <c r="G1014" s="2">
        <f>SUMIFS('[1]% Start'!P:P,'[1]% Start'!C:C,[1]Summary!A1014,'[1]% Start'!D:D,[1]Summary!B1014,'[1]% Start'!E:E,[1]Summary!C1014)</f>
        <v>0.44200842270000007</v>
      </c>
      <c r="H1014" s="1">
        <f t="shared" si="30"/>
        <v>-5.4593481196129362E-2</v>
      </c>
      <c r="I1014">
        <f>IF(D1014="ERROR","",COUNTIFS(D:D,"&gt;"&amp;D1014,G:G,"&lt;&gt;"&amp;0,C:C,C1014)+1)</f>
        <v>124</v>
      </c>
      <c r="J1014">
        <f>COUNTIFS(H:H,"&gt;"&amp;H1014,G:G,"&lt;&gt;"&amp;0,C:C,C1014)+1</f>
        <v>158</v>
      </c>
      <c r="K1014" s="1">
        <f t="shared" si="31"/>
        <v>-6.8918828507486957E-2</v>
      </c>
    </row>
    <row r="1015" spans="1:11" x14ac:dyDescent="0.25">
      <c r="A1015" t="s">
        <v>27</v>
      </c>
      <c r="B1015" t="s">
        <v>15</v>
      </c>
      <c r="C1015" t="s">
        <v>610</v>
      </c>
      <c r="D1015" s="1">
        <f>SUMIFS([1]Points!E:E,[1]Points!B:B,[1]Summary!A1015,[1]Points!C:C,[1]Summary!B1015,[1]Points!D:D,[1]Summary!C1015)</f>
        <v>6.6</v>
      </c>
      <c r="E1015" s="1">
        <f>SUMIFS('[1]Positional Averages'!B:B,'[1]Positional Averages'!A:A,[1]Summary!B1015)</f>
        <v>12.338785714285715</v>
      </c>
      <c r="F1015" s="1">
        <f>IFERROR(_xlfn.NORM.DIST(D1015,E1015,'[1]Team Summary'!$C$1,TRUE)-0.5,0)</f>
        <v>-0.12781910387339734</v>
      </c>
      <c r="G1015" s="2">
        <f>SUMIFS('[1]% Start'!P:P,'[1]% Start'!C:C,[1]Summary!A1015,'[1]% Start'!D:D,[1]Summary!B1015,'[1]% Start'!E:E,[1]Summary!C1015)</f>
        <v>0.18</v>
      </c>
      <c r="H1015" s="1">
        <f t="shared" si="30"/>
        <v>-2.3007438697211523E-2</v>
      </c>
      <c r="I1015">
        <f>IF(D1015="ERROR","",COUNTIFS(D:D,"&gt;"&amp;D1015,G:G,"&lt;&gt;"&amp;0,C:C,C1015)+1)</f>
        <v>126</v>
      </c>
      <c r="J1015">
        <f>COUNTIFS(H:H,"&gt;"&amp;H1015,G:G,"&lt;&gt;"&amp;0,C:C,C1015)+1</f>
        <v>136</v>
      </c>
      <c r="K1015" s="1">
        <f t="shared" si="31"/>
        <v>-0.10481166517618581</v>
      </c>
    </row>
    <row r="1016" spans="1:11" x14ac:dyDescent="0.25">
      <c r="A1016" t="s">
        <v>172</v>
      </c>
      <c r="B1016" t="s">
        <v>15</v>
      </c>
      <c r="C1016" t="s">
        <v>610</v>
      </c>
      <c r="D1016" s="1">
        <f>SUMIFS([1]Points!E:E,[1]Points!B:B,[1]Summary!A1016,[1]Points!C:C,[1]Summary!B1016,[1]Points!D:D,[1]Summary!C1016)</f>
        <v>6.6</v>
      </c>
      <c r="E1016" s="1">
        <f>SUMIFS('[1]Positional Averages'!B:B,'[1]Positional Averages'!A:A,[1]Summary!B1016)</f>
        <v>12.338785714285715</v>
      </c>
      <c r="F1016" s="1">
        <f>IFERROR(_xlfn.NORM.DIST(D1016,E1016,'[1]Team Summary'!$C$1,TRUE)-0.5,0)</f>
        <v>-0.12781910387339734</v>
      </c>
      <c r="G1016" s="2">
        <f>SUMIFS('[1]% Start'!P:P,'[1]% Start'!C:C,[1]Summary!A1016,'[1]% Start'!D:D,[1]Summary!B1016,'[1]% Start'!E:E,[1]Summary!C1016)</f>
        <v>0</v>
      </c>
      <c r="H1016" s="1">
        <f t="shared" si="30"/>
        <v>0</v>
      </c>
      <c r="I1016">
        <f>IF(D1016="ERROR","",COUNTIFS(D:D,"&gt;"&amp;D1016,G:G,"&lt;&gt;"&amp;0,C:C,C1016)+1)</f>
        <v>126</v>
      </c>
      <c r="J1016">
        <f>COUNTIFS(H:H,"&gt;"&amp;H1016,G:G,"&lt;&gt;"&amp;0,C:C,C1016)+1</f>
        <v>86</v>
      </c>
      <c r="K1016" s="1">
        <f t="shared" si="31"/>
        <v>-0.12781910387339734</v>
      </c>
    </row>
    <row r="1017" spans="1:11" x14ac:dyDescent="0.25">
      <c r="A1017" t="s">
        <v>565</v>
      </c>
      <c r="B1017" t="s">
        <v>15</v>
      </c>
      <c r="C1017" t="s">
        <v>610</v>
      </c>
      <c r="D1017" s="1">
        <f>SUMIFS([1]Points!E:E,[1]Points!B:B,[1]Summary!A1017,[1]Points!C:C,[1]Summary!B1017,[1]Points!D:D,[1]Summary!C1017)</f>
        <v>6.5</v>
      </c>
      <c r="E1017" s="1">
        <f>SUMIFS('[1]Positional Averages'!B:B,'[1]Positional Averages'!A:A,[1]Summary!B1017)</f>
        <v>12.338785714285715</v>
      </c>
      <c r="F1017" s="1">
        <f>IFERROR(_xlfn.NORM.DIST(D1017,E1017,'[1]Team Summary'!$C$1,TRUE)-0.5,0)</f>
        <v>-0.12996655824283965</v>
      </c>
      <c r="G1017" s="2">
        <f>SUMIFS('[1]% Start'!P:P,'[1]% Start'!C:C,[1]Summary!A1017,'[1]% Start'!D:D,[1]Summary!B1017,'[1]% Start'!E:E,[1]Summary!C1017)</f>
        <v>0.95820207580000005</v>
      </c>
      <c r="H1017" s="1">
        <f t="shared" si="30"/>
        <v>-0.12453422589287055</v>
      </c>
      <c r="I1017">
        <f>IF(D1017="ERROR","",COUNTIFS(D:D,"&gt;"&amp;D1017,G:G,"&lt;&gt;"&amp;0,C:C,C1017)+1)</f>
        <v>127</v>
      </c>
      <c r="J1017">
        <f>COUNTIFS(H:H,"&gt;"&amp;H1017,G:G,"&lt;&gt;"&amp;0,C:C,C1017)+1</f>
        <v>181</v>
      </c>
      <c r="K1017" s="1">
        <f t="shared" si="31"/>
        <v>-5.4323323499690934E-3</v>
      </c>
    </row>
    <row r="1018" spans="1:11" x14ac:dyDescent="0.25">
      <c r="A1018" t="s">
        <v>595</v>
      </c>
      <c r="B1018" t="s">
        <v>10</v>
      </c>
      <c r="C1018" t="s">
        <v>610</v>
      </c>
      <c r="D1018" s="1">
        <f>SUMIFS([1]Points!E:E,[1]Points!B:B,[1]Summary!A1018,[1]Points!C:C,[1]Summary!B1018,[1]Points!D:D,[1]Summary!C1018)</f>
        <v>6.3</v>
      </c>
      <c r="E1018" s="1">
        <f>SUMIFS('[1]Positional Averages'!B:B,'[1]Positional Averages'!A:A,[1]Summary!B1018)</f>
        <v>12.338785714285715</v>
      </c>
      <c r="F1018" s="1">
        <f>IFERROR(_xlfn.NORM.DIST(D1018,E1018,'[1]Team Summary'!$C$1,TRUE)-0.5,0)</f>
        <v>-0.13424927240042916</v>
      </c>
      <c r="G1018" s="2">
        <f>SUMIFS('[1]% Start'!P:P,'[1]% Start'!C:C,[1]Summary!A1018,'[1]% Start'!D:D,[1]Summary!B1018,'[1]% Start'!E:E,[1]Summary!C1018)</f>
        <v>0</v>
      </c>
      <c r="H1018" s="1">
        <f t="shared" si="30"/>
        <v>0</v>
      </c>
      <c r="I1018">
        <f>IF(D1018="ERROR","",COUNTIFS(D:D,"&gt;"&amp;D1018,G:G,"&lt;&gt;"&amp;0,C:C,C1018)+1)</f>
        <v>128</v>
      </c>
      <c r="J1018">
        <f>COUNTIFS(H:H,"&gt;"&amp;H1018,G:G,"&lt;&gt;"&amp;0,C:C,C1018)+1</f>
        <v>86</v>
      </c>
      <c r="K1018" s="1">
        <f t="shared" si="31"/>
        <v>-0.13424927240042916</v>
      </c>
    </row>
    <row r="1019" spans="1:11" x14ac:dyDescent="0.25">
      <c r="A1019" t="s">
        <v>197</v>
      </c>
      <c r="B1019" t="s">
        <v>10</v>
      </c>
      <c r="C1019" t="s">
        <v>610</v>
      </c>
      <c r="D1019" s="1">
        <f>SUMIFS([1]Points!E:E,[1]Points!B:B,[1]Summary!A1019,[1]Points!C:C,[1]Summary!B1019,[1]Points!D:D,[1]Summary!C1019)</f>
        <v>6.2</v>
      </c>
      <c r="E1019" s="1">
        <f>SUMIFS('[1]Positional Averages'!B:B,'[1]Positional Averages'!A:A,[1]Summary!B1019)</f>
        <v>12.338785714285715</v>
      </c>
      <c r="F1019" s="1">
        <f>IFERROR(_xlfn.NORM.DIST(D1019,E1019,'[1]Team Summary'!$C$1,TRUE)-0.5,0)</f>
        <v>-0.13638440966358739</v>
      </c>
      <c r="G1019" s="2">
        <f>SUMIFS('[1]% Start'!P:P,'[1]% Start'!C:C,[1]Summary!A1019,'[1]% Start'!D:D,[1]Summary!B1019,'[1]% Start'!E:E,[1]Summary!C1019)</f>
        <v>0</v>
      </c>
      <c r="H1019" s="1">
        <f t="shared" si="30"/>
        <v>0</v>
      </c>
      <c r="I1019">
        <f>IF(D1019="ERROR","",COUNTIFS(D:D,"&gt;"&amp;D1019,G:G,"&lt;&gt;"&amp;0,C:C,C1019)+1)</f>
        <v>128</v>
      </c>
      <c r="J1019">
        <f>COUNTIFS(H:H,"&gt;"&amp;H1019,G:G,"&lt;&gt;"&amp;0,C:C,C1019)+1</f>
        <v>86</v>
      </c>
      <c r="K1019" s="1">
        <f t="shared" si="31"/>
        <v>-0.13638440966358739</v>
      </c>
    </row>
    <row r="1020" spans="1:11" x14ac:dyDescent="0.25">
      <c r="A1020" t="s">
        <v>349</v>
      </c>
      <c r="B1020" t="s">
        <v>10</v>
      </c>
      <c r="C1020" t="s">
        <v>610</v>
      </c>
      <c r="D1020" s="1">
        <f>SUMIFS([1]Points!E:E,[1]Points!B:B,[1]Summary!A1020,[1]Points!C:C,[1]Summary!B1020,[1]Points!D:D,[1]Summary!C1020)</f>
        <v>6.2</v>
      </c>
      <c r="E1020" s="1">
        <f>SUMIFS('[1]Positional Averages'!B:B,'[1]Positional Averages'!A:A,[1]Summary!B1020)</f>
        <v>12.338785714285715</v>
      </c>
      <c r="F1020" s="1">
        <f>IFERROR(_xlfn.NORM.DIST(D1020,E1020,'[1]Team Summary'!$C$1,TRUE)-0.5,0)</f>
        <v>-0.13638440966358739</v>
      </c>
      <c r="G1020" s="2">
        <f>SUMIFS('[1]% Start'!P:P,'[1]% Start'!C:C,[1]Summary!A1020,'[1]% Start'!D:D,[1]Summary!B1020,'[1]% Start'!E:E,[1]Summary!C1020)</f>
        <v>0.06</v>
      </c>
      <c r="H1020" s="1">
        <f t="shared" si="30"/>
        <v>-8.183064579815243E-3</v>
      </c>
      <c r="I1020">
        <f>IF(D1020="ERROR","",COUNTIFS(D:D,"&gt;"&amp;D1020,G:G,"&lt;&gt;"&amp;0,C:C,C1020)+1)</f>
        <v>128</v>
      </c>
      <c r="J1020">
        <f>COUNTIFS(H:H,"&gt;"&amp;H1020,G:G,"&lt;&gt;"&amp;0,C:C,C1020)+1</f>
        <v>116</v>
      </c>
      <c r="K1020" s="1">
        <f t="shared" si="31"/>
        <v>-0.12820134508377215</v>
      </c>
    </row>
    <row r="1021" spans="1:11" x14ac:dyDescent="0.25">
      <c r="A1021" t="s">
        <v>138</v>
      </c>
      <c r="B1021" t="s">
        <v>10</v>
      </c>
      <c r="C1021" t="s">
        <v>610</v>
      </c>
      <c r="D1021" s="1">
        <f>SUMIFS([1]Points!E:E,[1]Points!B:B,[1]Summary!A1021,[1]Points!C:C,[1]Summary!B1021,[1]Points!D:D,[1]Summary!C1021)</f>
        <v>6.2</v>
      </c>
      <c r="E1021" s="1">
        <f>SUMIFS('[1]Positional Averages'!B:B,'[1]Positional Averages'!A:A,[1]Summary!B1021)</f>
        <v>12.338785714285715</v>
      </c>
      <c r="F1021" s="1">
        <f>IFERROR(_xlfn.NORM.DIST(D1021,E1021,'[1]Team Summary'!$C$1,TRUE)-0.5,0)</f>
        <v>-0.13638440966358739</v>
      </c>
      <c r="G1021" s="2">
        <f>SUMIFS('[1]% Start'!P:P,'[1]% Start'!C:C,[1]Summary!A1021,'[1]% Start'!D:D,[1]Summary!B1021,'[1]% Start'!E:E,[1]Summary!C1021)</f>
        <v>0.74531443349999993</v>
      </c>
      <c r="H1021" s="1">
        <f t="shared" si="30"/>
        <v>-0.10164926902664856</v>
      </c>
      <c r="I1021">
        <f>IF(D1021="ERROR","",COUNTIFS(D:D,"&gt;"&amp;D1021,G:G,"&lt;&gt;"&amp;0,C:C,C1021)+1)</f>
        <v>128</v>
      </c>
      <c r="J1021">
        <f>COUNTIFS(H:H,"&gt;"&amp;H1021,G:G,"&lt;&gt;"&amp;0,C:C,C1021)+1</f>
        <v>178</v>
      </c>
      <c r="K1021" s="1">
        <f t="shared" si="31"/>
        <v>-3.4735140636938833E-2</v>
      </c>
    </row>
    <row r="1022" spans="1:11" x14ac:dyDescent="0.25">
      <c r="A1022" t="s">
        <v>572</v>
      </c>
      <c r="B1022" t="s">
        <v>17</v>
      </c>
      <c r="C1022" t="s">
        <v>610</v>
      </c>
      <c r="D1022" s="1">
        <f>SUMIFS([1]Points!E:E,[1]Points!B:B,[1]Summary!A1022,[1]Points!C:C,[1]Summary!B1022,[1]Points!D:D,[1]Summary!C1022)</f>
        <v>6.2</v>
      </c>
      <c r="E1022" s="1">
        <f>SUMIFS('[1]Positional Averages'!B:B,'[1]Positional Averages'!A:A,[1]Summary!B1022)</f>
        <v>12.338785714285715</v>
      </c>
      <c r="F1022" s="1">
        <f>IFERROR(_xlfn.NORM.DIST(D1022,E1022,'[1]Team Summary'!$C$1,TRUE)-0.5,0)</f>
        <v>-0.13638440966358739</v>
      </c>
      <c r="G1022" s="2">
        <f>SUMIFS('[1]% Start'!P:P,'[1]% Start'!C:C,[1]Summary!A1022,'[1]% Start'!D:D,[1]Summary!B1022,'[1]% Start'!E:E,[1]Summary!C1022)</f>
        <v>0.67310405699999998</v>
      </c>
      <c r="H1022" s="1">
        <f t="shared" si="30"/>
        <v>-9.1800899456110682E-2</v>
      </c>
      <c r="I1022">
        <f>IF(D1022="ERROR","",COUNTIFS(D:D,"&gt;"&amp;D1022,G:G,"&lt;&gt;"&amp;0,C:C,C1022)+1)</f>
        <v>128</v>
      </c>
      <c r="J1022">
        <f>COUNTIFS(H:H,"&gt;"&amp;H1022,G:G,"&lt;&gt;"&amp;0,C:C,C1022)+1</f>
        <v>172</v>
      </c>
      <c r="K1022" s="1">
        <f t="shared" si="31"/>
        <v>-4.4583510207476709E-2</v>
      </c>
    </row>
    <row r="1023" spans="1:11" x14ac:dyDescent="0.25">
      <c r="A1023" t="s">
        <v>261</v>
      </c>
      <c r="B1023" t="s">
        <v>21</v>
      </c>
      <c r="C1023" t="s">
        <v>610</v>
      </c>
      <c r="D1023" s="1">
        <f>SUMIFS([1]Points!E:E,[1]Points!B:B,[1]Summary!A1023,[1]Points!C:C,[1]Summary!B1023,[1]Points!D:D,[1]Summary!C1023)</f>
        <v>6.1</v>
      </c>
      <c r="E1023" s="1">
        <f>SUMIFS('[1]Positional Averages'!B:B,'[1]Positional Averages'!A:A,[1]Summary!B1023)</f>
        <v>22.716547619047624</v>
      </c>
      <c r="F1023" s="1">
        <f>IFERROR(_xlfn.NORM.DIST(D1023,E1023,'[1]Team Summary'!$C$1,TRUE)-0.5,0)</f>
        <v>-0.32745768528940378</v>
      </c>
      <c r="G1023" s="2">
        <f>SUMIFS('[1]% Start'!P:P,'[1]% Start'!C:C,[1]Summary!A1023,'[1]% Start'!D:D,[1]Summary!B1023,'[1]% Start'!E:E,[1]Summary!C1023)</f>
        <v>0</v>
      </c>
      <c r="H1023" s="1">
        <f t="shared" si="30"/>
        <v>0</v>
      </c>
      <c r="I1023">
        <f>IF(D1023="ERROR","",COUNTIFS(D:D,"&gt;"&amp;D1023,G:G,"&lt;&gt;"&amp;0,C:C,C1023)+1)</f>
        <v>131</v>
      </c>
      <c r="J1023">
        <f>COUNTIFS(H:H,"&gt;"&amp;H1023,G:G,"&lt;&gt;"&amp;0,C:C,C1023)+1</f>
        <v>86</v>
      </c>
      <c r="K1023" s="1">
        <f t="shared" si="31"/>
        <v>-0.32745768528940378</v>
      </c>
    </row>
    <row r="1024" spans="1:11" x14ac:dyDescent="0.25">
      <c r="A1024" t="s">
        <v>487</v>
      </c>
      <c r="B1024" t="s">
        <v>10</v>
      </c>
      <c r="C1024" t="s">
        <v>610</v>
      </c>
      <c r="D1024" s="1">
        <f>SUMIFS([1]Points!E:E,[1]Points!B:B,[1]Summary!A1024,[1]Points!C:C,[1]Summary!B1024,[1]Points!D:D,[1]Summary!C1024)</f>
        <v>6.1</v>
      </c>
      <c r="E1024" s="1">
        <f>SUMIFS('[1]Positional Averages'!B:B,'[1]Positional Averages'!A:A,[1]Summary!B1024)</f>
        <v>9.1570238095238068</v>
      </c>
      <c r="F1024" s="1">
        <f>IFERROR(_xlfn.NORM.DIST(D1024,E1024,'[1]Team Summary'!$C$1,TRUE)-0.5,0)</f>
        <v>-6.8950440748201669E-2</v>
      </c>
      <c r="G1024" s="2">
        <f>SUMIFS('[1]% Start'!P:P,'[1]% Start'!C:C,[1]Summary!A1024,'[1]% Start'!D:D,[1]Summary!B1024,'[1]% Start'!E:E,[1]Summary!C1024)</f>
        <v>0</v>
      </c>
      <c r="H1024" s="1">
        <f t="shared" si="30"/>
        <v>0</v>
      </c>
      <c r="I1024">
        <f>IF(D1024="ERROR","",COUNTIFS(D:D,"&gt;"&amp;D1024,G:G,"&lt;&gt;"&amp;0,C:C,C1024)+1)</f>
        <v>131</v>
      </c>
      <c r="J1024">
        <f>COUNTIFS(H:H,"&gt;"&amp;H1024,G:G,"&lt;&gt;"&amp;0,C:C,C1024)+1</f>
        <v>86</v>
      </c>
      <c r="K1024" s="1">
        <f t="shared" si="31"/>
        <v>-6.8950440748201669E-2</v>
      </c>
    </row>
    <row r="1025" spans="1:11" x14ac:dyDescent="0.25">
      <c r="A1025" t="s">
        <v>614</v>
      </c>
      <c r="B1025" t="s">
        <v>10</v>
      </c>
      <c r="C1025" t="s">
        <v>610</v>
      </c>
      <c r="D1025" s="1">
        <f>SUMIFS([1]Points!E:E,[1]Points!B:B,[1]Summary!A1025,[1]Points!C:C,[1]Summary!B1025,[1]Points!D:D,[1]Summary!C1025)</f>
        <v>5.6</v>
      </c>
      <c r="E1025" s="1">
        <f>SUMIFS('[1]Positional Averages'!B:B,'[1]Positional Averages'!A:A,[1]Summary!B1025)</f>
        <v>12.338785714285715</v>
      </c>
      <c r="F1025" s="1">
        <f>IFERROR(_xlfn.NORM.DIST(D1025,E1025,'[1]Team Summary'!$C$1,TRUE)-0.5,0)</f>
        <v>-0.14910435783335285</v>
      </c>
      <c r="G1025" s="2">
        <f>SUMIFS('[1]% Start'!P:P,'[1]% Start'!C:C,[1]Summary!A1025,'[1]% Start'!D:D,[1]Summary!B1025,'[1]% Start'!E:E,[1]Summary!C1025)</f>
        <v>0</v>
      </c>
      <c r="H1025" s="1">
        <f t="shared" si="30"/>
        <v>0</v>
      </c>
      <c r="I1025">
        <f>IF(D1025="ERROR","",COUNTIFS(D:D,"&gt;"&amp;D1025,G:G,"&lt;&gt;"&amp;0,C:C,C1025)+1)</f>
        <v>136</v>
      </c>
      <c r="J1025">
        <f>COUNTIFS(H:H,"&gt;"&amp;H1025,G:G,"&lt;&gt;"&amp;0,C:C,C1025)+1</f>
        <v>86</v>
      </c>
      <c r="K1025" s="1">
        <f t="shared" si="31"/>
        <v>-0.14910435783335285</v>
      </c>
    </row>
    <row r="1026" spans="1:11" x14ac:dyDescent="0.25">
      <c r="A1026" t="s">
        <v>94</v>
      </c>
      <c r="B1026" t="s">
        <v>21</v>
      </c>
      <c r="C1026" t="s">
        <v>610</v>
      </c>
      <c r="D1026" s="1">
        <f>SUMIFS([1]Points!E:E,[1]Points!B:B,[1]Summary!A1026,[1]Points!C:C,[1]Summary!B1026,[1]Points!D:D,[1]Summary!C1026)</f>
        <v>5.5</v>
      </c>
      <c r="E1026" s="1">
        <f>SUMIFS('[1]Positional Averages'!B:B,'[1]Positional Averages'!A:A,[1]Summary!B1026)</f>
        <v>12.338785714285715</v>
      </c>
      <c r="F1026" s="1">
        <f>IFERROR(_xlfn.NORM.DIST(D1026,E1026,'[1]Team Summary'!$C$1,TRUE)-0.5,0)</f>
        <v>-0.15120865000440142</v>
      </c>
      <c r="G1026" s="2">
        <f>SUMIFS('[1]% Start'!P:P,'[1]% Start'!C:C,[1]Summary!A1026,'[1]% Start'!D:D,[1]Summary!B1026,'[1]% Start'!E:E,[1]Summary!C1026)</f>
        <v>0</v>
      </c>
      <c r="H1026" s="1">
        <f t="shared" ref="H1026:H1089" si="32">IFERROR(F1026*G1026,0)</f>
        <v>0</v>
      </c>
      <c r="I1026">
        <f>IF(D1026="ERROR","",COUNTIFS(D:D,"&gt;"&amp;D1026,G:G,"&lt;&gt;"&amp;0,C:C,C1026)+1)</f>
        <v>136</v>
      </c>
      <c r="J1026">
        <f>COUNTIFS(H:H,"&gt;"&amp;H1026,G:G,"&lt;&gt;"&amp;0,C:C,C1026)+1</f>
        <v>86</v>
      </c>
      <c r="K1026" s="1">
        <f t="shared" si="31"/>
        <v>-0.15120865000440142</v>
      </c>
    </row>
    <row r="1027" spans="1:11" x14ac:dyDescent="0.25">
      <c r="A1027" t="s">
        <v>506</v>
      </c>
      <c r="B1027" t="s">
        <v>10</v>
      </c>
      <c r="C1027" t="s">
        <v>610</v>
      </c>
      <c r="D1027" s="1">
        <f>SUMIFS([1]Points!E:E,[1]Points!B:B,[1]Summary!A1027,[1]Points!C:C,[1]Summary!B1027,[1]Points!D:D,[1]Summary!C1027)</f>
        <v>5.5</v>
      </c>
      <c r="E1027" s="1">
        <f>SUMIFS('[1]Positional Averages'!B:B,'[1]Positional Averages'!A:A,[1]Summary!B1027)</f>
        <v>9.1570238095238068</v>
      </c>
      <c r="F1027" s="1">
        <f>IFERROR(_xlfn.NORM.DIST(D1027,E1027,'[1]Team Summary'!$C$1,TRUE)-0.5,0)</f>
        <v>-8.2305562449245917E-2</v>
      </c>
      <c r="G1027" s="2">
        <f>SUMIFS('[1]% Start'!P:P,'[1]% Start'!C:C,[1]Summary!A1027,'[1]% Start'!D:D,[1]Summary!B1027,'[1]% Start'!E:E,[1]Summary!C1027)</f>
        <v>0</v>
      </c>
      <c r="H1027" s="1">
        <f t="shared" si="32"/>
        <v>0</v>
      </c>
      <c r="I1027">
        <f>IF(D1027="ERROR","",COUNTIFS(D:D,"&gt;"&amp;D1027,G:G,"&lt;&gt;"&amp;0,C:C,C1027)+1)</f>
        <v>136</v>
      </c>
      <c r="J1027">
        <f>COUNTIFS(H:H,"&gt;"&amp;H1027,G:G,"&lt;&gt;"&amp;0,C:C,C1027)+1</f>
        <v>86</v>
      </c>
      <c r="K1027" s="1">
        <f t="shared" ref="K1027:K1090" si="33">F1027-H1027</f>
        <v>-8.2305562449245917E-2</v>
      </c>
    </row>
    <row r="1028" spans="1:11" x14ac:dyDescent="0.25">
      <c r="A1028" t="s">
        <v>333</v>
      </c>
      <c r="B1028" t="s">
        <v>21</v>
      </c>
      <c r="C1028" t="s">
        <v>610</v>
      </c>
      <c r="D1028" s="1">
        <f>SUMIFS([1]Points!E:E,[1]Points!B:B,[1]Summary!A1028,[1]Points!C:C,[1]Summary!B1028,[1]Points!D:D,[1]Summary!C1028)</f>
        <v>5.3</v>
      </c>
      <c r="E1028" s="1">
        <f>SUMIFS('[1]Positional Averages'!B:B,'[1]Positional Averages'!A:A,[1]Summary!B1028)</f>
        <v>12.338785714285715</v>
      </c>
      <c r="F1028" s="1">
        <f>IFERROR(_xlfn.NORM.DIST(D1028,E1028,'[1]Team Summary'!$C$1,TRUE)-0.5,0)</f>
        <v>-0.15540325367427743</v>
      </c>
      <c r="G1028" s="2">
        <f>SUMIFS('[1]% Start'!P:P,'[1]% Start'!C:C,[1]Summary!A1028,'[1]% Start'!D:D,[1]Summary!B1028,'[1]% Start'!E:E,[1]Summary!C1028)</f>
        <v>0.59726054249999994</v>
      </c>
      <c r="H1028" s="1">
        <f t="shared" si="32"/>
        <v>-9.2816231595764048E-2</v>
      </c>
      <c r="I1028">
        <f>IF(D1028="ERROR","",COUNTIFS(D:D,"&gt;"&amp;D1028,G:G,"&lt;&gt;"&amp;0,C:C,C1028)+1)</f>
        <v>136</v>
      </c>
      <c r="J1028">
        <f>COUNTIFS(H:H,"&gt;"&amp;H1028,G:G,"&lt;&gt;"&amp;0,C:C,C1028)+1</f>
        <v>176</v>
      </c>
      <c r="K1028" s="1">
        <f t="shared" si="33"/>
        <v>-6.2587022078513382E-2</v>
      </c>
    </row>
    <row r="1029" spans="1:11" x14ac:dyDescent="0.25">
      <c r="A1029" t="s">
        <v>451</v>
      </c>
      <c r="B1029" t="s">
        <v>10</v>
      </c>
      <c r="C1029" t="s">
        <v>610</v>
      </c>
      <c r="D1029" s="1">
        <f>SUMIFS([1]Points!E:E,[1]Points!B:B,[1]Summary!A1029,[1]Points!C:C,[1]Summary!B1029,[1]Points!D:D,[1]Summary!C1029)</f>
        <v>5.2</v>
      </c>
      <c r="E1029" s="1">
        <f>SUMIFS('[1]Positional Averages'!B:B,'[1]Positional Averages'!A:A,[1]Summary!B1029)</f>
        <v>9.1570238095238068</v>
      </c>
      <c r="F1029" s="1">
        <f>IFERROR(_xlfn.NORM.DIST(D1029,E1029,'[1]Team Summary'!$C$1,TRUE)-0.5,0)</f>
        <v>-8.8948695349139351E-2</v>
      </c>
      <c r="G1029" s="2">
        <f>SUMIFS('[1]% Start'!P:P,'[1]% Start'!C:C,[1]Summary!A1029,'[1]% Start'!D:D,[1]Summary!B1029,'[1]% Start'!E:E,[1]Summary!C1029)</f>
        <v>0</v>
      </c>
      <c r="H1029" s="1">
        <f t="shared" si="32"/>
        <v>0</v>
      </c>
      <c r="I1029">
        <f>IF(D1029="ERROR","",COUNTIFS(D:D,"&gt;"&amp;D1029,G:G,"&lt;&gt;"&amp;0,C:C,C1029)+1)</f>
        <v>137</v>
      </c>
      <c r="J1029">
        <f>COUNTIFS(H:H,"&gt;"&amp;H1029,G:G,"&lt;&gt;"&amp;0,C:C,C1029)+1</f>
        <v>86</v>
      </c>
      <c r="K1029" s="1">
        <f t="shared" si="33"/>
        <v>-8.8948695349139351E-2</v>
      </c>
    </row>
    <row r="1030" spans="1:11" x14ac:dyDescent="0.25">
      <c r="A1030" t="s">
        <v>587</v>
      </c>
      <c r="B1030" t="s">
        <v>10</v>
      </c>
      <c r="C1030" t="s">
        <v>610</v>
      </c>
      <c r="D1030" s="1">
        <f>SUMIFS([1]Points!E:E,[1]Points!B:B,[1]Summary!A1030,[1]Points!C:C,[1]Summary!B1030,[1]Points!D:D,[1]Summary!C1030)</f>
        <v>5.0999999999999996</v>
      </c>
      <c r="E1030" s="1">
        <f>SUMIFS('[1]Positional Averages'!B:B,'[1]Positional Averages'!A:A,[1]Summary!B1030)</f>
        <v>12.338785714285715</v>
      </c>
      <c r="F1030" s="1">
        <f>IFERROR(_xlfn.NORM.DIST(D1030,E1030,'[1]Team Summary'!$C$1,TRUE)-0.5,0)</f>
        <v>-0.15957883592552424</v>
      </c>
      <c r="G1030" s="2">
        <f>SUMIFS('[1]% Start'!P:P,'[1]% Start'!C:C,[1]Summary!A1030,'[1]% Start'!D:D,[1]Summary!B1030,'[1]% Start'!E:E,[1]Summary!C1030)</f>
        <v>0</v>
      </c>
      <c r="H1030" s="1">
        <f t="shared" si="32"/>
        <v>0</v>
      </c>
      <c r="I1030">
        <f>IF(D1030="ERROR","",COUNTIFS(D:D,"&gt;"&amp;D1030,G:G,"&lt;&gt;"&amp;0,C:C,C1030)+1)</f>
        <v>137</v>
      </c>
      <c r="J1030">
        <f>COUNTIFS(H:H,"&gt;"&amp;H1030,G:G,"&lt;&gt;"&amp;0,C:C,C1030)+1</f>
        <v>86</v>
      </c>
      <c r="K1030" s="1">
        <f t="shared" si="33"/>
        <v>-0.15957883592552424</v>
      </c>
    </row>
    <row r="1031" spans="1:11" x14ac:dyDescent="0.25">
      <c r="A1031" t="s">
        <v>123</v>
      </c>
      <c r="B1031" t="s">
        <v>15</v>
      </c>
      <c r="C1031" t="s">
        <v>610</v>
      </c>
      <c r="D1031" s="1">
        <f>SUMIFS([1]Points!E:E,[1]Points!B:B,[1]Summary!A1031,[1]Points!C:C,[1]Summary!B1031,[1]Points!D:D,[1]Summary!C1031)</f>
        <v>5.0999999999999996</v>
      </c>
      <c r="E1031" s="1">
        <f>SUMIFS('[1]Positional Averages'!B:B,'[1]Positional Averages'!A:A,[1]Summary!B1031)</f>
        <v>12.338785714285715</v>
      </c>
      <c r="F1031" s="1">
        <f>IFERROR(_xlfn.NORM.DIST(D1031,E1031,'[1]Team Summary'!$C$1,TRUE)-0.5,0)</f>
        <v>-0.15957883592552424</v>
      </c>
      <c r="G1031" s="2">
        <f>SUMIFS('[1]% Start'!P:P,'[1]% Start'!C:C,[1]Summary!A1031,'[1]% Start'!D:D,[1]Summary!B1031,'[1]% Start'!E:E,[1]Summary!C1031)</f>
        <v>0.9803824485</v>
      </c>
      <c r="H1031" s="1">
        <f t="shared" si="32"/>
        <v>-0.15644828989344522</v>
      </c>
      <c r="I1031">
        <f>IF(D1031="ERROR","",COUNTIFS(D:D,"&gt;"&amp;D1031,G:G,"&lt;&gt;"&amp;0,C:C,C1031)+1)</f>
        <v>137</v>
      </c>
      <c r="J1031">
        <f>COUNTIFS(H:H,"&gt;"&amp;H1031,G:G,"&lt;&gt;"&amp;0,C:C,C1031)+1</f>
        <v>185</v>
      </c>
      <c r="K1031" s="1">
        <f t="shared" si="33"/>
        <v>-3.1305460320790179E-3</v>
      </c>
    </row>
    <row r="1032" spans="1:11" x14ac:dyDescent="0.25">
      <c r="A1032" t="s">
        <v>374</v>
      </c>
      <c r="B1032" t="s">
        <v>15</v>
      </c>
      <c r="C1032" t="s">
        <v>610</v>
      </c>
      <c r="D1032" s="1">
        <f>SUMIFS([1]Points!E:E,[1]Points!B:B,[1]Summary!A1032,[1]Points!C:C,[1]Summary!B1032,[1]Points!D:D,[1]Summary!C1032)</f>
        <v>5</v>
      </c>
      <c r="E1032" s="1">
        <f>SUMIFS('[1]Positional Averages'!B:B,'[1]Positional Averages'!A:A,[1]Summary!B1032)</f>
        <v>12.338785714285715</v>
      </c>
      <c r="F1032" s="1">
        <f>IFERROR(_xlfn.NORM.DIST(D1032,E1032,'[1]Team Summary'!$C$1,TRUE)-0.5,0)</f>
        <v>-0.16165935295836503</v>
      </c>
      <c r="G1032" s="2">
        <f>SUMIFS('[1]% Start'!P:P,'[1]% Start'!C:C,[1]Summary!A1032,'[1]% Start'!D:D,[1]Summary!B1032,'[1]% Start'!E:E,[1]Summary!C1032)</f>
        <v>0.99954537779999997</v>
      </c>
      <c r="H1032" s="1">
        <f t="shared" si="32"/>
        <v>-0.16158585902767253</v>
      </c>
      <c r="I1032">
        <f>IF(D1032="ERROR","",COUNTIFS(D:D,"&gt;"&amp;D1032,G:G,"&lt;&gt;"&amp;0,C:C,C1032)+1)</f>
        <v>138</v>
      </c>
      <c r="J1032">
        <f>COUNTIFS(H:H,"&gt;"&amp;H1032,G:G,"&lt;&gt;"&amp;0,C:C,C1032)+1</f>
        <v>186</v>
      </c>
      <c r="K1032" s="1">
        <f t="shared" si="33"/>
        <v>-7.3493930692503096E-5</v>
      </c>
    </row>
    <row r="1033" spans="1:11" x14ac:dyDescent="0.25">
      <c r="A1033" t="s">
        <v>393</v>
      </c>
      <c r="B1033" t="s">
        <v>15</v>
      </c>
      <c r="C1033" t="s">
        <v>610</v>
      </c>
      <c r="D1033" s="1">
        <f>SUMIFS([1]Points!E:E,[1]Points!B:B,[1]Summary!A1033,[1]Points!C:C,[1]Summary!B1033,[1]Points!D:D,[1]Summary!C1033)</f>
        <v>4.9000000000000004</v>
      </c>
      <c r="E1033" s="1">
        <f>SUMIFS('[1]Positional Averages'!B:B,'[1]Positional Averages'!A:A,[1]Summary!B1033)</f>
        <v>12.338785714285715</v>
      </c>
      <c r="F1033" s="1">
        <f>IFERROR(_xlfn.NORM.DIST(D1033,E1033,'[1]Team Summary'!$C$1,TRUE)-0.5,0)</f>
        <v>-0.16373494624812668</v>
      </c>
      <c r="G1033" s="2">
        <f>SUMIFS('[1]% Start'!P:P,'[1]% Start'!C:C,[1]Summary!A1033,'[1]% Start'!D:D,[1]Summary!B1033,'[1]% Start'!E:E,[1]Summary!C1033)</f>
        <v>0.03</v>
      </c>
      <c r="H1033" s="1">
        <f t="shared" si="32"/>
        <v>-4.9120483874438006E-3</v>
      </c>
      <c r="I1033">
        <f>IF(D1033="ERROR","",COUNTIFS(D:D,"&gt;"&amp;D1033,G:G,"&lt;&gt;"&amp;0,C:C,C1033)+1)</f>
        <v>141</v>
      </c>
      <c r="J1033">
        <f>COUNTIFS(H:H,"&gt;"&amp;H1033,G:G,"&lt;&gt;"&amp;0,C:C,C1033)+1</f>
        <v>105</v>
      </c>
      <c r="K1033" s="1">
        <f t="shared" si="33"/>
        <v>-0.15882289786068288</v>
      </c>
    </row>
    <row r="1034" spans="1:11" x14ac:dyDescent="0.25">
      <c r="A1034" t="s">
        <v>163</v>
      </c>
      <c r="B1034" t="s">
        <v>15</v>
      </c>
      <c r="C1034" t="s">
        <v>610</v>
      </c>
      <c r="D1034" s="1">
        <f>SUMIFS([1]Points!E:E,[1]Points!B:B,[1]Summary!A1034,[1]Points!C:C,[1]Summary!B1034,[1]Points!D:D,[1]Summary!C1034)</f>
        <v>4.9000000000000004</v>
      </c>
      <c r="E1034" s="1">
        <f>SUMIFS('[1]Positional Averages'!B:B,'[1]Positional Averages'!A:A,[1]Summary!B1034)</f>
        <v>12.338785714285715</v>
      </c>
      <c r="F1034" s="1">
        <f>IFERROR(_xlfn.NORM.DIST(D1034,E1034,'[1]Team Summary'!$C$1,TRUE)-0.5,0)</f>
        <v>-0.16373494624812668</v>
      </c>
      <c r="G1034" s="2">
        <f>SUMIFS('[1]% Start'!P:P,'[1]% Start'!C:C,[1]Summary!A1034,'[1]% Start'!D:D,[1]Summary!B1034,'[1]% Start'!E:E,[1]Summary!C1034)</f>
        <v>7.2931811999999985E-2</v>
      </c>
      <c r="H1034" s="1">
        <f t="shared" si="32"/>
        <v>-1.1941486317598478E-2</v>
      </c>
      <c r="I1034">
        <f>IF(D1034="ERROR","",COUNTIFS(D:D,"&gt;"&amp;D1034,G:G,"&lt;&gt;"&amp;0,C:C,C1034)+1)</f>
        <v>141</v>
      </c>
      <c r="J1034">
        <f>COUNTIFS(H:H,"&gt;"&amp;H1034,G:G,"&lt;&gt;"&amp;0,C:C,C1034)+1</f>
        <v>126</v>
      </c>
      <c r="K1034" s="1">
        <f t="shared" si="33"/>
        <v>-0.1517934599305282</v>
      </c>
    </row>
    <row r="1035" spans="1:11" x14ac:dyDescent="0.25">
      <c r="A1035" t="s">
        <v>212</v>
      </c>
      <c r="B1035" t="s">
        <v>10</v>
      </c>
      <c r="C1035" t="s">
        <v>610</v>
      </c>
      <c r="D1035" s="1">
        <f>SUMIFS([1]Points!E:E,[1]Points!B:B,[1]Summary!A1035,[1]Points!C:C,[1]Summary!B1035,[1]Points!D:D,[1]Summary!C1035)</f>
        <v>4.9000000000000004</v>
      </c>
      <c r="E1035" s="1">
        <f>SUMIFS('[1]Positional Averages'!B:B,'[1]Positional Averages'!A:A,[1]Summary!B1035)</f>
        <v>12.338785714285715</v>
      </c>
      <c r="F1035" s="1">
        <f>IFERROR(_xlfn.NORM.DIST(D1035,E1035,'[1]Team Summary'!$C$1,TRUE)-0.5,0)</f>
        <v>-0.16373494624812668</v>
      </c>
      <c r="G1035" s="2">
        <f>SUMIFS('[1]% Start'!P:P,'[1]% Start'!C:C,[1]Summary!A1035,'[1]% Start'!D:D,[1]Summary!B1035,'[1]% Start'!E:E,[1]Summary!C1035)</f>
        <v>0</v>
      </c>
      <c r="H1035" s="1">
        <f t="shared" si="32"/>
        <v>0</v>
      </c>
      <c r="I1035">
        <f>IF(D1035="ERROR","",COUNTIFS(D:D,"&gt;"&amp;D1035,G:G,"&lt;&gt;"&amp;0,C:C,C1035)+1)</f>
        <v>141</v>
      </c>
      <c r="J1035">
        <f>COUNTIFS(H:H,"&gt;"&amp;H1035,G:G,"&lt;&gt;"&amp;0,C:C,C1035)+1</f>
        <v>86</v>
      </c>
      <c r="K1035" s="1">
        <f t="shared" si="33"/>
        <v>-0.16373494624812668</v>
      </c>
    </row>
    <row r="1036" spans="1:11" x14ac:dyDescent="0.25">
      <c r="A1036" t="s">
        <v>615</v>
      </c>
      <c r="B1036" t="s">
        <v>10</v>
      </c>
      <c r="C1036" t="s">
        <v>610</v>
      </c>
      <c r="D1036" s="1">
        <f>SUMIFS([1]Points!E:E,[1]Points!B:B,[1]Summary!A1036,[1]Points!C:C,[1]Summary!B1036,[1]Points!D:D,[1]Summary!C1036)</f>
        <v>4.9000000000000004</v>
      </c>
      <c r="E1036" s="1">
        <f>SUMIFS('[1]Positional Averages'!B:B,'[1]Positional Averages'!A:A,[1]Summary!B1036)</f>
        <v>12.338785714285715</v>
      </c>
      <c r="F1036" s="1">
        <f>IFERROR(_xlfn.NORM.DIST(D1036,E1036,'[1]Team Summary'!$C$1,TRUE)-0.5,0)</f>
        <v>-0.16373494624812668</v>
      </c>
      <c r="G1036" s="2">
        <f>SUMIFS('[1]% Start'!P:P,'[1]% Start'!C:C,[1]Summary!A1036,'[1]% Start'!D:D,[1]Summary!B1036,'[1]% Start'!E:E,[1]Summary!C1036)</f>
        <v>0</v>
      </c>
      <c r="H1036" s="1">
        <f t="shared" si="32"/>
        <v>0</v>
      </c>
      <c r="I1036">
        <f>IF(D1036="ERROR","",COUNTIFS(D:D,"&gt;"&amp;D1036,G:G,"&lt;&gt;"&amp;0,C:C,C1036)+1)</f>
        <v>141</v>
      </c>
      <c r="J1036">
        <f>COUNTIFS(H:H,"&gt;"&amp;H1036,G:G,"&lt;&gt;"&amp;0,C:C,C1036)+1</f>
        <v>86</v>
      </c>
      <c r="K1036" s="1">
        <f t="shared" si="33"/>
        <v>-0.16373494624812668</v>
      </c>
    </row>
    <row r="1037" spans="1:11" x14ac:dyDescent="0.25">
      <c r="A1037" t="s">
        <v>268</v>
      </c>
      <c r="B1037" t="s">
        <v>15</v>
      </c>
      <c r="C1037" t="s">
        <v>610</v>
      </c>
      <c r="D1037" s="1">
        <f>SUMIFS([1]Points!E:E,[1]Points!B:B,[1]Summary!A1037,[1]Points!C:C,[1]Summary!B1037,[1]Points!D:D,[1]Summary!C1037)</f>
        <v>4.8</v>
      </c>
      <c r="E1037" s="1">
        <f>SUMIFS('[1]Positional Averages'!B:B,'[1]Positional Averages'!A:A,[1]Summary!B1037)</f>
        <v>12.338785714285715</v>
      </c>
      <c r="F1037" s="1">
        <f>IFERROR(_xlfn.NORM.DIST(D1037,E1037,'[1]Team Summary'!$C$1,TRUE)-0.5,0)</f>
        <v>-0.16580556059437523</v>
      </c>
      <c r="G1037" s="2">
        <f>SUMIFS('[1]% Start'!P:P,'[1]% Start'!C:C,[1]Summary!A1037,'[1]% Start'!D:D,[1]Summary!B1037,'[1]% Start'!E:E,[1]Summary!C1037)</f>
        <v>0</v>
      </c>
      <c r="H1037" s="1">
        <f t="shared" si="32"/>
        <v>0</v>
      </c>
      <c r="I1037">
        <f>IF(D1037="ERROR","",COUNTIFS(D:D,"&gt;"&amp;D1037,G:G,"&lt;&gt;"&amp;0,C:C,C1037)+1)</f>
        <v>143</v>
      </c>
      <c r="J1037">
        <f>COUNTIFS(H:H,"&gt;"&amp;H1037,G:G,"&lt;&gt;"&amp;0,C:C,C1037)+1</f>
        <v>86</v>
      </c>
      <c r="K1037" s="1">
        <f t="shared" si="33"/>
        <v>-0.16580556059437523</v>
      </c>
    </row>
    <row r="1038" spans="1:11" x14ac:dyDescent="0.25">
      <c r="A1038" t="s">
        <v>33</v>
      </c>
      <c r="B1038" t="s">
        <v>10</v>
      </c>
      <c r="C1038" t="s">
        <v>610</v>
      </c>
      <c r="D1038" s="1">
        <f>SUMIFS([1]Points!E:E,[1]Points!B:B,[1]Summary!A1038,[1]Points!C:C,[1]Summary!B1038,[1]Points!D:D,[1]Summary!C1038)</f>
        <v>4.8</v>
      </c>
      <c r="E1038" s="1">
        <f>SUMIFS('[1]Positional Averages'!B:B,'[1]Positional Averages'!A:A,[1]Summary!B1038)</f>
        <v>12.338785714285715</v>
      </c>
      <c r="F1038" s="1">
        <f>IFERROR(_xlfn.NORM.DIST(D1038,E1038,'[1]Team Summary'!$C$1,TRUE)-0.5,0)</f>
        <v>-0.16580556059437523</v>
      </c>
      <c r="G1038" s="2">
        <f>SUMIFS('[1]% Start'!P:P,'[1]% Start'!C:C,[1]Summary!A1038,'[1]% Start'!D:D,[1]Summary!B1038,'[1]% Start'!E:E,[1]Summary!C1038)</f>
        <v>0.06</v>
      </c>
      <c r="H1038" s="1">
        <f t="shared" si="32"/>
        <v>-9.9483336356625141E-3</v>
      </c>
      <c r="I1038">
        <f>IF(D1038="ERROR","",COUNTIFS(D:D,"&gt;"&amp;D1038,G:G,"&lt;&gt;"&amp;0,C:C,C1038)+1)</f>
        <v>143</v>
      </c>
      <c r="J1038">
        <f>COUNTIFS(H:H,"&gt;"&amp;H1038,G:G,"&lt;&gt;"&amp;0,C:C,C1038)+1</f>
        <v>122</v>
      </c>
      <c r="K1038" s="1">
        <f t="shared" si="33"/>
        <v>-0.15585722695871271</v>
      </c>
    </row>
    <row r="1039" spans="1:11" x14ac:dyDescent="0.25">
      <c r="A1039" t="s">
        <v>187</v>
      </c>
      <c r="B1039" t="s">
        <v>10</v>
      </c>
      <c r="C1039" t="s">
        <v>610</v>
      </c>
      <c r="D1039" s="1">
        <f>SUMIFS([1]Points!E:E,[1]Points!B:B,[1]Summary!A1039,[1]Points!C:C,[1]Summary!B1039,[1]Points!D:D,[1]Summary!C1039)</f>
        <v>4.7</v>
      </c>
      <c r="E1039" s="1">
        <f>SUMIFS('[1]Positional Averages'!B:B,'[1]Positional Averages'!A:A,[1]Summary!B1039)</f>
        <v>12.338785714285715</v>
      </c>
      <c r="F1039" s="1">
        <f>IFERROR(_xlfn.NORM.DIST(D1039,E1039,'[1]Team Summary'!$C$1,TRUE)-0.5,0)</f>
        <v>-0.16787114125020131</v>
      </c>
      <c r="G1039" s="2">
        <f>SUMIFS('[1]% Start'!P:P,'[1]% Start'!C:C,[1]Summary!A1039,'[1]% Start'!D:D,[1]Summary!B1039,'[1]% Start'!E:E,[1]Summary!C1039)</f>
        <v>0</v>
      </c>
      <c r="H1039" s="1">
        <f t="shared" si="32"/>
        <v>0</v>
      </c>
      <c r="I1039">
        <f>IF(D1039="ERROR","",COUNTIFS(D:D,"&gt;"&amp;D1039,G:G,"&lt;&gt;"&amp;0,C:C,C1039)+1)</f>
        <v>144</v>
      </c>
      <c r="J1039">
        <f>COUNTIFS(H:H,"&gt;"&amp;H1039,G:G,"&lt;&gt;"&amp;0,C:C,C1039)+1</f>
        <v>86</v>
      </c>
      <c r="K1039" s="1">
        <f t="shared" si="33"/>
        <v>-0.16787114125020131</v>
      </c>
    </row>
    <row r="1040" spans="1:11" x14ac:dyDescent="0.25">
      <c r="A1040" t="s">
        <v>166</v>
      </c>
      <c r="B1040" t="s">
        <v>21</v>
      </c>
      <c r="C1040" t="s">
        <v>610</v>
      </c>
      <c r="D1040" s="1">
        <f>SUMIFS([1]Points!E:E,[1]Points!B:B,[1]Summary!A1040,[1]Points!C:C,[1]Summary!B1040,[1]Points!D:D,[1]Summary!C1040)</f>
        <v>4.5999999999999996</v>
      </c>
      <c r="E1040" s="1">
        <f>SUMIFS('[1]Positional Averages'!B:B,'[1]Positional Averages'!A:A,[1]Summary!B1040)</f>
        <v>12.338785714285715</v>
      </c>
      <c r="F1040" s="1">
        <f>IFERROR(_xlfn.NORM.DIST(D1040,E1040,'[1]Team Summary'!$C$1,TRUE)-0.5,0)</f>
        <v>-0.16993163392642152</v>
      </c>
      <c r="G1040" s="2">
        <f>SUMIFS('[1]% Start'!P:P,'[1]% Start'!C:C,[1]Summary!A1040,'[1]% Start'!D:D,[1]Summary!B1040,'[1]% Start'!E:E,[1]Summary!C1040)</f>
        <v>0</v>
      </c>
      <c r="H1040" s="1">
        <f t="shared" si="32"/>
        <v>0</v>
      </c>
      <c r="I1040">
        <f>IF(D1040="ERROR","",COUNTIFS(D:D,"&gt;"&amp;D1040,G:G,"&lt;&gt;"&amp;0,C:C,C1040)+1)</f>
        <v>144</v>
      </c>
      <c r="J1040">
        <f>COUNTIFS(H:H,"&gt;"&amp;H1040,G:G,"&lt;&gt;"&amp;0,C:C,C1040)+1</f>
        <v>86</v>
      </c>
      <c r="K1040" s="1">
        <f t="shared" si="33"/>
        <v>-0.16993163392642152</v>
      </c>
    </row>
    <row r="1041" spans="1:11" x14ac:dyDescent="0.25">
      <c r="A1041" t="s">
        <v>382</v>
      </c>
      <c r="B1041" t="s">
        <v>21</v>
      </c>
      <c r="C1041" t="s">
        <v>610</v>
      </c>
      <c r="D1041" s="1">
        <f>SUMIFS([1]Points!E:E,[1]Points!B:B,[1]Summary!A1041,[1]Points!C:C,[1]Summary!B1041,[1]Points!D:D,[1]Summary!C1041)</f>
        <v>4.5</v>
      </c>
      <c r="E1041" s="1">
        <f>SUMIFS('[1]Positional Averages'!B:B,'[1]Positional Averages'!A:A,[1]Summary!B1041)</f>
        <v>9.1570238095238068</v>
      </c>
      <c r="F1041" s="1">
        <f>IFERROR(_xlfn.NORM.DIST(D1041,E1041,'[1]Team Summary'!$C$1,TRUE)-0.5,0)</f>
        <v>-0.10434737602643229</v>
      </c>
      <c r="G1041" s="2">
        <f>SUMIFS('[1]% Start'!P:P,'[1]% Start'!C:C,[1]Summary!A1041,'[1]% Start'!D:D,[1]Summary!B1041,'[1]% Start'!E:E,[1]Summary!C1041)</f>
        <v>0</v>
      </c>
      <c r="H1041" s="1">
        <f t="shared" si="32"/>
        <v>0</v>
      </c>
      <c r="I1041">
        <f>IF(D1041="ERROR","",COUNTIFS(D:D,"&gt;"&amp;D1041,G:G,"&lt;&gt;"&amp;0,C:C,C1041)+1)</f>
        <v>144</v>
      </c>
      <c r="J1041">
        <f>COUNTIFS(H:H,"&gt;"&amp;H1041,G:G,"&lt;&gt;"&amp;0,C:C,C1041)+1</f>
        <v>86</v>
      </c>
      <c r="K1041" s="1">
        <f t="shared" si="33"/>
        <v>-0.10434737602643229</v>
      </c>
    </row>
    <row r="1042" spans="1:11" x14ac:dyDescent="0.25">
      <c r="A1042" t="s">
        <v>95</v>
      </c>
      <c r="B1042" t="s">
        <v>15</v>
      </c>
      <c r="C1042" t="s">
        <v>610</v>
      </c>
      <c r="D1042" s="1">
        <f>SUMIFS([1]Points!E:E,[1]Points!B:B,[1]Summary!A1042,[1]Points!C:C,[1]Summary!B1042,[1]Points!D:D,[1]Summary!C1042)</f>
        <v>4.5</v>
      </c>
      <c r="E1042" s="1">
        <f>SUMIFS('[1]Positional Averages'!B:B,'[1]Positional Averages'!A:A,[1]Summary!B1042)</f>
        <v>9.1570238095238068</v>
      </c>
      <c r="F1042" s="1">
        <f>IFERROR(_xlfn.NORM.DIST(D1042,E1042,'[1]Team Summary'!$C$1,TRUE)-0.5,0)</f>
        <v>-0.10434737602643229</v>
      </c>
      <c r="G1042" s="2">
        <f>SUMIFS('[1]% Start'!P:P,'[1]% Start'!C:C,[1]Summary!A1042,'[1]% Start'!D:D,[1]Summary!B1042,'[1]% Start'!E:E,[1]Summary!C1042)</f>
        <v>0.64890689999999995</v>
      </c>
      <c r="H1042" s="1">
        <f t="shared" si="32"/>
        <v>-6.7711732300446498E-2</v>
      </c>
      <c r="I1042">
        <f>IF(D1042="ERROR","",COUNTIFS(D:D,"&gt;"&amp;D1042,G:G,"&lt;&gt;"&amp;0,C:C,C1042)+1)</f>
        <v>144</v>
      </c>
      <c r="J1042">
        <f>COUNTIFS(H:H,"&gt;"&amp;H1042,G:G,"&lt;&gt;"&amp;0,C:C,C1042)+1</f>
        <v>162</v>
      </c>
      <c r="K1042" s="1">
        <f t="shared" si="33"/>
        <v>-3.6635643725985795E-2</v>
      </c>
    </row>
    <row r="1043" spans="1:11" x14ac:dyDescent="0.25">
      <c r="A1043" t="s">
        <v>599</v>
      </c>
      <c r="B1043" t="s">
        <v>21</v>
      </c>
      <c r="C1043" t="s">
        <v>610</v>
      </c>
      <c r="D1043" s="1">
        <f>SUMIFS([1]Points!E:E,[1]Points!B:B,[1]Summary!A1043,[1]Points!C:C,[1]Summary!B1043,[1]Points!D:D,[1]Summary!C1043)</f>
        <v>4.4000000000000004</v>
      </c>
      <c r="E1043" s="1">
        <f>SUMIFS('[1]Positional Averages'!B:B,'[1]Positional Averages'!A:A,[1]Summary!B1043)</f>
        <v>12.338785714285715</v>
      </c>
      <c r="F1043" s="1">
        <f>IFERROR(_xlfn.NORM.DIST(D1043,E1043,'[1]Team Summary'!$C$1,TRUE)-0.5,0)</f>
        <v>-0.17403714049665819</v>
      </c>
      <c r="G1043" s="2">
        <f>SUMIFS('[1]% Start'!P:P,'[1]% Start'!C:C,[1]Summary!A1043,'[1]% Start'!D:D,[1]Summary!B1043,'[1]% Start'!E:E,[1]Summary!C1043)</f>
        <v>0</v>
      </c>
      <c r="H1043" s="1">
        <f t="shared" si="32"/>
        <v>0</v>
      </c>
      <c r="I1043">
        <f>IF(D1043="ERROR","",COUNTIFS(D:D,"&gt;"&amp;D1043,G:G,"&lt;&gt;"&amp;0,C:C,C1043)+1)</f>
        <v>145</v>
      </c>
      <c r="J1043">
        <f>COUNTIFS(H:H,"&gt;"&amp;H1043,G:G,"&lt;&gt;"&amp;0,C:C,C1043)+1</f>
        <v>86</v>
      </c>
      <c r="K1043" s="1">
        <f t="shared" si="33"/>
        <v>-0.17403714049665819</v>
      </c>
    </row>
    <row r="1044" spans="1:11" x14ac:dyDescent="0.25">
      <c r="A1044" t="s">
        <v>84</v>
      </c>
      <c r="B1044" t="s">
        <v>10</v>
      </c>
      <c r="C1044" t="s">
        <v>610</v>
      </c>
      <c r="D1044" s="1">
        <f>SUMIFS([1]Points!E:E,[1]Points!B:B,[1]Summary!A1044,[1]Points!C:C,[1]Summary!B1044,[1]Points!D:D,[1]Summary!C1044)</f>
        <v>4.4000000000000004</v>
      </c>
      <c r="E1044" s="1">
        <f>SUMIFS('[1]Positional Averages'!B:B,'[1]Positional Averages'!A:A,[1]Summary!B1044)</f>
        <v>9.1570238095238068</v>
      </c>
      <c r="F1044" s="1">
        <f>IFERROR(_xlfn.NORM.DIST(D1044,E1044,'[1]Team Summary'!$C$1,TRUE)-0.5,0)</f>
        <v>-0.10653455339117751</v>
      </c>
      <c r="G1044" s="2">
        <f>SUMIFS('[1]% Start'!P:P,'[1]% Start'!C:C,[1]Summary!A1044,'[1]% Start'!D:D,[1]Summary!B1044,'[1]% Start'!E:E,[1]Summary!C1044)</f>
        <v>0</v>
      </c>
      <c r="H1044" s="1">
        <f t="shared" si="32"/>
        <v>0</v>
      </c>
      <c r="I1044">
        <f>IF(D1044="ERROR","",COUNTIFS(D:D,"&gt;"&amp;D1044,G:G,"&lt;&gt;"&amp;0,C:C,C1044)+1)</f>
        <v>145</v>
      </c>
      <c r="J1044">
        <f>COUNTIFS(H:H,"&gt;"&amp;H1044,G:G,"&lt;&gt;"&amp;0,C:C,C1044)+1</f>
        <v>86</v>
      </c>
      <c r="K1044" s="1">
        <f t="shared" si="33"/>
        <v>-0.10653455339117751</v>
      </c>
    </row>
    <row r="1045" spans="1:11" x14ac:dyDescent="0.25">
      <c r="A1045" t="s">
        <v>203</v>
      </c>
      <c r="B1045" t="s">
        <v>10</v>
      </c>
      <c r="C1045" t="s">
        <v>610</v>
      </c>
      <c r="D1045" s="1">
        <f>SUMIFS([1]Points!E:E,[1]Points!B:B,[1]Summary!A1045,[1]Points!C:C,[1]Summary!B1045,[1]Points!D:D,[1]Summary!C1045)</f>
        <v>4.3</v>
      </c>
      <c r="E1045" s="1">
        <f>SUMIFS('[1]Positional Averages'!B:B,'[1]Positional Averages'!A:A,[1]Summary!B1045)</f>
        <v>12.338785714285715</v>
      </c>
      <c r="F1045" s="1">
        <f>IFERROR(_xlfn.NORM.DIST(D1045,E1045,'[1]Team Summary'!$C$1,TRUE)-0.5,0)</f>
        <v>-0.17608204813777184</v>
      </c>
      <c r="G1045" s="2">
        <f>SUMIFS('[1]% Start'!P:P,'[1]% Start'!C:C,[1]Summary!A1045,'[1]% Start'!D:D,[1]Summary!B1045,'[1]% Start'!E:E,[1]Summary!C1045)</f>
        <v>0</v>
      </c>
      <c r="H1045" s="1">
        <f t="shared" si="32"/>
        <v>0</v>
      </c>
      <c r="I1045">
        <f>IF(D1045="ERROR","",COUNTIFS(D:D,"&gt;"&amp;D1045,G:G,"&lt;&gt;"&amp;0,C:C,C1045)+1)</f>
        <v>145</v>
      </c>
      <c r="J1045">
        <f>COUNTIFS(H:H,"&gt;"&amp;H1045,G:G,"&lt;&gt;"&amp;0,C:C,C1045)+1</f>
        <v>86</v>
      </c>
      <c r="K1045" s="1">
        <f t="shared" si="33"/>
        <v>-0.17608204813777184</v>
      </c>
    </row>
    <row r="1046" spans="1:11" x14ac:dyDescent="0.25">
      <c r="A1046" t="s">
        <v>243</v>
      </c>
      <c r="B1046" t="s">
        <v>21</v>
      </c>
      <c r="C1046" t="s">
        <v>610</v>
      </c>
      <c r="D1046" s="1">
        <f>SUMIFS([1]Points!E:E,[1]Points!B:B,[1]Summary!A1046,[1]Points!C:C,[1]Summary!B1046,[1]Points!D:D,[1]Summary!C1046)</f>
        <v>4.3</v>
      </c>
      <c r="E1046" s="1">
        <f>SUMIFS('[1]Positional Averages'!B:B,'[1]Positional Averages'!A:A,[1]Summary!B1046)</f>
        <v>12.338785714285715</v>
      </c>
      <c r="F1046" s="1">
        <f>IFERROR(_xlfn.NORM.DIST(D1046,E1046,'[1]Team Summary'!$C$1,TRUE)-0.5,0)</f>
        <v>-0.17608204813777184</v>
      </c>
      <c r="G1046" s="2">
        <f>SUMIFS('[1]% Start'!P:P,'[1]% Start'!C:C,[1]Summary!A1046,'[1]% Start'!D:D,[1]Summary!B1046,'[1]% Start'!E:E,[1]Summary!C1046)</f>
        <v>0.43</v>
      </c>
      <c r="H1046" s="1">
        <f t="shared" si="32"/>
        <v>-7.5715280699241896E-2</v>
      </c>
      <c r="I1046">
        <f>IF(D1046="ERROR","",COUNTIFS(D:D,"&gt;"&amp;D1046,G:G,"&lt;&gt;"&amp;0,C:C,C1046)+1)</f>
        <v>145</v>
      </c>
      <c r="J1046">
        <f>COUNTIFS(H:H,"&gt;"&amp;H1046,G:G,"&lt;&gt;"&amp;0,C:C,C1046)+1</f>
        <v>165</v>
      </c>
      <c r="K1046" s="1">
        <f t="shared" si="33"/>
        <v>-0.10036676743852994</v>
      </c>
    </row>
    <row r="1047" spans="1:11" x14ac:dyDescent="0.25">
      <c r="A1047" t="s">
        <v>36</v>
      </c>
      <c r="B1047" t="s">
        <v>10</v>
      </c>
      <c r="C1047" t="s">
        <v>610</v>
      </c>
      <c r="D1047" s="1">
        <f>SUMIFS([1]Points!E:E,[1]Points!B:B,[1]Summary!A1047,[1]Points!C:C,[1]Summary!B1047,[1]Points!D:D,[1]Summary!C1047)</f>
        <v>4.2</v>
      </c>
      <c r="E1047" s="1">
        <f>SUMIFS('[1]Positional Averages'!B:B,'[1]Positional Averages'!A:A,[1]Summary!B1047)</f>
        <v>9.1570238095238068</v>
      </c>
      <c r="F1047" s="1">
        <f>IFERROR(_xlfn.NORM.DIST(D1047,E1047,'[1]Team Summary'!$C$1,TRUE)-0.5,0)</f>
        <v>-0.11089877306095808</v>
      </c>
      <c r="G1047" s="2">
        <f>SUMIFS('[1]% Start'!P:P,'[1]% Start'!C:C,[1]Summary!A1047,'[1]% Start'!D:D,[1]Summary!B1047,'[1]% Start'!E:E,[1]Summary!C1047)</f>
        <v>0</v>
      </c>
      <c r="H1047" s="1">
        <f t="shared" si="32"/>
        <v>0</v>
      </c>
      <c r="I1047">
        <f>IF(D1047="ERROR","",COUNTIFS(D:D,"&gt;"&amp;D1047,G:G,"&lt;&gt;"&amp;0,C:C,C1047)+1)</f>
        <v>146</v>
      </c>
      <c r="J1047">
        <f>COUNTIFS(H:H,"&gt;"&amp;H1047,G:G,"&lt;&gt;"&amp;0,C:C,C1047)+1</f>
        <v>86</v>
      </c>
      <c r="K1047" s="1">
        <f t="shared" si="33"/>
        <v>-0.11089877306095808</v>
      </c>
    </row>
    <row r="1048" spans="1:11" x14ac:dyDescent="0.25">
      <c r="A1048" t="s">
        <v>605</v>
      </c>
      <c r="B1048" t="s">
        <v>10</v>
      </c>
      <c r="C1048" t="s">
        <v>610</v>
      </c>
      <c r="D1048" s="1">
        <f>SUMIFS([1]Points!E:E,[1]Points!B:B,[1]Summary!A1048,[1]Points!C:C,[1]Summary!B1048,[1]Points!D:D,[1]Summary!C1048)</f>
        <v>4.0999999999999996</v>
      </c>
      <c r="E1048" s="1">
        <f>SUMIFS('[1]Positional Averages'!B:B,'[1]Positional Averages'!A:A,[1]Summary!B1048)</f>
        <v>12.338785714285715</v>
      </c>
      <c r="F1048" s="1">
        <f>IFERROR(_xlfn.NORM.DIST(D1048,E1048,'[1]Team Summary'!$C$1,TRUE)-0.5,0)</f>
        <v>-0.18015591004752018</v>
      </c>
      <c r="G1048" s="2">
        <f>SUMIFS('[1]% Start'!P:P,'[1]% Start'!C:C,[1]Summary!A1048,'[1]% Start'!D:D,[1]Summary!B1048,'[1]% Start'!E:E,[1]Summary!C1048)</f>
        <v>0.921810927</v>
      </c>
      <c r="H1048" s="1">
        <f t="shared" si="32"/>
        <v>-0.16606968644543318</v>
      </c>
      <c r="I1048">
        <f>IF(D1048="ERROR","",COUNTIFS(D:D,"&gt;"&amp;D1048,G:G,"&lt;&gt;"&amp;0,C:C,C1048)+1)</f>
        <v>146</v>
      </c>
      <c r="J1048">
        <f>COUNTIFS(H:H,"&gt;"&amp;H1048,G:G,"&lt;&gt;"&amp;0,C:C,C1048)+1</f>
        <v>187</v>
      </c>
      <c r="K1048" s="1">
        <f t="shared" si="33"/>
        <v>-1.4086223602087E-2</v>
      </c>
    </row>
    <row r="1049" spans="1:11" x14ac:dyDescent="0.25">
      <c r="A1049" t="s">
        <v>348</v>
      </c>
      <c r="B1049" t="s">
        <v>10</v>
      </c>
      <c r="C1049" t="s">
        <v>610</v>
      </c>
      <c r="D1049" s="1">
        <f>SUMIFS([1]Points!E:E,[1]Points!B:B,[1]Summary!A1049,[1]Points!C:C,[1]Summary!B1049,[1]Points!D:D,[1]Summary!C1049)</f>
        <v>4.0999999999999996</v>
      </c>
      <c r="E1049" s="1">
        <f>SUMIFS('[1]Positional Averages'!B:B,'[1]Positional Averages'!A:A,[1]Summary!B1049)</f>
        <v>12.338785714285715</v>
      </c>
      <c r="F1049" s="1">
        <f>IFERROR(_xlfn.NORM.DIST(D1049,E1049,'[1]Team Summary'!$C$1,TRUE)-0.5,0)</f>
        <v>-0.18015591004752018</v>
      </c>
      <c r="G1049" s="2">
        <f>SUMIFS('[1]% Start'!P:P,'[1]% Start'!C:C,[1]Summary!A1049,'[1]% Start'!D:D,[1]Summary!B1049,'[1]% Start'!E:E,[1]Summary!C1049)</f>
        <v>4.2390583500000134E-2</v>
      </c>
      <c r="H1049" s="1">
        <f t="shared" si="32"/>
        <v>-7.6369141478879179E-3</v>
      </c>
      <c r="I1049">
        <f>IF(D1049="ERROR","",COUNTIFS(D:D,"&gt;"&amp;D1049,G:G,"&lt;&gt;"&amp;0,C:C,C1049)+1)</f>
        <v>146</v>
      </c>
      <c r="J1049">
        <f>COUNTIFS(H:H,"&gt;"&amp;H1049,G:G,"&lt;&gt;"&amp;0,C:C,C1049)+1</f>
        <v>115</v>
      </c>
      <c r="K1049" s="1">
        <f t="shared" si="33"/>
        <v>-0.17251899589963227</v>
      </c>
    </row>
    <row r="1050" spans="1:11" x14ac:dyDescent="0.25">
      <c r="A1050" t="s">
        <v>368</v>
      </c>
      <c r="B1050" t="s">
        <v>10</v>
      </c>
      <c r="C1050" t="s">
        <v>610</v>
      </c>
      <c r="D1050" s="1">
        <f>SUMIFS([1]Points!E:E,[1]Points!B:B,[1]Summary!A1050,[1]Points!C:C,[1]Summary!B1050,[1]Points!D:D,[1]Summary!C1050)</f>
        <v>4</v>
      </c>
      <c r="E1050" s="1">
        <f>SUMIFS('[1]Positional Averages'!B:B,'[1]Positional Averages'!A:A,[1]Summary!B1050)</f>
        <v>12.338785714285715</v>
      </c>
      <c r="F1050" s="1">
        <f>IFERROR(_xlfn.NORM.DIST(D1050,E1050,'[1]Team Summary'!$C$1,TRUE)-0.5,0)</f>
        <v>-0.18218476091765123</v>
      </c>
      <c r="G1050" s="2">
        <f>SUMIFS('[1]% Start'!P:P,'[1]% Start'!C:C,[1]Summary!A1050,'[1]% Start'!D:D,[1]Summary!B1050,'[1]% Start'!E:E,[1]Summary!C1050)</f>
        <v>0.36626697900000005</v>
      </c>
      <c r="H1050" s="1">
        <f t="shared" si="32"/>
        <v>-6.67282620011454E-2</v>
      </c>
      <c r="I1050">
        <f>IF(D1050="ERROR","",COUNTIFS(D:D,"&gt;"&amp;D1050,G:G,"&lt;&gt;"&amp;0,C:C,C1050)+1)</f>
        <v>148</v>
      </c>
      <c r="J1050">
        <f>COUNTIFS(H:H,"&gt;"&amp;H1050,G:G,"&lt;&gt;"&amp;0,C:C,C1050)+1</f>
        <v>161</v>
      </c>
      <c r="K1050" s="1">
        <f t="shared" si="33"/>
        <v>-0.11545649891650583</v>
      </c>
    </row>
    <row r="1051" spans="1:11" x14ac:dyDescent="0.25">
      <c r="A1051" t="s">
        <v>351</v>
      </c>
      <c r="B1051" t="s">
        <v>17</v>
      </c>
      <c r="C1051" t="s">
        <v>610</v>
      </c>
      <c r="D1051" s="1">
        <f>SUMIFS([1]Points!E:E,[1]Points!B:B,[1]Summary!A1051,[1]Points!C:C,[1]Summary!B1051,[1]Points!D:D,[1]Summary!C1051)</f>
        <v>4</v>
      </c>
      <c r="E1051" s="1">
        <f>SUMIFS('[1]Positional Averages'!B:B,'[1]Positional Averages'!A:A,[1]Summary!B1051)</f>
        <v>12.338785714285715</v>
      </c>
      <c r="F1051" s="1">
        <f>IFERROR(_xlfn.NORM.DIST(D1051,E1051,'[1]Team Summary'!$C$1,TRUE)-0.5,0)</f>
        <v>-0.18218476091765123</v>
      </c>
      <c r="G1051" s="2">
        <f>SUMIFS('[1]% Start'!P:P,'[1]% Start'!C:C,[1]Summary!A1051,'[1]% Start'!D:D,[1]Summary!B1051,'[1]% Start'!E:E,[1]Summary!C1051)</f>
        <v>0</v>
      </c>
      <c r="H1051" s="1">
        <f t="shared" si="32"/>
        <v>0</v>
      </c>
      <c r="I1051">
        <f>IF(D1051="ERROR","",COUNTIFS(D:D,"&gt;"&amp;D1051,G:G,"&lt;&gt;"&amp;0,C:C,C1051)+1)</f>
        <v>148</v>
      </c>
      <c r="J1051">
        <f>COUNTIFS(H:H,"&gt;"&amp;H1051,G:G,"&lt;&gt;"&amp;0,C:C,C1051)+1</f>
        <v>86</v>
      </c>
      <c r="K1051" s="1">
        <f t="shared" si="33"/>
        <v>-0.18218476091765123</v>
      </c>
    </row>
    <row r="1052" spans="1:11" x14ac:dyDescent="0.25">
      <c r="A1052" t="s">
        <v>438</v>
      </c>
      <c r="B1052" t="s">
        <v>15</v>
      </c>
      <c r="C1052" t="s">
        <v>610</v>
      </c>
      <c r="D1052" s="1">
        <f>SUMIFS([1]Points!E:E,[1]Points!B:B,[1]Summary!A1052,[1]Points!C:C,[1]Summary!B1052,[1]Points!D:D,[1]Summary!C1052)</f>
        <v>3.92</v>
      </c>
      <c r="E1052" s="1">
        <f>SUMIFS('[1]Positional Averages'!B:B,'[1]Positional Averages'!A:A,[1]Summary!B1052)</f>
        <v>22.716547619047624</v>
      </c>
      <c r="F1052" s="1">
        <f>IFERROR(_xlfn.NORM.DIST(D1052,E1052,'[1]Team Summary'!$C$1,TRUE)-0.5,0)</f>
        <v>-0.35724782793312626</v>
      </c>
      <c r="G1052" s="2">
        <f>SUMIFS('[1]% Start'!P:P,'[1]% Start'!C:C,[1]Summary!A1052,'[1]% Start'!D:D,[1]Summary!B1052,'[1]% Start'!E:E,[1]Summary!C1052)</f>
        <v>0.08</v>
      </c>
      <c r="H1052" s="1">
        <f t="shared" si="32"/>
        <v>-2.8579826234650101E-2</v>
      </c>
      <c r="I1052">
        <f>IF(D1052="ERROR","",COUNTIFS(D:D,"&gt;"&amp;D1052,G:G,"&lt;&gt;"&amp;0,C:C,C1052)+1)</f>
        <v>153</v>
      </c>
      <c r="J1052">
        <f>COUNTIFS(H:H,"&gt;"&amp;H1052,G:G,"&lt;&gt;"&amp;0,C:C,C1052)+1</f>
        <v>145</v>
      </c>
      <c r="K1052" s="1">
        <f t="shared" si="33"/>
        <v>-0.32866800169847615</v>
      </c>
    </row>
    <row r="1053" spans="1:11" x14ac:dyDescent="0.25">
      <c r="A1053" t="s">
        <v>223</v>
      </c>
      <c r="B1053" t="s">
        <v>10</v>
      </c>
      <c r="C1053" t="s">
        <v>610</v>
      </c>
      <c r="D1053" s="1">
        <f>SUMIFS([1]Points!E:E,[1]Points!B:B,[1]Summary!A1053,[1]Points!C:C,[1]Summary!B1053,[1]Points!D:D,[1]Summary!C1053)</f>
        <v>3.9</v>
      </c>
      <c r="E1053" s="1">
        <f>SUMIFS('[1]Positional Averages'!B:B,'[1]Positional Averages'!A:A,[1]Summary!B1053)</f>
        <v>12.338785714285715</v>
      </c>
      <c r="F1053" s="1">
        <f>IFERROR(_xlfn.NORM.DIST(D1053,E1053,'[1]Team Summary'!$C$1,TRUE)-0.5,0)</f>
        <v>-0.18420815693842457</v>
      </c>
      <c r="G1053" s="2">
        <f>SUMIFS('[1]% Start'!P:P,'[1]% Start'!C:C,[1]Summary!A1053,'[1]% Start'!D:D,[1]Summary!B1053,'[1]% Start'!E:E,[1]Summary!C1053)</f>
        <v>0.08</v>
      </c>
      <c r="H1053" s="1">
        <f t="shared" si="32"/>
        <v>-1.4736652555073965E-2</v>
      </c>
      <c r="I1053">
        <f>IF(D1053="ERROR","",COUNTIFS(D:D,"&gt;"&amp;D1053,G:G,"&lt;&gt;"&amp;0,C:C,C1053)+1)</f>
        <v>154</v>
      </c>
      <c r="J1053">
        <f>COUNTIFS(H:H,"&gt;"&amp;H1053,G:G,"&lt;&gt;"&amp;0,C:C,C1053)+1</f>
        <v>128</v>
      </c>
      <c r="K1053" s="1">
        <f t="shared" si="33"/>
        <v>-0.1694715043833506</v>
      </c>
    </row>
    <row r="1054" spans="1:11" x14ac:dyDescent="0.25">
      <c r="A1054" t="s">
        <v>298</v>
      </c>
      <c r="B1054" t="s">
        <v>21</v>
      </c>
      <c r="C1054" t="s">
        <v>610</v>
      </c>
      <c r="D1054" s="1">
        <f>SUMIFS([1]Points!E:E,[1]Points!B:B,[1]Summary!A1054,[1]Points!C:C,[1]Summary!B1054,[1]Points!D:D,[1]Summary!C1054)</f>
        <v>3.7</v>
      </c>
      <c r="E1054" s="1">
        <f>SUMIFS('[1]Positional Averages'!B:B,'[1]Positional Averages'!A:A,[1]Summary!B1054)</f>
        <v>12.338785714285715</v>
      </c>
      <c r="F1054" s="1">
        <f>IFERROR(_xlfn.NORM.DIST(D1054,E1054,'[1]Team Summary'!$C$1,TRUE)-0.5,0)</f>
        <v>-0.18823838298604034</v>
      </c>
      <c r="G1054" s="2">
        <f>SUMIFS('[1]% Start'!P:P,'[1]% Start'!C:C,[1]Summary!A1054,'[1]% Start'!D:D,[1]Summary!B1054,'[1]% Start'!E:E,[1]Summary!C1054)</f>
        <v>0</v>
      </c>
      <c r="H1054" s="1">
        <f t="shared" si="32"/>
        <v>0</v>
      </c>
      <c r="I1054">
        <f>IF(D1054="ERROR","",COUNTIFS(D:D,"&gt;"&amp;D1054,G:G,"&lt;&gt;"&amp;0,C:C,C1054)+1)</f>
        <v>155</v>
      </c>
      <c r="J1054">
        <f>COUNTIFS(H:H,"&gt;"&amp;H1054,G:G,"&lt;&gt;"&amp;0,C:C,C1054)+1</f>
        <v>86</v>
      </c>
      <c r="K1054" s="1">
        <f t="shared" si="33"/>
        <v>-0.18823838298604034</v>
      </c>
    </row>
    <row r="1055" spans="1:11" x14ac:dyDescent="0.25">
      <c r="A1055" t="s">
        <v>34</v>
      </c>
      <c r="B1055" t="s">
        <v>10</v>
      </c>
      <c r="C1055" t="s">
        <v>610</v>
      </c>
      <c r="D1055" s="1">
        <f>SUMIFS([1]Points!E:E,[1]Points!B:B,[1]Summary!A1055,[1]Points!C:C,[1]Summary!B1055,[1]Points!D:D,[1]Summary!C1055)</f>
        <v>3.7</v>
      </c>
      <c r="E1055" s="1">
        <f>SUMIFS('[1]Positional Averages'!B:B,'[1]Positional Averages'!A:A,[1]Summary!B1055)</f>
        <v>9.1570238095238068</v>
      </c>
      <c r="F1055" s="1">
        <f>IFERROR(_xlfn.NORM.DIST(D1055,E1055,'[1]Team Summary'!$C$1,TRUE)-0.5,0)</f>
        <v>-0.12174717916328953</v>
      </c>
      <c r="G1055" s="2">
        <f>SUMIFS('[1]% Start'!P:P,'[1]% Start'!C:C,[1]Summary!A1055,'[1]% Start'!D:D,[1]Summary!B1055,'[1]% Start'!E:E,[1]Summary!C1055)</f>
        <v>0.22</v>
      </c>
      <c r="H1055" s="1">
        <f t="shared" si="32"/>
        <v>-2.6784379415923699E-2</v>
      </c>
      <c r="I1055">
        <f>IF(D1055="ERROR","",COUNTIFS(D:D,"&gt;"&amp;D1055,G:G,"&lt;&gt;"&amp;0,C:C,C1055)+1)</f>
        <v>155</v>
      </c>
      <c r="J1055">
        <f>COUNTIFS(H:H,"&gt;"&amp;H1055,G:G,"&lt;&gt;"&amp;0,C:C,C1055)+1</f>
        <v>140</v>
      </c>
      <c r="K1055" s="1">
        <f t="shared" si="33"/>
        <v>-9.4962799747365836E-2</v>
      </c>
    </row>
    <row r="1056" spans="1:11" x14ac:dyDescent="0.25">
      <c r="A1056" t="s">
        <v>73</v>
      </c>
      <c r="B1056" t="s">
        <v>15</v>
      </c>
      <c r="C1056" t="s">
        <v>610</v>
      </c>
      <c r="D1056" s="1">
        <f>SUMIFS([1]Points!E:E,[1]Points!B:B,[1]Summary!A1056,[1]Points!C:C,[1]Summary!B1056,[1]Points!D:D,[1]Summary!C1056)</f>
        <v>3.7</v>
      </c>
      <c r="E1056" s="1">
        <f>SUMIFS('[1]Positional Averages'!B:B,'[1]Positional Averages'!A:A,[1]Summary!B1056)</f>
        <v>12.338785714285715</v>
      </c>
      <c r="F1056" s="1">
        <f>IFERROR(_xlfn.NORM.DIST(D1056,E1056,'[1]Team Summary'!$C$1,TRUE)-0.5,0)</f>
        <v>-0.18823838298604034</v>
      </c>
      <c r="G1056" s="2">
        <f>SUMIFS('[1]% Start'!P:P,'[1]% Start'!C:C,[1]Summary!A1056,'[1]% Start'!D:D,[1]Summary!B1056,'[1]% Start'!E:E,[1]Summary!C1056)</f>
        <v>0.7682602798</v>
      </c>
      <c r="H1056" s="1">
        <f t="shared" si="32"/>
        <v>-0.1446160727819549</v>
      </c>
      <c r="I1056">
        <f>IF(D1056="ERROR","",COUNTIFS(D:D,"&gt;"&amp;D1056,G:G,"&lt;&gt;"&amp;0,C:C,C1056)+1)</f>
        <v>155</v>
      </c>
      <c r="J1056">
        <f>COUNTIFS(H:H,"&gt;"&amp;H1056,G:G,"&lt;&gt;"&amp;0,C:C,C1056)+1</f>
        <v>183</v>
      </c>
      <c r="K1056" s="1">
        <f t="shared" si="33"/>
        <v>-4.362231020408544E-2</v>
      </c>
    </row>
    <row r="1057" spans="1:11" x14ac:dyDescent="0.25">
      <c r="A1057" t="s">
        <v>177</v>
      </c>
      <c r="B1057" t="s">
        <v>10</v>
      </c>
      <c r="C1057" t="s">
        <v>610</v>
      </c>
      <c r="D1057" s="1">
        <f>SUMIFS([1]Points!E:E,[1]Points!B:B,[1]Summary!A1057,[1]Points!C:C,[1]Summary!B1057,[1]Points!D:D,[1]Summary!C1057)</f>
        <v>3.7</v>
      </c>
      <c r="E1057" s="1">
        <f>SUMIFS('[1]Positional Averages'!B:B,'[1]Positional Averages'!A:A,[1]Summary!B1057)</f>
        <v>12.338785714285715</v>
      </c>
      <c r="F1057" s="1">
        <f>IFERROR(_xlfn.NORM.DIST(D1057,E1057,'[1]Team Summary'!$C$1,TRUE)-0.5,0)</f>
        <v>-0.18823838298604034</v>
      </c>
      <c r="G1057" s="2">
        <f>SUMIFS('[1]% Start'!P:P,'[1]% Start'!C:C,[1]Summary!A1057,'[1]% Start'!D:D,[1]Summary!B1057,'[1]% Start'!E:E,[1]Summary!C1057)</f>
        <v>0</v>
      </c>
      <c r="H1057" s="1">
        <f t="shared" si="32"/>
        <v>0</v>
      </c>
      <c r="I1057">
        <f>IF(D1057="ERROR","",COUNTIFS(D:D,"&gt;"&amp;D1057,G:G,"&lt;&gt;"&amp;0,C:C,C1057)+1)</f>
        <v>155</v>
      </c>
      <c r="J1057">
        <f>COUNTIFS(H:H,"&gt;"&amp;H1057,G:G,"&lt;&gt;"&amp;0,C:C,C1057)+1</f>
        <v>86</v>
      </c>
      <c r="K1057" s="1">
        <f t="shared" si="33"/>
        <v>-0.18823838298604034</v>
      </c>
    </row>
    <row r="1058" spans="1:11" x14ac:dyDescent="0.25">
      <c r="A1058" t="s">
        <v>113</v>
      </c>
      <c r="B1058" t="s">
        <v>15</v>
      </c>
      <c r="C1058" t="s">
        <v>610</v>
      </c>
      <c r="D1058" s="1">
        <f>SUMIFS([1]Points!E:E,[1]Points!B:B,[1]Summary!A1058,[1]Points!C:C,[1]Summary!B1058,[1]Points!D:D,[1]Summary!C1058)</f>
        <v>3.6</v>
      </c>
      <c r="E1058" s="1">
        <f>SUMIFS('[1]Positional Averages'!B:B,'[1]Positional Averages'!A:A,[1]Summary!B1058)</f>
        <v>12.338785714285715</v>
      </c>
      <c r="F1058" s="1">
        <f>IFERROR(_xlfn.NORM.DIST(D1058,E1058,'[1]Team Summary'!$C$1,TRUE)-0.5,0)</f>
        <v>-0.19024511352434548</v>
      </c>
      <c r="G1058" s="2">
        <f>SUMIFS('[1]% Start'!P:P,'[1]% Start'!C:C,[1]Summary!A1058,'[1]% Start'!D:D,[1]Summary!B1058,'[1]% Start'!E:E,[1]Summary!C1058)</f>
        <v>0.99960026970000004</v>
      </c>
      <c r="H1058" s="1">
        <f t="shared" si="32"/>
        <v>-0.19016906678804288</v>
      </c>
      <c r="I1058">
        <f>IF(D1058="ERROR","",COUNTIFS(D:D,"&gt;"&amp;D1058,G:G,"&lt;&gt;"&amp;0,C:C,C1058)+1)</f>
        <v>157</v>
      </c>
      <c r="J1058">
        <f>COUNTIFS(H:H,"&gt;"&amp;H1058,G:G,"&lt;&gt;"&amp;0,C:C,C1058)+1</f>
        <v>190</v>
      </c>
      <c r="K1058" s="1">
        <f t="shared" si="33"/>
        <v>-7.6046736302598505E-5</v>
      </c>
    </row>
    <row r="1059" spans="1:11" x14ac:dyDescent="0.25">
      <c r="A1059" t="s">
        <v>77</v>
      </c>
      <c r="B1059" t="s">
        <v>10</v>
      </c>
      <c r="C1059" t="s">
        <v>610</v>
      </c>
      <c r="D1059" s="1">
        <f>SUMIFS([1]Points!E:E,[1]Points!B:B,[1]Summary!A1059,[1]Points!C:C,[1]Summary!B1059,[1]Points!D:D,[1]Summary!C1059)</f>
        <v>3.6</v>
      </c>
      <c r="E1059" s="1">
        <f>SUMIFS('[1]Positional Averages'!B:B,'[1]Positional Averages'!A:A,[1]Summary!B1059)</f>
        <v>12.338785714285715</v>
      </c>
      <c r="F1059" s="1">
        <f>IFERROR(_xlfn.NORM.DIST(D1059,E1059,'[1]Team Summary'!$C$1,TRUE)-0.5,0)</f>
        <v>-0.19024511352434548</v>
      </c>
      <c r="G1059" s="2">
        <f>SUMIFS('[1]% Start'!P:P,'[1]% Start'!C:C,[1]Summary!A1059,'[1]% Start'!D:D,[1]Summary!B1059,'[1]% Start'!E:E,[1]Summary!C1059)</f>
        <v>0</v>
      </c>
      <c r="H1059" s="1">
        <f t="shared" si="32"/>
        <v>0</v>
      </c>
      <c r="I1059">
        <f>IF(D1059="ERROR","",COUNTIFS(D:D,"&gt;"&amp;D1059,G:G,"&lt;&gt;"&amp;0,C:C,C1059)+1)</f>
        <v>157</v>
      </c>
      <c r="J1059">
        <f>COUNTIFS(H:H,"&gt;"&amp;H1059,G:G,"&lt;&gt;"&amp;0,C:C,C1059)+1</f>
        <v>86</v>
      </c>
      <c r="K1059" s="1">
        <f t="shared" si="33"/>
        <v>-0.19024511352434548</v>
      </c>
    </row>
    <row r="1060" spans="1:11" x14ac:dyDescent="0.25">
      <c r="A1060" t="s">
        <v>360</v>
      </c>
      <c r="B1060" t="s">
        <v>10</v>
      </c>
      <c r="C1060" t="s">
        <v>610</v>
      </c>
      <c r="D1060" s="1">
        <f>SUMIFS([1]Points!E:E,[1]Points!B:B,[1]Summary!A1060,[1]Points!C:C,[1]Summary!B1060,[1]Points!D:D,[1]Summary!C1060)</f>
        <v>3.6</v>
      </c>
      <c r="E1060" s="1">
        <f>SUMIFS('[1]Positional Averages'!B:B,'[1]Positional Averages'!A:A,[1]Summary!B1060)</f>
        <v>12.338785714285715</v>
      </c>
      <c r="F1060" s="1">
        <f>IFERROR(_xlfn.NORM.DIST(D1060,E1060,'[1]Team Summary'!$C$1,TRUE)-0.5,0)</f>
        <v>-0.19024511352434548</v>
      </c>
      <c r="G1060" s="2">
        <f>SUMIFS('[1]% Start'!P:P,'[1]% Start'!C:C,[1]Summary!A1060,'[1]% Start'!D:D,[1]Summary!B1060,'[1]% Start'!E:E,[1]Summary!C1060)</f>
        <v>0.01</v>
      </c>
      <c r="H1060" s="1">
        <f t="shared" si="32"/>
        <v>-1.9024511352434548E-3</v>
      </c>
      <c r="I1060">
        <f>IF(D1060="ERROR","",COUNTIFS(D:D,"&gt;"&amp;D1060,G:G,"&lt;&gt;"&amp;0,C:C,C1060)+1)</f>
        <v>157</v>
      </c>
      <c r="J1060">
        <f>COUNTIFS(H:H,"&gt;"&amp;H1060,G:G,"&lt;&gt;"&amp;0,C:C,C1060)+1</f>
        <v>96</v>
      </c>
      <c r="K1060" s="1">
        <f t="shared" si="33"/>
        <v>-0.18834266238910202</v>
      </c>
    </row>
    <row r="1061" spans="1:11" x14ac:dyDescent="0.25">
      <c r="A1061" t="s">
        <v>22</v>
      </c>
      <c r="B1061" t="s">
        <v>15</v>
      </c>
      <c r="C1061" t="s">
        <v>610</v>
      </c>
      <c r="D1061" s="1">
        <f>SUMIFS([1]Points!E:E,[1]Points!B:B,[1]Summary!A1061,[1]Points!C:C,[1]Summary!B1061,[1]Points!D:D,[1]Summary!C1061)</f>
        <v>3.6</v>
      </c>
      <c r="E1061" s="1">
        <f>SUMIFS('[1]Positional Averages'!B:B,'[1]Positional Averages'!A:A,[1]Summary!B1061)</f>
        <v>12.338785714285715</v>
      </c>
      <c r="F1061" s="1">
        <f>IFERROR(_xlfn.NORM.DIST(D1061,E1061,'[1]Team Summary'!$C$1,TRUE)-0.5,0)</f>
        <v>-0.19024511352434548</v>
      </c>
      <c r="G1061" s="2">
        <f>SUMIFS('[1]% Start'!P:P,'[1]% Start'!C:C,[1]Summary!A1061,'[1]% Start'!D:D,[1]Summary!B1061,'[1]% Start'!E:E,[1]Summary!C1061)</f>
        <v>4.8218373300000117E-2</v>
      </c>
      <c r="H1061" s="1">
        <f t="shared" si="32"/>
        <v>-9.1733099024177908E-3</v>
      </c>
      <c r="I1061">
        <f>IF(D1061="ERROR","",COUNTIFS(D:D,"&gt;"&amp;D1061,G:G,"&lt;&gt;"&amp;0,C:C,C1061)+1)</f>
        <v>157</v>
      </c>
      <c r="J1061">
        <f>COUNTIFS(H:H,"&gt;"&amp;H1061,G:G,"&lt;&gt;"&amp;0,C:C,C1061)+1</f>
        <v>120</v>
      </c>
      <c r="K1061" s="1">
        <f t="shared" si="33"/>
        <v>-0.18107180362192768</v>
      </c>
    </row>
    <row r="1062" spans="1:11" x14ac:dyDescent="0.25">
      <c r="A1062" t="s">
        <v>294</v>
      </c>
      <c r="B1062" t="s">
        <v>10</v>
      </c>
      <c r="C1062" t="s">
        <v>610</v>
      </c>
      <c r="D1062" s="1">
        <f>SUMIFS([1]Points!E:E,[1]Points!B:B,[1]Summary!A1062,[1]Points!C:C,[1]Summary!B1062,[1]Points!D:D,[1]Summary!C1062)</f>
        <v>3.6</v>
      </c>
      <c r="E1062" s="1">
        <f>SUMIFS('[1]Positional Averages'!B:B,'[1]Positional Averages'!A:A,[1]Summary!B1062)</f>
        <v>12.338785714285715</v>
      </c>
      <c r="F1062" s="1">
        <f>IFERROR(_xlfn.NORM.DIST(D1062,E1062,'[1]Team Summary'!$C$1,TRUE)-0.5,0)</f>
        <v>-0.19024511352434548</v>
      </c>
      <c r="G1062" s="2">
        <f>SUMIFS('[1]% Start'!P:P,'[1]% Start'!C:C,[1]Summary!A1062,'[1]% Start'!D:D,[1]Summary!B1062,'[1]% Start'!E:E,[1]Summary!C1062)</f>
        <v>0</v>
      </c>
      <c r="H1062" s="1">
        <f t="shared" si="32"/>
        <v>0</v>
      </c>
      <c r="I1062">
        <f>IF(D1062="ERROR","",COUNTIFS(D:D,"&gt;"&amp;D1062,G:G,"&lt;&gt;"&amp;0,C:C,C1062)+1)</f>
        <v>157</v>
      </c>
      <c r="J1062">
        <f>COUNTIFS(H:H,"&gt;"&amp;H1062,G:G,"&lt;&gt;"&amp;0,C:C,C1062)+1</f>
        <v>86</v>
      </c>
      <c r="K1062" s="1">
        <f t="shared" si="33"/>
        <v>-0.19024511352434548</v>
      </c>
    </row>
    <row r="1063" spans="1:11" x14ac:dyDescent="0.25">
      <c r="A1063" t="s">
        <v>431</v>
      </c>
      <c r="B1063" t="s">
        <v>21</v>
      </c>
      <c r="C1063" t="s">
        <v>610</v>
      </c>
      <c r="D1063" s="1">
        <f>SUMIFS([1]Points!E:E,[1]Points!B:B,[1]Summary!A1063,[1]Points!C:C,[1]Summary!B1063,[1]Points!D:D,[1]Summary!C1063)</f>
        <v>3.5</v>
      </c>
      <c r="E1063" s="1">
        <f>SUMIFS('[1]Positional Averages'!B:B,'[1]Positional Averages'!A:A,[1]Summary!B1063)</f>
        <v>12.338785714285715</v>
      </c>
      <c r="F1063" s="1">
        <f>IFERROR(_xlfn.NORM.DIST(D1063,E1063,'[1]Team Summary'!$C$1,TRUE)-0.5,0)</f>
        <v>-0.19224619024312034</v>
      </c>
      <c r="G1063" s="2">
        <f>SUMIFS('[1]% Start'!P:P,'[1]% Start'!C:C,[1]Summary!A1063,'[1]% Start'!D:D,[1]Summary!B1063,'[1]% Start'!E:E,[1]Summary!C1063)</f>
        <v>0</v>
      </c>
      <c r="H1063" s="1">
        <f t="shared" si="32"/>
        <v>0</v>
      </c>
      <c r="I1063">
        <f>IF(D1063="ERROR","",COUNTIFS(D:D,"&gt;"&amp;D1063,G:G,"&lt;&gt;"&amp;0,C:C,C1063)+1)</f>
        <v>160</v>
      </c>
      <c r="J1063">
        <f>COUNTIFS(H:H,"&gt;"&amp;H1063,G:G,"&lt;&gt;"&amp;0,C:C,C1063)+1</f>
        <v>86</v>
      </c>
      <c r="K1063" s="1">
        <f t="shared" si="33"/>
        <v>-0.19224619024312034</v>
      </c>
    </row>
    <row r="1064" spans="1:11" x14ac:dyDescent="0.25">
      <c r="A1064" t="s">
        <v>292</v>
      </c>
      <c r="B1064" t="s">
        <v>10</v>
      </c>
      <c r="C1064" t="s">
        <v>610</v>
      </c>
      <c r="D1064" s="1">
        <f>SUMIFS([1]Points!E:E,[1]Points!B:B,[1]Summary!A1064,[1]Points!C:C,[1]Summary!B1064,[1]Points!D:D,[1]Summary!C1064)</f>
        <v>3.4</v>
      </c>
      <c r="E1064" s="1">
        <f>SUMIFS('[1]Positional Averages'!B:B,'[1]Positional Averages'!A:A,[1]Summary!B1064)</f>
        <v>9.1570238095238068</v>
      </c>
      <c r="F1064" s="1">
        <f>IFERROR(_xlfn.NORM.DIST(D1064,E1064,'[1]Team Summary'!$C$1,TRUE)-0.5,0)</f>
        <v>-0.12821105740327388</v>
      </c>
      <c r="G1064" s="2">
        <f>SUMIFS('[1]% Start'!P:P,'[1]% Start'!C:C,[1]Summary!A1064,'[1]% Start'!D:D,[1]Summary!B1064,'[1]% Start'!E:E,[1]Summary!C1064)</f>
        <v>0.01</v>
      </c>
      <c r="H1064" s="1">
        <f t="shared" si="32"/>
        <v>-1.2821105740327388E-3</v>
      </c>
      <c r="I1064">
        <f>IF(D1064="ERROR","",COUNTIFS(D:D,"&gt;"&amp;D1064,G:G,"&lt;&gt;"&amp;0,C:C,C1064)+1)</f>
        <v>160</v>
      </c>
      <c r="J1064">
        <f>COUNTIFS(H:H,"&gt;"&amp;H1064,G:G,"&lt;&gt;"&amp;0,C:C,C1064)+1</f>
        <v>92</v>
      </c>
      <c r="K1064" s="1">
        <f t="shared" si="33"/>
        <v>-0.12692894682924113</v>
      </c>
    </row>
    <row r="1065" spans="1:11" x14ac:dyDescent="0.25">
      <c r="A1065" t="s">
        <v>494</v>
      </c>
      <c r="B1065" t="s">
        <v>10</v>
      </c>
      <c r="C1065" t="s">
        <v>610</v>
      </c>
      <c r="D1065" s="1">
        <f>SUMIFS([1]Points!E:E,[1]Points!B:B,[1]Summary!A1065,[1]Points!C:C,[1]Summary!B1065,[1]Points!D:D,[1]Summary!C1065)</f>
        <v>3.4</v>
      </c>
      <c r="E1065" s="1">
        <f>SUMIFS('[1]Positional Averages'!B:B,'[1]Positional Averages'!A:A,[1]Summary!B1065)</f>
        <v>12.338785714285715</v>
      </c>
      <c r="F1065" s="1">
        <f>IFERROR(_xlfn.NORM.DIST(D1065,E1065,'[1]Team Summary'!$C$1,TRUE)-0.5,0)</f>
        <v>-0.19424156464788878</v>
      </c>
      <c r="G1065" s="2">
        <f>SUMIFS('[1]% Start'!P:P,'[1]% Start'!C:C,[1]Summary!A1065,'[1]% Start'!D:D,[1]Summary!B1065,'[1]% Start'!E:E,[1]Summary!C1065)</f>
        <v>0</v>
      </c>
      <c r="H1065" s="1">
        <f t="shared" si="32"/>
        <v>0</v>
      </c>
      <c r="I1065">
        <f>IF(D1065="ERROR","",COUNTIFS(D:D,"&gt;"&amp;D1065,G:G,"&lt;&gt;"&amp;0,C:C,C1065)+1)</f>
        <v>160</v>
      </c>
      <c r="J1065">
        <f>COUNTIFS(H:H,"&gt;"&amp;H1065,G:G,"&lt;&gt;"&amp;0,C:C,C1065)+1</f>
        <v>86</v>
      </c>
      <c r="K1065" s="1">
        <f t="shared" si="33"/>
        <v>-0.19424156464788878</v>
      </c>
    </row>
    <row r="1066" spans="1:11" x14ac:dyDescent="0.25">
      <c r="A1066" t="s">
        <v>380</v>
      </c>
      <c r="B1066" t="s">
        <v>10</v>
      </c>
      <c r="C1066" t="s">
        <v>610</v>
      </c>
      <c r="D1066" s="1">
        <f>SUMIFS([1]Points!E:E,[1]Points!B:B,[1]Summary!A1066,[1]Points!C:C,[1]Summary!B1066,[1]Points!D:D,[1]Summary!C1066)</f>
        <v>3.4</v>
      </c>
      <c r="E1066" s="1">
        <f>SUMIFS('[1]Positional Averages'!B:B,'[1]Positional Averages'!A:A,[1]Summary!B1066)</f>
        <v>12.338785714285715</v>
      </c>
      <c r="F1066" s="1">
        <f>IFERROR(_xlfn.NORM.DIST(D1066,E1066,'[1]Team Summary'!$C$1,TRUE)-0.5,0)</f>
        <v>-0.19424156464788878</v>
      </c>
      <c r="G1066" s="2">
        <f>SUMIFS('[1]% Start'!P:P,'[1]% Start'!C:C,[1]Summary!A1066,'[1]% Start'!D:D,[1]Summary!B1066,'[1]% Start'!E:E,[1]Summary!C1066)</f>
        <v>0</v>
      </c>
      <c r="H1066" s="1">
        <f t="shared" si="32"/>
        <v>0</v>
      </c>
      <c r="I1066">
        <f>IF(D1066="ERROR","",COUNTIFS(D:D,"&gt;"&amp;D1066,G:G,"&lt;&gt;"&amp;0,C:C,C1066)+1)</f>
        <v>160</v>
      </c>
      <c r="J1066">
        <f>COUNTIFS(H:H,"&gt;"&amp;H1066,G:G,"&lt;&gt;"&amp;0,C:C,C1066)+1</f>
        <v>86</v>
      </c>
      <c r="K1066" s="1">
        <f t="shared" si="33"/>
        <v>-0.19424156464788878</v>
      </c>
    </row>
    <row r="1067" spans="1:11" x14ac:dyDescent="0.25">
      <c r="A1067" t="s">
        <v>152</v>
      </c>
      <c r="B1067" t="s">
        <v>21</v>
      </c>
      <c r="C1067" t="s">
        <v>610</v>
      </c>
      <c r="D1067" s="1">
        <f>SUMIFS([1]Points!E:E,[1]Points!B:B,[1]Summary!A1067,[1]Points!C:C,[1]Summary!B1067,[1]Points!D:D,[1]Summary!C1067)</f>
        <v>3.3</v>
      </c>
      <c r="E1067" s="1">
        <f>SUMIFS('[1]Positional Averages'!B:B,'[1]Positional Averages'!A:A,[1]Summary!B1067)</f>
        <v>12.338785714285715</v>
      </c>
      <c r="F1067" s="1">
        <f>IFERROR(_xlfn.NORM.DIST(D1067,E1067,'[1]Team Summary'!$C$1,TRUE)-0.5,0)</f>
        <v>-0.19623118875004469</v>
      </c>
      <c r="G1067" s="2">
        <f>SUMIFS('[1]% Start'!P:P,'[1]% Start'!C:C,[1]Summary!A1067,'[1]% Start'!D:D,[1]Summary!B1067,'[1]% Start'!E:E,[1]Summary!C1067)</f>
        <v>0</v>
      </c>
      <c r="H1067" s="1">
        <f t="shared" si="32"/>
        <v>0</v>
      </c>
      <c r="I1067">
        <f>IF(D1067="ERROR","",COUNTIFS(D:D,"&gt;"&amp;D1067,G:G,"&lt;&gt;"&amp;0,C:C,C1067)+1)</f>
        <v>161</v>
      </c>
      <c r="J1067">
        <f>COUNTIFS(H:H,"&gt;"&amp;H1067,G:G,"&lt;&gt;"&amp;0,C:C,C1067)+1</f>
        <v>86</v>
      </c>
      <c r="K1067" s="1">
        <f t="shared" si="33"/>
        <v>-0.19623118875004469</v>
      </c>
    </row>
    <row r="1068" spans="1:11" x14ac:dyDescent="0.25">
      <c r="A1068" t="s">
        <v>562</v>
      </c>
      <c r="B1068" t="s">
        <v>15</v>
      </c>
      <c r="C1068" t="s">
        <v>610</v>
      </c>
      <c r="D1068" s="1">
        <f>SUMIFS([1]Points!E:E,[1]Points!B:B,[1]Summary!A1068,[1]Points!C:C,[1]Summary!B1068,[1]Points!D:D,[1]Summary!C1068)</f>
        <v>3.3</v>
      </c>
      <c r="E1068" s="1">
        <f>SUMIFS('[1]Positional Averages'!B:B,'[1]Positional Averages'!A:A,[1]Summary!B1068)</f>
        <v>9.1570238095238068</v>
      </c>
      <c r="F1068" s="1">
        <f>IFERROR(_xlfn.NORM.DIST(D1068,E1068,'[1]Team Summary'!$C$1,TRUE)-0.5,0)</f>
        <v>-0.13035777875465299</v>
      </c>
      <c r="G1068" s="2">
        <f>SUMIFS('[1]% Start'!P:P,'[1]% Start'!C:C,[1]Summary!A1068,'[1]% Start'!D:D,[1]Summary!B1068,'[1]% Start'!E:E,[1]Summary!C1068)</f>
        <v>0</v>
      </c>
      <c r="H1068" s="1">
        <f t="shared" si="32"/>
        <v>0</v>
      </c>
      <c r="I1068">
        <f>IF(D1068="ERROR","",COUNTIFS(D:D,"&gt;"&amp;D1068,G:G,"&lt;&gt;"&amp;0,C:C,C1068)+1)</f>
        <v>161</v>
      </c>
      <c r="J1068">
        <f>COUNTIFS(H:H,"&gt;"&amp;H1068,G:G,"&lt;&gt;"&amp;0,C:C,C1068)+1</f>
        <v>86</v>
      </c>
      <c r="K1068" s="1">
        <f t="shared" si="33"/>
        <v>-0.13035777875465299</v>
      </c>
    </row>
    <row r="1069" spans="1:11" x14ac:dyDescent="0.25">
      <c r="A1069" t="s">
        <v>199</v>
      </c>
      <c r="B1069" t="s">
        <v>15</v>
      </c>
      <c r="C1069" t="s">
        <v>610</v>
      </c>
      <c r="D1069" s="1">
        <f>SUMIFS([1]Points!E:E,[1]Points!B:B,[1]Summary!A1069,[1]Points!C:C,[1]Summary!B1069,[1]Points!D:D,[1]Summary!C1069)</f>
        <v>3.2</v>
      </c>
      <c r="E1069" s="1">
        <f>SUMIFS('[1]Positional Averages'!B:B,'[1]Positional Averages'!A:A,[1]Summary!B1069)</f>
        <v>12.338785714285715</v>
      </c>
      <c r="F1069" s="1">
        <f>IFERROR(_xlfn.NORM.DIST(D1069,E1069,'[1]Team Summary'!$C$1,TRUE)-0.5,0)</f>
        <v>-0.19821501507004413</v>
      </c>
      <c r="G1069" s="2">
        <f>SUMIFS('[1]% Start'!P:P,'[1]% Start'!C:C,[1]Summary!A1069,'[1]% Start'!D:D,[1]Summary!B1069,'[1]% Start'!E:E,[1]Summary!C1069)</f>
        <v>0</v>
      </c>
      <c r="H1069" s="1">
        <f t="shared" si="32"/>
        <v>0</v>
      </c>
      <c r="I1069">
        <f>IF(D1069="ERROR","",COUNTIFS(D:D,"&gt;"&amp;D1069,G:G,"&lt;&gt;"&amp;0,C:C,C1069)+1)</f>
        <v>161</v>
      </c>
      <c r="J1069">
        <f>COUNTIFS(H:H,"&gt;"&amp;H1069,G:G,"&lt;&gt;"&amp;0,C:C,C1069)+1</f>
        <v>86</v>
      </c>
      <c r="K1069" s="1">
        <f t="shared" si="33"/>
        <v>-0.19821501507004413</v>
      </c>
    </row>
    <row r="1070" spans="1:11" x14ac:dyDescent="0.25">
      <c r="A1070" t="s">
        <v>30</v>
      </c>
      <c r="B1070" t="s">
        <v>10</v>
      </c>
      <c r="C1070" t="s">
        <v>610</v>
      </c>
      <c r="D1070" s="1">
        <f>SUMIFS([1]Points!E:E,[1]Points!B:B,[1]Summary!A1070,[1]Points!C:C,[1]Summary!B1070,[1]Points!D:D,[1]Summary!C1070)</f>
        <v>3.1</v>
      </c>
      <c r="E1070" s="1">
        <f>SUMIFS('[1]Positional Averages'!B:B,'[1]Positional Averages'!A:A,[1]Summary!B1070)</f>
        <v>12.338785714285715</v>
      </c>
      <c r="F1070" s="1">
        <f>IFERROR(_xlfn.NORM.DIST(D1070,E1070,'[1]Team Summary'!$C$1,TRUE)-0.5,0)</f>
        <v>-0.20019299664052181</v>
      </c>
      <c r="G1070" s="2">
        <f>SUMIFS('[1]% Start'!P:P,'[1]% Start'!C:C,[1]Summary!A1070,'[1]% Start'!D:D,[1]Summary!B1070,'[1]% Start'!E:E,[1]Summary!C1070)</f>
        <v>0.28999999999999998</v>
      </c>
      <c r="H1070" s="1">
        <f t="shared" si="32"/>
        <v>-5.8055969025751324E-2</v>
      </c>
      <c r="I1070">
        <f>IF(D1070="ERROR","",COUNTIFS(D:D,"&gt;"&amp;D1070,G:G,"&lt;&gt;"&amp;0,C:C,C1070)+1)</f>
        <v>161</v>
      </c>
      <c r="J1070">
        <f>COUNTIFS(H:H,"&gt;"&amp;H1070,G:G,"&lt;&gt;"&amp;0,C:C,C1070)+1</f>
        <v>160</v>
      </c>
      <c r="K1070" s="1">
        <f t="shared" si="33"/>
        <v>-0.14213702761477048</v>
      </c>
    </row>
    <row r="1071" spans="1:11" x14ac:dyDescent="0.25">
      <c r="A1071" t="s">
        <v>511</v>
      </c>
      <c r="B1071" t="s">
        <v>15</v>
      </c>
      <c r="C1071" t="s">
        <v>610</v>
      </c>
      <c r="D1071" s="1">
        <f>SUMIFS([1]Points!E:E,[1]Points!B:B,[1]Summary!A1071,[1]Points!C:C,[1]Summary!B1071,[1]Points!D:D,[1]Summary!C1071)</f>
        <v>3</v>
      </c>
      <c r="E1071" s="1">
        <f>SUMIFS('[1]Positional Averages'!B:B,'[1]Positional Averages'!A:A,[1]Summary!B1071)</f>
        <v>12.338785714285715</v>
      </c>
      <c r="F1071" s="1">
        <f>IFERROR(_xlfn.NORM.DIST(D1071,E1071,'[1]Team Summary'!$C$1,TRUE)-0.5,0)</f>
        <v>-0.20216508700933283</v>
      </c>
      <c r="G1071" s="2">
        <f>SUMIFS('[1]% Start'!P:P,'[1]% Start'!C:C,[1]Summary!A1071,'[1]% Start'!D:D,[1]Summary!B1071,'[1]% Start'!E:E,[1]Summary!C1071)</f>
        <v>0</v>
      </c>
      <c r="H1071" s="1">
        <f t="shared" si="32"/>
        <v>0</v>
      </c>
      <c r="I1071">
        <f>IF(D1071="ERROR","",COUNTIFS(D:D,"&gt;"&amp;D1071,G:G,"&lt;&gt;"&amp;0,C:C,C1071)+1)</f>
        <v>162</v>
      </c>
      <c r="J1071">
        <f>COUNTIFS(H:H,"&gt;"&amp;H1071,G:G,"&lt;&gt;"&amp;0,C:C,C1071)+1</f>
        <v>86</v>
      </c>
      <c r="K1071" s="1">
        <f t="shared" si="33"/>
        <v>-0.20216508700933283</v>
      </c>
    </row>
    <row r="1072" spans="1:11" x14ac:dyDescent="0.25">
      <c r="A1072" t="s">
        <v>579</v>
      </c>
      <c r="B1072" t="s">
        <v>15</v>
      </c>
      <c r="C1072" t="s">
        <v>610</v>
      </c>
      <c r="D1072" s="1">
        <f>SUMIFS([1]Points!E:E,[1]Points!B:B,[1]Summary!A1072,[1]Points!C:C,[1]Summary!B1072,[1]Points!D:D,[1]Summary!C1072)</f>
        <v>3</v>
      </c>
      <c r="E1072" s="1">
        <f>SUMIFS('[1]Positional Averages'!B:B,'[1]Positional Averages'!A:A,[1]Summary!B1072)</f>
        <v>12.338785714285715</v>
      </c>
      <c r="F1072" s="1">
        <f>IFERROR(_xlfn.NORM.DIST(D1072,E1072,'[1]Team Summary'!$C$1,TRUE)-0.5,0)</f>
        <v>-0.20216508700933283</v>
      </c>
      <c r="G1072" s="2">
        <f>SUMIFS('[1]% Start'!P:P,'[1]% Start'!C:C,[1]Summary!A1072,'[1]% Start'!D:D,[1]Summary!B1072,'[1]% Start'!E:E,[1]Summary!C1072)</f>
        <v>0</v>
      </c>
      <c r="H1072" s="1">
        <f t="shared" si="32"/>
        <v>0</v>
      </c>
      <c r="I1072">
        <f>IF(D1072="ERROR","",COUNTIFS(D:D,"&gt;"&amp;D1072,G:G,"&lt;&gt;"&amp;0,C:C,C1072)+1)</f>
        <v>162</v>
      </c>
      <c r="J1072">
        <f>COUNTIFS(H:H,"&gt;"&amp;H1072,G:G,"&lt;&gt;"&amp;0,C:C,C1072)+1</f>
        <v>86</v>
      </c>
      <c r="K1072" s="1">
        <f t="shared" si="33"/>
        <v>-0.20216508700933283</v>
      </c>
    </row>
    <row r="1073" spans="1:11" x14ac:dyDescent="0.25">
      <c r="A1073" t="s">
        <v>390</v>
      </c>
      <c r="B1073" t="s">
        <v>15</v>
      </c>
      <c r="C1073" t="s">
        <v>610</v>
      </c>
      <c r="D1073" s="1">
        <f>SUMIFS([1]Points!E:E,[1]Points!B:B,[1]Summary!A1073,[1]Points!C:C,[1]Summary!B1073,[1]Points!D:D,[1]Summary!C1073)</f>
        <v>2.8</v>
      </c>
      <c r="E1073" s="1">
        <f>SUMIFS('[1]Positional Averages'!B:B,'[1]Positional Averages'!A:A,[1]Summary!B1073)</f>
        <v>12.338785714285715</v>
      </c>
      <c r="F1073" s="1">
        <f>IFERROR(_xlfn.NORM.DIST(D1073,E1073,'[1]Team Summary'!$C$1,TRUE)-0.5,0)</f>
        <v>-0.20609141092719974</v>
      </c>
      <c r="G1073" s="2">
        <f>SUMIFS('[1]% Start'!P:P,'[1]% Start'!C:C,[1]Summary!A1073,'[1]% Start'!D:D,[1]Summary!B1073,'[1]% Start'!E:E,[1]Summary!C1073)</f>
        <v>0</v>
      </c>
      <c r="H1073" s="1">
        <f t="shared" si="32"/>
        <v>0</v>
      </c>
      <c r="I1073">
        <f>IF(D1073="ERROR","",COUNTIFS(D:D,"&gt;"&amp;D1073,G:G,"&lt;&gt;"&amp;0,C:C,C1073)+1)</f>
        <v>168</v>
      </c>
      <c r="J1073">
        <f>COUNTIFS(H:H,"&gt;"&amp;H1073,G:G,"&lt;&gt;"&amp;0,C:C,C1073)+1</f>
        <v>86</v>
      </c>
      <c r="K1073" s="1">
        <f t="shared" si="33"/>
        <v>-0.20609141092719974</v>
      </c>
    </row>
    <row r="1074" spans="1:11" x14ac:dyDescent="0.25">
      <c r="A1074" t="s">
        <v>238</v>
      </c>
      <c r="B1074" t="s">
        <v>10</v>
      </c>
      <c r="C1074" t="s">
        <v>610</v>
      </c>
      <c r="D1074" s="1">
        <f>SUMIFS([1]Points!E:E,[1]Points!B:B,[1]Summary!A1074,[1]Points!C:C,[1]Summary!B1074,[1]Points!D:D,[1]Summary!C1074)</f>
        <v>2.8</v>
      </c>
      <c r="E1074" s="1">
        <f>SUMIFS('[1]Positional Averages'!B:B,'[1]Positional Averages'!A:A,[1]Summary!B1074)</f>
        <v>12.338785714285715</v>
      </c>
      <c r="F1074" s="1">
        <f>IFERROR(_xlfn.NORM.DIST(D1074,E1074,'[1]Team Summary'!$C$1,TRUE)-0.5,0)</f>
        <v>-0.20609141092719974</v>
      </c>
      <c r="G1074" s="2">
        <f>SUMIFS('[1]% Start'!P:P,'[1]% Start'!C:C,[1]Summary!A1074,'[1]% Start'!D:D,[1]Summary!B1074,'[1]% Start'!E:E,[1]Summary!C1074)</f>
        <v>0.1</v>
      </c>
      <c r="H1074" s="1">
        <f t="shared" si="32"/>
        <v>-2.0609141092719975E-2</v>
      </c>
      <c r="I1074">
        <f>IF(D1074="ERROR","",COUNTIFS(D:D,"&gt;"&amp;D1074,G:G,"&lt;&gt;"&amp;0,C:C,C1074)+1)</f>
        <v>168</v>
      </c>
      <c r="J1074">
        <f>COUNTIFS(H:H,"&gt;"&amp;H1074,G:G,"&lt;&gt;"&amp;0,C:C,C1074)+1</f>
        <v>133</v>
      </c>
      <c r="K1074" s="1">
        <f t="shared" si="33"/>
        <v>-0.18548226983447977</v>
      </c>
    </row>
    <row r="1075" spans="1:11" x14ac:dyDescent="0.25">
      <c r="A1075" t="s">
        <v>92</v>
      </c>
      <c r="B1075" t="s">
        <v>10</v>
      </c>
      <c r="C1075" t="s">
        <v>610</v>
      </c>
      <c r="D1075" s="1">
        <f>SUMIFS([1]Points!E:E,[1]Points!B:B,[1]Summary!A1075,[1]Points!C:C,[1]Summary!B1075,[1]Points!D:D,[1]Summary!C1075)</f>
        <v>2.8</v>
      </c>
      <c r="E1075" s="1">
        <f>SUMIFS('[1]Positional Averages'!B:B,'[1]Positional Averages'!A:A,[1]Summary!B1075)</f>
        <v>12.338785714285715</v>
      </c>
      <c r="F1075" s="1">
        <f>IFERROR(_xlfn.NORM.DIST(D1075,E1075,'[1]Team Summary'!$C$1,TRUE)-0.5,0)</f>
        <v>-0.20609141092719974</v>
      </c>
      <c r="G1075" s="2">
        <f>SUMIFS('[1]% Start'!P:P,'[1]% Start'!C:C,[1]Summary!A1075,'[1]% Start'!D:D,[1]Summary!B1075,'[1]% Start'!E:E,[1]Summary!C1075)</f>
        <v>0</v>
      </c>
      <c r="H1075" s="1">
        <f t="shared" si="32"/>
        <v>0</v>
      </c>
      <c r="I1075">
        <f>IF(D1075="ERROR","",COUNTIFS(D:D,"&gt;"&amp;D1075,G:G,"&lt;&gt;"&amp;0,C:C,C1075)+1)</f>
        <v>168</v>
      </c>
      <c r="J1075">
        <f>COUNTIFS(H:H,"&gt;"&amp;H1075,G:G,"&lt;&gt;"&amp;0,C:C,C1075)+1</f>
        <v>86</v>
      </c>
      <c r="K1075" s="1">
        <f t="shared" si="33"/>
        <v>-0.20609141092719974</v>
      </c>
    </row>
    <row r="1076" spans="1:11" x14ac:dyDescent="0.25">
      <c r="A1076" t="s">
        <v>182</v>
      </c>
      <c r="B1076" t="s">
        <v>10</v>
      </c>
      <c r="C1076" t="s">
        <v>610</v>
      </c>
      <c r="D1076" s="1">
        <f>SUMIFS([1]Points!E:E,[1]Points!B:B,[1]Summary!A1076,[1]Points!C:C,[1]Summary!B1076,[1]Points!D:D,[1]Summary!C1076)</f>
        <v>2.7</v>
      </c>
      <c r="E1076" s="1">
        <f>SUMIFS('[1]Positional Averages'!B:B,'[1]Positional Averages'!A:A,[1]Summary!B1076)</f>
        <v>12.338785714285715</v>
      </c>
      <c r="F1076" s="1">
        <f>IFERROR(_xlfn.NORM.DIST(D1076,E1076,'[1]Team Summary'!$C$1,TRUE)-0.5,0)</f>
        <v>-0.20804555417438619</v>
      </c>
      <c r="G1076" s="2">
        <f>SUMIFS('[1]% Start'!P:P,'[1]% Start'!C:C,[1]Summary!A1076,'[1]% Start'!D:D,[1]Summary!B1076,'[1]% Start'!E:E,[1]Summary!C1076)</f>
        <v>0</v>
      </c>
      <c r="H1076" s="1">
        <f t="shared" si="32"/>
        <v>0</v>
      </c>
      <c r="I1076">
        <f>IF(D1076="ERROR","",COUNTIFS(D:D,"&gt;"&amp;D1076,G:G,"&lt;&gt;"&amp;0,C:C,C1076)+1)</f>
        <v>169</v>
      </c>
      <c r="J1076">
        <f>COUNTIFS(H:H,"&gt;"&amp;H1076,G:G,"&lt;&gt;"&amp;0,C:C,C1076)+1</f>
        <v>86</v>
      </c>
      <c r="K1076" s="1">
        <f t="shared" si="33"/>
        <v>-0.20804555417438619</v>
      </c>
    </row>
    <row r="1077" spans="1:11" x14ac:dyDescent="0.25">
      <c r="A1077" t="s">
        <v>458</v>
      </c>
      <c r="B1077" t="s">
        <v>10</v>
      </c>
      <c r="C1077" t="s">
        <v>610</v>
      </c>
      <c r="D1077" s="1">
        <f>SUMIFS([1]Points!E:E,[1]Points!B:B,[1]Summary!A1077,[1]Points!C:C,[1]Summary!B1077,[1]Points!D:D,[1]Summary!C1077)</f>
        <v>2.7</v>
      </c>
      <c r="E1077" s="1">
        <f>SUMIFS('[1]Positional Averages'!B:B,'[1]Positional Averages'!A:A,[1]Summary!B1077)</f>
        <v>12.338785714285715</v>
      </c>
      <c r="F1077" s="1">
        <f>IFERROR(_xlfn.NORM.DIST(D1077,E1077,'[1]Team Summary'!$C$1,TRUE)-0.5,0)</f>
        <v>-0.20804555417438619</v>
      </c>
      <c r="G1077" s="2">
        <f>SUMIFS('[1]% Start'!P:P,'[1]% Start'!C:C,[1]Summary!A1077,'[1]% Start'!D:D,[1]Summary!B1077,'[1]% Start'!E:E,[1]Summary!C1077)</f>
        <v>0</v>
      </c>
      <c r="H1077" s="1">
        <f t="shared" si="32"/>
        <v>0</v>
      </c>
      <c r="I1077">
        <f>IF(D1077="ERROR","",COUNTIFS(D:D,"&gt;"&amp;D1077,G:G,"&lt;&gt;"&amp;0,C:C,C1077)+1)</f>
        <v>169</v>
      </c>
      <c r="J1077">
        <f>COUNTIFS(H:H,"&gt;"&amp;H1077,G:G,"&lt;&gt;"&amp;0,C:C,C1077)+1</f>
        <v>86</v>
      </c>
      <c r="K1077" s="1">
        <f t="shared" si="33"/>
        <v>-0.20804555417438619</v>
      </c>
    </row>
    <row r="1078" spans="1:11" x14ac:dyDescent="0.25">
      <c r="A1078" t="s">
        <v>616</v>
      </c>
      <c r="B1078" t="s">
        <v>10</v>
      </c>
      <c r="C1078" t="s">
        <v>610</v>
      </c>
      <c r="D1078" s="1">
        <f>SUMIFS([1]Points!E:E,[1]Points!B:B,[1]Summary!A1078,[1]Points!C:C,[1]Summary!B1078,[1]Points!D:D,[1]Summary!C1078)</f>
        <v>2.7</v>
      </c>
      <c r="E1078" s="1">
        <f>SUMIFS('[1]Positional Averages'!B:B,'[1]Positional Averages'!A:A,[1]Summary!B1078)</f>
        <v>12.338785714285715</v>
      </c>
      <c r="F1078" s="1">
        <f>IFERROR(_xlfn.NORM.DIST(D1078,E1078,'[1]Team Summary'!$C$1,TRUE)-0.5,0)</f>
        <v>-0.20804555417438619</v>
      </c>
      <c r="G1078" s="2">
        <f>SUMIFS('[1]% Start'!P:P,'[1]% Start'!C:C,[1]Summary!A1078,'[1]% Start'!D:D,[1]Summary!B1078,'[1]% Start'!E:E,[1]Summary!C1078)</f>
        <v>0</v>
      </c>
      <c r="H1078" s="1">
        <f t="shared" si="32"/>
        <v>0</v>
      </c>
      <c r="I1078">
        <f>IF(D1078="ERROR","",COUNTIFS(D:D,"&gt;"&amp;D1078,G:G,"&lt;&gt;"&amp;0,C:C,C1078)+1)</f>
        <v>169</v>
      </c>
      <c r="J1078">
        <f>COUNTIFS(H:H,"&gt;"&amp;H1078,G:G,"&lt;&gt;"&amp;0,C:C,C1078)+1</f>
        <v>86</v>
      </c>
      <c r="K1078" s="1">
        <f t="shared" si="33"/>
        <v>-0.20804555417438619</v>
      </c>
    </row>
    <row r="1079" spans="1:11" x14ac:dyDescent="0.25">
      <c r="A1079" t="s">
        <v>606</v>
      </c>
      <c r="B1079" t="s">
        <v>17</v>
      </c>
      <c r="C1079" t="s">
        <v>610</v>
      </c>
      <c r="D1079" s="1">
        <f>SUMIFS([1]Points!E:E,[1]Points!B:B,[1]Summary!A1079,[1]Points!C:C,[1]Summary!B1079,[1]Points!D:D,[1]Summary!C1079)</f>
        <v>2.7</v>
      </c>
      <c r="E1079" s="1">
        <f>SUMIFS('[1]Positional Averages'!B:B,'[1]Positional Averages'!A:A,[1]Summary!B1079)</f>
        <v>12.338785714285715</v>
      </c>
      <c r="F1079" s="1">
        <f>IFERROR(_xlfn.NORM.DIST(D1079,E1079,'[1]Team Summary'!$C$1,TRUE)-0.5,0)</f>
        <v>-0.20804555417438619</v>
      </c>
      <c r="G1079" s="2">
        <f>SUMIFS('[1]% Start'!P:P,'[1]% Start'!C:C,[1]Summary!A1079,'[1]% Start'!D:D,[1]Summary!B1079,'[1]% Start'!E:E,[1]Summary!C1079)</f>
        <v>0</v>
      </c>
      <c r="H1079" s="1">
        <f t="shared" si="32"/>
        <v>0</v>
      </c>
      <c r="I1079">
        <f>IF(D1079="ERROR","",COUNTIFS(D:D,"&gt;"&amp;D1079,G:G,"&lt;&gt;"&amp;0,C:C,C1079)+1)</f>
        <v>169</v>
      </c>
      <c r="J1079">
        <f>COUNTIFS(H:H,"&gt;"&amp;H1079,G:G,"&lt;&gt;"&amp;0,C:C,C1079)+1</f>
        <v>86</v>
      </c>
      <c r="K1079" s="1">
        <f t="shared" si="33"/>
        <v>-0.20804555417438619</v>
      </c>
    </row>
    <row r="1080" spans="1:11" x14ac:dyDescent="0.25">
      <c r="A1080" t="s">
        <v>541</v>
      </c>
      <c r="B1080" t="s">
        <v>10</v>
      </c>
      <c r="C1080" t="s">
        <v>610</v>
      </c>
      <c r="D1080" s="1">
        <f>SUMIFS([1]Points!E:E,[1]Points!B:B,[1]Summary!A1080,[1]Points!C:C,[1]Summary!B1080,[1]Points!D:D,[1]Summary!C1080)</f>
        <v>2.6</v>
      </c>
      <c r="E1080" s="1">
        <f>SUMIFS('[1]Positional Averages'!B:B,'[1]Positional Averages'!A:A,[1]Summary!B1080)</f>
        <v>22.716547619047624</v>
      </c>
      <c r="F1080" s="1">
        <f>IFERROR(_xlfn.NORM.DIST(D1080,E1080,'[1]Team Summary'!$C$1,TRUE)-0.5,0)</f>
        <v>-0.37348887662921015</v>
      </c>
      <c r="G1080" s="2">
        <f>SUMIFS('[1]% Start'!P:P,'[1]% Start'!C:C,[1]Summary!A1080,'[1]% Start'!D:D,[1]Summary!B1080,'[1]% Start'!E:E,[1]Summary!C1080)</f>
        <v>0</v>
      </c>
      <c r="H1080" s="1">
        <f t="shared" si="32"/>
        <v>0</v>
      </c>
      <c r="I1080">
        <f>IF(D1080="ERROR","",COUNTIFS(D:D,"&gt;"&amp;D1080,G:G,"&lt;&gt;"&amp;0,C:C,C1080)+1)</f>
        <v>169</v>
      </c>
      <c r="J1080">
        <f>COUNTIFS(H:H,"&gt;"&amp;H1080,G:G,"&lt;&gt;"&amp;0,C:C,C1080)+1</f>
        <v>86</v>
      </c>
      <c r="K1080" s="1">
        <f t="shared" si="33"/>
        <v>-0.37348887662921015</v>
      </c>
    </row>
    <row r="1081" spans="1:11" x14ac:dyDescent="0.25">
      <c r="A1081" t="s">
        <v>361</v>
      </c>
      <c r="B1081" t="s">
        <v>10</v>
      </c>
      <c r="C1081" t="s">
        <v>610</v>
      </c>
      <c r="D1081" s="1">
        <f>SUMIFS([1]Points!E:E,[1]Points!B:B,[1]Summary!A1081,[1]Points!C:C,[1]Summary!B1081,[1]Points!D:D,[1]Summary!C1081)</f>
        <v>2.6</v>
      </c>
      <c r="E1081" s="1">
        <f>SUMIFS('[1]Positional Averages'!B:B,'[1]Positional Averages'!A:A,[1]Summary!B1081)</f>
        <v>12.338785714285715</v>
      </c>
      <c r="F1081" s="1">
        <f>IFERROR(_xlfn.NORM.DIST(D1081,E1081,'[1]Team Summary'!$C$1,TRUE)-0.5,0)</f>
        <v>-0.20999362562172058</v>
      </c>
      <c r="G1081" s="2">
        <f>SUMIFS('[1]% Start'!P:P,'[1]% Start'!C:C,[1]Summary!A1081,'[1]% Start'!D:D,[1]Summary!B1081,'[1]% Start'!E:E,[1]Summary!C1081)</f>
        <v>0.69766841170000005</v>
      </c>
      <c r="H1081" s="1">
        <f t="shared" si="32"/>
        <v>-0.14650591925463025</v>
      </c>
      <c r="I1081">
        <f>IF(D1081="ERROR","",COUNTIFS(D:D,"&gt;"&amp;D1081,G:G,"&lt;&gt;"&amp;0,C:C,C1081)+1)</f>
        <v>169</v>
      </c>
      <c r="J1081">
        <f>COUNTIFS(H:H,"&gt;"&amp;H1081,G:G,"&lt;&gt;"&amp;0,C:C,C1081)+1</f>
        <v>184</v>
      </c>
      <c r="K1081" s="1">
        <f t="shared" si="33"/>
        <v>-6.3487706367090335E-2</v>
      </c>
    </row>
    <row r="1082" spans="1:11" x14ac:dyDescent="0.25">
      <c r="A1082" t="s">
        <v>236</v>
      </c>
      <c r="B1082" t="s">
        <v>10</v>
      </c>
      <c r="C1082" t="s">
        <v>610</v>
      </c>
      <c r="D1082" s="1">
        <f>SUMIFS([1]Points!E:E,[1]Points!B:B,[1]Summary!A1082,[1]Points!C:C,[1]Summary!B1082,[1]Points!D:D,[1]Summary!C1082)</f>
        <v>2.6</v>
      </c>
      <c r="E1082" s="1">
        <f>SUMIFS('[1]Positional Averages'!B:B,'[1]Positional Averages'!A:A,[1]Summary!B1082)</f>
        <v>12.338785714285715</v>
      </c>
      <c r="F1082" s="1">
        <f>IFERROR(_xlfn.NORM.DIST(D1082,E1082,'[1]Team Summary'!$C$1,TRUE)-0.5,0)</f>
        <v>-0.20999362562172058</v>
      </c>
      <c r="G1082" s="2">
        <f>SUMIFS('[1]% Start'!P:P,'[1]% Start'!C:C,[1]Summary!A1082,'[1]% Start'!D:D,[1]Summary!B1082,'[1]% Start'!E:E,[1]Summary!C1082)</f>
        <v>0</v>
      </c>
      <c r="H1082" s="1">
        <f t="shared" si="32"/>
        <v>0</v>
      </c>
      <c r="I1082">
        <f>IF(D1082="ERROR","",COUNTIFS(D:D,"&gt;"&amp;D1082,G:G,"&lt;&gt;"&amp;0,C:C,C1082)+1)</f>
        <v>169</v>
      </c>
      <c r="J1082">
        <f>COUNTIFS(H:H,"&gt;"&amp;H1082,G:G,"&lt;&gt;"&amp;0,C:C,C1082)+1</f>
        <v>86</v>
      </c>
      <c r="K1082" s="1">
        <f t="shared" si="33"/>
        <v>-0.20999362562172058</v>
      </c>
    </row>
    <row r="1083" spans="1:11" x14ac:dyDescent="0.25">
      <c r="A1083" t="s">
        <v>617</v>
      </c>
      <c r="B1083" t="s">
        <v>21</v>
      </c>
      <c r="C1083" t="s">
        <v>610</v>
      </c>
      <c r="D1083" s="1">
        <f>SUMIFS([1]Points!E:E,[1]Points!B:B,[1]Summary!A1083,[1]Points!C:C,[1]Summary!B1083,[1]Points!D:D,[1]Summary!C1083)</f>
        <v>2.6</v>
      </c>
      <c r="E1083" s="1">
        <f>SUMIFS('[1]Positional Averages'!B:B,'[1]Positional Averages'!A:A,[1]Summary!B1083)</f>
        <v>12.338785714285715</v>
      </c>
      <c r="F1083" s="1">
        <f>IFERROR(_xlfn.NORM.DIST(D1083,E1083,'[1]Team Summary'!$C$1,TRUE)-0.5,0)</f>
        <v>-0.20999362562172058</v>
      </c>
      <c r="G1083" s="2">
        <f>SUMIFS('[1]% Start'!P:P,'[1]% Start'!C:C,[1]Summary!A1083,'[1]% Start'!D:D,[1]Summary!B1083,'[1]% Start'!E:E,[1]Summary!C1083)</f>
        <v>0</v>
      </c>
      <c r="H1083" s="1">
        <f t="shared" si="32"/>
        <v>0</v>
      </c>
      <c r="I1083">
        <f>IF(D1083="ERROR","",COUNTIFS(D:D,"&gt;"&amp;D1083,G:G,"&lt;&gt;"&amp;0,C:C,C1083)+1)</f>
        <v>169</v>
      </c>
      <c r="J1083">
        <f>COUNTIFS(H:H,"&gt;"&amp;H1083,G:G,"&lt;&gt;"&amp;0,C:C,C1083)+1</f>
        <v>86</v>
      </c>
      <c r="K1083" s="1">
        <f t="shared" si="33"/>
        <v>-0.20999362562172058</v>
      </c>
    </row>
    <row r="1084" spans="1:11" x14ac:dyDescent="0.25">
      <c r="A1084" t="s">
        <v>412</v>
      </c>
      <c r="B1084" t="s">
        <v>15</v>
      </c>
      <c r="C1084" t="s">
        <v>610</v>
      </c>
      <c r="D1084" s="1">
        <f>SUMIFS([1]Points!E:E,[1]Points!B:B,[1]Summary!A1084,[1]Points!C:C,[1]Summary!B1084,[1]Points!D:D,[1]Summary!C1084)</f>
        <v>2.5</v>
      </c>
      <c r="E1084" s="1">
        <f>SUMIFS('[1]Positional Averages'!B:B,'[1]Positional Averages'!A:A,[1]Summary!B1084)</f>
        <v>9.1570238095238068</v>
      </c>
      <c r="F1084" s="1">
        <f>IFERROR(_xlfn.NORM.DIST(D1084,E1084,'[1]Team Summary'!$C$1,TRUE)-0.5,0)</f>
        <v>-0.14738044020942537</v>
      </c>
      <c r="G1084" s="2">
        <f>SUMIFS('[1]% Start'!P:P,'[1]% Start'!C:C,[1]Summary!A1084,'[1]% Start'!D:D,[1]Summary!B1084,'[1]% Start'!E:E,[1]Summary!C1084)</f>
        <v>0</v>
      </c>
      <c r="H1084" s="1">
        <f t="shared" si="32"/>
        <v>0</v>
      </c>
      <c r="I1084">
        <f>IF(D1084="ERROR","",COUNTIFS(D:D,"&gt;"&amp;D1084,G:G,"&lt;&gt;"&amp;0,C:C,C1084)+1)</f>
        <v>170</v>
      </c>
      <c r="J1084">
        <f>COUNTIFS(H:H,"&gt;"&amp;H1084,G:G,"&lt;&gt;"&amp;0,C:C,C1084)+1</f>
        <v>86</v>
      </c>
      <c r="K1084" s="1">
        <f t="shared" si="33"/>
        <v>-0.14738044020942537</v>
      </c>
    </row>
    <row r="1085" spans="1:11" x14ac:dyDescent="0.25">
      <c r="A1085" t="s">
        <v>469</v>
      </c>
      <c r="B1085" t="s">
        <v>21</v>
      </c>
      <c r="C1085" t="s">
        <v>610</v>
      </c>
      <c r="D1085" s="1">
        <f>SUMIFS([1]Points!E:E,[1]Points!B:B,[1]Summary!A1085,[1]Points!C:C,[1]Summary!B1085,[1]Points!D:D,[1]Summary!C1085)</f>
        <v>2.5</v>
      </c>
      <c r="E1085" s="1">
        <f>SUMIFS('[1]Positional Averages'!B:B,'[1]Positional Averages'!A:A,[1]Summary!B1085)</f>
        <v>12.338785714285715</v>
      </c>
      <c r="F1085" s="1">
        <f>IFERROR(_xlfn.NORM.DIST(D1085,E1085,'[1]Team Summary'!$C$1,TRUE)-0.5,0)</f>
        <v>-0.21193558143613789</v>
      </c>
      <c r="G1085" s="2">
        <f>SUMIFS('[1]% Start'!P:P,'[1]% Start'!C:C,[1]Summary!A1085,'[1]% Start'!D:D,[1]Summary!B1085,'[1]% Start'!E:E,[1]Summary!C1085)</f>
        <v>0</v>
      </c>
      <c r="H1085" s="1">
        <f t="shared" si="32"/>
        <v>0</v>
      </c>
      <c r="I1085">
        <f>IF(D1085="ERROR","",COUNTIFS(D:D,"&gt;"&amp;D1085,G:G,"&lt;&gt;"&amp;0,C:C,C1085)+1)</f>
        <v>170</v>
      </c>
      <c r="J1085">
        <f>COUNTIFS(H:H,"&gt;"&amp;H1085,G:G,"&lt;&gt;"&amp;0,C:C,C1085)+1</f>
        <v>86</v>
      </c>
      <c r="K1085" s="1">
        <f t="shared" si="33"/>
        <v>-0.21193558143613789</v>
      </c>
    </row>
    <row r="1086" spans="1:11" x14ac:dyDescent="0.25">
      <c r="A1086" t="s">
        <v>446</v>
      </c>
      <c r="B1086" t="s">
        <v>10</v>
      </c>
      <c r="C1086" t="s">
        <v>610</v>
      </c>
      <c r="D1086" s="1">
        <f>SUMIFS([1]Points!E:E,[1]Points!B:B,[1]Summary!A1086,[1]Points!C:C,[1]Summary!B1086,[1]Points!D:D,[1]Summary!C1086)</f>
        <v>2.5</v>
      </c>
      <c r="E1086" s="1">
        <f>SUMIFS('[1]Positional Averages'!B:B,'[1]Positional Averages'!A:A,[1]Summary!B1086)</f>
        <v>9.1570238095238068</v>
      </c>
      <c r="F1086" s="1">
        <f>IFERROR(_xlfn.NORM.DIST(D1086,E1086,'[1]Team Summary'!$C$1,TRUE)-0.5,0)</f>
        <v>-0.14738044020942537</v>
      </c>
      <c r="G1086" s="2">
        <f>SUMIFS('[1]% Start'!P:P,'[1]% Start'!C:C,[1]Summary!A1086,'[1]% Start'!D:D,[1]Summary!B1086,'[1]% Start'!E:E,[1]Summary!C1086)</f>
        <v>0.7139067456999999</v>
      </c>
      <c r="H1086" s="1">
        <f t="shared" si="32"/>
        <v>-0.10521589044974428</v>
      </c>
      <c r="I1086">
        <f>IF(D1086="ERROR","",COUNTIFS(D:D,"&gt;"&amp;D1086,G:G,"&lt;&gt;"&amp;0,C:C,C1086)+1)</f>
        <v>170</v>
      </c>
      <c r="J1086">
        <f>COUNTIFS(H:H,"&gt;"&amp;H1086,G:G,"&lt;&gt;"&amp;0,C:C,C1086)+1</f>
        <v>179</v>
      </c>
      <c r="K1086" s="1">
        <f t="shared" si="33"/>
        <v>-4.2164549759681091E-2</v>
      </c>
    </row>
    <row r="1087" spans="1:11" x14ac:dyDescent="0.25">
      <c r="A1087" t="s">
        <v>38</v>
      </c>
      <c r="B1087" t="s">
        <v>15</v>
      </c>
      <c r="C1087" t="s">
        <v>610</v>
      </c>
      <c r="D1087" s="1">
        <f>SUMIFS([1]Points!E:E,[1]Points!B:B,[1]Summary!A1087,[1]Points!C:C,[1]Summary!B1087,[1]Points!D:D,[1]Summary!C1087)</f>
        <v>2.4</v>
      </c>
      <c r="E1087" s="1">
        <f>SUMIFS('[1]Positional Averages'!B:B,'[1]Positional Averages'!A:A,[1]Summary!B1087)</f>
        <v>12.338785714285715</v>
      </c>
      <c r="F1087" s="1">
        <f>IFERROR(_xlfn.NORM.DIST(D1087,E1087,'[1]Team Summary'!$C$1,TRUE)-0.5,0)</f>
        <v>-0.2138713783164522</v>
      </c>
      <c r="G1087" s="2">
        <f>SUMIFS('[1]% Start'!P:P,'[1]% Start'!C:C,[1]Summary!A1087,'[1]% Start'!D:D,[1]Summary!B1087,'[1]% Start'!E:E,[1]Summary!C1087)</f>
        <v>0</v>
      </c>
      <c r="H1087" s="1">
        <f t="shared" si="32"/>
        <v>0</v>
      </c>
      <c r="I1087">
        <f>IF(D1087="ERROR","",COUNTIFS(D:D,"&gt;"&amp;D1087,G:G,"&lt;&gt;"&amp;0,C:C,C1087)+1)</f>
        <v>171</v>
      </c>
      <c r="J1087">
        <f>COUNTIFS(H:H,"&gt;"&amp;H1087,G:G,"&lt;&gt;"&amp;0,C:C,C1087)+1</f>
        <v>86</v>
      </c>
      <c r="K1087" s="1">
        <f t="shared" si="33"/>
        <v>-0.2138713783164522</v>
      </c>
    </row>
    <row r="1088" spans="1:11" x14ac:dyDescent="0.25">
      <c r="A1088" t="s">
        <v>69</v>
      </c>
      <c r="B1088" t="s">
        <v>21</v>
      </c>
      <c r="C1088" t="s">
        <v>610</v>
      </c>
      <c r="D1088" s="1">
        <f>SUMIFS([1]Points!E:E,[1]Points!B:B,[1]Summary!A1088,[1]Points!C:C,[1]Summary!B1088,[1]Points!D:D,[1]Summary!C1088)</f>
        <v>2.4</v>
      </c>
      <c r="E1088" s="1">
        <f>SUMIFS('[1]Positional Averages'!B:B,'[1]Positional Averages'!A:A,[1]Summary!B1088)</f>
        <v>12.338785714285715</v>
      </c>
      <c r="F1088" s="1">
        <f>IFERROR(_xlfn.NORM.DIST(D1088,E1088,'[1]Team Summary'!$C$1,TRUE)-0.5,0)</f>
        <v>-0.2138713783164522</v>
      </c>
      <c r="G1088" s="2">
        <f>SUMIFS('[1]% Start'!P:P,'[1]% Start'!C:C,[1]Summary!A1088,'[1]% Start'!D:D,[1]Summary!B1088,'[1]% Start'!E:E,[1]Summary!C1088)</f>
        <v>0</v>
      </c>
      <c r="H1088" s="1">
        <f t="shared" si="32"/>
        <v>0</v>
      </c>
      <c r="I1088">
        <f>IF(D1088="ERROR","",COUNTIFS(D:D,"&gt;"&amp;D1088,G:G,"&lt;&gt;"&amp;0,C:C,C1088)+1)</f>
        <v>171</v>
      </c>
      <c r="J1088">
        <f>COUNTIFS(H:H,"&gt;"&amp;H1088,G:G,"&lt;&gt;"&amp;0,C:C,C1088)+1</f>
        <v>86</v>
      </c>
      <c r="K1088" s="1">
        <f t="shared" si="33"/>
        <v>-0.2138713783164522</v>
      </c>
    </row>
    <row r="1089" spans="1:11" x14ac:dyDescent="0.25">
      <c r="A1089" t="s">
        <v>211</v>
      </c>
      <c r="B1089" t="s">
        <v>21</v>
      </c>
      <c r="C1089" t="s">
        <v>610</v>
      </c>
      <c r="D1089" s="1">
        <f>SUMIFS([1]Points!E:E,[1]Points!B:B,[1]Summary!A1089,[1]Points!C:C,[1]Summary!B1089,[1]Points!D:D,[1]Summary!C1089)</f>
        <v>2.4</v>
      </c>
      <c r="E1089" s="1">
        <f>SUMIFS('[1]Positional Averages'!B:B,'[1]Positional Averages'!A:A,[1]Summary!B1089)</f>
        <v>9.1570238095238068</v>
      </c>
      <c r="F1089" s="1">
        <f>IFERROR(_xlfn.NORM.DIST(D1089,E1089,'[1]Team Summary'!$C$1,TRUE)-0.5,0)</f>
        <v>-0.14948848407225324</v>
      </c>
      <c r="G1089" s="2">
        <f>SUMIFS('[1]% Start'!P:P,'[1]% Start'!C:C,[1]Summary!A1089,'[1]% Start'!D:D,[1]Summary!B1089,'[1]% Start'!E:E,[1]Summary!C1089)</f>
        <v>0.01</v>
      </c>
      <c r="H1089" s="1">
        <f t="shared" si="32"/>
        <v>-1.4948848407225323E-3</v>
      </c>
      <c r="I1089">
        <f>IF(D1089="ERROR","",COUNTIFS(D:D,"&gt;"&amp;D1089,G:G,"&lt;&gt;"&amp;0,C:C,C1089)+1)</f>
        <v>171</v>
      </c>
      <c r="J1089">
        <f>COUNTIFS(H:H,"&gt;"&amp;H1089,G:G,"&lt;&gt;"&amp;0,C:C,C1089)+1</f>
        <v>93</v>
      </c>
      <c r="K1089" s="1">
        <f t="shared" si="33"/>
        <v>-0.14799359923153071</v>
      </c>
    </row>
    <row r="1090" spans="1:11" x14ac:dyDescent="0.25">
      <c r="A1090" t="s">
        <v>450</v>
      </c>
      <c r="B1090" t="s">
        <v>21</v>
      </c>
      <c r="C1090" t="s">
        <v>610</v>
      </c>
      <c r="D1090" s="1">
        <f>SUMIFS([1]Points!E:E,[1]Points!B:B,[1]Summary!A1090,[1]Points!C:C,[1]Summary!B1090,[1]Points!D:D,[1]Summary!C1090)</f>
        <v>2.4</v>
      </c>
      <c r="E1090" s="1">
        <f>SUMIFS('[1]Positional Averages'!B:B,'[1]Positional Averages'!A:A,[1]Summary!B1090)</f>
        <v>9.1570238095238068</v>
      </c>
      <c r="F1090" s="1">
        <f>IFERROR(_xlfn.NORM.DIST(D1090,E1090,'[1]Team Summary'!$C$1,TRUE)-0.5,0)</f>
        <v>-0.14948848407225324</v>
      </c>
      <c r="G1090" s="2">
        <f>SUMIFS('[1]% Start'!P:P,'[1]% Start'!C:C,[1]Summary!A1090,'[1]% Start'!D:D,[1]Summary!B1090,'[1]% Start'!E:E,[1]Summary!C1090)</f>
        <v>0</v>
      </c>
      <c r="H1090" s="1">
        <f t="shared" ref="H1090:H1153" si="34">IFERROR(F1090*G1090,0)</f>
        <v>0</v>
      </c>
      <c r="I1090">
        <f>IF(D1090="ERROR","",COUNTIFS(D:D,"&gt;"&amp;D1090,G:G,"&lt;&gt;"&amp;0,C:C,C1090)+1)</f>
        <v>171</v>
      </c>
      <c r="J1090">
        <f>COUNTIFS(H:H,"&gt;"&amp;H1090,G:G,"&lt;&gt;"&amp;0,C:C,C1090)+1</f>
        <v>86</v>
      </c>
      <c r="K1090" s="1">
        <f t="shared" si="33"/>
        <v>-0.14948848407225324</v>
      </c>
    </row>
    <row r="1091" spans="1:11" x14ac:dyDescent="0.25">
      <c r="A1091" t="s">
        <v>183</v>
      </c>
      <c r="B1091" t="s">
        <v>135</v>
      </c>
      <c r="C1091" t="s">
        <v>610</v>
      </c>
      <c r="D1091" s="1">
        <f>SUMIFS([1]Points!E:E,[1]Points!B:B,[1]Summary!A1091,[1]Points!C:C,[1]Summary!B1091,[1]Points!D:D,[1]Summary!C1091)</f>
        <v>2.4</v>
      </c>
      <c r="E1091" s="1">
        <f>SUMIFS('[1]Positional Averages'!B:B,'[1]Positional Averages'!A:A,[1]Summary!B1091)</f>
        <v>9.1570238095238068</v>
      </c>
      <c r="F1091" s="1">
        <f>IFERROR(_xlfn.NORM.DIST(D1091,E1091,'[1]Team Summary'!$C$1,TRUE)-0.5,0)</f>
        <v>-0.14948848407225324</v>
      </c>
      <c r="G1091" s="2">
        <f>SUMIFS('[1]% Start'!P:P,'[1]% Start'!C:C,[1]Summary!A1091,'[1]% Start'!D:D,[1]Summary!B1091,'[1]% Start'!E:E,[1]Summary!C1091)</f>
        <v>0</v>
      </c>
      <c r="H1091" s="1">
        <f t="shared" si="34"/>
        <v>0</v>
      </c>
      <c r="I1091">
        <f>IF(D1091="ERROR","",COUNTIFS(D:D,"&gt;"&amp;D1091,G:G,"&lt;&gt;"&amp;0,C:C,C1091)+1)</f>
        <v>171</v>
      </c>
      <c r="J1091">
        <f>COUNTIFS(H:H,"&gt;"&amp;H1091,G:G,"&lt;&gt;"&amp;0,C:C,C1091)+1</f>
        <v>86</v>
      </c>
      <c r="K1091" s="1">
        <f t="shared" ref="K1091:K1154" si="35">F1091-H1091</f>
        <v>-0.14948848407225324</v>
      </c>
    </row>
    <row r="1092" spans="1:11" x14ac:dyDescent="0.25">
      <c r="A1092" t="s">
        <v>586</v>
      </c>
      <c r="B1092" t="s">
        <v>21</v>
      </c>
      <c r="C1092" t="s">
        <v>610</v>
      </c>
      <c r="D1092" s="1">
        <f>SUMIFS([1]Points!E:E,[1]Points!B:B,[1]Summary!A1092,[1]Points!C:C,[1]Summary!B1092,[1]Points!D:D,[1]Summary!C1092)</f>
        <v>2.2999999999999998</v>
      </c>
      <c r="E1092" s="1">
        <f>SUMIFS('[1]Positional Averages'!B:B,'[1]Positional Averages'!A:A,[1]Summary!B1092)</f>
        <v>12.338785714285715</v>
      </c>
      <c r="F1092" s="1">
        <f>IFERROR(_xlfn.NORM.DIST(D1092,E1092,'[1]Team Summary'!$C$1,TRUE)-0.5,0)</f>
        <v>-0.21580097349586513</v>
      </c>
      <c r="G1092" s="2">
        <f>SUMIFS('[1]% Start'!P:P,'[1]% Start'!C:C,[1]Summary!A1092,'[1]% Start'!D:D,[1]Summary!B1092,'[1]% Start'!E:E,[1]Summary!C1092)</f>
        <v>0</v>
      </c>
      <c r="H1092" s="1">
        <f t="shared" si="34"/>
        <v>0</v>
      </c>
      <c r="I1092">
        <f>IF(D1092="ERROR","",COUNTIFS(D:D,"&gt;"&amp;D1092,G:G,"&lt;&gt;"&amp;0,C:C,C1092)+1)</f>
        <v>172</v>
      </c>
      <c r="J1092">
        <f>COUNTIFS(H:H,"&gt;"&amp;H1092,G:G,"&lt;&gt;"&amp;0,C:C,C1092)+1</f>
        <v>86</v>
      </c>
      <c r="K1092" s="1">
        <f t="shared" si="35"/>
        <v>-0.21580097349586513</v>
      </c>
    </row>
    <row r="1093" spans="1:11" x14ac:dyDescent="0.25">
      <c r="A1093" t="s">
        <v>594</v>
      </c>
      <c r="B1093" t="s">
        <v>15</v>
      </c>
      <c r="C1093" t="s">
        <v>610</v>
      </c>
      <c r="D1093" s="1">
        <f>SUMIFS([1]Points!E:E,[1]Points!B:B,[1]Summary!A1093,[1]Points!C:C,[1]Summary!B1093,[1]Points!D:D,[1]Summary!C1093)</f>
        <v>2.2000000000000002</v>
      </c>
      <c r="E1093" s="1">
        <f>SUMIFS('[1]Positional Averages'!B:B,'[1]Positional Averages'!A:A,[1]Summary!B1093)</f>
        <v>9.1570238095238068</v>
      </c>
      <c r="F1093" s="1">
        <f>IFERROR(_xlfn.NORM.DIST(D1093,E1093,'[1]Team Summary'!$C$1,TRUE)-0.5,0)</f>
        <v>-0.15369073252907317</v>
      </c>
      <c r="G1093" s="2">
        <f>SUMIFS('[1]% Start'!P:P,'[1]% Start'!C:C,[1]Summary!A1093,'[1]% Start'!D:D,[1]Summary!B1093,'[1]% Start'!E:E,[1]Summary!C1093)</f>
        <v>0</v>
      </c>
      <c r="H1093" s="1">
        <f t="shared" si="34"/>
        <v>0</v>
      </c>
      <c r="I1093">
        <f>IF(D1093="ERROR","",COUNTIFS(D:D,"&gt;"&amp;D1093,G:G,"&lt;&gt;"&amp;0,C:C,C1093)+1)</f>
        <v>172</v>
      </c>
      <c r="J1093">
        <f>COUNTIFS(H:H,"&gt;"&amp;H1093,G:G,"&lt;&gt;"&amp;0,C:C,C1093)+1</f>
        <v>86</v>
      </c>
      <c r="K1093" s="1">
        <f t="shared" si="35"/>
        <v>-0.15369073252907317</v>
      </c>
    </row>
    <row r="1094" spans="1:11" x14ac:dyDescent="0.25">
      <c r="A1094" t="s">
        <v>618</v>
      </c>
      <c r="B1094" t="s">
        <v>10</v>
      </c>
      <c r="C1094" t="s">
        <v>610</v>
      </c>
      <c r="D1094" s="1">
        <f>SUMIFS([1]Points!E:E,[1]Points!B:B,[1]Summary!A1094,[1]Points!C:C,[1]Summary!B1094,[1]Points!D:D,[1]Summary!C1094)</f>
        <v>2.2000000000000002</v>
      </c>
      <c r="E1094" s="1">
        <f>SUMIFS('[1]Positional Averages'!B:B,'[1]Positional Averages'!A:A,[1]Summary!B1094)</f>
        <v>12.338785714285715</v>
      </c>
      <c r="F1094" s="1">
        <f>IFERROR(_xlfn.NORM.DIST(D1094,E1094,'[1]Team Summary'!$C$1,TRUE)-0.5,0)</f>
        <v>-0.21772432474439857</v>
      </c>
      <c r="G1094" s="2">
        <f>SUMIFS('[1]% Start'!P:P,'[1]% Start'!C:C,[1]Summary!A1094,'[1]% Start'!D:D,[1]Summary!B1094,'[1]% Start'!E:E,[1]Summary!C1094)</f>
        <v>0.78743050859999997</v>
      </c>
      <c r="H1094" s="1">
        <f t="shared" si="34"/>
        <v>-0.17144277576807332</v>
      </c>
      <c r="I1094">
        <f>IF(D1094="ERROR","",COUNTIFS(D:D,"&gt;"&amp;D1094,G:G,"&lt;&gt;"&amp;0,C:C,C1094)+1)</f>
        <v>172</v>
      </c>
      <c r="J1094">
        <f>COUNTIFS(H:H,"&gt;"&amp;H1094,G:G,"&lt;&gt;"&amp;0,C:C,C1094)+1</f>
        <v>188</v>
      </c>
      <c r="K1094" s="1">
        <f t="shared" si="35"/>
        <v>-4.6281548976325249E-2</v>
      </c>
    </row>
    <row r="1095" spans="1:11" x14ac:dyDescent="0.25">
      <c r="A1095" t="s">
        <v>83</v>
      </c>
      <c r="B1095" t="s">
        <v>10</v>
      </c>
      <c r="C1095" t="s">
        <v>610</v>
      </c>
      <c r="D1095" s="1">
        <f>SUMIFS([1]Points!E:E,[1]Points!B:B,[1]Summary!A1095,[1]Points!C:C,[1]Summary!B1095,[1]Points!D:D,[1]Summary!C1095)</f>
        <v>2.2000000000000002</v>
      </c>
      <c r="E1095" s="1">
        <f>SUMIFS('[1]Positional Averages'!B:B,'[1]Positional Averages'!A:A,[1]Summary!B1095)</f>
        <v>12.338785714285715</v>
      </c>
      <c r="F1095" s="1">
        <f>IFERROR(_xlfn.NORM.DIST(D1095,E1095,'[1]Team Summary'!$C$1,TRUE)-0.5,0)</f>
        <v>-0.21772432474439857</v>
      </c>
      <c r="G1095" s="2">
        <f>SUMIFS('[1]% Start'!P:P,'[1]% Start'!C:C,[1]Summary!A1095,'[1]% Start'!D:D,[1]Summary!B1095,'[1]% Start'!E:E,[1]Summary!C1095)</f>
        <v>0</v>
      </c>
      <c r="H1095" s="1">
        <f t="shared" si="34"/>
        <v>0</v>
      </c>
      <c r="I1095">
        <f>IF(D1095="ERROR","",COUNTIFS(D:D,"&gt;"&amp;D1095,G:G,"&lt;&gt;"&amp;0,C:C,C1095)+1)</f>
        <v>172</v>
      </c>
      <c r="J1095">
        <f>COUNTIFS(H:H,"&gt;"&amp;H1095,G:G,"&lt;&gt;"&amp;0,C:C,C1095)+1</f>
        <v>86</v>
      </c>
      <c r="K1095" s="1">
        <f t="shared" si="35"/>
        <v>-0.21772432474439857</v>
      </c>
    </row>
    <row r="1096" spans="1:11" x14ac:dyDescent="0.25">
      <c r="A1096" t="s">
        <v>237</v>
      </c>
      <c r="B1096" t="s">
        <v>15</v>
      </c>
      <c r="C1096" t="s">
        <v>610</v>
      </c>
      <c r="D1096" s="1">
        <f>SUMIFS([1]Points!E:E,[1]Points!B:B,[1]Summary!A1096,[1]Points!C:C,[1]Summary!B1096,[1]Points!D:D,[1]Summary!C1096)</f>
        <v>2.2000000000000002</v>
      </c>
      <c r="E1096" s="1">
        <f>SUMIFS('[1]Positional Averages'!B:B,'[1]Positional Averages'!A:A,[1]Summary!B1096)</f>
        <v>12.338785714285715</v>
      </c>
      <c r="F1096" s="1">
        <f>IFERROR(_xlfn.NORM.DIST(D1096,E1096,'[1]Team Summary'!$C$1,TRUE)-0.5,0)</f>
        <v>-0.21772432474439857</v>
      </c>
      <c r="G1096" s="2">
        <f>SUMIFS('[1]% Start'!P:P,'[1]% Start'!C:C,[1]Summary!A1096,'[1]% Start'!D:D,[1]Summary!B1096,'[1]% Start'!E:E,[1]Summary!C1096)</f>
        <v>0</v>
      </c>
      <c r="H1096" s="1">
        <f t="shared" si="34"/>
        <v>0</v>
      </c>
      <c r="I1096">
        <f>IF(D1096="ERROR","",COUNTIFS(D:D,"&gt;"&amp;D1096,G:G,"&lt;&gt;"&amp;0,C:C,C1096)+1)</f>
        <v>172</v>
      </c>
      <c r="J1096">
        <f>COUNTIFS(H:H,"&gt;"&amp;H1096,G:G,"&lt;&gt;"&amp;0,C:C,C1096)+1</f>
        <v>86</v>
      </c>
      <c r="K1096" s="1">
        <f t="shared" si="35"/>
        <v>-0.21772432474439857</v>
      </c>
    </row>
    <row r="1097" spans="1:11" x14ac:dyDescent="0.25">
      <c r="A1097" t="s">
        <v>619</v>
      </c>
      <c r="B1097" t="s">
        <v>10</v>
      </c>
      <c r="C1097" t="s">
        <v>610</v>
      </c>
      <c r="D1097" s="1">
        <f>SUMIFS([1]Points!E:E,[1]Points!B:B,[1]Summary!A1097,[1]Points!C:C,[1]Summary!B1097,[1]Points!D:D,[1]Summary!C1097)</f>
        <v>2.1</v>
      </c>
      <c r="E1097" s="1">
        <f>SUMIFS('[1]Positional Averages'!B:B,'[1]Positional Averages'!A:A,[1]Summary!B1097)</f>
        <v>12.338785714285715</v>
      </c>
      <c r="F1097" s="1">
        <f>IFERROR(_xlfn.NORM.DIST(D1097,E1097,'[1]Team Summary'!$C$1,TRUE)-0.5,0)</f>
        <v>-0.2196413903712498</v>
      </c>
      <c r="G1097" s="2">
        <f>SUMIFS('[1]% Start'!P:P,'[1]% Start'!C:C,[1]Summary!A1097,'[1]% Start'!D:D,[1]Summary!B1097,'[1]% Start'!E:E,[1]Summary!C1097)</f>
        <v>0</v>
      </c>
      <c r="H1097" s="1">
        <f t="shared" si="34"/>
        <v>0</v>
      </c>
      <c r="I1097">
        <f>IF(D1097="ERROR","",COUNTIFS(D:D,"&gt;"&amp;D1097,G:G,"&lt;&gt;"&amp;0,C:C,C1097)+1)</f>
        <v>173</v>
      </c>
      <c r="J1097">
        <f>COUNTIFS(H:H,"&gt;"&amp;H1097,G:G,"&lt;&gt;"&amp;0,C:C,C1097)+1</f>
        <v>86</v>
      </c>
      <c r="K1097" s="1">
        <f t="shared" si="35"/>
        <v>-0.2196413903712498</v>
      </c>
    </row>
    <row r="1098" spans="1:11" x14ac:dyDescent="0.25">
      <c r="A1098" t="s">
        <v>149</v>
      </c>
      <c r="B1098" t="s">
        <v>15</v>
      </c>
      <c r="C1098" t="s">
        <v>610</v>
      </c>
      <c r="D1098" s="1">
        <f>SUMIFS([1]Points!E:E,[1]Points!B:B,[1]Summary!A1098,[1]Points!C:C,[1]Summary!B1098,[1]Points!D:D,[1]Summary!C1098)</f>
        <v>2.1</v>
      </c>
      <c r="E1098" s="1">
        <f>SUMIFS('[1]Positional Averages'!B:B,'[1]Positional Averages'!A:A,[1]Summary!B1098)</f>
        <v>12.338785714285715</v>
      </c>
      <c r="F1098" s="1">
        <f>IFERROR(_xlfn.NORM.DIST(D1098,E1098,'[1]Team Summary'!$C$1,TRUE)-0.5,0)</f>
        <v>-0.2196413903712498</v>
      </c>
      <c r="G1098" s="2">
        <f>SUMIFS('[1]% Start'!P:P,'[1]% Start'!C:C,[1]Summary!A1098,'[1]% Start'!D:D,[1]Summary!B1098,'[1]% Start'!E:E,[1]Summary!C1098)</f>
        <v>0</v>
      </c>
      <c r="H1098" s="1">
        <f t="shared" si="34"/>
        <v>0</v>
      </c>
      <c r="I1098">
        <f>IF(D1098="ERROR","",COUNTIFS(D:D,"&gt;"&amp;D1098,G:G,"&lt;&gt;"&amp;0,C:C,C1098)+1)</f>
        <v>173</v>
      </c>
      <c r="J1098">
        <f>COUNTIFS(H:H,"&gt;"&amp;H1098,G:G,"&lt;&gt;"&amp;0,C:C,C1098)+1</f>
        <v>86</v>
      </c>
      <c r="K1098" s="1">
        <f t="shared" si="35"/>
        <v>-0.2196413903712498</v>
      </c>
    </row>
    <row r="1099" spans="1:11" x14ac:dyDescent="0.25">
      <c r="A1099" t="s">
        <v>609</v>
      </c>
      <c r="B1099" t="s">
        <v>10</v>
      </c>
      <c r="C1099" t="s">
        <v>610</v>
      </c>
      <c r="D1099" s="1">
        <f>SUMIFS([1]Points!E:E,[1]Points!B:B,[1]Summary!A1099,[1]Points!C:C,[1]Summary!B1099,[1]Points!D:D,[1]Summary!C1099)</f>
        <v>2.1</v>
      </c>
      <c r="E1099" s="1">
        <f>SUMIFS('[1]Positional Averages'!B:B,'[1]Positional Averages'!A:A,[1]Summary!B1099)</f>
        <v>12.338785714285715</v>
      </c>
      <c r="F1099" s="1">
        <f>IFERROR(_xlfn.NORM.DIST(D1099,E1099,'[1]Team Summary'!$C$1,TRUE)-0.5,0)</f>
        <v>-0.2196413903712498</v>
      </c>
      <c r="G1099" s="2">
        <f>SUMIFS('[1]% Start'!P:P,'[1]% Start'!C:C,[1]Summary!A1099,'[1]% Start'!D:D,[1]Summary!B1099,'[1]% Start'!E:E,[1]Summary!C1099)</f>
        <v>0.41684691780000005</v>
      </c>
      <c r="H1099" s="1">
        <f t="shared" si="34"/>
        <v>-9.1556836597562086E-2</v>
      </c>
      <c r="I1099">
        <f>IF(D1099="ERROR","",COUNTIFS(D:D,"&gt;"&amp;D1099,G:G,"&lt;&gt;"&amp;0,C:C,C1099)+1)</f>
        <v>173</v>
      </c>
      <c r="J1099">
        <f>COUNTIFS(H:H,"&gt;"&amp;H1099,G:G,"&lt;&gt;"&amp;0,C:C,C1099)+1</f>
        <v>171</v>
      </c>
      <c r="K1099" s="1">
        <f t="shared" si="35"/>
        <v>-0.12808455377368771</v>
      </c>
    </row>
    <row r="1100" spans="1:11" x14ac:dyDescent="0.25">
      <c r="A1100" t="s">
        <v>542</v>
      </c>
      <c r="B1100" t="s">
        <v>21</v>
      </c>
      <c r="C1100" t="s">
        <v>610</v>
      </c>
      <c r="D1100" s="1">
        <f>SUMIFS([1]Points!E:E,[1]Points!B:B,[1]Summary!A1100,[1]Points!C:C,[1]Summary!B1100,[1]Points!D:D,[1]Summary!C1100)</f>
        <v>2</v>
      </c>
      <c r="E1100" s="1">
        <f>SUMIFS('[1]Positional Averages'!B:B,'[1]Positional Averages'!A:A,[1]Summary!B1100)</f>
        <v>12.338785714285715</v>
      </c>
      <c r="F1100" s="1">
        <f>IFERROR(_xlfn.NORM.DIST(D1100,E1100,'[1]Team Summary'!$C$1,TRUE)-0.5,0)</f>
        <v>-0.22155212922706935</v>
      </c>
      <c r="G1100" s="2">
        <f>SUMIFS('[1]% Start'!P:P,'[1]% Start'!C:C,[1]Summary!A1100,'[1]% Start'!D:D,[1]Summary!B1100,'[1]% Start'!E:E,[1]Summary!C1100)</f>
        <v>0</v>
      </c>
      <c r="H1100" s="1">
        <f t="shared" si="34"/>
        <v>0</v>
      </c>
      <c r="I1100">
        <f>IF(D1100="ERROR","",COUNTIFS(D:D,"&gt;"&amp;D1100,G:G,"&lt;&gt;"&amp;0,C:C,C1100)+1)</f>
        <v>174</v>
      </c>
      <c r="J1100">
        <f>COUNTIFS(H:H,"&gt;"&amp;H1100,G:G,"&lt;&gt;"&amp;0,C:C,C1100)+1</f>
        <v>86</v>
      </c>
      <c r="K1100" s="1">
        <f t="shared" si="35"/>
        <v>-0.22155212922706935</v>
      </c>
    </row>
    <row r="1101" spans="1:11" x14ac:dyDescent="0.25">
      <c r="A1101" t="s">
        <v>620</v>
      </c>
      <c r="B1101" t="s">
        <v>17</v>
      </c>
      <c r="C1101" t="s">
        <v>610</v>
      </c>
      <c r="D1101" s="1">
        <f>SUMIFS([1]Points!E:E,[1]Points!B:B,[1]Summary!A1101,[1]Points!C:C,[1]Summary!B1101,[1]Points!D:D,[1]Summary!C1101)</f>
        <v>2</v>
      </c>
      <c r="E1101" s="1">
        <f>SUMIFS('[1]Positional Averages'!B:B,'[1]Positional Averages'!A:A,[1]Summary!B1101)</f>
        <v>9.1570238095238068</v>
      </c>
      <c r="F1101" s="1">
        <f>IFERROR(_xlfn.NORM.DIST(D1101,E1101,'[1]Team Summary'!$C$1,TRUE)-0.5,0)</f>
        <v>-0.15787414575714132</v>
      </c>
      <c r="G1101" s="2">
        <f>SUMIFS('[1]% Start'!P:P,'[1]% Start'!C:C,[1]Summary!A1101,'[1]% Start'!D:D,[1]Summary!B1101,'[1]% Start'!E:E,[1]Summary!C1101)</f>
        <v>0.88227245320000003</v>
      </c>
      <c r="H1101" s="1">
        <f t="shared" si="34"/>
        <v>-0.13928800987400744</v>
      </c>
      <c r="I1101">
        <f>IF(D1101="ERROR","",COUNTIFS(D:D,"&gt;"&amp;D1101,G:G,"&lt;&gt;"&amp;0,C:C,C1101)+1)</f>
        <v>174</v>
      </c>
      <c r="J1101">
        <f>COUNTIFS(H:H,"&gt;"&amp;H1101,G:G,"&lt;&gt;"&amp;0,C:C,C1101)+1</f>
        <v>182</v>
      </c>
      <c r="K1101" s="1">
        <f t="shared" si="35"/>
        <v>-1.8586135883133875E-2</v>
      </c>
    </row>
    <row r="1102" spans="1:11" x14ac:dyDescent="0.25">
      <c r="A1102" t="s">
        <v>55</v>
      </c>
      <c r="B1102" t="s">
        <v>10</v>
      </c>
      <c r="C1102" t="s">
        <v>610</v>
      </c>
      <c r="D1102" s="1">
        <f>SUMIFS([1]Points!E:E,[1]Points!B:B,[1]Summary!A1102,[1]Points!C:C,[1]Summary!B1102,[1]Points!D:D,[1]Summary!C1102)</f>
        <v>1.94</v>
      </c>
      <c r="E1102" s="1">
        <f>SUMIFS('[1]Positional Averages'!B:B,'[1]Positional Averages'!A:A,[1]Summary!B1102)</f>
        <v>22.716547619047624</v>
      </c>
      <c r="F1102" s="1">
        <f>IFERROR(_xlfn.NORM.DIST(D1102,E1102,'[1]Team Summary'!$C$1,TRUE)-0.5,0)</f>
        <v>-0.38110746872771784</v>
      </c>
      <c r="G1102" s="2">
        <f>SUMIFS('[1]% Start'!P:P,'[1]% Start'!C:C,[1]Summary!A1102,'[1]% Start'!D:D,[1]Summary!B1102,'[1]% Start'!E:E,[1]Summary!C1102)</f>
        <v>0</v>
      </c>
      <c r="H1102" s="1">
        <f t="shared" si="34"/>
        <v>0</v>
      </c>
      <c r="I1102">
        <f>IF(D1102="ERROR","",COUNTIFS(D:D,"&gt;"&amp;D1102,G:G,"&lt;&gt;"&amp;0,C:C,C1102)+1)</f>
        <v>176</v>
      </c>
      <c r="J1102">
        <f>COUNTIFS(H:H,"&gt;"&amp;H1102,G:G,"&lt;&gt;"&amp;0,C:C,C1102)+1</f>
        <v>86</v>
      </c>
      <c r="K1102" s="1">
        <f t="shared" si="35"/>
        <v>-0.38110746872771784</v>
      </c>
    </row>
    <row r="1103" spans="1:11" x14ac:dyDescent="0.25">
      <c r="A1103" t="s">
        <v>475</v>
      </c>
      <c r="B1103" t="s">
        <v>10</v>
      </c>
      <c r="C1103" t="s">
        <v>610</v>
      </c>
      <c r="D1103" s="1">
        <f>SUMIFS([1]Points!E:E,[1]Points!B:B,[1]Summary!A1103,[1]Points!C:C,[1]Summary!B1103,[1]Points!D:D,[1]Summary!C1103)</f>
        <v>1.9</v>
      </c>
      <c r="E1103" s="1">
        <f>SUMIFS('[1]Positional Averages'!B:B,'[1]Positional Averages'!A:A,[1]Summary!B1103)</f>
        <v>12.338785714285715</v>
      </c>
      <c r="F1103" s="1">
        <f>IFERROR(_xlfn.NORM.DIST(D1103,E1103,'[1]Team Summary'!$C$1,TRUE)-0.5,0)</f>
        <v>-0.22345650070616202</v>
      </c>
      <c r="G1103" s="2">
        <f>SUMIFS('[1]% Start'!P:P,'[1]% Start'!C:C,[1]Summary!A1103,'[1]% Start'!D:D,[1]Summary!B1103,'[1]% Start'!E:E,[1]Summary!C1103)</f>
        <v>0</v>
      </c>
      <c r="H1103" s="1">
        <f t="shared" si="34"/>
        <v>0</v>
      </c>
      <c r="I1103">
        <f>IF(D1103="ERROR","",COUNTIFS(D:D,"&gt;"&amp;D1103,G:G,"&lt;&gt;"&amp;0,C:C,C1103)+1)</f>
        <v>176</v>
      </c>
      <c r="J1103">
        <f>COUNTIFS(H:H,"&gt;"&amp;H1103,G:G,"&lt;&gt;"&amp;0,C:C,C1103)+1</f>
        <v>86</v>
      </c>
      <c r="K1103" s="1">
        <f t="shared" si="35"/>
        <v>-0.22345650070616202</v>
      </c>
    </row>
    <row r="1104" spans="1:11" x14ac:dyDescent="0.25">
      <c r="A1104" t="s">
        <v>310</v>
      </c>
      <c r="B1104" t="s">
        <v>10</v>
      </c>
      <c r="C1104" t="s">
        <v>610</v>
      </c>
      <c r="D1104" s="1">
        <f>SUMIFS([1]Points!E:E,[1]Points!B:B,[1]Summary!A1104,[1]Points!C:C,[1]Summary!B1104,[1]Points!D:D,[1]Summary!C1104)</f>
        <v>1.9</v>
      </c>
      <c r="E1104" s="1">
        <f>SUMIFS('[1]Positional Averages'!B:B,'[1]Positional Averages'!A:A,[1]Summary!B1104)</f>
        <v>12.338785714285715</v>
      </c>
      <c r="F1104" s="1">
        <f>IFERROR(_xlfn.NORM.DIST(D1104,E1104,'[1]Team Summary'!$C$1,TRUE)-0.5,0)</f>
        <v>-0.22345650070616202</v>
      </c>
      <c r="G1104" s="2">
        <f>SUMIFS('[1]% Start'!P:P,'[1]% Start'!C:C,[1]Summary!A1104,'[1]% Start'!D:D,[1]Summary!B1104,'[1]% Start'!E:E,[1]Summary!C1104)</f>
        <v>0</v>
      </c>
      <c r="H1104" s="1">
        <f t="shared" si="34"/>
        <v>0</v>
      </c>
      <c r="I1104">
        <f>IF(D1104="ERROR","",COUNTIFS(D:D,"&gt;"&amp;D1104,G:G,"&lt;&gt;"&amp;0,C:C,C1104)+1)</f>
        <v>176</v>
      </c>
      <c r="J1104">
        <f>COUNTIFS(H:H,"&gt;"&amp;H1104,G:G,"&lt;&gt;"&amp;0,C:C,C1104)+1</f>
        <v>86</v>
      </c>
      <c r="K1104" s="1">
        <f t="shared" si="35"/>
        <v>-0.22345650070616202</v>
      </c>
    </row>
    <row r="1105" spans="1:11" x14ac:dyDescent="0.25">
      <c r="A1105" t="s">
        <v>621</v>
      </c>
      <c r="B1105" t="s">
        <v>10</v>
      </c>
      <c r="C1105" t="s">
        <v>610</v>
      </c>
      <c r="D1105" s="1">
        <f>SUMIFS([1]Points!E:E,[1]Points!B:B,[1]Summary!A1105,[1]Points!C:C,[1]Summary!B1105,[1]Points!D:D,[1]Summary!C1105)</f>
        <v>1.8</v>
      </c>
      <c r="E1105" s="1">
        <f>SUMIFS('[1]Positional Averages'!B:B,'[1]Positional Averages'!A:A,[1]Summary!B1105)</f>
        <v>12.338785714285715</v>
      </c>
      <c r="F1105" s="1">
        <f>IFERROR(_xlfn.NORM.DIST(D1105,E1105,'[1]Team Summary'!$C$1,TRUE)-0.5,0)</f>
        <v>-0.22535446474861032</v>
      </c>
      <c r="G1105" s="2">
        <f>SUMIFS('[1]% Start'!P:P,'[1]% Start'!C:C,[1]Summary!A1105,'[1]% Start'!D:D,[1]Summary!B1105,'[1]% Start'!E:E,[1]Summary!C1105)</f>
        <v>0</v>
      </c>
      <c r="H1105" s="1">
        <f t="shared" si="34"/>
        <v>0</v>
      </c>
      <c r="I1105">
        <f>IF(D1105="ERROR","",COUNTIFS(D:D,"&gt;"&amp;D1105,G:G,"&lt;&gt;"&amp;0,C:C,C1105)+1)</f>
        <v>176</v>
      </c>
      <c r="J1105">
        <f>COUNTIFS(H:H,"&gt;"&amp;H1105,G:G,"&lt;&gt;"&amp;0,C:C,C1105)+1</f>
        <v>86</v>
      </c>
      <c r="K1105" s="1">
        <f t="shared" si="35"/>
        <v>-0.22535446474861032</v>
      </c>
    </row>
    <row r="1106" spans="1:11" x14ac:dyDescent="0.25">
      <c r="A1106" t="s">
        <v>472</v>
      </c>
      <c r="B1106" t="s">
        <v>21</v>
      </c>
      <c r="C1106" t="s">
        <v>610</v>
      </c>
      <c r="D1106" s="1">
        <f>SUMIFS([1]Points!E:E,[1]Points!B:B,[1]Summary!A1106,[1]Points!C:C,[1]Summary!B1106,[1]Points!D:D,[1]Summary!C1106)</f>
        <v>1.8</v>
      </c>
      <c r="E1106" s="1">
        <f>SUMIFS('[1]Positional Averages'!B:B,'[1]Positional Averages'!A:A,[1]Summary!B1106)</f>
        <v>12.338785714285715</v>
      </c>
      <c r="F1106" s="1">
        <f>IFERROR(_xlfn.NORM.DIST(D1106,E1106,'[1]Team Summary'!$C$1,TRUE)-0.5,0)</f>
        <v>-0.22535446474861032</v>
      </c>
      <c r="G1106" s="2">
        <f>SUMIFS('[1]% Start'!P:P,'[1]% Start'!C:C,[1]Summary!A1106,'[1]% Start'!D:D,[1]Summary!B1106,'[1]% Start'!E:E,[1]Summary!C1106)</f>
        <v>0</v>
      </c>
      <c r="H1106" s="1">
        <f t="shared" si="34"/>
        <v>0</v>
      </c>
      <c r="I1106">
        <f>IF(D1106="ERROR","",COUNTIFS(D:D,"&gt;"&amp;D1106,G:G,"&lt;&gt;"&amp;0,C:C,C1106)+1)</f>
        <v>176</v>
      </c>
      <c r="J1106">
        <f>COUNTIFS(H:H,"&gt;"&amp;H1106,G:G,"&lt;&gt;"&amp;0,C:C,C1106)+1</f>
        <v>86</v>
      </c>
      <c r="K1106" s="1">
        <f t="shared" si="35"/>
        <v>-0.22535446474861032</v>
      </c>
    </row>
    <row r="1107" spans="1:11" x14ac:dyDescent="0.25">
      <c r="A1107" t="s">
        <v>131</v>
      </c>
      <c r="B1107" t="s">
        <v>21</v>
      </c>
      <c r="C1107" t="s">
        <v>610</v>
      </c>
      <c r="D1107" s="1">
        <f>SUMIFS([1]Points!E:E,[1]Points!B:B,[1]Summary!A1107,[1]Points!C:C,[1]Summary!B1107,[1]Points!D:D,[1]Summary!C1107)</f>
        <v>1.6</v>
      </c>
      <c r="E1107" s="1">
        <f>SUMIFS('[1]Positional Averages'!B:B,'[1]Positional Averages'!A:A,[1]Summary!B1107)</f>
        <v>9.1570238095238068</v>
      </c>
      <c r="F1107" s="1">
        <f>IFERROR(_xlfn.NORM.DIST(D1107,E1107,'[1]Team Summary'!$C$1,TRUE)-0.5,0)</f>
        <v>-0.16618266007034665</v>
      </c>
      <c r="G1107" s="2">
        <f>SUMIFS('[1]% Start'!P:P,'[1]% Start'!C:C,[1]Summary!A1107,'[1]% Start'!D:D,[1]Summary!B1107,'[1]% Start'!E:E,[1]Summary!C1107)</f>
        <v>0</v>
      </c>
      <c r="H1107" s="1">
        <f t="shared" si="34"/>
        <v>0</v>
      </c>
      <c r="I1107">
        <f>IF(D1107="ERROR","",COUNTIFS(D:D,"&gt;"&amp;D1107,G:G,"&lt;&gt;"&amp;0,C:C,C1107)+1)</f>
        <v>176</v>
      </c>
      <c r="J1107">
        <f>COUNTIFS(H:H,"&gt;"&amp;H1107,G:G,"&lt;&gt;"&amp;0,C:C,C1107)+1</f>
        <v>86</v>
      </c>
      <c r="K1107" s="1">
        <f t="shared" si="35"/>
        <v>-0.16618266007034665</v>
      </c>
    </row>
    <row r="1108" spans="1:11" x14ac:dyDescent="0.25">
      <c r="A1108" t="s">
        <v>272</v>
      </c>
      <c r="B1108" t="s">
        <v>21</v>
      </c>
      <c r="C1108" t="s">
        <v>610</v>
      </c>
      <c r="D1108" s="1">
        <f>SUMIFS([1]Points!E:E,[1]Points!B:B,[1]Summary!A1108,[1]Points!C:C,[1]Summary!B1108,[1]Points!D:D,[1]Summary!C1108)</f>
        <v>1.6</v>
      </c>
      <c r="E1108" s="1">
        <f>SUMIFS('[1]Positional Averages'!B:B,'[1]Positional Averages'!A:A,[1]Summary!B1108)</f>
        <v>9.1570238095238068</v>
      </c>
      <c r="F1108" s="1">
        <f>IFERROR(_xlfn.NORM.DIST(D1108,E1108,'[1]Team Summary'!$C$1,TRUE)-0.5,0)</f>
        <v>-0.16618266007034665</v>
      </c>
      <c r="G1108" s="2">
        <f>SUMIFS('[1]% Start'!P:P,'[1]% Start'!C:C,[1]Summary!A1108,'[1]% Start'!D:D,[1]Summary!B1108,'[1]% Start'!E:E,[1]Summary!C1108)</f>
        <v>0.04</v>
      </c>
      <c r="H1108" s="1">
        <f t="shared" si="34"/>
        <v>-6.647306402813866E-3</v>
      </c>
      <c r="I1108">
        <f>IF(D1108="ERROR","",COUNTIFS(D:D,"&gt;"&amp;D1108,G:G,"&lt;&gt;"&amp;0,C:C,C1108)+1)</f>
        <v>176</v>
      </c>
      <c r="J1108">
        <f>COUNTIFS(H:H,"&gt;"&amp;H1108,G:G,"&lt;&gt;"&amp;0,C:C,C1108)+1</f>
        <v>112</v>
      </c>
      <c r="K1108" s="1">
        <f t="shared" si="35"/>
        <v>-0.1595353536675328</v>
      </c>
    </row>
    <row r="1109" spans="1:11" x14ac:dyDescent="0.25">
      <c r="A1109" t="s">
        <v>70</v>
      </c>
      <c r="B1109" t="s">
        <v>15</v>
      </c>
      <c r="C1109" t="s">
        <v>610</v>
      </c>
      <c r="D1109" s="1">
        <f>SUMIFS([1]Points!E:E,[1]Points!B:B,[1]Summary!A1109,[1]Points!C:C,[1]Summary!B1109,[1]Points!D:D,[1]Summary!C1109)</f>
        <v>1.5</v>
      </c>
      <c r="E1109" s="1">
        <f>SUMIFS('[1]Positional Averages'!B:B,'[1]Positional Averages'!A:A,[1]Summary!B1109)</f>
        <v>9.1570238095238068</v>
      </c>
      <c r="F1109" s="1">
        <f>IFERROR(_xlfn.NORM.DIST(D1109,E1109,'[1]Team Summary'!$C$1,TRUE)-0.5,0)</f>
        <v>-0.16824731680984029</v>
      </c>
      <c r="G1109" s="2">
        <f>SUMIFS('[1]% Start'!P:P,'[1]% Start'!C:C,[1]Summary!A1109,'[1]% Start'!D:D,[1]Summary!B1109,'[1]% Start'!E:E,[1]Summary!C1109)</f>
        <v>0.01</v>
      </c>
      <c r="H1109" s="1">
        <f t="shared" si="34"/>
        <v>-1.6824731680984029E-3</v>
      </c>
      <c r="I1109">
        <f>IF(D1109="ERROR","",COUNTIFS(D:D,"&gt;"&amp;D1109,G:G,"&lt;&gt;"&amp;0,C:C,C1109)+1)</f>
        <v>177</v>
      </c>
      <c r="J1109">
        <f>COUNTIFS(H:H,"&gt;"&amp;H1109,G:G,"&lt;&gt;"&amp;0,C:C,C1109)+1</f>
        <v>95</v>
      </c>
      <c r="K1109" s="1">
        <f t="shared" si="35"/>
        <v>-0.16656484364174187</v>
      </c>
    </row>
    <row r="1110" spans="1:11" x14ac:dyDescent="0.25">
      <c r="A1110" t="s">
        <v>269</v>
      </c>
      <c r="B1110" t="s">
        <v>15</v>
      </c>
      <c r="C1110" t="s">
        <v>610</v>
      </c>
      <c r="D1110" s="1">
        <f>SUMIFS([1]Points!E:E,[1]Points!B:B,[1]Summary!A1110,[1]Points!C:C,[1]Summary!B1110,[1]Points!D:D,[1]Summary!C1110)</f>
        <v>1.5</v>
      </c>
      <c r="E1110" s="1">
        <f>SUMIFS('[1]Positional Averages'!B:B,'[1]Positional Averages'!A:A,[1]Summary!B1110)</f>
        <v>12.338785714285715</v>
      </c>
      <c r="F1110" s="1">
        <f>IFERROR(_xlfn.NORM.DIST(D1110,E1110,'[1]Team Summary'!$C$1,TRUE)-0.5,0)</f>
        <v>-0.23100951988600371</v>
      </c>
      <c r="G1110" s="2">
        <f>SUMIFS('[1]% Start'!P:P,'[1]% Start'!C:C,[1]Summary!A1110,'[1]% Start'!D:D,[1]Summary!B1110,'[1]% Start'!E:E,[1]Summary!C1110)</f>
        <v>0</v>
      </c>
      <c r="H1110" s="1">
        <f t="shared" si="34"/>
        <v>0</v>
      </c>
      <c r="I1110">
        <f>IF(D1110="ERROR","",COUNTIFS(D:D,"&gt;"&amp;D1110,G:G,"&lt;&gt;"&amp;0,C:C,C1110)+1)</f>
        <v>177</v>
      </c>
      <c r="J1110">
        <f>COUNTIFS(H:H,"&gt;"&amp;H1110,G:G,"&lt;&gt;"&amp;0,C:C,C1110)+1</f>
        <v>86</v>
      </c>
      <c r="K1110" s="1">
        <f t="shared" si="35"/>
        <v>-0.23100951988600371</v>
      </c>
    </row>
    <row r="1111" spans="1:11" x14ac:dyDescent="0.25">
      <c r="A1111" t="s">
        <v>510</v>
      </c>
      <c r="B1111" t="s">
        <v>10</v>
      </c>
      <c r="C1111" t="s">
        <v>610</v>
      </c>
      <c r="D1111" s="1">
        <f>SUMIFS([1]Points!E:E,[1]Points!B:B,[1]Summary!A1111,[1]Points!C:C,[1]Summary!B1111,[1]Points!D:D,[1]Summary!C1111)</f>
        <v>1.5</v>
      </c>
      <c r="E1111" s="1">
        <f>SUMIFS('[1]Positional Averages'!B:B,'[1]Positional Averages'!A:A,[1]Summary!B1111)</f>
        <v>12.338785714285715</v>
      </c>
      <c r="F1111" s="1">
        <f>IFERROR(_xlfn.NORM.DIST(D1111,E1111,'[1]Team Summary'!$C$1,TRUE)-0.5,0)</f>
        <v>-0.23100951988600371</v>
      </c>
      <c r="G1111" s="2">
        <f>SUMIFS('[1]% Start'!P:P,'[1]% Start'!C:C,[1]Summary!A1111,'[1]% Start'!D:D,[1]Summary!B1111,'[1]% Start'!E:E,[1]Summary!C1111)</f>
        <v>0</v>
      </c>
      <c r="H1111" s="1">
        <f t="shared" si="34"/>
        <v>0</v>
      </c>
      <c r="I1111">
        <f>IF(D1111="ERROR","",COUNTIFS(D:D,"&gt;"&amp;D1111,G:G,"&lt;&gt;"&amp;0,C:C,C1111)+1)</f>
        <v>177</v>
      </c>
      <c r="J1111">
        <f>COUNTIFS(H:H,"&gt;"&amp;H1111,G:G,"&lt;&gt;"&amp;0,C:C,C1111)+1</f>
        <v>86</v>
      </c>
      <c r="K1111" s="1">
        <f t="shared" si="35"/>
        <v>-0.23100951988600371</v>
      </c>
    </row>
    <row r="1112" spans="1:11" x14ac:dyDescent="0.25">
      <c r="A1112" t="s">
        <v>362</v>
      </c>
      <c r="B1112" t="s">
        <v>21</v>
      </c>
      <c r="C1112" t="s">
        <v>610</v>
      </c>
      <c r="D1112" s="1">
        <f>SUMIFS([1]Points!E:E,[1]Points!B:B,[1]Summary!A1112,[1]Points!C:C,[1]Summary!B1112,[1]Points!D:D,[1]Summary!C1112)</f>
        <v>1.4</v>
      </c>
      <c r="E1112" s="1">
        <f>SUMIFS('[1]Positional Averages'!B:B,'[1]Positional Averages'!A:A,[1]Summary!B1112)</f>
        <v>12.338785714285715</v>
      </c>
      <c r="F1112" s="1">
        <f>IFERROR(_xlfn.NORM.DIST(D1112,E1112,'[1]Team Summary'!$C$1,TRUE)-0.5,0)</f>
        <v>-0.23288146456823627</v>
      </c>
      <c r="G1112" s="2">
        <f>SUMIFS('[1]% Start'!P:P,'[1]% Start'!C:C,[1]Summary!A1112,'[1]% Start'!D:D,[1]Summary!B1112,'[1]% Start'!E:E,[1]Summary!C1112)</f>
        <v>0.24916156749999996</v>
      </c>
      <c r="H1112" s="1">
        <f t="shared" si="34"/>
        <v>-5.8025110753517448E-2</v>
      </c>
      <c r="I1112">
        <f>IF(D1112="ERROR","",COUNTIFS(D:D,"&gt;"&amp;D1112,G:G,"&lt;&gt;"&amp;0,C:C,C1112)+1)</f>
        <v>178</v>
      </c>
      <c r="J1112">
        <f>COUNTIFS(H:H,"&gt;"&amp;H1112,G:G,"&lt;&gt;"&amp;0,C:C,C1112)+1</f>
        <v>159</v>
      </c>
      <c r="K1112" s="1">
        <f t="shared" si="35"/>
        <v>-0.17485635381471881</v>
      </c>
    </row>
    <row r="1113" spans="1:11" x14ac:dyDescent="0.25">
      <c r="A1113" t="s">
        <v>622</v>
      </c>
      <c r="B1113" t="s">
        <v>10</v>
      </c>
      <c r="C1113" t="s">
        <v>610</v>
      </c>
      <c r="D1113" s="1">
        <f>SUMIFS([1]Points!E:E,[1]Points!B:B,[1]Summary!A1113,[1]Points!C:C,[1]Summary!B1113,[1]Points!D:D,[1]Summary!C1113)</f>
        <v>1.4</v>
      </c>
      <c r="E1113" s="1">
        <f>SUMIFS('[1]Positional Averages'!B:B,'[1]Positional Averages'!A:A,[1]Summary!B1113)</f>
        <v>9.1570238095238068</v>
      </c>
      <c r="F1113" s="1">
        <f>IFERROR(_xlfn.NORM.DIST(D1113,E1113,'[1]Team Summary'!$C$1,TRUE)-0.5,0)</f>
        <v>-0.17030687571809311</v>
      </c>
      <c r="G1113" s="2">
        <f>SUMIFS('[1]% Start'!P:P,'[1]% Start'!C:C,[1]Summary!A1113,'[1]% Start'!D:D,[1]Summary!B1113,'[1]% Start'!E:E,[1]Summary!C1113)</f>
        <v>0</v>
      </c>
      <c r="H1113" s="1">
        <f t="shared" si="34"/>
        <v>0</v>
      </c>
      <c r="I1113">
        <f>IF(D1113="ERROR","",COUNTIFS(D:D,"&gt;"&amp;D1113,G:G,"&lt;&gt;"&amp;0,C:C,C1113)+1)</f>
        <v>178</v>
      </c>
      <c r="J1113">
        <f>COUNTIFS(H:H,"&gt;"&amp;H1113,G:G,"&lt;&gt;"&amp;0,C:C,C1113)+1</f>
        <v>86</v>
      </c>
      <c r="K1113" s="1">
        <f t="shared" si="35"/>
        <v>-0.17030687571809311</v>
      </c>
    </row>
    <row r="1114" spans="1:11" x14ac:dyDescent="0.25">
      <c r="A1114" t="s">
        <v>623</v>
      </c>
      <c r="B1114" t="s">
        <v>10</v>
      </c>
      <c r="C1114" t="s">
        <v>610</v>
      </c>
      <c r="D1114" s="1">
        <f>SUMIFS([1]Points!E:E,[1]Points!B:B,[1]Summary!A1114,[1]Points!C:C,[1]Summary!B1114,[1]Points!D:D,[1]Summary!C1114)</f>
        <v>1.4</v>
      </c>
      <c r="E1114" s="1">
        <f>SUMIFS('[1]Positional Averages'!B:B,'[1]Positional Averages'!A:A,[1]Summary!B1114)</f>
        <v>12.338785714285715</v>
      </c>
      <c r="F1114" s="1">
        <f>IFERROR(_xlfn.NORM.DIST(D1114,E1114,'[1]Team Summary'!$C$1,TRUE)-0.5,0)</f>
        <v>-0.23288146456823627</v>
      </c>
      <c r="G1114" s="2">
        <f>SUMIFS('[1]% Start'!P:P,'[1]% Start'!C:C,[1]Summary!A1114,'[1]% Start'!D:D,[1]Summary!B1114,'[1]% Start'!E:E,[1]Summary!C1114)</f>
        <v>0</v>
      </c>
      <c r="H1114" s="1">
        <f t="shared" si="34"/>
        <v>0</v>
      </c>
      <c r="I1114">
        <f>IF(D1114="ERROR","",COUNTIFS(D:D,"&gt;"&amp;D1114,G:G,"&lt;&gt;"&amp;0,C:C,C1114)+1)</f>
        <v>178</v>
      </c>
      <c r="J1114">
        <f>COUNTIFS(H:H,"&gt;"&amp;H1114,G:G,"&lt;&gt;"&amp;0,C:C,C1114)+1</f>
        <v>86</v>
      </c>
      <c r="K1114" s="1">
        <f t="shared" si="35"/>
        <v>-0.23288146456823627</v>
      </c>
    </row>
    <row r="1115" spans="1:11" x14ac:dyDescent="0.25">
      <c r="A1115" t="s">
        <v>162</v>
      </c>
      <c r="B1115" t="s">
        <v>10</v>
      </c>
      <c r="C1115" t="s">
        <v>610</v>
      </c>
      <c r="D1115" s="1">
        <f>SUMIFS([1]Points!E:E,[1]Points!B:B,[1]Summary!A1115,[1]Points!C:C,[1]Summary!B1115,[1]Points!D:D,[1]Summary!C1115)</f>
        <v>1.4</v>
      </c>
      <c r="E1115" s="1">
        <f>SUMIFS('[1]Positional Averages'!B:B,'[1]Positional Averages'!A:A,[1]Summary!B1115)</f>
        <v>12.338785714285715</v>
      </c>
      <c r="F1115" s="1">
        <f>IFERROR(_xlfn.NORM.DIST(D1115,E1115,'[1]Team Summary'!$C$1,TRUE)-0.5,0)</f>
        <v>-0.23288146456823627</v>
      </c>
      <c r="G1115" s="2">
        <f>SUMIFS('[1]% Start'!P:P,'[1]% Start'!C:C,[1]Summary!A1115,'[1]% Start'!D:D,[1]Summary!B1115,'[1]% Start'!E:E,[1]Summary!C1115)</f>
        <v>0</v>
      </c>
      <c r="H1115" s="1">
        <f t="shared" si="34"/>
        <v>0</v>
      </c>
      <c r="I1115">
        <f>IF(D1115="ERROR","",COUNTIFS(D:D,"&gt;"&amp;D1115,G:G,"&lt;&gt;"&amp;0,C:C,C1115)+1)</f>
        <v>178</v>
      </c>
      <c r="J1115">
        <f>COUNTIFS(H:H,"&gt;"&amp;H1115,G:G,"&lt;&gt;"&amp;0,C:C,C1115)+1</f>
        <v>86</v>
      </c>
      <c r="K1115" s="1">
        <f t="shared" si="35"/>
        <v>-0.23288146456823627</v>
      </c>
    </row>
    <row r="1116" spans="1:11" x14ac:dyDescent="0.25">
      <c r="A1116" t="s">
        <v>235</v>
      </c>
      <c r="B1116" t="s">
        <v>21</v>
      </c>
      <c r="C1116" t="s">
        <v>610</v>
      </c>
      <c r="D1116" s="1">
        <f>SUMIFS([1]Points!E:E,[1]Points!B:B,[1]Summary!A1116,[1]Points!C:C,[1]Summary!B1116,[1]Points!D:D,[1]Summary!C1116)</f>
        <v>1.4</v>
      </c>
      <c r="E1116" s="1">
        <f>SUMIFS('[1]Positional Averages'!B:B,'[1]Positional Averages'!A:A,[1]Summary!B1116)</f>
        <v>12.338785714285715</v>
      </c>
      <c r="F1116" s="1">
        <f>IFERROR(_xlfn.NORM.DIST(D1116,E1116,'[1]Team Summary'!$C$1,TRUE)-0.5,0)</f>
        <v>-0.23288146456823627</v>
      </c>
      <c r="G1116" s="2">
        <f>SUMIFS('[1]% Start'!P:P,'[1]% Start'!C:C,[1]Summary!A1116,'[1]% Start'!D:D,[1]Summary!B1116,'[1]% Start'!E:E,[1]Summary!C1116)</f>
        <v>0.1</v>
      </c>
      <c r="H1116" s="1">
        <f t="shared" si="34"/>
        <v>-2.328814645682363E-2</v>
      </c>
      <c r="I1116">
        <f>IF(D1116="ERROR","",COUNTIFS(D:D,"&gt;"&amp;D1116,G:G,"&lt;&gt;"&amp;0,C:C,C1116)+1)</f>
        <v>178</v>
      </c>
      <c r="J1116">
        <f>COUNTIFS(H:H,"&gt;"&amp;H1116,G:G,"&lt;&gt;"&amp;0,C:C,C1116)+1</f>
        <v>137</v>
      </c>
      <c r="K1116" s="1">
        <f t="shared" si="35"/>
        <v>-0.20959331811141263</v>
      </c>
    </row>
    <row r="1117" spans="1:11" x14ac:dyDescent="0.25">
      <c r="A1117" t="s">
        <v>489</v>
      </c>
      <c r="B1117" t="s">
        <v>10</v>
      </c>
      <c r="C1117" t="s">
        <v>610</v>
      </c>
      <c r="D1117" s="1">
        <f>SUMIFS([1]Points!E:E,[1]Points!B:B,[1]Summary!A1117,[1]Points!C:C,[1]Summary!B1117,[1]Points!D:D,[1]Summary!C1117)</f>
        <v>1.3</v>
      </c>
      <c r="E1117" s="1">
        <f>SUMIFS('[1]Positional Averages'!B:B,'[1]Positional Averages'!A:A,[1]Summary!B1117)</f>
        <v>9.1570238095238068</v>
      </c>
      <c r="F1117" s="1">
        <f>IFERROR(_xlfn.NORM.DIST(D1117,E1117,'[1]Team Summary'!$C$1,TRUE)-0.5,0)</f>
        <v>-0.17236128305245263</v>
      </c>
      <c r="G1117" s="2">
        <f>SUMIFS('[1]% Start'!P:P,'[1]% Start'!C:C,[1]Summary!A1117,'[1]% Start'!D:D,[1]Summary!B1117,'[1]% Start'!E:E,[1]Summary!C1117)</f>
        <v>0</v>
      </c>
      <c r="H1117" s="1">
        <f t="shared" si="34"/>
        <v>0</v>
      </c>
      <c r="I1117">
        <f>IF(D1117="ERROR","",COUNTIFS(D:D,"&gt;"&amp;D1117,G:G,"&lt;&gt;"&amp;0,C:C,C1117)+1)</f>
        <v>180</v>
      </c>
      <c r="J1117">
        <f>COUNTIFS(H:H,"&gt;"&amp;H1117,G:G,"&lt;&gt;"&amp;0,C:C,C1117)+1</f>
        <v>86</v>
      </c>
      <c r="K1117" s="1">
        <f t="shared" si="35"/>
        <v>-0.17236128305245263</v>
      </c>
    </row>
    <row r="1118" spans="1:11" x14ac:dyDescent="0.25">
      <c r="A1118" t="s">
        <v>504</v>
      </c>
      <c r="B1118" t="s">
        <v>10</v>
      </c>
      <c r="C1118" t="s">
        <v>610</v>
      </c>
      <c r="D1118" s="1">
        <f>SUMIFS([1]Points!E:E,[1]Points!B:B,[1]Summary!A1118,[1]Points!C:C,[1]Summary!B1118,[1]Points!D:D,[1]Summary!C1118)</f>
        <v>1.3</v>
      </c>
      <c r="E1118" s="1">
        <f>SUMIFS('[1]Positional Averages'!B:B,'[1]Positional Averages'!A:A,[1]Summary!B1118)</f>
        <v>12.338785714285715</v>
      </c>
      <c r="F1118" s="1">
        <f>IFERROR(_xlfn.NORM.DIST(D1118,E1118,'[1]Team Summary'!$C$1,TRUE)-0.5,0)</f>
        <v>-0.23474680976979923</v>
      </c>
      <c r="G1118" s="2">
        <f>SUMIFS('[1]% Start'!P:P,'[1]% Start'!C:C,[1]Summary!A1118,'[1]% Start'!D:D,[1]Summary!B1118,'[1]% Start'!E:E,[1]Summary!C1118)</f>
        <v>0</v>
      </c>
      <c r="H1118" s="1">
        <f t="shared" si="34"/>
        <v>0</v>
      </c>
      <c r="I1118">
        <f>IF(D1118="ERROR","",COUNTIFS(D:D,"&gt;"&amp;D1118,G:G,"&lt;&gt;"&amp;0,C:C,C1118)+1)</f>
        <v>180</v>
      </c>
      <c r="J1118">
        <f>COUNTIFS(H:H,"&gt;"&amp;H1118,G:G,"&lt;&gt;"&amp;0,C:C,C1118)+1</f>
        <v>86</v>
      </c>
      <c r="K1118" s="1">
        <f t="shared" si="35"/>
        <v>-0.23474680976979923</v>
      </c>
    </row>
    <row r="1119" spans="1:11" x14ac:dyDescent="0.25">
      <c r="A1119" t="s">
        <v>161</v>
      </c>
      <c r="B1119" t="s">
        <v>10</v>
      </c>
      <c r="C1119" t="s">
        <v>610</v>
      </c>
      <c r="D1119" s="1">
        <f>SUMIFS([1]Points!E:E,[1]Points!B:B,[1]Summary!A1119,[1]Points!C:C,[1]Summary!B1119,[1]Points!D:D,[1]Summary!C1119)</f>
        <v>1.3</v>
      </c>
      <c r="E1119" s="1">
        <f>SUMIFS('[1]Positional Averages'!B:B,'[1]Positional Averages'!A:A,[1]Summary!B1119)</f>
        <v>12.338785714285715</v>
      </c>
      <c r="F1119" s="1">
        <f>IFERROR(_xlfn.NORM.DIST(D1119,E1119,'[1]Team Summary'!$C$1,TRUE)-0.5,0)</f>
        <v>-0.23474680976979923</v>
      </c>
      <c r="G1119" s="2">
        <f>SUMIFS('[1]% Start'!P:P,'[1]% Start'!C:C,[1]Summary!A1119,'[1]% Start'!D:D,[1]Summary!B1119,'[1]% Start'!E:E,[1]Summary!C1119)</f>
        <v>0.29422672049999998</v>
      </c>
      <c r="H1119" s="1">
        <f t="shared" si="34"/>
        <v>-6.9068783986405383E-2</v>
      </c>
      <c r="I1119">
        <f>IF(D1119="ERROR","",COUNTIFS(D:D,"&gt;"&amp;D1119,G:G,"&lt;&gt;"&amp;0,C:C,C1119)+1)</f>
        <v>180</v>
      </c>
      <c r="J1119">
        <f>COUNTIFS(H:H,"&gt;"&amp;H1119,G:G,"&lt;&gt;"&amp;0,C:C,C1119)+1</f>
        <v>163</v>
      </c>
      <c r="K1119" s="1">
        <f t="shared" si="35"/>
        <v>-0.16567802578339386</v>
      </c>
    </row>
    <row r="1120" spans="1:11" x14ac:dyDescent="0.25">
      <c r="A1120" t="s">
        <v>526</v>
      </c>
      <c r="B1120" t="s">
        <v>15</v>
      </c>
      <c r="C1120" t="s">
        <v>610</v>
      </c>
      <c r="D1120" s="1">
        <f>SUMIFS([1]Points!E:E,[1]Points!B:B,[1]Summary!A1120,[1]Points!C:C,[1]Summary!B1120,[1]Points!D:D,[1]Summary!C1120)</f>
        <v>1.3</v>
      </c>
      <c r="E1120" s="1">
        <f>SUMIFS('[1]Positional Averages'!B:B,'[1]Positional Averages'!A:A,[1]Summary!B1120)</f>
        <v>12.338785714285715</v>
      </c>
      <c r="F1120" s="1">
        <f>IFERROR(_xlfn.NORM.DIST(D1120,E1120,'[1]Team Summary'!$C$1,TRUE)-0.5,0)</f>
        <v>-0.23474680976979923</v>
      </c>
      <c r="G1120" s="2">
        <f>SUMIFS('[1]% Start'!P:P,'[1]% Start'!C:C,[1]Summary!A1120,'[1]% Start'!D:D,[1]Summary!B1120,'[1]% Start'!E:E,[1]Summary!C1120)</f>
        <v>0</v>
      </c>
      <c r="H1120" s="1">
        <f t="shared" si="34"/>
        <v>0</v>
      </c>
      <c r="I1120">
        <f>IF(D1120="ERROR","",COUNTIFS(D:D,"&gt;"&amp;D1120,G:G,"&lt;&gt;"&amp;0,C:C,C1120)+1)</f>
        <v>180</v>
      </c>
      <c r="J1120">
        <f>COUNTIFS(H:H,"&gt;"&amp;H1120,G:G,"&lt;&gt;"&amp;0,C:C,C1120)+1</f>
        <v>86</v>
      </c>
      <c r="K1120" s="1">
        <f t="shared" si="35"/>
        <v>-0.23474680976979923</v>
      </c>
    </row>
    <row r="1121" spans="1:11" x14ac:dyDescent="0.25">
      <c r="A1121" t="s">
        <v>18</v>
      </c>
      <c r="B1121" t="s">
        <v>10</v>
      </c>
      <c r="C1121" t="s">
        <v>610</v>
      </c>
      <c r="D1121" s="1">
        <f>SUMIFS([1]Points!E:E,[1]Points!B:B,[1]Summary!A1121,[1]Points!C:C,[1]Summary!B1121,[1]Points!D:D,[1]Summary!C1121)</f>
        <v>1.2</v>
      </c>
      <c r="E1121" s="1">
        <f>SUMIFS('[1]Positional Averages'!B:B,'[1]Positional Averages'!A:A,[1]Summary!B1121)</f>
        <v>12.338785714285715</v>
      </c>
      <c r="F1121" s="1">
        <f>IFERROR(_xlfn.NORM.DIST(D1121,E1121,'[1]Team Summary'!$C$1,TRUE)-0.5,0)</f>
        <v>-0.23660551874569336</v>
      </c>
      <c r="G1121" s="2">
        <f>SUMIFS('[1]% Start'!P:P,'[1]% Start'!C:C,[1]Summary!A1121,'[1]% Start'!D:D,[1]Summary!B1121,'[1]% Start'!E:E,[1]Summary!C1121)</f>
        <v>0</v>
      </c>
      <c r="H1121" s="1">
        <f t="shared" si="34"/>
        <v>0</v>
      </c>
      <c r="I1121">
        <f>IF(D1121="ERROR","",COUNTIFS(D:D,"&gt;"&amp;D1121,G:G,"&lt;&gt;"&amp;0,C:C,C1121)+1)</f>
        <v>181</v>
      </c>
      <c r="J1121">
        <f>COUNTIFS(H:H,"&gt;"&amp;H1121,G:G,"&lt;&gt;"&amp;0,C:C,C1121)+1</f>
        <v>86</v>
      </c>
      <c r="K1121" s="1">
        <f t="shared" si="35"/>
        <v>-0.23660551874569336</v>
      </c>
    </row>
    <row r="1122" spans="1:11" x14ac:dyDescent="0.25">
      <c r="A1122" t="s">
        <v>479</v>
      </c>
      <c r="B1122" t="s">
        <v>10</v>
      </c>
      <c r="C1122" t="s">
        <v>610</v>
      </c>
      <c r="D1122" s="1">
        <f>SUMIFS([1]Points!E:E,[1]Points!B:B,[1]Summary!A1122,[1]Points!C:C,[1]Summary!B1122,[1]Points!D:D,[1]Summary!C1122)</f>
        <v>1.2</v>
      </c>
      <c r="E1122" s="1">
        <f>SUMIFS('[1]Positional Averages'!B:B,'[1]Positional Averages'!A:A,[1]Summary!B1122)</f>
        <v>12.338785714285715</v>
      </c>
      <c r="F1122" s="1">
        <f>IFERROR(_xlfn.NORM.DIST(D1122,E1122,'[1]Team Summary'!$C$1,TRUE)-0.5,0)</f>
        <v>-0.23660551874569336</v>
      </c>
      <c r="G1122" s="2">
        <f>SUMIFS('[1]% Start'!P:P,'[1]% Start'!C:C,[1]Summary!A1122,'[1]% Start'!D:D,[1]Summary!B1122,'[1]% Start'!E:E,[1]Summary!C1122)</f>
        <v>0</v>
      </c>
      <c r="H1122" s="1">
        <f t="shared" si="34"/>
        <v>0</v>
      </c>
      <c r="I1122">
        <f>IF(D1122="ERROR","",COUNTIFS(D:D,"&gt;"&amp;D1122,G:G,"&lt;&gt;"&amp;0,C:C,C1122)+1)</f>
        <v>181</v>
      </c>
      <c r="J1122">
        <f>COUNTIFS(H:H,"&gt;"&amp;H1122,G:G,"&lt;&gt;"&amp;0,C:C,C1122)+1</f>
        <v>86</v>
      </c>
      <c r="K1122" s="1">
        <f t="shared" si="35"/>
        <v>-0.23660551874569336</v>
      </c>
    </row>
    <row r="1123" spans="1:11" x14ac:dyDescent="0.25">
      <c r="A1123" t="s">
        <v>452</v>
      </c>
      <c r="B1123" t="s">
        <v>21</v>
      </c>
      <c r="C1123" t="s">
        <v>610</v>
      </c>
      <c r="D1123" s="1">
        <f>SUMIFS([1]Points!E:E,[1]Points!B:B,[1]Summary!A1123,[1]Points!C:C,[1]Summary!B1123,[1]Points!D:D,[1]Summary!C1123)</f>
        <v>1.2</v>
      </c>
      <c r="E1123" s="1">
        <f>SUMIFS('[1]Positional Averages'!B:B,'[1]Positional Averages'!A:A,[1]Summary!B1123)</f>
        <v>12.338785714285715</v>
      </c>
      <c r="F1123" s="1">
        <f>IFERROR(_xlfn.NORM.DIST(D1123,E1123,'[1]Team Summary'!$C$1,TRUE)-0.5,0)</f>
        <v>-0.23660551874569336</v>
      </c>
      <c r="G1123" s="2">
        <f>SUMIFS('[1]% Start'!P:P,'[1]% Start'!C:C,[1]Summary!A1123,'[1]% Start'!D:D,[1]Summary!B1123,'[1]% Start'!E:E,[1]Summary!C1123)</f>
        <v>0</v>
      </c>
      <c r="H1123" s="1">
        <f t="shared" si="34"/>
        <v>0</v>
      </c>
      <c r="I1123">
        <f>IF(D1123="ERROR","",COUNTIFS(D:D,"&gt;"&amp;D1123,G:G,"&lt;&gt;"&amp;0,C:C,C1123)+1)</f>
        <v>181</v>
      </c>
      <c r="J1123">
        <f>COUNTIFS(H:H,"&gt;"&amp;H1123,G:G,"&lt;&gt;"&amp;0,C:C,C1123)+1</f>
        <v>86</v>
      </c>
      <c r="K1123" s="1">
        <f t="shared" si="35"/>
        <v>-0.23660551874569336</v>
      </c>
    </row>
    <row r="1124" spans="1:11" x14ac:dyDescent="0.25">
      <c r="A1124" t="s">
        <v>561</v>
      </c>
      <c r="B1124" t="s">
        <v>21</v>
      </c>
      <c r="C1124" t="s">
        <v>610</v>
      </c>
      <c r="D1124" s="1">
        <f>SUMIFS([1]Points!E:E,[1]Points!B:B,[1]Summary!A1124,[1]Points!C:C,[1]Summary!B1124,[1]Points!D:D,[1]Summary!C1124)</f>
        <v>1.2</v>
      </c>
      <c r="E1124" s="1">
        <f>SUMIFS('[1]Positional Averages'!B:B,'[1]Positional Averages'!A:A,[1]Summary!B1124)</f>
        <v>9.1570238095238068</v>
      </c>
      <c r="F1124" s="1">
        <f>IFERROR(_xlfn.NORM.DIST(D1124,E1124,'[1]Team Summary'!$C$1,TRUE)-0.5,0)</f>
        <v>-0.17441048553691929</v>
      </c>
      <c r="G1124" s="2">
        <f>SUMIFS('[1]% Start'!P:P,'[1]% Start'!C:C,[1]Summary!A1124,'[1]% Start'!D:D,[1]Summary!B1124,'[1]% Start'!E:E,[1]Summary!C1124)</f>
        <v>0</v>
      </c>
      <c r="H1124" s="1">
        <f t="shared" si="34"/>
        <v>0</v>
      </c>
      <c r="I1124">
        <f>IF(D1124="ERROR","",COUNTIFS(D:D,"&gt;"&amp;D1124,G:G,"&lt;&gt;"&amp;0,C:C,C1124)+1)</f>
        <v>181</v>
      </c>
      <c r="J1124">
        <f>COUNTIFS(H:H,"&gt;"&amp;H1124,G:G,"&lt;&gt;"&amp;0,C:C,C1124)+1</f>
        <v>86</v>
      </c>
      <c r="K1124" s="1">
        <f t="shared" si="35"/>
        <v>-0.17441048553691929</v>
      </c>
    </row>
    <row r="1125" spans="1:11" x14ac:dyDescent="0.25">
      <c r="A1125" t="s">
        <v>23</v>
      </c>
      <c r="B1125" t="s">
        <v>21</v>
      </c>
      <c r="C1125" t="s">
        <v>610</v>
      </c>
      <c r="D1125" s="1">
        <f>SUMIFS([1]Points!E:E,[1]Points!B:B,[1]Summary!A1125,[1]Points!C:C,[1]Summary!B1125,[1]Points!D:D,[1]Summary!C1125)</f>
        <v>1.2</v>
      </c>
      <c r="E1125" s="1">
        <f>SUMIFS('[1]Positional Averages'!B:B,'[1]Positional Averages'!A:A,[1]Summary!B1125)</f>
        <v>9.1570238095238068</v>
      </c>
      <c r="F1125" s="1">
        <f>IFERROR(_xlfn.NORM.DIST(D1125,E1125,'[1]Team Summary'!$C$1,TRUE)-0.5,0)</f>
        <v>-0.17441048553691929</v>
      </c>
      <c r="G1125" s="2">
        <f>SUMIFS('[1]% Start'!P:P,'[1]% Start'!C:C,[1]Summary!A1125,'[1]% Start'!D:D,[1]Summary!B1125,'[1]% Start'!E:E,[1]Summary!C1125)</f>
        <v>0</v>
      </c>
      <c r="H1125" s="1">
        <f t="shared" si="34"/>
        <v>0</v>
      </c>
      <c r="I1125">
        <f>IF(D1125="ERROR","",COUNTIFS(D:D,"&gt;"&amp;D1125,G:G,"&lt;&gt;"&amp;0,C:C,C1125)+1)</f>
        <v>181</v>
      </c>
      <c r="J1125">
        <f>COUNTIFS(H:H,"&gt;"&amp;H1125,G:G,"&lt;&gt;"&amp;0,C:C,C1125)+1</f>
        <v>86</v>
      </c>
      <c r="K1125" s="1">
        <f t="shared" si="35"/>
        <v>-0.17441048553691929</v>
      </c>
    </row>
    <row r="1126" spans="1:11" x14ac:dyDescent="0.25">
      <c r="A1126" t="s">
        <v>171</v>
      </c>
      <c r="B1126" t="s">
        <v>15</v>
      </c>
      <c r="C1126" t="s">
        <v>610</v>
      </c>
      <c r="D1126" s="1">
        <f>SUMIFS([1]Points!E:E,[1]Points!B:B,[1]Summary!A1126,[1]Points!C:C,[1]Summary!B1126,[1]Points!D:D,[1]Summary!C1126)</f>
        <v>1.1000000000000001</v>
      </c>
      <c r="E1126" s="1">
        <f>SUMIFS('[1]Positional Averages'!B:B,'[1]Positional Averages'!A:A,[1]Summary!B1126)</f>
        <v>9.1570238095238068</v>
      </c>
      <c r="F1126" s="1">
        <f>IFERROR(_xlfn.NORM.DIST(D1126,E1126,'[1]Team Summary'!$C$1,TRUE)-0.5,0)</f>
        <v>-0.17645443036612485</v>
      </c>
      <c r="G1126" s="2">
        <f>SUMIFS('[1]% Start'!P:P,'[1]% Start'!C:C,[1]Summary!A1126,'[1]% Start'!D:D,[1]Summary!B1126,'[1]% Start'!E:E,[1]Summary!C1126)</f>
        <v>0</v>
      </c>
      <c r="H1126" s="1">
        <f t="shared" si="34"/>
        <v>0</v>
      </c>
      <c r="I1126">
        <f>IF(D1126="ERROR","",COUNTIFS(D:D,"&gt;"&amp;D1126,G:G,"&lt;&gt;"&amp;0,C:C,C1126)+1)</f>
        <v>181</v>
      </c>
      <c r="J1126">
        <f>COUNTIFS(H:H,"&gt;"&amp;H1126,G:G,"&lt;&gt;"&amp;0,C:C,C1126)+1</f>
        <v>86</v>
      </c>
      <c r="K1126" s="1">
        <f t="shared" si="35"/>
        <v>-0.17645443036612485</v>
      </c>
    </row>
    <row r="1127" spans="1:11" x14ac:dyDescent="0.25">
      <c r="A1127" t="s">
        <v>341</v>
      </c>
      <c r="B1127" t="s">
        <v>21</v>
      </c>
      <c r="C1127" t="s">
        <v>610</v>
      </c>
      <c r="D1127" s="1">
        <f>SUMIFS([1]Points!E:E,[1]Points!B:B,[1]Summary!A1127,[1]Points!C:C,[1]Summary!B1127,[1]Points!D:D,[1]Summary!C1127)</f>
        <v>1.1000000000000001</v>
      </c>
      <c r="E1127" s="1">
        <f>SUMIFS('[1]Positional Averages'!B:B,'[1]Positional Averages'!A:A,[1]Summary!B1127)</f>
        <v>12.338785714285715</v>
      </c>
      <c r="F1127" s="1">
        <f>IFERROR(_xlfn.NORM.DIST(D1127,E1127,'[1]Team Summary'!$C$1,TRUE)-0.5,0)</f>
        <v>-0.23845755530938995</v>
      </c>
      <c r="G1127" s="2">
        <f>SUMIFS('[1]% Start'!P:P,'[1]% Start'!C:C,[1]Summary!A1127,'[1]% Start'!D:D,[1]Summary!B1127,'[1]% Start'!E:E,[1]Summary!C1127)</f>
        <v>0</v>
      </c>
      <c r="H1127" s="1">
        <f t="shared" si="34"/>
        <v>0</v>
      </c>
      <c r="I1127">
        <f>IF(D1127="ERROR","",COUNTIFS(D:D,"&gt;"&amp;D1127,G:G,"&lt;&gt;"&amp;0,C:C,C1127)+1)</f>
        <v>181</v>
      </c>
      <c r="J1127">
        <f>COUNTIFS(H:H,"&gt;"&amp;H1127,G:G,"&lt;&gt;"&amp;0,C:C,C1127)+1</f>
        <v>86</v>
      </c>
      <c r="K1127" s="1">
        <f t="shared" si="35"/>
        <v>-0.23845755530938995</v>
      </c>
    </row>
    <row r="1128" spans="1:11" x14ac:dyDescent="0.25">
      <c r="A1128" t="s">
        <v>67</v>
      </c>
      <c r="B1128" t="s">
        <v>21</v>
      </c>
      <c r="C1128" t="s">
        <v>610</v>
      </c>
      <c r="D1128" s="1">
        <f>SUMIFS([1]Points!E:E,[1]Points!B:B,[1]Summary!A1128,[1]Points!C:C,[1]Summary!B1128,[1]Points!D:D,[1]Summary!C1128)</f>
        <v>1.1000000000000001</v>
      </c>
      <c r="E1128" s="1">
        <f>SUMIFS('[1]Positional Averages'!B:B,'[1]Positional Averages'!A:A,[1]Summary!B1128)</f>
        <v>9.1570238095238068</v>
      </c>
      <c r="F1128" s="1">
        <f>IFERROR(_xlfn.NORM.DIST(D1128,E1128,'[1]Team Summary'!$C$1,TRUE)-0.5,0)</f>
        <v>-0.17645443036612485</v>
      </c>
      <c r="G1128" s="2">
        <f>SUMIFS('[1]% Start'!P:P,'[1]% Start'!C:C,[1]Summary!A1128,'[1]% Start'!D:D,[1]Summary!B1128,'[1]% Start'!E:E,[1]Summary!C1128)</f>
        <v>0</v>
      </c>
      <c r="H1128" s="1">
        <f t="shared" si="34"/>
        <v>0</v>
      </c>
      <c r="I1128">
        <f>IF(D1128="ERROR","",COUNTIFS(D:D,"&gt;"&amp;D1128,G:G,"&lt;&gt;"&amp;0,C:C,C1128)+1)</f>
        <v>181</v>
      </c>
      <c r="J1128">
        <f>COUNTIFS(H:H,"&gt;"&amp;H1128,G:G,"&lt;&gt;"&amp;0,C:C,C1128)+1</f>
        <v>86</v>
      </c>
      <c r="K1128" s="1">
        <f t="shared" si="35"/>
        <v>-0.17645443036612485</v>
      </c>
    </row>
    <row r="1129" spans="1:11" x14ac:dyDescent="0.25">
      <c r="A1129" t="s">
        <v>231</v>
      </c>
      <c r="B1129" t="s">
        <v>21</v>
      </c>
      <c r="C1129" t="s">
        <v>610</v>
      </c>
      <c r="D1129" s="1">
        <f>SUMIFS([1]Points!E:E,[1]Points!B:B,[1]Summary!A1129,[1]Points!C:C,[1]Summary!B1129,[1]Points!D:D,[1]Summary!C1129)</f>
        <v>1.1000000000000001</v>
      </c>
      <c r="E1129" s="1">
        <f>SUMIFS('[1]Positional Averages'!B:B,'[1]Positional Averages'!A:A,[1]Summary!B1129)</f>
        <v>9.1570238095238068</v>
      </c>
      <c r="F1129" s="1">
        <f>IFERROR(_xlfn.NORM.DIST(D1129,E1129,'[1]Team Summary'!$C$1,TRUE)-0.5,0)</f>
        <v>-0.17645443036612485</v>
      </c>
      <c r="G1129" s="2">
        <f>SUMIFS('[1]% Start'!P:P,'[1]% Start'!C:C,[1]Summary!A1129,'[1]% Start'!D:D,[1]Summary!B1129,'[1]% Start'!E:E,[1]Summary!C1129)</f>
        <v>0</v>
      </c>
      <c r="H1129" s="1">
        <f t="shared" si="34"/>
        <v>0</v>
      </c>
      <c r="I1129">
        <f>IF(D1129="ERROR","",COUNTIFS(D:D,"&gt;"&amp;D1129,G:G,"&lt;&gt;"&amp;0,C:C,C1129)+1)</f>
        <v>181</v>
      </c>
      <c r="J1129">
        <f>COUNTIFS(H:H,"&gt;"&amp;H1129,G:G,"&lt;&gt;"&amp;0,C:C,C1129)+1</f>
        <v>86</v>
      </c>
      <c r="K1129" s="1">
        <f t="shared" si="35"/>
        <v>-0.17645443036612485</v>
      </c>
    </row>
    <row r="1130" spans="1:11" x14ac:dyDescent="0.25">
      <c r="A1130" t="s">
        <v>505</v>
      </c>
      <c r="B1130" t="s">
        <v>21</v>
      </c>
      <c r="C1130" t="s">
        <v>610</v>
      </c>
      <c r="D1130" s="1">
        <f>SUMIFS([1]Points!E:E,[1]Points!B:B,[1]Summary!A1130,[1]Points!C:C,[1]Summary!B1130,[1]Points!D:D,[1]Summary!C1130)</f>
        <v>1.1000000000000001</v>
      </c>
      <c r="E1130" s="1">
        <f>SUMIFS('[1]Positional Averages'!B:B,'[1]Positional Averages'!A:A,[1]Summary!B1130)</f>
        <v>9.1570238095238068</v>
      </c>
      <c r="F1130" s="1">
        <f>IFERROR(_xlfn.NORM.DIST(D1130,E1130,'[1]Team Summary'!$C$1,TRUE)-0.5,0)</f>
        <v>-0.17645443036612485</v>
      </c>
      <c r="G1130" s="2">
        <f>SUMIFS('[1]% Start'!P:P,'[1]% Start'!C:C,[1]Summary!A1130,'[1]% Start'!D:D,[1]Summary!B1130,'[1]% Start'!E:E,[1]Summary!C1130)</f>
        <v>0</v>
      </c>
      <c r="H1130" s="1">
        <f t="shared" si="34"/>
        <v>0</v>
      </c>
      <c r="I1130">
        <f>IF(D1130="ERROR","",COUNTIFS(D:D,"&gt;"&amp;D1130,G:G,"&lt;&gt;"&amp;0,C:C,C1130)+1)</f>
        <v>181</v>
      </c>
      <c r="J1130">
        <f>COUNTIFS(H:H,"&gt;"&amp;H1130,G:G,"&lt;&gt;"&amp;0,C:C,C1130)+1</f>
        <v>86</v>
      </c>
      <c r="K1130" s="1">
        <f t="shared" si="35"/>
        <v>-0.17645443036612485</v>
      </c>
    </row>
    <row r="1131" spans="1:11" x14ac:dyDescent="0.25">
      <c r="A1131" t="s">
        <v>509</v>
      </c>
      <c r="B1131" t="s">
        <v>15</v>
      </c>
      <c r="C1131" t="s">
        <v>610</v>
      </c>
      <c r="D1131" s="1">
        <f>SUMIFS([1]Points!E:E,[1]Points!B:B,[1]Summary!A1131,[1]Points!C:C,[1]Summary!B1131,[1]Points!D:D,[1]Summary!C1131)</f>
        <v>1.1000000000000001</v>
      </c>
      <c r="E1131" s="1">
        <f>SUMIFS('[1]Positional Averages'!B:B,'[1]Positional Averages'!A:A,[1]Summary!B1131)</f>
        <v>9.1570238095238068</v>
      </c>
      <c r="F1131" s="1">
        <f>IFERROR(_xlfn.NORM.DIST(D1131,E1131,'[1]Team Summary'!$C$1,TRUE)-0.5,0)</f>
        <v>-0.17645443036612485</v>
      </c>
      <c r="G1131" s="2">
        <f>SUMIFS('[1]% Start'!P:P,'[1]% Start'!C:C,[1]Summary!A1131,'[1]% Start'!D:D,[1]Summary!B1131,'[1]% Start'!E:E,[1]Summary!C1131)</f>
        <v>0.51276047499999988</v>
      </c>
      <c r="H1131" s="1">
        <f t="shared" si="34"/>
        <v>-9.0478857530388576E-2</v>
      </c>
      <c r="I1131">
        <f>IF(D1131="ERROR","",COUNTIFS(D:D,"&gt;"&amp;D1131,G:G,"&lt;&gt;"&amp;0,C:C,C1131)+1)</f>
        <v>181</v>
      </c>
      <c r="J1131">
        <f>COUNTIFS(H:H,"&gt;"&amp;H1131,G:G,"&lt;&gt;"&amp;0,C:C,C1131)+1</f>
        <v>169</v>
      </c>
      <c r="K1131" s="1">
        <f t="shared" si="35"/>
        <v>-8.5975572835736272E-2</v>
      </c>
    </row>
    <row r="1132" spans="1:11" x14ac:dyDescent="0.25">
      <c r="A1132" t="s">
        <v>545</v>
      </c>
      <c r="B1132" t="s">
        <v>10</v>
      </c>
      <c r="C1132" t="s">
        <v>610</v>
      </c>
      <c r="D1132" s="1">
        <f>SUMIFS([1]Points!E:E,[1]Points!B:B,[1]Summary!A1132,[1]Points!C:C,[1]Summary!B1132,[1]Points!D:D,[1]Summary!C1132)</f>
        <v>1.1000000000000001</v>
      </c>
      <c r="E1132" s="1">
        <f>SUMIFS('[1]Positional Averages'!B:B,'[1]Positional Averages'!A:A,[1]Summary!B1132)</f>
        <v>12.338785714285715</v>
      </c>
      <c r="F1132" s="1">
        <f>IFERROR(_xlfn.NORM.DIST(D1132,E1132,'[1]Team Summary'!$C$1,TRUE)-0.5,0)</f>
        <v>-0.23845755530938995</v>
      </c>
      <c r="G1132" s="2">
        <f>SUMIFS('[1]% Start'!P:P,'[1]% Start'!C:C,[1]Summary!A1132,'[1]% Start'!D:D,[1]Summary!B1132,'[1]% Start'!E:E,[1]Summary!C1132)</f>
        <v>4.2933889799999903E-2</v>
      </c>
      <c r="H1132" s="1">
        <f t="shared" si="34"/>
        <v>-1.023791040163073E-2</v>
      </c>
      <c r="I1132">
        <f>IF(D1132="ERROR","",COUNTIFS(D:D,"&gt;"&amp;D1132,G:G,"&lt;&gt;"&amp;0,C:C,C1132)+1)</f>
        <v>181</v>
      </c>
      <c r="J1132">
        <f>COUNTIFS(H:H,"&gt;"&amp;H1132,G:G,"&lt;&gt;"&amp;0,C:C,C1132)+1</f>
        <v>123</v>
      </c>
      <c r="K1132" s="1">
        <f t="shared" si="35"/>
        <v>-0.22821964490775923</v>
      </c>
    </row>
    <row r="1133" spans="1:11" x14ac:dyDescent="0.25">
      <c r="A1133" t="s">
        <v>624</v>
      </c>
      <c r="B1133" t="s">
        <v>21</v>
      </c>
      <c r="C1133" t="s">
        <v>610</v>
      </c>
      <c r="D1133" s="1">
        <f>SUMIFS([1]Points!E:E,[1]Points!B:B,[1]Summary!A1133,[1]Points!C:C,[1]Summary!B1133,[1]Points!D:D,[1]Summary!C1133)</f>
        <v>1.1000000000000001</v>
      </c>
      <c r="E1133" s="1">
        <f>SUMIFS('[1]Positional Averages'!B:B,'[1]Positional Averages'!A:A,[1]Summary!B1133)</f>
        <v>12.338785714285715</v>
      </c>
      <c r="F1133" s="1">
        <f>IFERROR(_xlfn.NORM.DIST(D1133,E1133,'[1]Team Summary'!$C$1,TRUE)-0.5,0)</f>
        <v>-0.23845755530938995</v>
      </c>
      <c r="G1133" s="2">
        <f>SUMIFS('[1]% Start'!P:P,'[1]% Start'!C:C,[1]Summary!A1133,'[1]% Start'!D:D,[1]Summary!B1133,'[1]% Start'!E:E,[1]Summary!C1133)</f>
        <v>0</v>
      </c>
      <c r="H1133" s="1">
        <f t="shared" si="34"/>
        <v>0</v>
      </c>
      <c r="I1133">
        <f>IF(D1133="ERROR","",COUNTIFS(D:D,"&gt;"&amp;D1133,G:G,"&lt;&gt;"&amp;0,C:C,C1133)+1)</f>
        <v>181</v>
      </c>
      <c r="J1133">
        <f>COUNTIFS(H:H,"&gt;"&amp;H1133,G:G,"&lt;&gt;"&amp;0,C:C,C1133)+1</f>
        <v>86</v>
      </c>
      <c r="K1133" s="1">
        <f t="shared" si="35"/>
        <v>-0.23845755530938995</v>
      </c>
    </row>
    <row r="1134" spans="1:11" x14ac:dyDescent="0.25">
      <c r="A1134" t="s">
        <v>498</v>
      </c>
      <c r="B1134" t="s">
        <v>15</v>
      </c>
      <c r="C1134" t="s">
        <v>610</v>
      </c>
      <c r="D1134" s="1">
        <f>SUMIFS([1]Points!E:E,[1]Points!B:B,[1]Summary!A1134,[1]Points!C:C,[1]Summary!B1134,[1]Points!D:D,[1]Summary!C1134)</f>
        <v>1</v>
      </c>
      <c r="E1134" s="1">
        <f>SUMIFS('[1]Positional Averages'!B:B,'[1]Positional Averages'!A:A,[1]Summary!B1134)</f>
        <v>9.1570238095238068</v>
      </c>
      <c r="F1134" s="1">
        <f>IFERROR(_xlfn.NORM.DIST(D1134,E1134,'[1]Team Summary'!$C$1,TRUE)-0.5,0)</f>
        <v>-0.17849306520924046</v>
      </c>
      <c r="G1134" s="2">
        <f>SUMIFS('[1]% Start'!P:P,'[1]% Start'!C:C,[1]Summary!A1134,'[1]% Start'!D:D,[1]Summary!B1134,'[1]% Start'!E:E,[1]Summary!C1134)</f>
        <v>0</v>
      </c>
      <c r="H1134" s="1">
        <f t="shared" si="34"/>
        <v>0</v>
      </c>
      <c r="I1134">
        <f>IF(D1134="ERROR","",COUNTIFS(D:D,"&gt;"&amp;D1134,G:G,"&lt;&gt;"&amp;0,C:C,C1134)+1)</f>
        <v>183</v>
      </c>
      <c r="J1134">
        <f>COUNTIFS(H:H,"&gt;"&amp;H1134,G:G,"&lt;&gt;"&amp;0,C:C,C1134)+1</f>
        <v>86</v>
      </c>
      <c r="K1134" s="1">
        <f t="shared" si="35"/>
        <v>-0.17849306520924046</v>
      </c>
    </row>
    <row r="1135" spans="1:11" x14ac:dyDescent="0.25">
      <c r="A1135" t="s">
        <v>516</v>
      </c>
      <c r="B1135" t="s">
        <v>21</v>
      </c>
      <c r="C1135" t="s">
        <v>610</v>
      </c>
      <c r="D1135" s="1">
        <f>SUMIFS([1]Points!E:E,[1]Points!B:B,[1]Summary!A1135,[1]Points!C:C,[1]Summary!B1135,[1]Points!D:D,[1]Summary!C1135)</f>
        <v>1</v>
      </c>
      <c r="E1135" s="1">
        <f>SUMIFS('[1]Positional Averages'!B:B,'[1]Positional Averages'!A:A,[1]Summary!B1135)</f>
        <v>12.338785714285715</v>
      </c>
      <c r="F1135" s="1">
        <f>IFERROR(_xlfn.NORM.DIST(D1135,E1135,'[1]Team Summary'!$C$1,TRUE)-0.5,0)</f>
        <v>-0.24030288383433396</v>
      </c>
      <c r="G1135" s="2">
        <f>SUMIFS('[1]% Start'!P:P,'[1]% Start'!C:C,[1]Summary!A1135,'[1]% Start'!D:D,[1]Summary!B1135,'[1]% Start'!E:E,[1]Summary!C1135)</f>
        <v>0</v>
      </c>
      <c r="H1135" s="1">
        <f t="shared" si="34"/>
        <v>0</v>
      </c>
      <c r="I1135">
        <f>IF(D1135="ERROR","",COUNTIFS(D:D,"&gt;"&amp;D1135,G:G,"&lt;&gt;"&amp;0,C:C,C1135)+1)</f>
        <v>183</v>
      </c>
      <c r="J1135">
        <f>COUNTIFS(H:H,"&gt;"&amp;H1135,G:G,"&lt;&gt;"&amp;0,C:C,C1135)+1</f>
        <v>86</v>
      </c>
      <c r="K1135" s="1">
        <f t="shared" si="35"/>
        <v>-0.24030288383433396</v>
      </c>
    </row>
    <row r="1136" spans="1:11" x14ac:dyDescent="0.25">
      <c r="A1136" t="s">
        <v>332</v>
      </c>
      <c r="B1136" t="s">
        <v>21</v>
      </c>
      <c r="C1136" t="s">
        <v>610</v>
      </c>
      <c r="D1136" s="1">
        <f>SUMIFS([1]Points!E:E,[1]Points!B:B,[1]Summary!A1136,[1]Points!C:C,[1]Summary!B1136,[1]Points!D:D,[1]Summary!C1136)</f>
        <v>1</v>
      </c>
      <c r="E1136" s="1">
        <f>SUMIFS('[1]Positional Averages'!B:B,'[1]Positional Averages'!A:A,[1]Summary!B1136)</f>
        <v>9.1570238095238068</v>
      </c>
      <c r="F1136" s="1">
        <f>IFERROR(_xlfn.NORM.DIST(D1136,E1136,'[1]Team Summary'!$C$1,TRUE)-0.5,0)</f>
        <v>-0.17849306520924046</v>
      </c>
      <c r="G1136" s="2">
        <f>SUMIFS('[1]% Start'!P:P,'[1]% Start'!C:C,[1]Summary!A1136,'[1]% Start'!D:D,[1]Summary!B1136,'[1]% Start'!E:E,[1]Summary!C1136)</f>
        <v>0</v>
      </c>
      <c r="H1136" s="1">
        <f t="shared" si="34"/>
        <v>0</v>
      </c>
      <c r="I1136">
        <f>IF(D1136="ERROR","",COUNTIFS(D:D,"&gt;"&amp;D1136,G:G,"&lt;&gt;"&amp;0,C:C,C1136)+1)</f>
        <v>183</v>
      </c>
      <c r="J1136">
        <f>COUNTIFS(H:H,"&gt;"&amp;H1136,G:G,"&lt;&gt;"&amp;0,C:C,C1136)+1</f>
        <v>86</v>
      </c>
      <c r="K1136" s="1">
        <f t="shared" si="35"/>
        <v>-0.17849306520924046</v>
      </c>
    </row>
    <row r="1137" spans="1:11" x14ac:dyDescent="0.25">
      <c r="A1137" t="s">
        <v>191</v>
      </c>
      <c r="B1137" t="s">
        <v>15</v>
      </c>
      <c r="C1137" t="s">
        <v>610</v>
      </c>
      <c r="D1137" s="1">
        <f>SUMIFS([1]Points!E:E,[1]Points!B:B,[1]Summary!A1137,[1]Points!C:C,[1]Summary!B1137,[1]Points!D:D,[1]Summary!C1137)</f>
        <v>0.9</v>
      </c>
      <c r="E1137" s="1">
        <f>SUMIFS('[1]Positional Averages'!B:B,'[1]Positional Averages'!A:A,[1]Summary!B1137)</f>
        <v>9.1570238095238068</v>
      </c>
      <c r="F1137" s="1">
        <f>IFERROR(_xlfn.NORM.DIST(D1137,E1137,'[1]Team Summary'!$C$1,TRUE)-0.5,0)</f>
        <v>-0.18052633821381392</v>
      </c>
      <c r="G1137" s="2">
        <f>SUMIFS('[1]% Start'!P:P,'[1]% Start'!C:C,[1]Summary!A1137,'[1]% Start'!D:D,[1]Summary!B1137,'[1]% Start'!E:E,[1]Summary!C1137)</f>
        <v>1.6199730100000087E-2</v>
      </c>
      <c r="H1137" s="1">
        <f t="shared" si="34"/>
        <v>-2.9244779550051175E-3</v>
      </c>
      <c r="I1137">
        <f>IF(D1137="ERROR","",COUNTIFS(D:D,"&gt;"&amp;D1137,G:G,"&lt;&gt;"&amp;0,C:C,C1137)+1)</f>
        <v>183</v>
      </c>
      <c r="J1137">
        <f>COUNTIFS(H:H,"&gt;"&amp;H1137,G:G,"&lt;&gt;"&amp;0,C:C,C1137)+1</f>
        <v>100</v>
      </c>
      <c r="K1137" s="1">
        <f t="shared" si="35"/>
        <v>-0.17760186025880881</v>
      </c>
    </row>
    <row r="1138" spans="1:11" x14ac:dyDescent="0.25">
      <c r="A1138" t="s">
        <v>347</v>
      </c>
      <c r="B1138" t="s">
        <v>21</v>
      </c>
      <c r="C1138" t="s">
        <v>610</v>
      </c>
      <c r="D1138" s="1">
        <f>SUMIFS([1]Points!E:E,[1]Points!B:B,[1]Summary!A1138,[1]Points!C:C,[1]Summary!B1138,[1]Points!D:D,[1]Summary!C1138)</f>
        <v>0.9</v>
      </c>
      <c r="E1138" s="1">
        <f>SUMIFS('[1]Positional Averages'!B:B,'[1]Positional Averages'!A:A,[1]Summary!B1138)</f>
        <v>12.338785714285715</v>
      </c>
      <c r="F1138" s="1">
        <f>IFERROR(_xlfn.NORM.DIST(D1138,E1138,'[1]Team Summary'!$C$1,TRUE)-0.5,0)</f>
        <v>-0.24214146925536917</v>
      </c>
      <c r="G1138" s="2">
        <f>SUMIFS('[1]% Start'!P:P,'[1]% Start'!C:C,[1]Summary!A1138,'[1]% Start'!D:D,[1]Summary!B1138,'[1]% Start'!E:E,[1]Summary!C1138)</f>
        <v>0</v>
      </c>
      <c r="H1138" s="1">
        <f t="shared" si="34"/>
        <v>0</v>
      </c>
      <c r="I1138">
        <f>IF(D1138="ERROR","",COUNTIFS(D:D,"&gt;"&amp;D1138,G:G,"&lt;&gt;"&amp;0,C:C,C1138)+1)</f>
        <v>183</v>
      </c>
      <c r="J1138">
        <f>COUNTIFS(H:H,"&gt;"&amp;H1138,G:G,"&lt;&gt;"&amp;0,C:C,C1138)+1</f>
        <v>86</v>
      </c>
      <c r="K1138" s="1">
        <f t="shared" si="35"/>
        <v>-0.24214146925536917</v>
      </c>
    </row>
    <row r="1139" spans="1:11" x14ac:dyDescent="0.25">
      <c r="A1139" t="s">
        <v>267</v>
      </c>
      <c r="B1139" t="s">
        <v>10</v>
      </c>
      <c r="C1139" t="s">
        <v>610</v>
      </c>
      <c r="D1139" s="1">
        <f>SUMIFS([1]Points!E:E,[1]Points!B:B,[1]Summary!A1139,[1]Points!C:C,[1]Summary!B1139,[1]Points!D:D,[1]Summary!C1139)</f>
        <v>0.9</v>
      </c>
      <c r="E1139" s="1">
        <f>SUMIFS('[1]Positional Averages'!B:B,'[1]Positional Averages'!A:A,[1]Summary!B1139)</f>
        <v>9.1570238095238068</v>
      </c>
      <c r="F1139" s="1">
        <f>IFERROR(_xlfn.NORM.DIST(D1139,E1139,'[1]Team Summary'!$C$1,TRUE)-0.5,0)</f>
        <v>-0.18052633821381392</v>
      </c>
      <c r="G1139" s="2">
        <f>SUMIFS('[1]% Start'!P:P,'[1]% Start'!C:C,[1]Summary!A1139,'[1]% Start'!D:D,[1]Summary!B1139,'[1]% Start'!E:E,[1]Summary!C1139)</f>
        <v>0</v>
      </c>
      <c r="H1139" s="1">
        <f t="shared" si="34"/>
        <v>0</v>
      </c>
      <c r="I1139">
        <f>IF(D1139="ERROR","",COUNTIFS(D:D,"&gt;"&amp;D1139,G:G,"&lt;&gt;"&amp;0,C:C,C1139)+1)</f>
        <v>183</v>
      </c>
      <c r="J1139">
        <f>COUNTIFS(H:H,"&gt;"&amp;H1139,G:G,"&lt;&gt;"&amp;0,C:C,C1139)+1</f>
        <v>86</v>
      </c>
      <c r="K1139" s="1">
        <f t="shared" si="35"/>
        <v>-0.18052633821381392</v>
      </c>
    </row>
    <row r="1140" spans="1:11" x14ac:dyDescent="0.25">
      <c r="A1140" t="s">
        <v>560</v>
      </c>
      <c r="B1140" t="s">
        <v>21</v>
      </c>
      <c r="C1140" t="s">
        <v>610</v>
      </c>
      <c r="D1140" s="1">
        <f>SUMIFS([1]Points!E:E,[1]Points!B:B,[1]Summary!A1140,[1]Points!C:C,[1]Summary!B1140,[1]Points!D:D,[1]Summary!C1140)</f>
        <v>0.8</v>
      </c>
      <c r="E1140" s="1">
        <f>SUMIFS('[1]Positional Averages'!B:B,'[1]Positional Averages'!A:A,[1]Summary!B1140)</f>
        <v>12.338785714285715</v>
      </c>
      <c r="F1140" s="1">
        <f>IFERROR(_xlfn.NORM.DIST(D1140,E1140,'[1]Team Summary'!$C$1,TRUE)-0.5,0)</f>
        <v>-0.24397327707008565</v>
      </c>
      <c r="G1140" s="2">
        <f>SUMIFS('[1]% Start'!P:P,'[1]% Start'!C:C,[1]Summary!A1140,'[1]% Start'!D:D,[1]Summary!B1140,'[1]% Start'!E:E,[1]Summary!C1140)</f>
        <v>0</v>
      </c>
      <c r="H1140" s="1">
        <f t="shared" si="34"/>
        <v>0</v>
      </c>
      <c r="I1140">
        <f>IF(D1140="ERROR","",COUNTIFS(D:D,"&gt;"&amp;D1140,G:G,"&lt;&gt;"&amp;0,C:C,C1140)+1)</f>
        <v>184</v>
      </c>
      <c r="J1140">
        <f>COUNTIFS(H:H,"&gt;"&amp;H1140,G:G,"&lt;&gt;"&amp;0,C:C,C1140)+1</f>
        <v>86</v>
      </c>
      <c r="K1140" s="1">
        <f t="shared" si="35"/>
        <v>-0.24397327707008565</v>
      </c>
    </row>
    <row r="1141" spans="1:11" x14ac:dyDescent="0.25">
      <c r="A1141" t="s">
        <v>29</v>
      </c>
      <c r="B1141" t="s">
        <v>15</v>
      </c>
      <c r="C1141" t="s">
        <v>610</v>
      </c>
      <c r="D1141" s="1">
        <f>SUMIFS([1]Points!E:E,[1]Points!B:B,[1]Summary!A1141,[1]Points!C:C,[1]Summary!B1141,[1]Points!D:D,[1]Summary!C1141)</f>
        <v>0.8</v>
      </c>
      <c r="E1141" s="1">
        <f>SUMIFS('[1]Positional Averages'!B:B,'[1]Positional Averages'!A:A,[1]Summary!B1141)</f>
        <v>9.1570238095238068</v>
      </c>
      <c r="F1141" s="1">
        <f>IFERROR(_xlfn.NORM.DIST(D1141,E1141,'[1]Team Summary'!$C$1,TRUE)-0.5,0)</f>
        <v>-0.18255419800953432</v>
      </c>
      <c r="G1141" s="2">
        <f>SUMIFS('[1]% Start'!P:P,'[1]% Start'!C:C,[1]Summary!A1141,'[1]% Start'!D:D,[1]Summary!B1141,'[1]% Start'!E:E,[1]Summary!C1141)</f>
        <v>0</v>
      </c>
      <c r="H1141" s="1">
        <f t="shared" si="34"/>
        <v>0</v>
      </c>
      <c r="I1141">
        <f>IF(D1141="ERROR","",COUNTIFS(D:D,"&gt;"&amp;D1141,G:G,"&lt;&gt;"&amp;0,C:C,C1141)+1)</f>
        <v>184</v>
      </c>
      <c r="J1141">
        <f>COUNTIFS(H:H,"&gt;"&amp;H1141,G:G,"&lt;&gt;"&amp;0,C:C,C1141)+1</f>
        <v>86</v>
      </c>
      <c r="K1141" s="1">
        <f t="shared" si="35"/>
        <v>-0.18255419800953432</v>
      </c>
    </row>
    <row r="1142" spans="1:11" x14ac:dyDescent="0.25">
      <c r="A1142" t="s">
        <v>202</v>
      </c>
      <c r="B1142" t="s">
        <v>15</v>
      </c>
      <c r="C1142" t="s">
        <v>610</v>
      </c>
      <c r="D1142" s="1">
        <f>SUMIFS([1]Points!E:E,[1]Points!B:B,[1]Summary!A1142,[1]Points!C:C,[1]Summary!B1142,[1]Points!D:D,[1]Summary!C1142)</f>
        <v>0.8</v>
      </c>
      <c r="E1142" s="1">
        <f>SUMIFS('[1]Positional Averages'!B:B,'[1]Positional Averages'!A:A,[1]Summary!B1142)</f>
        <v>12.338785714285715</v>
      </c>
      <c r="F1142" s="1">
        <f>IFERROR(_xlfn.NORM.DIST(D1142,E1142,'[1]Team Summary'!$C$1,TRUE)-0.5,0)</f>
        <v>-0.24397327707008565</v>
      </c>
      <c r="G1142" s="2">
        <f>SUMIFS('[1]% Start'!P:P,'[1]% Start'!C:C,[1]Summary!A1142,'[1]% Start'!D:D,[1]Summary!B1142,'[1]% Start'!E:E,[1]Summary!C1142)</f>
        <v>0</v>
      </c>
      <c r="H1142" s="1">
        <f t="shared" si="34"/>
        <v>0</v>
      </c>
      <c r="I1142">
        <f>IF(D1142="ERROR","",COUNTIFS(D:D,"&gt;"&amp;D1142,G:G,"&lt;&gt;"&amp;0,C:C,C1142)+1)</f>
        <v>184</v>
      </c>
      <c r="J1142">
        <f>COUNTIFS(H:H,"&gt;"&amp;H1142,G:G,"&lt;&gt;"&amp;0,C:C,C1142)+1</f>
        <v>86</v>
      </c>
      <c r="K1142" s="1">
        <f t="shared" si="35"/>
        <v>-0.24397327707008565</v>
      </c>
    </row>
    <row r="1143" spans="1:11" x14ac:dyDescent="0.25">
      <c r="A1143" t="s">
        <v>190</v>
      </c>
      <c r="B1143" t="s">
        <v>15</v>
      </c>
      <c r="C1143" t="s">
        <v>610</v>
      </c>
      <c r="D1143" s="1">
        <f>SUMIFS([1]Points!E:E,[1]Points!B:B,[1]Summary!A1143,[1]Points!C:C,[1]Summary!B1143,[1]Points!D:D,[1]Summary!C1143)</f>
        <v>0.8</v>
      </c>
      <c r="E1143" s="1">
        <f>SUMIFS('[1]Positional Averages'!B:B,'[1]Positional Averages'!A:A,[1]Summary!B1143)</f>
        <v>12.338785714285715</v>
      </c>
      <c r="F1143" s="1">
        <f>IFERROR(_xlfn.NORM.DIST(D1143,E1143,'[1]Team Summary'!$C$1,TRUE)-0.5,0)</f>
        <v>-0.24397327707008565</v>
      </c>
      <c r="G1143" s="2">
        <f>SUMIFS('[1]% Start'!P:P,'[1]% Start'!C:C,[1]Summary!A1143,'[1]% Start'!D:D,[1]Summary!B1143,'[1]% Start'!E:E,[1]Summary!C1143)</f>
        <v>0</v>
      </c>
      <c r="H1143" s="1">
        <f t="shared" si="34"/>
        <v>0</v>
      </c>
      <c r="I1143">
        <f>IF(D1143="ERROR","",COUNTIFS(D:D,"&gt;"&amp;D1143,G:G,"&lt;&gt;"&amp;0,C:C,C1143)+1)</f>
        <v>184</v>
      </c>
      <c r="J1143">
        <f>COUNTIFS(H:H,"&gt;"&amp;H1143,G:G,"&lt;&gt;"&amp;0,C:C,C1143)+1</f>
        <v>86</v>
      </c>
      <c r="K1143" s="1">
        <f t="shared" si="35"/>
        <v>-0.24397327707008565</v>
      </c>
    </row>
    <row r="1144" spans="1:11" x14ac:dyDescent="0.25">
      <c r="A1144" t="s">
        <v>39</v>
      </c>
      <c r="B1144" t="s">
        <v>10</v>
      </c>
      <c r="C1144" t="s">
        <v>610</v>
      </c>
      <c r="D1144" s="1">
        <f>SUMIFS([1]Points!E:E,[1]Points!B:B,[1]Summary!A1144,[1]Points!C:C,[1]Summary!B1144,[1]Points!D:D,[1]Summary!C1144)</f>
        <v>0.8</v>
      </c>
      <c r="E1144" s="1">
        <f>SUMIFS('[1]Positional Averages'!B:B,'[1]Positional Averages'!A:A,[1]Summary!B1144)</f>
        <v>12.338785714285715</v>
      </c>
      <c r="F1144" s="1">
        <f>IFERROR(_xlfn.NORM.DIST(D1144,E1144,'[1]Team Summary'!$C$1,TRUE)-0.5,0)</f>
        <v>-0.24397327707008565</v>
      </c>
      <c r="G1144" s="2">
        <f>SUMIFS('[1]% Start'!P:P,'[1]% Start'!C:C,[1]Summary!A1144,'[1]% Start'!D:D,[1]Summary!B1144,'[1]% Start'!E:E,[1]Summary!C1144)</f>
        <v>0</v>
      </c>
      <c r="H1144" s="1">
        <f t="shared" si="34"/>
        <v>0</v>
      </c>
      <c r="I1144">
        <f>IF(D1144="ERROR","",COUNTIFS(D:D,"&gt;"&amp;D1144,G:G,"&lt;&gt;"&amp;0,C:C,C1144)+1)</f>
        <v>184</v>
      </c>
      <c r="J1144">
        <f>COUNTIFS(H:H,"&gt;"&amp;H1144,G:G,"&lt;&gt;"&amp;0,C:C,C1144)+1</f>
        <v>86</v>
      </c>
      <c r="K1144" s="1">
        <f t="shared" si="35"/>
        <v>-0.24397327707008565</v>
      </c>
    </row>
    <row r="1145" spans="1:11" x14ac:dyDescent="0.25">
      <c r="A1145" t="s">
        <v>148</v>
      </c>
      <c r="B1145" t="s">
        <v>15</v>
      </c>
      <c r="C1145" t="s">
        <v>610</v>
      </c>
      <c r="D1145" s="1">
        <f>SUMIFS([1]Points!E:E,[1]Points!B:B,[1]Summary!A1145,[1]Points!C:C,[1]Summary!B1145,[1]Points!D:D,[1]Summary!C1145)</f>
        <v>0.7</v>
      </c>
      <c r="E1145" s="1">
        <f>SUMIFS('[1]Positional Averages'!B:B,'[1]Positional Averages'!A:A,[1]Summary!B1145)</f>
        <v>12.338785714285715</v>
      </c>
      <c r="F1145" s="1">
        <f>IFERROR(_xlfn.NORM.DIST(D1145,E1145,'[1]Team Summary'!$C$1,TRUE)-0.5,0)</f>
        <v>-0.24579827334009063</v>
      </c>
      <c r="G1145" s="2">
        <f>SUMIFS('[1]% Start'!P:P,'[1]% Start'!C:C,[1]Summary!A1145,'[1]% Start'!D:D,[1]Summary!B1145,'[1]% Start'!E:E,[1]Summary!C1145)</f>
        <v>0</v>
      </c>
      <c r="H1145" s="1">
        <f t="shared" si="34"/>
        <v>0</v>
      </c>
      <c r="I1145">
        <f>IF(D1145="ERROR","",COUNTIFS(D:D,"&gt;"&amp;D1145,G:G,"&lt;&gt;"&amp;0,C:C,C1145)+1)</f>
        <v>184</v>
      </c>
      <c r="J1145">
        <f>COUNTIFS(H:H,"&gt;"&amp;H1145,G:G,"&lt;&gt;"&amp;0,C:C,C1145)+1</f>
        <v>86</v>
      </c>
      <c r="K1145" s="1">
        <f t="shared" si="35"/>
        <v>-0.24579827334009063</v>
      </c>
    </row>
    <row r="1146" spans="1:11" x14ac:dyDescent="0.25">
      <c r="A1146" t="s">
        <v>277</v>
      </c>
      <c r="B1146" t="s">
        <v>15</v>
      </c>
      <c r="C1146" t="s">
        <v>610</v>
      </c>
      <c r="D1146" s="1">
        <f>SUMIFS([1]Points!E:E,[1]Points!B:B,[1]Summary!A1146,[1]Points!C:C,[1]Summary!B1146,[1]Points!D:D,[1]Summary!C1146)</f>
        <v>0.7</v>
      </c>
      <c r="E1146" s="1">
        <f>SUMIFS('[1]Positional Averages'!B:B,'[1]Positional Averages'!A:A,[1]Summary!B1146)</f>
        <v>12.338785714285715</v>
      </c>
      <c r="F1146" s="1">
        <f>IFERROR(_xlfn.NORM.DIST(D1146,E1146,'[1]Team Summary'!$C$1,TRUE)-0.5,0)</f>
        <v>-0.24579827334009063</v>
      </c>
      <c r="G1146" s="2">
        <f>SUMIFS('[1]% Start'!P:P,'[1]% Start'!C:C,[1]Summary!A1146,'[1]% Start'!D:D,[1]Summary!B1146,'[1]% Start'!E:E,[1]Summary!C1146)</f>
        <v>0</v>
      </c>
      <c r="H1146" s="1">
        <f t="shared" si="34"/>
        <v>0</v>
      </c>
      <c r="I1146">
        <f>IF(D1146="ERROR","",COUNTIFS(D:D,"&gt;"&amp;D1146,G:G,"&lt;&gt;"&amp;0,C:C,C1146)+1)</f>
        <v>184</v>
      </c>
      <c r="J1146">
        <f>COUNTIFS(H:H,"&gt;"&amp;H1146,G:G,"&lt;&gt;"&amp;0,C:C,C1146)+1</f>
        <v>86</v>
      </c>
      <c r="K1146" s="1">
        <f t="shared" si="35"/>
        <v>-0.24579827334009063</v>
      </c>
    </row>
    <row r="1147" spans="1:11" x14ac:dyDescent="0.25">
      <c r="A1147" t="s">
        <v>295</v>
      </c>
      <c r="B1147" t="s">
        <v>15</v>
      </c>
      <c r="C1147" t="s">
        <v>610</v>
      </c>
      <c r="D1147" s="1">
        <f>SUMIFS([1]Points!E:E,[1]Points!B:B,[1]Summary!A1147,[1]Points!C:C,[1]Summary!B1147,[1]Points!D:D,[1]Summary!C1147)</f>
        <v>0.6</v>
      </c>
      <c r="E1147" s="1">
        <f>SUMIFS('[1]Positional Averages'!B:B,'[1]Positional Averages'!A:A,[1]Summary!B1147)</f>
        <v>12.338785714285715</v>
      </c>
      <c r="F1147" s="1">
        <f>IFERROR(_xlfn.NORM.DIST(D1147,E1147,'[1]Team Summary'!$C$1,TRUE)-0.5,0)</f>
        <v>-0.24761642469220058</v>
      </c>
      <c r="G1147" s="2">
        <f>SUMIFS('[1]% Start'!P:P,'[1]% Start'!C:C,[1]Summary!A1147,'[1]% Start'!D:D,[1]Summary!B1147,'[1]% Start'!E:E,[1]Summary!C1147)</f>
        <v>0</v>
      </c>
      <c r="H1147" s="1">
        <f t="shared" si="34"/>
        <v>0</v>
      </c>
      <c r="I1147">
        <f>IF(D1147="ERROR","",COUNTIFS(D:D,"&gt;"&amp;D1147,G:G,"&lt;&gt;"&amp;0,C:C,C1147)+1)</f>
        <v>184</v>
      </c>
      <c r="J1147">
        <f>COUNTIFS(H:H,"&gt;"&amp;H1147,G:G,"&lt;&gt;"&amp;0,C:C,C1147)+1</f>
        <v>86</v>
      </c>
      <c r="K1147" s="1">
        <f t="shared" si="35"/>
        <v>-0.24761642469220058</v>
      </c>
    </row>
    <row r="1148" spans="1:11" x14ac:dyDescent="0.25">
      <c r="A1148" t="s">
        <v>222</v>
      </c>
      <c r="B1148" t="s">
        <v>15</v>
      </c>
      <c r="C1148" t="s">
        <v>610</v>
      </c>
      <c r="D1148" s="1">
        <f>SUMIFS([1]Points!E:E,[1]Points!B:B,[1]Summary!A1148,[1]Points!C:C,[1]Summary!B1148,[1]Points!D:D,[1]Summary!C1148)</f>
        <v>0.6</v>
      </c>
      <c r="E1148" s="1">
        <f>SUMIFS('[1]Positional Averages'!B:B,'[1]Positional Averages'!A:A,[1]Summary!B1148)</f>
        <v>12.338785714285715</v>
      </c>
      <c r="F1148" s="1">
        <f>IFERROR(_xlfn.NORM.DIST(D1148,E1148,'[1]Team Summary'!$C$1,TRUE)-0.5,0)</f>
        <v>-0.24761642469220058</v>
      </c>
      <c r="G1148" s="2">
        <f>SUMIFS('[1]% Start'!P:P,'[1]% Start'!C:C,[1]Summary!A1148,'[1]% Start'!D:D,[1]Summary!B1148,'[1]% Start'!E:E,[1]Summary!C1148)</f>
        <v>8.7459178600000076E-2</v>
      </c>
      <c r="H1148" s="1">
        <f t="shared" si="34"/>
        <v>-2.165632911144864E-2</v>
      </c>
      <c r="I1148">
        <f>IF(D1148="ERROR","",COUNTIFS(D:D,"&gt;"&amp;D1148,G:G,"&lt;&gt;"&amp;0,C:C,C1148)+1)</f>
        <v>184</v>
      </c>
      <c r="J1148">
        <f>COUNTIFS(H:H,"&gt;"&amp;H1148,G:G,"&lt;&gt;"&amp;0,C:C,C1148)+1</f>
        <v>135</v>
      </c>
      <c r="K1148" s="1">
        <f t="shared" si="35"/>
        <v>-0.22596009558075195</v>
      </c>
    </row>
    <row r="1149" spans="1:11" x14ac:dyDescent="0.25">
      <c r="A1149" t="s">
        <v>625</v>
      </c>
      <c r="B1149" t="s">
        <v>15</v>
      </c>
      <c r="C1149" t="s">
        <v>610</v>
      </c>
      <c r="D1149" s="1">
        <f>SUMIFS([1]Points!E:E,[1]Points!B:B,[1]Summary!A1149,[1]Points!C:C,[1]Summary!B1149,[1]Points!D:D,[1]Summary!C1149)</f>
        <v>0.6</v>
      </c>
      <c r="E1149" s="1">
        <f>SUMIFS('[1]Positional Averages'!B:B,'[1]Positional Averages'!A:A,[1]Summary!B1149)</f>
        <v>12.338785714285715</v>
      </c>
      <c r="F1149" s="1">
        <f>IFERROR(_xlfn.NORM.DIST(D1149,E1149,'[1]Team Summary'!$C$1,TRUE)-0.5,0)</f>
        <v>-0.24761642469220058</v>
      </c>
      <c r="G1149" s="2">
        <f>SUMIFS('[1]% Start'!P:P,'[1]% Start'!C:C,[1]Summary!A1149,'[1]% Start'!D:D,[1]Summary!B1149,'[1]% Start'!E:E,[1]Summary!C1149)</f>
        <v>0</v>
      </c>
      <c r="H1149" s="1">
        <f t="shared" si="34"/>
        <v>0</v>
      </c>
      <c r="I1149">
        <f>IF(D1149="ERROR","",COUNTIFS(D:D,"&gt;"&amp;D1149,G:G,"&lt;&gt;"&amp;0,C:C,C1149)+1)</f>
        <v>184</v>
      </c>
      <c r="J1149">
        <f>COUNTIFS(H:H,"&gt;"&amp;H1149,G:G,"&lt;&gt;"&amp;0,C:C,C1149)+1</f>
        <v>86</v>
      </c>
      <c r="K1149" s="1">
        <f t="shared" si="35"/>
        <v>-0.24761642469220058</v>
      </c>
    </row>
    <row r="1150" spans="1:11" x14ac:dyDescent="0.25">
      <c r="A1150" t="s">
        <v>484</v>
      </c>
      <c r="B1150" t="s">
        <v>15</v>
      </c>
      <c r="C1150" t="s">
        <v>610</v>
      </c>
      <c r="D1150" s="1">
        <f>SUMIFS([1]Points!E:E,[1]Points!B:B,[1]Summary!A1150,[1]Points!C:C,[1]Summary!B1150,[1]Points!D:D,[1]Summary!C1150)</f>
        <v>0.5</v>
      </c>
      <c r="E1150" s="1">
        <f>SUMIFS('[1]Positional Averages'!B:B,'[1]Positional Averages'!A:A,[1]Summary!B1150)</f>
        <v>12.338785714285715</v>
      </c>
      <c r="F1150" s="1">
        <f>IFERROR(_xlfn.NORM.DIST(D1150,E1150,'[1]Team Summary'!$C$1,TRUE)-0.5,0)</f>
        <v>-0.24942769831955725</v>
      </c>
      <c r="G1150" s="2">
        <f>SUMIFS('[1]% Start'!P:P,'[1]% Start'!C:C,[1]Summary!A1150,'[1]% Start'!D:D,[1]Summary!B1150,'[1]% Start'!E:E,[1]Summary!C1150)</f>
        <v>0</v>
      </c>
      <c r="H1150" s="1">
        <f t="shared" si="34"/>
        <v>0</v>
      </c>
      <c r="I1150">
        <f>IF(D1150="ERROR","",COUNTIFS(D:D,"&gt;"&amp;D1150,G:G,"&lt;&gt;"&amp;0,C:C,C1150)+1)</f>
        <v>185</v>
      </c>
      <c r="J1150">
        <f>COUNTIFS(H:H,"&gt;"&amp;H1150,G:G,"&lt;&gt;"&amp;0,C:C,C1150)+1</f>
        <v>86</v>
      </c>
      <c r="K1150" s="1">
        <f t="shared" si="35"/>
        <v>-0.24942769831955725</v>
      </c>
    </row>
    <row r="1151" spans="1:11" x14ac:dyDescent="0.25">
      <c r="A1151" t="s">
        <v>626</v>
      </c>
      <c r="B1151" t="s">
        <v>10</v>
      </c>
      <c r="C1151" t="s">
        <v>610</v>
      </c>
      <c r="D1151" s="1">
        <f>SUMIFS([1]Points!E:E,[1]Points!B:B,[1]Summary!A1151,[1]Points!C:C,[1]Summary!B1151,[1]Points!D:D,[1]Summary!C1151)</f>
        <v>0.5</v>
      </c>
      <c r="E1151" s="1">
        <f>SUMIFS('[1]Positional Averages'!B:B,'[1]Positional Averages'!A:A,[1]Summary!B1151)</f>
        <v>12.338785714285715</v>
      </c>
      <c r="F1151" s="1">
        <f>IFERROR(_xlfn.NORM.DIST(D1151,E1151,'[1]Team Summary'!$C$1,TRUE)-0.5,0)</f>
        <v>-0.24942769831955725</v>
      </c>
      <c r="G1151" s="2">
        <f>SUMIFS('[1]% Start'!P:P,'[1]% Start'!C:C,[1]Summary!A1151,'[1]% Start'!D:D,[1]Summary!B1151,'[1]% Start'!E:E,[1]Summary!C1151)</f>
        <v>0</v>
      </c>
      <c r="H1151" s="1">
        <f t="shared" si="34"/>
        <v>0</v>
      </c>
      <c r="I1151">
        <f>IF(D1151="ERROR","",COUNTIFS(D:D,"&gt;"&amp;D1151,G:G,"&lt;&gt;"&amp;0,C:C,C1151)+1)</f>
        <v>185</v>
      </c>
      <c r="J1151">
        <f>COUNTIFS(H:H,"&gt;"&amp;H1151,G:G,"&lt;&gt;"&amp;0,C:C,C1151)+1</f>
        <v>86</v>
      </c>
      <c r="K1151" s="1">
        <f t="shared" si="35"/>
        <v>-0.24942769831955725</v>
      </c>
    </row>
    <row r="1152" spans="1:11" x14ac:dyDescent="0.25">
      <c r="A1152" t="s">
        <v>401</v>
      </c>
      <c r="B1152" t="s">
        <v>21</v>
      </c>
      <c r="C1152" t="s">
        <v>610</v>
      </c>
      <c r="D1152" s="1">
        <f>SUMIFS([1]Points!E:E,[1]Points!B:B,[1]Summary!A1152,[1]Points!C:C,[1]Summary!B1152,[1]Points!D:D,[1]Summary!C1152)</f>
        <v>0.5</v>
      </c>
      <c r="E1152" s="1">
        <f>SUMIFS('[1]Positional Averages'!B:B,'[1]Positional Averages'!A:A,[1]Summary!B1152)</f>
        <v>12.338785714285715</v>
      </c>
      <c r="F1152" s="1">
        <f>IFERROR(_xlfn.NORM.DIST(D1152,E1152,'[1]Team Summary'!$C$1,TRUE)-0.5,0)</f>
        <v>-0.24942769831955725</v>
      </c>
      <c r="G1152" s="2">
        <f>SUMIFS('[1]% Start'!P:P,'[1]% Start'!C:C,[1]Summary!A1152,'[1]% Start'!D:D,[1]Summary!B1152,'[1]% Start'!E:E,[1]Summary!C1152)</f>
        <v>0</v>
      </c>
      <c r="H1152" s="1">
        <f t="shared" si="34"/>
        <v>0</v>
      </c>
      <c r="I1152">
        <f>IF(D1152="ERROR","",COUNTIFS(D:D,"&gt;"&amp;D1152,G:G,"&lt;&gt;"&amp;0,C:C,C1152)+1)</f>
        <v>185</v>
      </c>
      <c r="J1152">
        <f>COUNTIFS(H:H,"&gt;"&amp;H1152,G:G,"&lt;&gt;"&amp;0,C:C,C1152)+1</f>
        <v>86</v>
      </c>
      <c r="K1152" s="1">
        <f t="shared" si="35"/>
        <v>-0.24942769831955725</v>
      </c>
    </row>
    <row r="1153" spans="1:11" x14ac:dyDescent="0.25">
      <c r="A1153" t="s">
        <v>241</v>
      </c>
      <c r="B1153" t="s">
        <v>15</v>
      </c>
      <c r="C1153" t="s">
        <v>610</v>
      </c>
      <c r="D1153" s="1">
        <f>SUMIFS([1]Points!E:E,[1]Points!B:B,[1]Summary!A1153,[1]Points!C:C,[1]Summary!B1153,[1]Points!D:D,[1]Summary!C1153)</f>
        <v>0.4</v>
      </c>
      <c r="E1153" s="1">
        <f>SUMIFS('[1]Positional Averages'!B:B,'[1]Positional Averages'!A:A,[1]Summary!B1153)</f>
        <v>9.1570238095238068</v>
      </c>
      <c r="F1153" s="1">
        <f>IFERROR(_xlfn.NORM.DIST(D1153,E1153,'[1]Team Summary'!$C$1,TRUE)-0.5,0)</f>
        <v>-0.19061049477740732</v>
      </c>
      <c r="G1153" s="2">
        <f>SUMIFS('[1]% Start'!P:P,'[1]% Start'!C:C,[1]Summary!A1153,'[1]% Start'!D:D,[1]Summary!B1153,'[1]% Start'!E:E,[1]Summary!C1153)</f>
        <v>0</v>
      </c>
      <c r="H1153" s="1">
        <f t="shared" si="34"/>
        <v>0</v>
      </c>
      <c r="I1153">
        <f>IF(D1153="ERROR","",COUNTIFS(D:D,"&gt;"&amp;D1153,G:G,"&lt;&gt;"&amp;0,C:C,C1153)+1)</f>
        <v>185</v>
      </c>
      <c r="J1153">
        <f>COUNTIFS(H:H,"&gt;"&amp;H1153,G:G,"&lt;&gt;"&amp;0,C:C,C1153)+1</f>
        <v>86</v>
      </c>
      <c r="K1153" s="1">
        <f t="shared" si="35"/>
        <v>-0.19061049477740732</v>
      </c>
    </row>
    <row r="1154" spans="1:11" x14ac:dyDescent="0.25">
      <c r="A1154" t="s">
        <v>282</v>
      </c>
      <c r="B1154" t="s">
        <v>10</v>
      </c>
      <c r="C1154" t="s">
        <v>610</v>
      </c>
      <c r="D1154" s="1">
        <f>SUMIFS([1]Points!E:E,[1]Points!B:B,[1]Summary!A1154,[1]Points!C:C,[1]Summary!B1154,[1]Points!D:D,[1]Summary!C1154)</f>
        <v>0.4</v>
      </c>
      <c r="E1154" s="1">
        <f>SUMIFS('[1]Positional Averages'!B:B,'[1]Positional Averages'!A:A,[1]Summary!B1154)</f>
        <v>12.338785714285715</v>
      </c>
      <c r="F1154" s="1">
        <f>IFERROR(_xlfn.NORM.DIST(D1154,E1154,'[1]Team Summary'!$C$1,TRUE)-0.5,0)</f>
        <v>-0.25123206198266568</v>
      </c>
      <c r="G1154" s="2">
        <f>SUMIFS('[1]% Start'!P:P,'[1]% Start'!C:C,[1]Summary!A1154,'[1]% Start'!D:D,[1]Summary!B1154,'[1]% Start'!E:E,[1]Summary!C1154)</f>
        <v>0</v>
      </c>
      <c r="H1154" s="1">
        <f t="shared" ref="H1154:H1217" si="36">IFERROR(F1154*G1154,0)</f>
        <v>0</v>
      </c>
      <c r="I1154">
        <f>IF(D1154="ERROR","",COUNTIFS(D:D,"&gt;"&amp;D1154,G:G,"&lt;&gt;"&amp;0,C:C,C1154)+1)</f>
        <v>185</v>
      </c>
      <c r="J1154">
        <f>COUNTIFS(H:H,"&gt;"&amp;H1154,G:G,"&lt;&gt;"&amp;0,C:C,C1154)+1</f>
        <v>86</v>
      </c>
      <c r="K1154" s="1">
        <f t="shared" si="35"/>
        <v>-0.25123206198266568</v>
      </c>
    </row>
    <row r="1155" spans="1:11" x14ac:dyDescent="0.25">
      <c r="A1155" t="s">
        <v>9</v>
      </c>
      <c r="B1155" t="s">
        <v>10</v>
      </c>
      <c r="C1155" t="s">
        <v>610</v>
      </c>
      <c r="D1155" s="1">
        <f>SUMIFS([1]Points!E:E,[1]Points!B:B,[1]Summary!A1155,[1]Points!C:C,[1]Summary!B1155,[1]Points!D:D,[1]Summary!C1155)</f>
        <v>0.3</v>
      </c>
      <c r="E1155" s="1">
        <f>SUMIFS('[1]Positional Averages'!B:B,'[1]Positional Averages'!A:A,[1]Summary!B1155)</f>
        <v>12.338785714285715</v>
      </c>
      <c r="F1155" s="1">
        <f>IFERROR(_xlfn.NORM.DIST(D1155,E1155,'[1]Team Summary'!$C$1,TRUE)-0.5,0)</f>
        <v>-0.2530294840103563</v>
      </c>
      <c r="G1155" s="2">
        <f>SUMIFS('[1]% Start'!P:P,'[1]% Start'!C:C,[1]Summary!A1155,'[1]% Start'!D:D,[1]Summary!B1155,'[1]% Start'!E:E,[1]Summary!C1155)</f>
        <v>0</v>
      </c>
      <c r="H1155" s="1">
        <f t="shared" si="36"/>
        <v>0</v>
      </c>
      <c r="I1155">
        <f>IF(D1155="ERROR","",COUNTIFS(D:D,"&gt;"&amp;D1155,G:G,"&lt;&gt;"&amp;0,C:C,C1155)+1)</f>
        <v>185</v>
      </c>
      <c r="J1155">
        <f>COUNTIFS(H:H,"&gt;"&amp;H1155,G:G,"&lt;&gt;"&amp;0,C:C,C1155)+1</f>
        <v>86</v>
      </c>
      <c r="K1155" s="1">
        <f t="shared" ref="K1155:K1218" si="37">F1155-H1155</f>
        <v>-0.2530294840103563</v>
      </c>
    </row>
    <row r="1156" spans="1:11" x14ac:dyDescent="0.25">
      <c r="A1156" t="s">
        <v>388</v>
      </c>
      <c r="B1156" t="s">
        <v>15</v>
      </c>
      <c r="C1156" t="s">
        <v>610</v>
      </c>
      <c r="D1156" s="1">
        <f>SUMIFS([1]Points!E:E,[1]Points!B:B,[1]Summary!A1156,[1]Points!C:C,[1]Summary!B1156,[1]Points!D:D,[1]Summary!C1156)</f>
        <v>0.3</v>
      </c>
      <c r="E1156" s="1">
        <f>SUMIFS('[1]Positional Averages'!B:B,'[1]Positional Averages'!A:A,[1]Summary!B1156)</f>
        <v>12.338785714285715</v>
      </c>
      <c r="F1156" s="1">
        <f>IFERROR(_xlfn.NORM.DIST(D1156,E1156,'[1]Team Summary'!$C$1,TRUE)-0.5,0)</f>
        <v>-0.2530294840103563</v>
      </c>
      <c r="G1156" s="2">
        <f>SUMIFS('[1]% Start'!P:P,'[1]% Start'!C:C,[1]Summary!A1156,'[1]% Start'!D:D,[1]Summary!B1156,'[1]% Start'!E:E,[1]Summary!C1156)</f>
        <v>0.72176117399999995</v>
      </c>
      <c r="H1156" s="1">
        <f t="shared" si="36"/>
        <v>-0.18262685743592899</v>
      </c>
      <c r="I1156">
        <f>IF(D1156="ERROR","",COUNTIFS(D:D,"&gt;"&amp;D1156,G:G,"&lt;&gt;"&amp;0,C:C,C1156)+1)</f>
        <v>185</v>
      </c>
      <c r="J1156">
        <f>COUNTIFS(H:H,"&gt;"&amp;H1156,G:G,"&lt;&gt;"&amp;0,C:C,C1156)+1</f>
        <v>189</v>
      </c>
      <c r="K1156" s="1">
        <f t="shared" si="37"/>
        <v>-7.0402626574427307E-2</v>
      </c>
    </row>
    <row r="1157" spans="1:11" x14ac:dyDescent="0.25">
      <c r="A1157" t="s">
        <v>86</v>
      </c>
      <c r="B1157" t="s">
        <v>15</v>
      </c>
      <c r="C1157" t="s">
        <v>610</v>
      </c>
      <c r="D1157" s="1">
        <f>SUMIFS([1]Points!E:E,[1]Points!B:B,[1]Summary!A1157,[1]Points!C:C,[1]Summary!B1157,[1]Points!D:D,[1]Summary!C1157)</f>
        <v>0.3</v>
      </c>
      <c r="E1157" s="1">
        <f>SUMIFS('[1]Positional Averages'!B:B,'[1]Positional Averages'!A:A,[1]Summary!B1157)</f>
        <v>12.338785714285715</v>
      </c>
      <c r="F1157" s="1">
        <f>IFERROR(_xlfn.NORM.DIST(D1157,E1157,'[1]Team Summary'!$C$1,TRUE)-0.5,0)</f>
        <v>-0.2530294840103563</v>
      </c>
      <c r="G1157" s="2">
        <f>SUMIFS('[1]% Start'!P:P,'[1]% Start'!C:C,[1]Summary!A1157,'[1]% Start'!D:D,[1]Summary!B1157,'[1]% Start'!E:E,[1]Summary!C1157)</f>
        <v>0</v>
      </c>
      <c r="H1157" s="1">
        <f t="shared" si="36"/>
        <v>0</v>
      </c>
      <c r="I1157">
        <f>IF(D1157="ERROR","",COUNTIFS(D:D,"&gt;"&amp;D1157,G:G,"&lt;&gt;"&amp;0,C:C,C1157)+1)</f>
        <v>185</v>
      </c>
      <c r="J1157">
        <f>COUNTIFS(H:H,"&gt;"&amp;H1157,G:G,"&lt;&gt;"&amp;0,C:C,C1157)+1</f>
        <v>86</v>
      </c>
      <c r="K1157" s="1">
        <f t="shared" si="37"/>
        <v>-0.2530294840103563</v>
      </c>
    </row>
    <row r="1158" spans="1:11" x14ac:dyDescent="0.25">
      <c r="A1158" t="s">
        <v>206</v>
      </c>
      <c r="B1158" t="s">
        <v>10</v>
      </c>
      <c r="C1158" t="s">
        <v>610</v>
      </c>
      <c r="D1158" s="1">
        <f>SUMIFS([1]Points!E:E,[1]Points!B:B,[1]Summary!A1158,[1]Points!C:C,[1]Summary!B1158,[1]Points!D:D,[1]Summary!C1158)</f>
        <v>0.2</v>
      </c>
      <c r="E1158" s="1">
        <f>SUMIFS('[1]Positional Averages'!B:B,'[1]Positional Averages'!A:A,[1]Summary!B1158)</f>
        <v>12.338785714285715</v>
      </c>
      <c r="F1158" s="1">
        <f>IFERROR(_xlfn.NORM.DIST(D1158,E1158,'[1]Team Summary'!$C$1,TRUE)-0.5,0)</f>
        <v>-0.25481993330066827</v>
      </c>
      <c r="G1158" s="2">
        <f>SUMIFS('[1]% Start'!P:P,'[1]% Start'!C:C,[1]Summary!A1158,'[1]% Start'!D:D,[1]Summary!B1158,'[1]% Start'!E:E,[1]Summary!C1158)</f>
        <v>0</v>
      </c>
      <c r="H1158" s="1">
        <f t="shared" si="36"/>
        <v>0</v>
      </c>
      <c r="I1158">
        <f>IF(D1158="ERROR","",COUNTIFS(D:D,"&gt;"&amp;D1158,G:G,"&lt;&gt;"&amp;0,C:C,C1158)+1)</f>
        <v>186</v>
      </c>
      <c r="J1158">
        <f>COUNTIFS(H:H,"&gt;"&amp;H1158,G:G,"&lt;&gt;"&amp;0,C:C,C1158)+1</f>
        <v>86</v>
      </c>
      <c r="K1158" s="1">
        <f t="shared" si="37"/>
        <v>-0.25481993330066827</v>
      </c>
    </row>
    <row r="1159" spans="1:11" x14ac:dyDescent="0.25">
      <c r="A1159" t="s">
        <v>433</v>
      </c>
      <c r="B1159" t="s">
        <v>15</v>
      </c>
      <c r="C1159" t="s">
        <v>610</v>
      </c>
      <c r="D1159" s="1">
        <f>SUMIFS([1]Points!E:E,[1]Points!B:B,[1]Summary!A1159,[1]Points!C:C,[1]Summary!B1159,[1]Points!D:D,[1]Summary!C1159)</f>
        <v>0.2</v>
      </c>
      <c r="E1159" s="1">
        <f>SUMIFS('[1]Positional Averages'!B:B,'[1]Positional Averages'!A:A,[1]Summary!B1159)</f>
        <v>12.338785714285715</v>
      </c>
      <c r="F1159" s="1">
        <f>IFERROR(_xlfn.NORM.DIST(D1159,E1159,'[1]Team Summary'!$C$1,TRUE)-0.5,0)</f>
        <v>-0.25481993330066827</v>
      </c>
      <c r="G1159" s="2">
        <f>SUMIFS('[1]% Start'!P:P,'[1]% Start'!C:C,[1]Summary!A1159,'[1]% Start'!D:D,[1]Summary!B1159,'[1]% Start'!E:E,[1]Summary!C1159)</f>
        <v>0</v>
      </c>
      <c r="H1159" s="1">
        <f t="shared" si="36"/>
        <v>0</v>
      </c>
      <c r="I1159">
        <f>IF(D1159="ERROR","",COUNTIFS(D:D,"&gt;"&amp;D1159,G:G,"&lt;&gt;"&amp;0,C:C,C1159)+1)</f>
        <v>186</v>
      </c>
      <c r="J1159">
        <f>COUNTIFS(H:H,"&gt;"&amp;H1159,G:G,"&lt;&gt;"&amp;0,C:C,C1159)+1</f>
        <v>86</v>
      </c>
      <c r="K1159" s="1">
        <f t="shared" si="37"/>
        <v>-0.25481993330066827</v>
      </c>
    </row>
    <row r="1160" spans="1:11" x14ac:dyDescent="0.25">
      <c r="A1160" t="s">
        <v>358</v>
      </c>
      <c r="B1160" t="s">
        <v>323</v>
      </c>
      <c r="C1160" t="s">
        <v>610</v>
      </c>
      <c r="D1160" s="1">
        <f>SUMIFS([1]Points!E:E,[1]Points!B:B,[1]Summary!A1160,[1]Points!C:C,[1]Summary!B1160,[1]Points!D:D,[1]Summary!C1160)</f>
        <v>0.2</v>
      </c>
      <c r="E1160" s="1">
        <f>SUMIFS('[1]Positional Averages'!B:B,'[1]Positional Averages'!A:A,[1]Summary!B1160)</f>
        <v>12.338785714285715</v>
      </c>
      <c r="F1160" s="1">
        <f>IFERROR(_xlfn.NORM.DIST(D1160,E1160,'[1]Team Summary'!$C$1,TRUE)-0.5,0)</f>
        <v>-0.25481993330066827</v>
      </c>
      <c r="G1160" s="2">
        <f>SUMIFS('[1]% Start'!P:P,'[1]% Start'!C:C,[1]Summary!A1160,'[1]% Start'!D:D,[1]Summary!B1160,'[1]% Start'!E:E,[1]Summary!C1160)</f>
        <v>0</v>
      </c>
      <c r="H1160" s="1">
        <f t="shared" si="36"/>
        <v>0</v>
      </c>
      <c r="I1160">
        <f>IF(D1160="ERROR","",COUNTIFS(D:D,"&gt;"&amp;D1160,G:G,"&lt;&gt;"&amp;0,C:C,C1160)+1)</f>
        <v>186</v>
      </c>
      <c r="J1160">
        <f>COUNTIFS(H:H,"&gt;"&amp;H1160,G:G,"&lt;&gt;"&amp;0,C:C,C1160)+1</f>
        <v>86</v>
      </c>
      <c r="K1160" s="1">
        <f t="shared" si="37"/>
        <v>-0.25481993330066827</v>
      </c>
    </row>
    <row r="1161" spans="1:11" x14ac:dyDescent="0.25">
      <c r="A1161" t="s">
        <v>627</v>
      </c>
      <c r="B1161" t="s">
        <v>10</v>
      </c>
      <c r="C1161" t="s">
        <v>610</v>
      </c>
      <c r="D1161" s="1">
        <f>SUMIFS([1]Points!E:E,[1]Points!B:B,[1]Summary!A1161,[1]Points!C:C,[1]Summary!B1161,[1]Points!D:D,[1]Summary!C1161)</f>
        <v>0</v>
      </c>
      <c r="E1161" s="1">
        <f>SUMIFS('[1]Positional Averages'!B:B,'[1]Positional Averages'!A:A,[1]Summary!B1161)</f>
        <v>9.1570238095238068</v>
      </c>
      <c r="F1161" s="1">
        <f>IFERROR(_xlfn.NORM.DIST(D1161,E1161,'[1]Team Summary'!$C$1,TRUE)-0.5,0)</f>
        <v>-0.19857619838367824</v>
      </c>
      <c r="G1161" s="2">
        <f>SUMIFS('[1]% Start'!P:P,'[1]% Start'!C:C,[1]Summary!A1161,'[1]% Start'!D:D,[1]Summary!B1161,'[1]% Start'!E:E,[1]Summary!C1161)</f>
        <v>0</v>
      </c>
      <c r="H1161" s="1">
        <f t="shared" si="36"/>
        <v>0</v>
      </c>
      <c r="I1161">
        <f>IF(D1161="ERROR","",COUNTIFS(D:D,"&gt;"&amp;D1161,G:G,"&lt;&gt;"&amp;0,C:C,C1161)+1)</f>
        <v>186</v>
      </c>
      <c r="J1161">
        <f>COUNTIFS(H:H,"&gt;"&amp;H1161,G:G,"&lt;&gt;"&amp;0,C:C,C1161)+1</f>
        <v>86</v>
      </c>
      <c r="K1161" s="1">
        <f t="shared" si="37"/>
        <v>-0.19857619838367824</v>
      </c>
    </row>
    <row r="1162" spans="1:11" x14ac:dyDescent="0.25">
      <c r="A1162" t="s">
        <v>531</v>
      </c>
      <c r="B1162" t="s">
        <v>21</v>
      </c>
      <c r="C1162" t="s">
        <v>610</v>
      </c>
      <c r="D1162" s="1">
        <f>SUMIFS([1]Points!E:E,[1]Points!B:B,[1]Summary!A1162,[1]Points!C:C,[1]Summary!B1162,[1]Points!D:D,[1]Summary!C1162)</f>
        <v>0</v>
      </c>
      <c r="E1162" s="1">
        <f>SUMIFS('[1]Positional Averages'!B:B,'[1]Positional Averages'!A:A,[1]Summary!B1162)</f>
        <v>12.338785714285715</v>
      </c>
      <c r="F1162" s="1">
        <f>IFERROR(_xlfn.NORM.DIST(D1162,E1162,'[1]Team Summary'!$C$1,TRUE)-0.5,0)</f>
        <v>-0.25837979211212986</v>
      </c>
      <c r="G1162" s="2">
        <f>SUMIFS('[1]% Start'!P:P,'[1]% Start'!C:C,[1]Summary!A1162,'[1]% Start'!D:D,[1]Summary!B1162,'[1]% Start'!E:E,[1]Summary!C1162)</f>
        <v>0</v>
      </c>
      <c r="H1162" s="1">
        <f t="shared" si="36"/>
        <v>0</v>
      </c>
      <c r="I1162">
        <f>IF(D1162="ERROR","",COUNTIFS(D:D,"&gt;"&amp;D1162,G:G,"&lt;&gt;"&amp;0,C:C,C1162)+1)</f>
        <v>186</v>
      </c>
      <c r="J1162">
        <f>COUNTIFS(H:H,"&gt;"&amp;H1162,G:G,"&lt;&gt;"&amp;0,C:C,C1162)+1</f>
        <v>86</v>
      </c>
      <c r="K1162" s="1">
        <f t="shared" si="37"/>
        <v>-0.25837979211212986</v>
      </c>
    </row>
    <row r="1163" spans="1:11" x14ac:dyDescent="0.25">
      <c r="A1163" t="s">
        <v>628</v>
      </c>
      <c r="B1163" t="s">
        <v>15</v>
      </c>
      <c r="C1163" t="s">
        <v>610</v>
      </c>
      <c r="D1163" s="1">
        <f>SUMIFS([1]Points!E:E,[1]Points!B:B,[1]Summary!A1163,[1]Points!C:C,[1]Summary!B1163,[1]Points!D:D,[1]Summary!C1163)</f>
        <v>0</v>
      </c>
      <c r="E1163" s="1">
        <f>SUMIFS('[1]Positional Averages'!B:B,'[1]Positional Averages'!A:A,[1]Summary!B1163)</f>
        <v>9.1570238095238068</v>
      </c>
      <c r="F1163" s="1">
        <f>IFERROR(_xlfn.NORM.DIST(D1163,E1163,'[1]Team Summary'!$C$1,TRUE)-0.5,0)</f>
        <v>-0.19857619838367824</v>
      </c>
      <c r="G1163" s="2">
        <f>SUMIFS('[1]% Start'!P:P,'[1]% Start'!C:C,[1]Summary!A1163,'[1]% Start'!D:D,[1]Summary!B1163,'[1]% Start'!E:E,[1]Summary!C1163)</f>
        <v>0</v>
      </c>
      <c r="H1163" s="1">
        <f t="shared" si="36"/>
        <v>0</v>
      </c>
      <c r="I1163">
        <f>IF(D1163="ERROR","",COUNTIFS(D:D,"&gt;"&amp;D1163,G:G,"&lt;&gt;"&amp;0,C:C,C1163)+1)</f>
        <v>186</v>
      </c>
      <c r="J1163">
        <f>COUNTIFS(H:H,"&gt;"&amp;H1163,G:G,"&lt;&gt;"&amp;0,C:C,C1163)+1</f>
        <v>86</v>
      </c>
      <c r="K1163" s="1">
        <f t="shared" si="37"/>
        <v>-0.19857619838367824</v>
      </c>
    </row>
    <row r="1164" spans="1:11" x14ac:dyDescent="0.25">
      <c r="A1164" t="s">
        <v>539</v>
      </c>
      <c r="B1164" t="s">
        <v>10</v>
      </c>
      <c r="C1164" t="s">
        <v>610</v>
      </c>
      <c r="D1164" s="1">
        <f>SUMIFS([1]Points!E:E,[1]Points!B:B,[1]Summary!A1164,[1]Points!C:C,[1]Summary!B1164,[1]Points!D:D,[1]Summary!C1164)</f>
        <v>0</v>
      </c>
      <c r="E1164" s="1">
        <f>SUMIFS('[1]Positional Averages'!B:B,'[1]Positional Averages'!A:A,[1]Summary!B1164)</f>
        <v>12.338785714285715</v>
      </c>
      <c r="F1164" s="1">
        <f>IFERROR(_xlfn.NORM.DIST(D1164,E1164,'[1]Team Summary'!$C$1,TRUE)-0.5,0)</f>
        <v>-0.25837979211212986</v>
      </c>
      <c r="G1164" s="2">
        <f>SUMIFS('[1]% Start'!P:P,'[1]% Start'!C:C,[1]Summary!A1164,'[1]% Start'!D:D,[1]Summary!B1164,'[1]% Start'!E:E,[1]Summary!C1164)</f>
        <v>0</v>
      </c>
      <c r="H1164" s="1">
        <f t="shared" si="36"/>
        <v>0</v>
      </c>
      <c r="I1164">
        <f>IF(D1164="ERROR","",COUNTIFS(D:D,"&gt;"&amp;D1164,G:G,"&lt;&gt;"&amp;0,C:C,C1164)+1)</f>
        <v>186</v>
      </c>
      <c r="J1164">
        <f>COUNTIFS(H:H,"&gt;"&amp;H1164,G:G,"&lt;&gt;"&amp;0,C:C,C1164)+1</f>
        <v>86</v>
      </c>
      <c r="K1164" s="1">
        <f t="shared" si="37"/>
        <v>-0.25837979211212986</v>
      </c>
    </row>
    <row r="1165" spans="1:11" x14ac:dyDescent="0.25">
      <c r="A1165" t="s">
        <v>629</v>
      </c>
      <c r="B1165" t="s">
        <v>10</v>
      </c>
      <c r="C1165" t="s">
        <v>610</v>
      </c>
      <c r="D1165" s="1">
        <f>SUMIFS([1]Points!E:E,[1]Points!B:B,[1]Summary!A1165,[1]Points!C:C,[1]Summary!B1165,[1]Points!D:D,[1]Summary!C1165)</f>
        <v>0</v>
      </c>
      <c r="E1165" s="1">
        <f>SUMIFS('[1]Positional Averages'!B:B,'[1]Positional Averages'!A:A,[1]Summary!B1165)</f>
        <v>12.338785714285715</v>
      </c>
      <c r="F1165" s="1">
        <f>IFERROR(_xlfn.NORM.DIST(D1165,E1165,'[1]Team Summary'!$C$1,TRUE)-0.5,0)</f>
        <v>-0.25837979211212986</v>
      </c>
      <c r="G1165" s="2">
        <f>SUMIFS('[1]% Start'!P:P,'[1]% Start'!C:C,[1]Summary!A1165,'[1]% Start'!D:D,[1]Summary!B1165,'[1]% Start'!E:E,[1]Summary!C1165)</f>
        <v>0</v>
      </c>
      <c r="H1165" s="1">
        <f t="shared" si="36"/>
        <v>0</v>
      </c>
      <c r="I1165">
        <f>IF(D1165="ERROR","",COUNTIFS(D:D,"&gt;"&amp;D1165,G:G,"&lt;&gt;"&amp;0,C:C,C1165)+1)</f>
        <v>186</v>
      </c>
      <c r="J1165">
        <f>COUNTIFS(H:H,"&gt;"&amp;H1165,G:G,"&lt;&gt;"&amp;0,C:C,C1165)+1</f>
        <v>86</v>
      </c>
      <c r="K1165" s="1">
        <f t="shared" si="37"/>
        <v>-0.25837979211212986</v>
      </c>
    </row>
    <row r="1166" spans="1:11" x14ac:dyDescent="0.25">
      <c r="A1166" t="s">
        <v>630</v>
      </c>
      <c r="B1166" t="s">
        <v>10</v>
      </c>
      <c r="C1166" t="s">
        <v>610</v>
      </c>
      <c r="D1166" s="1">
        <f>SUMIFS([1]Points!E:E,[1]Points!B:B,[1]Summary!A1166,[1]Points!C:C,[1]Summary!B1166,[1]Points!D:D,[1]Summary!C1166)</f>
        <v>0</v>
      </c>
      <c r="E1166" s="1">
        <f>SUMIFS('[1]Positional Averages'!B:B,'[1]Positional Averages'!A:A,[1]Summary!B1166)</f>
        <v>12.338785714285715</v>
      </c>
      <c r="F1166" s="1">
        <f>IFERROR(_xlfn.NORM.DIST(D1166,E1166,'[1]Team Summary'!$C$1,TRUE)-0.5,0)</f>
        <v>-0.25837979211212986</v>
      </c>
      <c r="G1166" s="2">
        <f>SUMIFS('[1]% Start'!P:P,'[1]% Start'!C:C,[1]Summary!A1166,'[1]% Start'!D:D,[1]Summary!B1166,'[1]% Start'!E:E,[1]Summary!C1166)</f>
        <v>0</v>
      </c>
      <c r="H1166" s="1">
        <f t="shared" si="36"/>
        <v>0</v>
      </c>
      <c r="I1166">
        <f>IF(D1166="ERROR","",COUNTIFS(D:D,"&gt;"&amp;D1166,G:G,"&lt;&gt;"&amp;0,C:C,C1166)+1)</f>
        <v>186</v>
      </c>
      <c r="J1166">
        <f>COUNTIFS(H:H,"&gt;"&amp;H1166,G:G,"&lt;&gt;"&amp;0,C:C,C1166)+1</f>
        <v>86</v>
      </c>
      <c r="K1166" s="1">
        <f t="shared" si="37"/>
        <v>-0.25837979211212986</v>
      </c>
    </row>
    <row r="1167" spans="1:11" x14ac:dyDescent="0.25">
      <c r="A1167" t="s">
        <v>631</v>
      </c>
      <c r="B1167" t="s">
        <v>15</v>
      </c>
      <c r="C1167" t="s">
        <v>610</v>
      </c>
      <c r="D1167" s="1">
        <f>SUMIFS([1]Points!E:E,[1]Points!B:B,[1]Summary!A1167,[1]Points!C:C,[1]Summary!B1167,[1]Points!D:D,[1]Summary!C1167)</f>
        <v>0</v>
      </c>
      <c r="E1167" s="1">
        <f>SUMIFS('[1]Positional Averages'!B:B,'[1]Positional Averages'!A:A,[1]Summary!B1167)</f>
        <v>12.338785714285715</v>
      </c>
      <c r="F1167" s="1">
        <f>IFERROR(_xlfn.NORM.DIST(D1167,E1167,'[1]Team Summary'!$C$1,TRUE)-0.5,0)</f>
        <v>-0.25837979211212986</v>
      </c>
      <c r="G1167" s="2">
        <f>SUMIFS('[1]% Start'!P:P,'[1]% Start'!C:C,[1]Summary!A1167,'[1]% Start'!D:D,[1]Summary!B1167,'[1]% Start'!E:E,[1]Summary!C1167)</f>
        <v>0</v>
      </c>
      <c r="H1167" s="1">
        <f t="shared" si="36"/>
        <v>0</v>
      </c>
      <c r="I1167">
        <f>IF(D1167="ERROR","",COUNTIFS(D:D,"&gt;"&amp;D1167,G:G,"&lt;&gt;"&amp;0,C:C,C1167)+1)</f>
        <v>186</v>
      </c>
      <c r="J1167">
        <f>COUNTIFS(H:H,"&gt;"&amp;H1167,G:G,"&lt;&gt;"&amp;0,C:C,C1167)+1</f>
        <v>86</v>
      </c>
      <c r="K1167" s="1">
        <f t="shared" si="37"/>
        <v>-0.25837979211212986</v>
      </c>
    </row>
    <row r="1168" spans="1:11" x14ac:dyDescent="0.25">
      <c r="A1168" t="s">
        <v>632</v>
      </c>
      <c r="B1168" t="s">
        <v>21</v>
      </c>
      <c r="C1168" t="s">
        <v>610</v>
      </c>
      <c r="D1168" s="1">
        <f>SUMIFS([1]Points!E:E,[1]Points!B:B,[1]Summary!A1168,[1]Points!C:C,[1]Summary!B1168,[1]Points!D:D,[1]Summary!C1168)</f>
        <v>0</v>
      </c>
      <c r="E1168" s="1">
        <f>SUMIFS('[1]Positional Averages'!B:B,'[1]Positional Averages'!A:A,[1]Summary!B1168)</f>
        <v>12.338785714285715</v>
      </c>
      <c r="F1168" s="1">
        <f>IFERROR(_xlfn.NORM.DIST(D1168,E1168,'[1]Team Summary'!$C$1,TRUE)-0.5,0)</f>
        <v>-0.25837979211212986</v>
      </c>
      <c r="G1168" s="2">
        <f>SUMIFS('[1]% Start'!P:P,'[1]% Start'!C:C,[1]Summary!A1168,'[1]% Start'!D:D,[1]Summary!B1168,'[1]% Start'!E:E,[1]Summary!C1168)</f>
        <v>0</v>
      </c>
      <c r="H1168" s="1">
        <f t="shared" si="36"/>
        <v>0</v>
      </c>
      <c r="I1168">
        <f>IF(D1168="ERROR","",COUNTIFS(D:D,"&gt;"&amp;D1168,G:G,"&lt;&gt;"&amp;0,C:C,C1168)+1)</f>
        <v>186</v>
      </c>
      <c r="J1168">
        <f>COUNTIFS(H:H,"&gt;"&amp;H1168,G:G,"&lt;&gt;"&amp;0,C:C,C1168)+1</f>
        <v>86</v>
      </c>
      <c r="K1168" s="1">
        <f t="shared" si="37"/>
        <v>-0.25837979211212986</v>
      </c>
    </row>
    <row r="1169" spans="1:11" x14ac:dyDescent="0.25">
      <c r="A1169" t="s">
        <v>102</v>
      </c>
      <c r="B1169" t="s">
        <v>21</v>
      </c>
      <c r="C1169" t="s">
        <v>610</v>
      </c>
      <c r="D1169" s="1">
        <f>SUMIFS([1]Points!E:E,[1]Points!B:B,[1]Summary!A1169,[1]Points!C:C,[1]Summary!B1169,[1]Points!D:D,[1]Summary!C1169)</f>
        <v>0</v>
      </c>
      <c r="E1169" s="1">
        <f>SUMIFS('[1]Positional Averages'!B:B,'[1]Positional Averages'!A:A,[1]Summary!B1169)</f>
        <v>9.1570238095238068</v>
      </c>
      <c r="F1169" s="1">
        <f>IFERROR(_xlfn.NORM.DIST(D1169,E1169,'[1]Team Summary'!$C$1,TRUE)-0.5,0)</f>
        <v>-0.19857619838367824</v>
      </c>
      <c r="G1169" s="2">
        <f>SUMIFS('[1]% Start'!P:P,'[1]% Start'!C:C,[1]Summary!A1169,'[1]% Start'!D:D,[1]Summary!B1169,'[1]% Start'!E:E,[1]Summary!C1169)</f>
        <v>0</v>
      </c>
      <c r="H1169" s="1">
        <f t="shared" si="36"/>
        <v>0</v>
      </c>
      <c r="I1169">
        <f>IF(D1169="ERROR","",COUNTIFS(D:D,"&gt;"&amp;D1169,G:G,"&lt;&gt;"&amp;0,C:C,C1169)+1)</f>
        <v>186</v>
      </c>
      <c r="J1169">
        <f>COUNTIFS(H:H,"&gt;"&amp;H1169,G:G,"&lt;&gt;"&amp;0,C:C,C1169)+1</f>
        <v>86</v>
      </c>
      <c r="K1169" s="1">
        <f t="shared" si="37"/>
        <v>-0.19857619838367824</v>
      </c>
    </row>
    <row r="1170" spans="1:11" x14ac:dyDescent="0.25">
      <c r="A1170" t="s">
        <v>53</v>
      </c>
      <c r="B1170" t="s">
        <v>10</v>
      </c>
      <c r="C1170" t="s">
        <v>610</v>
      </c>
      <c r="D1170" s="1">
        <f>SUMIFS([1]Points!E:E,[1]Points!B:B,[1]Summary!A1170,[1]Points!C:C,[1]Summary!B1170,[1]Points!D:D,[1]Summary!C1170)</f>
        <v>0</v>
      </c>
      <c r="E1170" s="1">
        <f>SUMIFS('[1]Positional Averages'!B:B,'[1]Positional Averages'!A:A,[1]Summary!B1170)</f>
        <v>9.1570238095238068</v>
      </c>
      <c r="F1170" s="1">
        <f>IFERROR(_xlfn.NORM.DIST(D1170,E1170,'[1]Team Summary'!$C$1,TRUE)-0.5,0)</f>
        <v>-0.19857619838367824</v>
      </c>
      <c r="G1170" s="2">
        <f>SUMIFS('[1]% Start'!P:P,'[1]% Start'!C:C,[1]Summary!A1170,'[1]% Start'!D:D,[1]Summary!B1170,'[1]% Start'!E:E,[1]Summary!C1170)</f>
        <v>0</v>
      </c>
      <c r="H1170" s="1">
        <f t="shared" si="36"/>
        <v>0</v>
      </c>
      <c r="I1170">
        <f>IF(D1170="ERROR","",COUNTIFS(D:D,"&gt;"&amp;D1170,G:G,"&lt;&gt;"&amp;0,C:C,C1170)+1)</f>
        <v>186</v>
      </c>
      <c r="J1170">
        <f>COUNTIFS(H:H,"&gt;"&amp;H1170,G:G,"&lt;&gt;"&amp;0,C:C,C1170)+1</f>
        <v>86</v>
      </c>
      <c r="K1170" s="1">
        <f t="shared" si="37"/>
        <v>-0.19857619838367824</v>
      </c>
    </row>
    <row r="1171" spans="1:11" x14ac:dyDescent="0.25">
      <c r="A1171" t="s">
        <v>219</v>
      </c>
      <c r="B1171" t="s">
        <v>10</v>
      </c>
      <c r="C1171" t="s">
        <v>610</v>
      </c>
      <c r="D1171" s="1">
        <f>SUMIFS([1]Points!E:E,[1]Points!B:B,[1]Summary!A1171,[1]Points!C:C,[1]Summary!B1171,[1]Points!D:D,[1]Summary!C1171)</f>
        <v>-0.7</v>
      </c>
      <c r="E1171" s="1">
        <f>SUMIFS('[1]Positional Averages'!B:B,'[1]Positional Averages'!A:A,[1]Summary!B1171)</f>
        <v>12.338785714285715</v>
      </c>
      <c r="F1171" s="1">
        <f>IFERROR(_xlfn.NORM.DIST(D1171,E1171,'[1]Team Summary'!$C$1,TRUE)-0.5,0)</f>
        <v>-0.27061535457483177</v>
      </c>
      <c r="G1171" s="2">
        <f>SUMIFS('[1]% Start'!P:P,'[1]% Start'!C:C,[1]Summary!A1171,'[1]% Start'!D:D,[1]Summary!B1171,'[1]% Start'!E:E,[1]Summary!C1171)</f>
        <v>0</v>
      </c>
      <c r="H1171" s="1">
        <f t="shared" si="36"/>
        <v>0</v>
      </c>
      <c r="I1171">
        <f>IF(D1171="ERROR","",COUNTIFS(D:D,"&gt;"&amp;D1171,G:G,"&lt;&gt;"&amp;0,C:C,C1171)+1)</f>
        <v>191</v>
      </c>
      <c r="J1171">
        <f>COUNTIFS(H:H,"&gt;"&amp;H1171,G:G,"&lt;&gt;"&amp;0,C:C,C1171)+1</f>
        <v>86</v>
      </c>
      <c r="K1171" s="1">
        <f t="shared" si="37"/>
        <v>-0.27061535457483177</v>
      </c>
    </row>
    <row r="1172" spans="1:11" x14ac:dyDescent="0.25">
      <c r="A1172" t="s">
        <v>633</v>
      </c>
      <c r="B1172" t="s">
        <v>15</v>
      </c>
      <c r="C1172" t="s">
        <v>610</v>
      </c>
      <c r="D1172" s="1">
        <f>SUMIFS([1]Points!E:E,[1]Points!B:B,[1]Summary!A1172,[1]Points!C:C,[1]Summary!B1172,[1]Points!D:D,[1]Summary!C1172)</f>
        <v>-0.4</v>
      </c>
      <c r="E1172" s="1">
        <f>SUMIFS('[1]Positional Averages'!B:B,'[1]Positional Averages'!A:A,[1]Summary!B1172)</f>
        <v>12.338785714285715</v>
      </c>
      <c r="F1172" s="1">
        <f>IFERROR(_xlfn.NORM.DIST(D1172,E1172,'[1]Team Summary'!$C$1,TRUE)-0.5,0)</f>
        <v>-0.26541453175562435</v>
      </c>
      <c r="G1172" s="2">
        <f>SUMIFS('[1]% Start'!P:P,'[1]% Start'!C:C,[1]Summary!A1172,'[1]% Start'!D:D,[1]Summary!B1172,'[1]% Start'!E:E,[1]Summary!C1172)</f>
        <v>0</v>
      </c>
      <c r="H1172" s="1">
        <f t="shared" si="36"/>
        <v>0</v>
      </c>
      <c r="I1172">
        <f>IF(D1172="ERROR","",COUNTIFS(D:D,"&gt;"&amp;D1172,G:G,"&lt;&gt;"&amp;0,C:C,C1172)+1)</f>
        <v>191</v>
      </c>
      <c r="J1172">
        <f>COUNTIFS(H:H,"&gt;"&amp;H1172,G:G,"&lt;&gt;"&amp;0,C:C,C1172)+1</f>
        <v>86</v>
      </c>
      <c r="K1172" s="1">
        <f t="shared" si="37"/>
        <v>-0.26541453175562435</v>
      </c>
    </row>
    <row r="1173" spans="1:11" x14ac:dyDescent="0.25">
      <c r="A1173" t="s">
        <v>634</v>
      </c>
      <c r="B1173" t="s">
        <v>17</v>
      </c>
      <c r="C1173" t="s">
        <v>610</v>
      </c>
      <c r="D1173" s="1">
        <f>SUMIFS([1]Points!E:E,[1]Points!B:B,[1]Summary!A1173,[1]Points!C:C,[1]Summary!B1173,[1]Points!D:D,[1]Summary!C1173)</f>
        <v>0</v>
      </c>
      <c r="E1173" s="1">
        <f>SUMIFS('[1]Positional Averages'!B:B,'[1]Positional Averages'!A:A,[1]Summary!B1173)</f>
        <v>12.338785714285715</v>
      </c>
      <c r="F1173" s="1">
        <f>IFERROR(_xlfn.NORM.DIST(D1173,E1173,'[1]Team Summary'!$C$1,TRUE)-0.5,0)</f>
        <v>-0.25837979211212986</v>
      </c>
      <c r="G1173" s="2">
        <f>SUMIFS('[1]% Start'!P:P,'[1]% Start'!C:C,[1]Summary!A1173,'[1]% Start'!D:D,[1]Summary!B1173,'[1]% Start'!E:E,[1]Summary!C1173)</f>
        <v>0</v>
      </c>
      <c r="H1173" s="1">
        <f t="shared" si="36"/>
        <v>0</v>
      </c>
      <c r="I1173">
        <f>IF(D1173="ERROR","",COUNTIFS(D:D,"&gt;"&amp;D1173,G:G,"&lt;&gt;"&amp;0,C:C,C1173)+1)</f>
        <v>186</v>
      </c>
      <c r="J1173">
        <f>COUNTIFS(H:H,"&gt;"&amp;H1173,G:G,"&lt;&gt;"&amp;0,C:C,C1173)+1</f>
        <v>86</v>
      </c>
      <c r="K1173" s="1">
        <f t="shared" si="37"/>
        <v>-0.25837979211212986</v>
      </c>
    </row>
    <row r="1174" spans="1:11" x14ac:dyDescent="0.25">
      <c r="A1174" t="s">
        <v>635</v>
      </c>
      <c r="B1174" t="s">
        <v>21</v>
      </c>
      <c r="C1174" t="s">
        <v>610</v>
      </c>
      <c r="D1174" s="1">
        <f>SUMIFS([1]Points!E:E,[1]Points!B:B,[1]Summary!A1174,[1]Points!C:C,[1]Summary!B1174,[1]Points!D:D,[1]Summary!C1174)</f>
        <v>0</v>
      </c>
      <c r="E1174" s="1">
        <f>SUMIFS('[1]Positional Averages'!B:B,'[1]Positional Averages'!A:A,[1]Summary!B1174)</f>
        <v>22.716547619047624</v>
      </c>
      <c r="F1174" s="1">
        <f>IFERROR(_xlfn.NORM.DIST(D1174,E1174,'[1]Team Summary'!$C$1,TRUE)-0.5,0)</f>
        <v>-0.40160889930794047</v>
      </c>
      <c r="G1174" s="2">
        <f>SUMIFS('[1]% Start'!P:P,'[1]% Start'!C:C,[1]Summary!A1174,'[1]% Start'!D:D,[1]Summary!B1174,'[1]% Start'!E:E,[1]Summary!C1174)</f>
        <v>0</v>
      </c>
      <c r="H1174" s="1">
        <f t="shared" si="36"/>
        <v>0</v>
      </c>
      <c r="I1174">
        <f>IF(D1174="ERROR","",COUNTIFS(D:D,"&gt;"&amp;D1174,G:G,"&lt;&gt;"&amp;0,C:C,C1174)+1)</f>
        <v>186</v>
      </c>
      <c r="J1174">
        <f>COUNTIFS(H:H,"&gt;"&amp;H1174,G:G,"&lt;&gt;"&amp;0,C:C,C1174)+1</f>
        <v>86</v>
      </c>
      <c r="K1174" s="1">
        <f t="shared" si="37"/>
        <v>-0.40160889930794047</v>
      </c>
    </row>
    <row r="1175" spans="1:11" x14ac:dyDescent="0.25">
      <c r="A1175" t="s">
        <v>636</v>
      </c>
      <c r="B1175" t="s">
        <v>15</v>
      </c>
      <c r="C1175" t="s">
        <v>610</v>
      </c>
      <c r="D1175" s="1">
        <f>SUMIFS([1]Points!E:E,[1]Points!B:B,[1]Summary!A1175,[1]Points!C:C,[1]Summary!B1175,[1]Points!D:D,[1]Summary!C1175)</f>
        <v>0</v>
      </c>
      <c r="E1175" s="1">
        <f>SUMIFS('[1]Positional Averages'!B:B,'[1]Positional Averages'!A:A,[1]Summary!B1175)</f>
        <v>9.1570238095238068</v>
      </c>
      <c r="F1175" s="1">
        <f>IFERROR(_xlfn.NORM.DIST(D1175,E1175,'[1]Team Summary'!$C$1,TRUE)-0.5,0)</f>
        <v>-0.19857619838367824</v>
      </c>
      <c r="G1175" s="2">
        <f>SUMIFS('[1]% Start'!P:P,'[1]% Start'!C:C,[1]Summary!A1175,'[1]% Start'!D:D,[1]Summary!B1175,'[1]% Start'!E:E,[1]Summary!C1175)</f>
        <v>0</v>
      </c>
      <c r="H1175" s="1">
        <f t="shared" si="36"/>
        <v>0</v>
      </c>
      <c r="I1175">
        <f>IF(D1175="ERROR","",COUNTIFS(D:D,"&gt;"&amp;D1175,G:G,"&lt;&gt;"&amp;0,C:C,C1175)+1)</f>
        <v>186</v>
      </c>
      <c r="J1175">
        <f>COUNTIFS(H:H,"&gt;"&amp;H1175,G:G,"&lt;&gt;"&amp;0,C:C,C1175)+1</f>
        <v>86</v>
      </c>
      <c r="K1175" s="1">
        <f t="shared" si="37"/>
        <v>-0.19857619838367824</v>
      </c>
    </row>
    <row r="1176" spans="1:11" x14ac:dyDescent="0.25">
      <c r="A1176" t="s">
        <v>637</v>
      </c>
      <c r="B1176" t="s">
        <v>21</v>
      </c>
      <c r="C1176" t="s">
        <v>610</v>
      </c>
      <c r="D1176" s="1">
        <f>SUMIFS([1]Points!E:E,[1]Points!B:B,[1]Summary!A1176,[1]Points!C:C,[1]Summary!B1176,[1]Points!D:D,[1]Summary!C1176)</f>
        <v>0</v>
      </c>
      <c r="E1176" s="1">
        <f>SUMIFS('[1]Positional Averages'!B:B,'[1]Positional Averages'!A:A,[1]Summary!B1176)</f>
        <v>12.338785714285715</v>
      </c>
      <c r="F1176" s="1">
        <f>IFERROR(_xlfn.NORM.DIST(D1176,E1176,'[1]Team Summary'!$C$1,TRUE)-0.5,0)</f>
        <v>-0.25837979211212986</v>
      </c>
      <c r="G1176" s="2">
        <f>SUMIFS('[1]% Start'!P:P,'[1]% Start'!C:C,[1]Summary!A1176,'[1]% Start'!D:D,[1]Summary!B1176,'[1]% Start'!E:E,[1]Summary!C1176)</f>
        <v>0</v>
      </c>
      <c r="H1176" s="1">
        <f t="shared" si="36"/>
        <v>0</v>
      </c>
      <c r="I1176">
        <f>IF(D1176="ERROR","",COUNTIFS(D:D,"&gt;"&amp;D1176,G:G,"&lt;&gt;"&amp;0,C:C,C1176)+1)</f>
        <v>186</v>
      </c>
      <c r="J1176">
        <f>COUNTIFS(H:H,"&gt;"&amp;H1176,G:G,"&lt;&gt;"&amp;0,C:C,C1176)+1</f>
        <v>86</v>
      </c>
      <c r="K1176" s="1">
        <f t="shared" si="37"/>
        <v>-0.25837979211212986</v>
      </c>
    </row>
    <row r="1177" spans="1:11" x14ac:dyDescent="0.25">
      <c r="A1177" t="s">
        <v>638</v>
      </c>
      <c r="B1177" t="s">
        <v>21</v>
      </c>
      <c r="C1177" t="s">
        <v>610</v>
      </c>
      <c r="D1177" s="1">
        <f>SUMIFS([1]Points!E:E,[1]Points!B:B,[1]Summary!A1177,[1]Points!C:C,[1]Summary!B1177,[1]Points!D:D,[1]Summary!C1177)</f>
        <v>0</v>
      </c>
      <c r="E1177" s="1">
        <f>SUMIFS('[1]Positional Averages'!B:B,'[1]Positional Averages'!A:A,[1]Summary!B1177)</f>
        <v>9.1570238095238068</v>
      </c>
      <c r="F1177" s="1">
        <f>IFERROR(_xlfn.NORM.DIST(D1177,E1177,'[1]Team Summary'!$C$1,TRUE)-0.5,0)</f>
        <v>-0.19857619838367824</v>
      </c>
      <c r="G1177" s="2">
        <f>SUMIFS('[1]% Start'!P:P,'[1]% Start'!C:C,[1]Summary!A1177,'[1]% Start'!D:D,[1]Summary!B1177,'[1]% Start'!E:E,[1]Summary!C1177)</f>
        <v>0</v>
      </c>
      <c r="H1177" s="1">
        <f t="shared" si="36"/>
        <v>0</v>
      </c>
      <c r="I1177">
        <f>IF(D1177="ERROR","",COUNTIFS(D:D,"&gt;"&amp;D1177,G:G,"&lt;&gt;"&amp;0,C:C,C1177)+1)</f>
        <v>186</v>
      </c>
      <c r="J1177">
        <f>COUNTIFS(H:H,"&gt;"&amp;H1177,G:G,"&lt;&gt;"&amp;0,C:C,C1177)+1</f>
        <v>86</v>
      </c>
      <c r="K1177" s="1">
        <f t="shared" si="37"/>
        <v>-0.19857619838367824</v>
      </c>
    </row>
    <row r="1178" spans="1:11" x14ac:dyDescent="0.25">
      <c r="A1178" t="s">
        <v>639</v>
      </c>
      <c r="B1178" t="s">
        <v>15</v>
      </c>
      <c r="C1178" t="s">
        <v>610</v>
      </c>
      <c r="D1178" s="1">
        <f>SUMIFS([1]Points!E:E,[1]Points!B:B,[1]Summary!A1178,[1]Points!C:C,[1]Summary!B1178,[1]Points!D:D,[1]Summary!C1178)</f>
        <v>0</v>
      </c>
      <c r="E1178" s="1">
        <f>SUMIFS('[1]Positional Averages'!B:B,'[1]Positional Averages'!A:A,[1]Summary!B1178)</f>
        <v>9.1570238095238068</v>
      </c>
      <c r="F1178" s="1">
        <f>IFERROR(_xlfn.NORM.DIST(D1178,E1178,'[1]Team Summary'!$C$1,TRUE)-0.5,0)</f>
        <v>-0.19857619838367824</v>
      </c>
      <c r="G1178" s="2">
        <f>SUMIFS('[1]% Start'!P:P,'[1]% Start'!C:C,[1]Summary!A1178,'[1]% Start'!D:D,[1]Summary!B1178,'[1]% Start'!E:E,[1]Summary!C1178)</f>
        <v>0</v>
      </c>
      <c r="H1178" s="1">
        <f t="shared" si="36"/>
        <v>0</v>
      </c>
      <c r="I1178">
        <f>IF(D1178="ERROR","",COUNTIFS(D:D,"&gt;"&amp;D1178,G:G,"&lt;&gt;"&amp;0,C:C,C1178)+1)</f>
        <v>186</v>
      </c>
      <c r="J1178">
        <f>COUNTIFS(H:H,"&gt;"&amp;H1178,G:G,"&lt;&gt;"&amp;0,C:C,C1178)+1</f>
        <v>86</v>
      </c>
      <c r="K1178" s="1">
        <f t="shared" si="37"/>
        <v>-0.19857619838367824</v>
      </c>
    </row>
    <row r="1179" spans="1:11" x14ac:dyDescent="0.25">
      <c r="A1179" t="s">
        <v>640</v>
      </c>
      <c r="B1179" t="s">
        <v>10</v>
      </c>
      <c r="C1179" t="s">
        <v>610</v>
      </c>
      <c r="D1179" s="1">
        <f>SUMIFS([1]Points!E:E,[1]Points!B:B,[1]Summary!A1179,[1]Points!C:C,[1]Summary!B1179,[1]Points!D:D,[1]Summary!C1179)</f>
        <v>0</v>
      </c>
      <c r="E1179" s="1">
        <f>SUMIFS('[1]Positional Averages'!B:B,'[1]Positional Averages'!A:A,[1]Summary!B1179)</f>
        <v>12.338785714285715</v>
      </c>
      <c r="F1179" s="1">
        <f>IFERROR(_xlfn.NORM.DIST(D1179,E1179,'[1]Team Summary'!$C$1,TRUE)-0.5,0)</f>
        <v>-0.25837979211212986</v>
      </c>
      <c r="G1179" s="2">
        <f>SUMIFS('[1]% Start'!P:P,'[1]% Start'!C:C,[1]Summary!A1179,'[1]% Start'!D:D,[1]Summary!B1179,'[1]% Start'!E:E,[1]Summary!C1179)</f>
        <v>0</v>
      </c>
      <c r="H1179" s="1">
        <f t="shared" si="36"/>
        <v>0</v>
      </c>
      <c r="I1179">
        <f>IF(D1179="ERROR","",COUNTIFS(D:D,"&gt;"&amp;D1179,G:G,"&lt;&gt;"&amp;0,C:C,C1179)+1)</f>
        <v>186</v>
      </c>
      <c r="J1179">
        <f>COUNTIFS(H:H,"&gt;"&amp;H1179,G:G,"&lt;&gt;"&amp;0,C:C,C1179)+1</f>
        <v>86</v>
      </c>
      <c r="K1179" s="1">
        <f t="shared" si="37"/>
        <v>-0.25837979211212986</v>
      </c>
    </row>
    <row r="1180" spans="1:11" x14ac:dyDescent="0.25">
      <c r="A1180" t="s">
        <v>641</v>
      </c>
      <c r="B1180" t="s">
        <v>10</v>
      </c>
      <c r="C1180" t="s">
        <v>610</v>
      </c>
      <c r="D1180" s="1">
        <f>SUMIFS([1]Points!E:E,[1]Points!B:B,[1]Summary!A1180,[1]Points!C:C,[1]Summary!B1180,[1]Points!D:D,[1]Summary!C1180)</f>
        <v>0</v>
      </c>
      <c r="E1180" s="1">
        <f>SUMIFS('[1]Positional Averages'!B:B,'[1]Positional Averages'!A:A,[1]Summary!B1180)</f>
        <v>12.338785714285715</v>
      </c>
      <c r="F1180" s="1">
        <f>IFERROR(_xlfn.NORM.DIST(D1180,E1180,'[1]Team Summary'!$C$1,TRUE)-0.5,0)</f>
        <v>-0.25837979211212986</v>
      </c>
      <c r="G1180" s="2">
        <f>SUMIFS('[1]% Start'!P:P,'[1]% Start'!C:C,[1]Summary!A1180,'[1]% Start'!D:D,[1]Summary!B1180,'[1]% Start'!E:E,[1]Summary!C1180)</f>
        <v>0</v>
      </c>
      <c r="H1180" s="1">
        <f t="shared" si="36"/>
        <v>0</v>
      </c>
      <c r="I1180">
        <f>IF(D1180="ERROR","",COUNTIFS(D:D,"&gt;"&amp;D1180,G:G,"&lt;&gt;"&amp;0,C:C,C1180)+1)</f>
        <v>186</v>
      </c>
      <c r="J1180">
        <f>COUNTIFS(H:H,"&gt;"&amp;H1180,G:G,"&lt;&gt;"&amp;0,C:C,C1180)+1</f>
        <v>86</v>
      </c>
      <c r="K1180" s="1">
        <f t="shared" si="37"/>
        <v>-0.25837979211212986</v>
      </c>
    </row>
    <row r="1181" spans="1:11" x14ac:dyDescent="0.25">
      <c r="A1181" t="s">
        <v>642</v>
      </c>
      <c r="B1181" t="s">
        <v>10</v>
      </c>
      <c r="C1181" t="s">
        <v>610</v>
      </c>
      <c r="D1181" s="1">
        <f>SUMIFS([1]Points!E:E,[1]Points!B:B,[1]Summary!A1181,[1]Points!C:C,[1]Summary!B1181,[1]Points!D:D,[1]Summary!C1181)</f>
        <v>0</v>
      </c>
      <c r="E1181" s="1">
        <f>SUMIFS('[1]Positional Averages'!B:B,'[1]Positional Averages'!A:A,[1]Summary!B1181)</f>
        <v>12.338785714285715</v>
      </c>
      <c r="F1181" s="1">
        <f>IFERROR(_xlfn.NORM.DIST(D1181,E1181,'[1]Team Summary'!$C$1,TRUE)-0.5,0)</f>
        <v>-0.25837979211212986</v>
      </c>
      <c r="G1181" s="2">
        <f>SUMIFS('[1]% Start'!P:P,'[1]% Start'!C:C,[1]Summary!A1181,'[1]% Start'!D:D,[1]Summary!B1181,'[1]% Start'!E:E,[1]Summary!C1181)</f>
        <v>0</v>
      </c>
      <c r="H1181" s="1">
        <f t="shared" si="36"/>
        <v>0</v>
      </c>
      <c r="I1181">
        <f>IF(D1181="ERROR","",COUNTIFS(D:D,"&gt;"&amp;D1181,G:G,"&lt;&gt;"&amp;0,C:C,C1181)+1)</f>
        <v>186</v>
      </c>
      <c r="J1181">
        <f>COUNTIFS(H:H,"&gt;"&amp;H1181,G:G,"&lt;&gt;"&amp;0,C:C,C1181)+1</f>
        <v>86</v>
      </c>
      <c r="K1181" s="1">
        <f t="shared" si="37"/>
        <v>-0.25837979211212986</v>
      </c>
    </row>
    <row r="1182" spans="1:11" x14ac:dyDescent="0.25">
      <c r="A1182" t="s">
        <v>567</v>
      </c>
      <c r="B1182" t="s">
        <v>10</v>
      </c>
      <c r="C1182" t="s">
        <v>610</v>
      </c>
      <c r="D1182" s="1">
        <f>SUMIFS([1]Points!E:E,[1]Points!B:B,[1]Summary!A1182,[1]Points!C:C,[1]Summary!B1182,[1]Points!D:D,[1]Summary!C1182)</f>
        <v>0</v>
      </c>
      <c r="E1182" s="1">
        <f>SUMIFS('[1]Positional Averages'!B:B,'[1]Positional Averages'!A:A,[1]Summary!B1182)</f>
        <v>12.338785714285715</v>
      </c>
      <c r="F1182" s="1">
        <f>IFERROR(_xlfn.NORM.DIST(D1182,E1182,'[1]Team Summary'!$C$1,TRUE)-0.5,0)</f>
        <v>-0.25837979211212986</v>
      </c>
      <c r="G1182" s="2">
        <f>SUMIFS('[1]% Start'!P:P,'[1]% Start'!C:C,[1]Summary!A1182,'[1]% Start'!D:D,[1]Summary!B1182,'[1]% Start'!E:E,[1]Summary!C1182)</f>
        <v>0</v>
      </c>
      <c r="H1182" s="1">
        <f t="shared" si="36"/>
        <v>0</v>
      </c>
      <c r="I1182">
        <f>IF(D1182="ERROR","",COUNTIFS(D:D,"&gt;"&amp;D1182,G:G,"&lt;&gt;"&amp;0,C:C,C1182)+1)</f>
        <v>186</v>
      </c>
      <c r="J1182">
        <f>COUNTIFS(H:H,"&gt;"&amp;H1182,G:G,"&lt;&gt;"&amp;0,C:C,C1182)+1</f>
        <v>86</v>
      </c>
      <c r="K1182" s="1">
        <f t="shared" si="37"/>
        <v>-0.25837979211212986</v>
      </c>
    </row>
    <row r="1183" spans="1:11" x14ac:dyDescent="0.25">
      <c r="A1183" t="s">
        <v>354</v>
      </c>
      <c r="B1183" t="s">
        <v>15</v>
      </c>
      <c r="C1183" t="s">
        <v>610</v>
      </c>
      <c r="D1183" s="1">
        <f>SUMIFS([1]Points!E:E,[1]Points!B:B,[1]Summary!A1183,[1]Points!C:C,[1]Summary!B1183,[1]Points!D:D,[1]Summary!C1183)</f>
        <v>0</v>
      </c>
      <c r="E1183" s="1">
        <f>SUMIFS('[1]Positional Averages'!B:B,'[1]Positional Averages'!A:A,[1]Summary!B1183)</f>
        <v>12.338785714285715</v>
      </c>
      <c r="F1183" s="1">
        <f>IFERROR(_xlfn.NORM.DIST(D1183,E1183,'[1]Team Summary'!$C$1,TRUE)-0.5,0)</f>
        <v>-0.25837979211212986</v>
      </c>
      <c r="G1183" s="2">
        <f>SUMIFS('[1]% Start'!P:P,'[1]% Start'!C:C,[1]Summary!A1183,'[1]% Start'!D:D,[1]Summary!B1183,'[1]% Start'!E:E,[1]Summary!C1183)</f>
        <v>0</v>
      </c>
      <c r="H1183" s="1">
        <f t="shared" si="36"/>
        <v>0</v>
      </c>
      <c r="I1183">
        <f>IF(D1183="ERROR","",COUNTIFS(D:D,"&gt;"&amp;D1183,G:G,"&lt;&gt;"&amp;0,C:C,C1183)+1)</f>
        <v>186</v>
      </c>
      <c r="J1183">
        <f>COUNTIFS(H:H,"&gt;"&amp;H1183,G:G,"&lt;&gt;"&amp;0,C:C,C1183)+1</f>
        <v>86</v>
      </c>
      <c r="K1183" s="1">
        <f t="shared" si="37"/>
        <v>-0.25837979211212986</v>
      </c>
    </row>
    <row r="1184" spans="1:11" x14ac:dyDescent="0.25">
      <c r="A1184" t="s">
        <v>643</v>
      </c>
      <c r="B1184" t="s">
        <v>17</v>
      </c>
      <c r="C1184" t="s">
        <v>610</v>
      </c>
      <c r="D1184" s="1">
        <f>SUMIFS([1]Points!E:E,[1]Points!B:B,[1]Summary!A1184,[1]Points!C:C,[1]Summary!B1184,[1]Points!D:D,[1]Summary!C1184)</f>
        <v>0</v>
      </c>
      <c r="E1184" s="1">
        <f>SUMIFS('[1]Positional Averages'!B:B,'[1]Positional Averages'!A:A,[1]Summary!B1184)</f>
        <v>12.338785714285715</v>
      </c>
      <c r="F1184" s="1">
        <f>IFERROR(_xlfn.NORM.DIST(D1184,E1184,'[1]Team Summary'!$C$1,TRUE)-0.5,0)</f>
        <v>-0.25837979211212986</v>
      </c>
      <c r="G1184" s="2">
        <f>SUMIFS('[1]% Start'!P:P,'[1]% Start'!C:C,[1]Summary!A1184,'[1]% Start'!D:D,[1]Summary!B1184,'[1]% Start'!E:E,[1]Summary!C1184)</f>
        <v>0</v>
      </c>
      <c r="H1184" s="1">
        <f t="shared" si="36"/>
        <v>0</v>
      </c>
      <c r="I1184">
        <f>IF(D1184="ERROR","",COUNTIFS(D:D,"&gt;"&amp;D1184,G:G,"&lt;&gt;"&amp;0,C:C,C1184)+1)</f>
        <v>186</v>
      </c>
      <c r="J1184">
        <f>COUNTIFS(H:H,"&gt;"&amp;H1184,G:G,"&lt;&gt;"&amp;0,C:C,C1184)+1</f>
        <v>86</v>
      </c>
      <c r="K1184" s="1">
        <f t="shared" si="37"/>
        <v>-0.25837979211212986</v>
      </c>
    </row>
    <row r="1185" spans="1:11" x14ac:dyDescent="0.25">
      <c r="A1185" t="s">
        <v>644</v>
      </c>
      <c r="B1185" t="s">
        <v>10</v>
      </c>
      <c r="C1185" t="s">
        <v>610</v>
      </c>
      <c r="D1185" s="1">
        <f>SUMIFS([1]Points!E:E,[1]Points!B:B,[1]Summary!A1185,[1]Points!C:C,[1]Summary!B1185,[1]Points!D:D,[1]Summary!C1185)</f>
        <v>0</v>
      </c>
      <c r="E1185" s="1">
        <f>SUMIFS('[1]Positional Averages'!B:B,'[1]Positional Averages'!A:A,[1]Summary!B1185)</f>
        <v>22.716547619047624</v>
      </c>
      <c r="F1185" s="1">
        <f>IFERROR(_xlfn.NORM.DIST(D1185,E1185,'[1]Team Summary'!$C$1,TRUE)-0.5,0)</f>
        <v>-0.40160889930794047</v>
      </c>
      <c r="G1185" s="2">
        <f>SUMIFS('[1]% Start'!P:P,'[1]% Start'!C:C,[1]Summary!A1185,'[1]% Start'!D:D,[1]Summary!B1185,'[1]% Start'!E:E,[1]Summary!C1185)</f>
        <v>0</v>
      </c>
      <c r="H1185" s="1">
        <f t="shared" si="36"/>
        <v>0</v>
      </c>
      <c r="I1185">
        <f>IF(D1185="ERROR","",COUNTIFS(D:D,"&gt;"&amp;D1185,G:G,"&lt;&gt;"&amp;0,C:C,C1185)+1)</f>
        <v>186</v>
      </c>
      <c r="J1185">
        <f>COUNTIFS(H:H,"&gt;"&amp;H1185,G:G,"&lt;&gt;"&amp;0,C:C,C1185)+1</f>
        <v>86</v>
      </c>
      <c r="K1185" s="1">
        <f t="shared" si="37"/>
        <v>-0.40160889930794047</v>
      </c>
    </row>
    <row r="1186" spans="1:11" x14ac:dyDescent="0.25">
      <c r="A1186" t="s">
        <v>645</v>
      </c>
      <c r="B1186" t="s">
        <v>15</v>
      </c>
      <c r="C1186" t="s">
        <v>610</v>
      </c>
      <c r="D1186" s="1">
        <f>SUMIFS([1]Points!E:E,[1]Points!B:B,[1]Summary!A1186,[1]Points!C:C,[1]Summary!B1186,[1]Points!D:D,[1]Summary!C1186)</f>
        <v>0</v>
      </c>
      <c r="E1186" s="1">
        <f>SUMIFS('[1]Positional Averages'!B:B,'[1]Positional Averages'!A:A,[1]Summary!B1186)</f>
        <v>12.338785714285715</v>
      </c>
      <c r="F1186" s="1">
        <f>IFERROR(_xlfn.NORM.DIST(D1186,E1186,'[1]Team Summary'!$C$1,TRUE)-0.5,0)</f>
        <v>-0.25837979211212986</v>
      </c>
      <c r="G1186" s="2">
        <f>SUMIFS('[1]% Start'!P:P,'[1]% Start'!C:C,[1]Summary!A1186,'[1]% Start'!D:D,[1]Summary!B1186,'[1]% Start'!E:E,[1]Summary!C1186)</f>
        <v>0</v>
      </c>
      <c r="H1186" s="1">
        <f t="shared" si="36"/>
        <v>0</v>
      </c>
      <c r="I1186">
        <f>IF(D1186="ERROR","",COUNTIFS(D:D,"&gt;"&amp;D1186,G:G,"&lt;&gt;"&amp;0,C:C,C1186)+1)</f>
        <v>186</v>
      </c>
      <c r="J1186">
        <f>COUNTIFS(H:H,"&gt;"&amp;H1186,G:G,"&lt;&gt;"&amp;0,C:C,C1186)+1</f>
        <v>86</v>
      </c>
      <c r="K1186" s="1">
        <f t="shared" si="37"/>
        <v>-0.25837979211212986</v>
      </c>
    </row>
    <row r="1187" spans="1:11" x14ac:dyDescent="0.25">
      <c r="A1187" t="s">
        <v>646</v>
      </c>
      <c r="B1187" t="s">
        <v>15</v>
      </c>
      <c r="C1187" t="s">
        <v>610</v>
      </c>
      <c r="D1187" s="1">
        <f>SUMIFS([1]Points!E:E,[1]Points!B:B,[1]Summary!A1187,[1]Points!C:C,[1]Summary!B1187,[1]Points!D:D,[1]Summary!C1187)</f>
        <v>0</v>
      </c>
      <c r="E1187" s="1">
        <f>SUMIFS('[1]Positional Averages'!B:B,'[1]Positional Averages'!A:A,[1]Summary!B1187)</f>
        <v>12.338785714285715</v>
      </c>
      <c r="F1187" s="1">
        <f>IFERROR(_xlfn.NORM.DIST(D1187,E1187,'[1]Team Summary'!$C$1,TRUE)-0.5,0)</f>
        <v>-0.25837979211212986</v>
      </c>
      <c r="G1187" s="2">
        <f>SUMIFS('[1]% Start'!P:P,'[1]% Start'!C:C,[1]Summary!A1187,'[1]% Start'!D:D,[1]Summary!B1187,'[1]% Start'!E:E,[1]Summary!C1187)</f>
        <v>0</v>
      </c>
      <c r="H1187" s="1">
        <f t="shared" si="36"/>
        <v>0</v>
      </c>
      <c r="I1187">
        <f>IF(D1187="ERROR","",COUNTIFS(D:D,"&gt;"&amp;D1187,G:G,"&lt;&gt;"&amp;0,C:C,C1187)+1)</f>
        <v>186</v>
      </c>
      <c r="J1187">
        <f>COUNTIFS(H:H,"&gt;"&amp;H1187,G:G,"&lt;&gt;"&amp;0,C:C,C1187)+1</f>
        <v>86</v>
      </c>
      <c r="K1187" s="1">
        <f t="shared" si="37"/>
        <v>-0.25837979211212986</v>
      </c>
    </row>
    <row r="1188" spans="1:11" x14ac:dyDescent="0.25">
      <c r="A1188" t="s">
        <v>647</v>
      </c>
      <c r="B1188" t="s">
        <v>10</v>
      </c>
      <c r="C1188" t="s">
        <v>610</v>
      </c>
      <c r="D1188" s="1">
        <f>SUMIFS([1]Points!E:E,[1]Points!B:B,[1]Summary!A1188,[1]Points!C:C,[1]Summary!B1188,[1]Points!D:D,[1]Summary!C1188)</f>
        <v>0</v>
      </c>
      <c r="E1188" s="1">
        <f>SUMIFS('[1]Positional Averages'!B:B,'[1]Positional Averages'!A:A,[1]Summary!B1188)</f>
        <v>12.338785714285715</v>
      </c>
      <c r="F1188" s="1">
        <f>IFERROR(_xlfn.NORM.DIST(D1188,E1188,'[1]Team Summary'!$C$1,TRUE)-0.5,0)</f>
        <v>-0.25837979211212986</v>
      </c>
      <c r="G1188" s="2">
        <f>SUMIFS('[1]% Start'!P:P,'[1]% Start'!C:C,[1]Summary!A1188,'[1]% Start'!D:D,[1]Summary!B1188,'[1]% Start'!E:E,[1]Summary!C1188)</f>
        <v>0</v>
      </c>
      <c r="H1188" s="1">
        <f t="shared" si="36"/>
        <v>0</v>
      </c>
      <c r="I1188">
        <f>IF(D1188="ERROR","",COUNTIFS(D:D,"&gt;"&amp;D1188,G:G,"&lt;&gt;"&amp;0,C:C,C1188)+1)</f>
        <v>186</v>
      </c>
      <c r="J1188">
        <f>COUNTIFS(H:H,"&gt;"&amp;H1188,G:G,"&lt;&gt;"&amp;0,C:C,C1188)+1</f>
        <v>86</v>
      </c>
      <c r="K1188" s="1">
        <f t="shared" si="37"/>
        <v>-0.25837979211212986</v>
      </c>
    </row>
    <row r="1189" spans="1:11" x14ac:dyDescent="0.25">
      <c r="A1189" t="s">
        <v>648</v>
      </c>
      <c r="B1189" t="s">
        <v>10</v>
      </c>
      <c r="C1189" t="s">
        <v>610</v>
      </c>
      <c r="D1189" s="1">
        <f>SUMIFS([1]Points!E:E,[1]Points!B:B,[1]Summary!A1189,[1]Points!C:C,[1]Summary!B1189,[1]Points!D:D,[1]Summary!C1189)</f>
        <v>0</v>
      </c>
      <c r="E1189" s="1">
        <f>SUMIFS('[1]Positional Averages'!B:B,'[1]Positional Averages'!A:A,[1]Summary!B1189)</f>
        <v>12.338785714285715</v>
      </c>
      <c r="F1189" s="1">
        <f>IFERROR(_xlfn.NORM.DIST(D1189,E1189,'[1]Team Summary'!$C$1,TRUE)-0.5,0)</f>
        <v>-0.25837979211212986</v>
      </c>
      <c r="G1189" s="2">
        <f>SUMIFS('[1]% Start'!P:P,'[1]% Start'!C:C,[1]Summary!A1189,'[1]% Start'!D:D,[1]Summary!B1189,'[1]% Start'!E:E,[1]Summary!C1189)</f>
        <v>0</v>
      </c>
      <c r="H1189" s="1">
        <f t="shared" si="36"/>
        <v>0</v>
      </c>
      <c r="I1189">
        <f>IF(D1189="ERROR","",COUNTIFS(D:D,"&gt;"&amp;D1189,G:G,"&lt;&gt;"&amp;0,C:C,C1189)+1)</f>
        <v>186</v>
      </c>
      <c r="J1189">
        <f>COUNTIFS(H:H,"&gt;"&amp;H1189,G:G,"&lt;&gt;"&amp;0,C:C,C1189)+1</f>
        <v>86</v>
      </c>
      <c r="K1189" s="1">
        <f t="shared" si="37"/>
        <v>-0.25837979211212986</v>
      </c>
    </row>
    <row r="1190" spans="1:11" x14ac:dyDescent="0.25">
      <c r="A1190" t="s">
        <v>649</v>
      </c>
      <c r="B1190" t="s">
        <v>17</v>
      </c>
      <c r="C1190" t="s">
        <v>610</v>
      </c>
      <c r="D1190" s="1">
        <f>SUMIFS([1]Points!E:E,[1]Points!B:B,[1]Summary!A1190,[1]Points!C:C,[1]Summary!B1190,[1]Points!D:D,[1]Summary!C1190)</f>
        <v>0</v>
      </c>
      <c r="E1190" s="1">
        <f>SUMIFS('[1]Positional Averages'!B:B,'[1]Positional Averages'!A:A,[1]Summary!B1190)</f>
        <v>12.338785714285715</v>
      </c>
      <c r="F1190" s="1">
        <f>IFERROR(_xlfn.NORM.DIST(D1190,E1190,'[1]Team Summary'!$C$1,TRUE)-0.5,0)</f>
        <v>-0.25837979211212986</v>
      </c>
      <c r="G1190" s="2">
        <f>SUMIFS('[1]% Start'!P:P,'[1]% Start'!C:C,[1]Summary!A1190,'[1]% Start'!D:D,[1]Summary!B1190,'[1]% Start'!E:E,[1]Summary!C1190)</f>
        <v>0</v>
      </c>
      <c r="H1190" s="1">
        <f t="shared" si="36"/>
        <v>0</v>
      </c>
      <c r="I1190">
        <f>IF(D1190="ERROR","",COUNTIFS(D:D,"&gt;"&amp;D1190,G:G,"&lt;&gt;"&amp;0,C:C,C1190)+1)</f>
        <v>186</v>
      </c>
      <c r="J1190">
        <f>COUNTIFS(H:H,"&gt;"&amp;H1190,G:G,"&lt;&gt;"&amp;0,C:C,C1190)+1</f>
        <v>86</v>
      </c>
      <c r="K1190" s="1">
        <f t="shared" si="37"/>
        <v>-0.25837979211212986</v>
      </c>
    </row>
    <row r="1191" spans="1:11" x14ac:dyDescent="0.25">
      <c r="A1191" t="s">
        <v>650</v>
      </c>
      <c r="B1191" t="s">
        <v>17</v>
      </c>
      <c r="C1191" t="s">
        <v>610</v>
      </c>
      <c r="D1191" s="1">
        <f>SUMIFS([1]Points!E:E,[1]Points!B:B,[1]Summary!A1191,[1]Points!C:C,[1]Summary!B1191,[1]Points!D:D,[1]Summary!C1191)</f>
        <v>0</v>
      </c>
      <c r="E1191" s="1">
        <f>SUMIFS('[1]Positional Averages'!B:B,'[1]Positional Averages'!A:A,[1]Summary!B1191)</f>
        <v>22.716547619047624</v>
      </c>
      <c r="F1191" s="1">
        <f>IFERROR(_xlfn.NORM.DIST(D1191,E1191,'[1]Team Summary'!$C$1,TRUE)-0.5,0)</f>
        <v>-0.40160889930794047</v>
      </c>
      <c r="G1191" s="2">
        <f>SUMIFS('[1]% Start'!P:P,'[1]% Start'!C:C,[1]Summary!A1191,'[1]% Start'!D:D,[1]Summary!B1191,'[1]% Start'!E:E,[1]Summary!C1191)</f>
        <v>0</v>
      </c>
      <c r="H1191" s="1">
        <f t="shared" si="36"/>
        <v>0</v>
      </c>
      <c r="I1191">
        <f>IF(D1191="ERROR","",COUNTIFS(D:D,"&gt;"&amp;D1191,G:G,"&lt;&gt;"&amp;0,C:C,C1191)+1)</f>
        <v>186</v>
      </c>
      <c r="J1191">
        <f>COUNTIFS(H:H,"&gt;"&amp;H1191,G:G,"&lt;&gt;"&amp;0,C:C,C1191)+1</f>
        <v>86</v>
      </c>
      <c r="K1191" s="1">
        <f t="shared" si="37"/>
        <v>-0.40160889930794047</v>
      </c>
    </row>
    <row r="1192" spans="1:11" x14ac:dyDescent="0.25">
      <c r="A1192" t="s">
        <v>651</v>
      </c>
      <c r="B1192" t="s">
        <v>21</v>
      </c>
      <c r="C1192" t="s">
        <v>610</v>
      </c>
      <c r="D1192" s="1">
        <f>SUMIFS([1]Points!E:E,[1]Points!B:B,[1]Summary!A1192,[1]Points!C:C,[1]Summary!B1192,[1]Points!D:D,[1]Summary!C1192)</f>
        <v>0</v>
      </c>
      <c r="E1192" s="1">
        <f>SUMIFS('[1]Positional Averages'!B:B,'[1]Positional Averages'!A:A,[1]Summary!B1192)</f>
        <v>22.716547619047624</v>
      </c>
      <c r="F1192" s="1">
        <f>IFERROR(_xlfn.NORM.DIST(D1192,E1192,'[1]Team Summary'!$C$1,TRUE)-0.5,0)</f>
        <v>-0.40160889930794047</v>
      </c>
      <c r="G1192" s="2">
        <f>SUMIFS('[1]% Start'!P:P,'[1]% Start'!C:C,[1]Summary!A1192,'[1]% Start'!D:D,[1]Summary!B1192,'[1]% Start'!E:E,[1]Summary!C1192)</f>
        <v>0</v>
      </c>
      <c r="H1192" s="1">
        <f t="shared" si="36"/>
        <v>0</v>
      </c>
      <c r="I1192">
        <f>IF(D1192="ERROR","",COUNTIFS(D:D,"&gt;"&amp;D1192,G:G,"&lt;&gt;"&amp;0,C:C,C1192)+1)</f>
        <v>186</v>
      </c>
      <c r="J1192">
        <f>COUNTIFS(H:H,"&gt;"&amp;H1192,G:G,"&lt;&gt;"&amp;0,C:C,C1192)+1</f>
        <v>86</v>
      </c>
      <c r="K1192" s="1">
        <f t="shared" si="37"/>
        <v>-0.40160889930794047</v>
      </c>
    </row>
    <row r="1193" spans="1:11" x14ac:dyDescent="0.25">
      <c r="A1193" t="s">
        <v>227</v>
      </c>
      <c r="B1193" t="s">
        <v>10</v>
      </c>
      <c r="C1193" t="s">
        <v>610</v>
      </c>
      <c r="D1193" s="1">
        <f>SUMIFS([1]Points!E:E,[1]Points!B:B,[1]Summary!A1193,[1]Points!C:C,[1]Summary!B1193,[1]Points!D:D,[1]Summary!C1193)</f>
        <v>0</v>
      </c>
      <c r="E1193" s="1">
        <f>SUMIFS('[1]Positional Averages'!B:B,'[1]Positional Averages'!A:A,[1]Summary!B1193)</f>
        <v>9.1570238095238068</v>
      </c>
      <c r="F1193" s="1">
        <f>IFERROR(_xlfn.NORM.DIST(D1193,E1193,'[1]Team Summary'!$C$1,TRUE)-0.5,0)</f>
        <v>-0.19857619838367824</v>
      </c>
      <c r="G1193" s="2">
        <f>SUMIFS('[1]% Start'!P:P,'[1]% Start'!C:C,[1]Summary!A1193,'[1]% Start'!D:D,[1]Summary!B1193,'[1]% Start'!E:E,[1]Summary!C1193)</f>
        <v>0</v>
      </c>
      <c r="H1193" s="1">
        <f t="shared" si="36"/>
        <v>0</v>
      </c>
      <c r="I1193">
        <f>IF(D1193="ERROR","",COUNTIFS(D:D,"&gt;"&amp;D1193,G:G,"&lt;&gt;"&amp;0,C:C,C1193)+1)</f>
        <v>186</v>
      </c>
      <c r="J1193">
        <f>COUNTIFS(H:H,"&gt;"&amp;H1193,G:G,"&lt;&gt;"&amp;0,C:C,C1193)+1</f>
        <v>86</v>
      </c>
      <c r="K1193" s="1">
        <f t="shared" si="37"/>
        <v>-0.19857619838367824</v>
      </c>
    </row>
    <row r="1194" spans="1:11" x14ac:dyDescent="0.25">
      <c r="A1194" t="s">
        <v>568</v>
      </c>
      <c r="B1194" t="s">
        <v>15</v>
      </c>
      <c r="C1194" t="s">
        <v>610</v>
      </c>
      <c r="D1194" s="1">
        <f>SUMIFS([1]Points!E:E,[1]Points!B:B,[1]Summary!A1194,[1]Points!C:C,[1]Summary!B1194,[1]Points!D:D,[1]Summary!C1194)</f>
        <v>0</v>
      </c>
      <c r="E1194" s="1">
        <f>SUMIFS('[1]Positional Averages'!B:B,'[1]Positional Averages'!A:A,[1]Summary!B1194)</f>
        <v>12.338785714285715</v>
      </c>
      <c r="F1194" s="1">
        <f>IFERROR(_xlfn.NORM.DIST(D1194,E1194,'[1]Team Summary'!$C$1,TRUE)-0.5,0)</f>
        <v>-0.25837979211212986</v>
      </c>
      <c r="G1194" s="2">
        <f>SUMIFS('[1]% Start'!P:P,'[1]% Start'!C:C,[1]Summary!A1194,'[1]% Start'!D:D,[1]Summary!B1194,'[1]% Start'!E:E,[1]Summary!C1194)</f>
        <v>0</v>
      </c>
      <c r="H1194" s="1">
        <f t="shared" si="36"/>
        <v>0</v>
      </c>
      <c r="I1194">
        <f>IF(D1194="ERROR","",COUNTIFS(D:D,"&gt;"&amp;D1194,G:G,"&lt;&gt;"&amp;0,C:C,C1194)+1)</f>
        <v>186</v>
      </c>
      <c r="J1194">
        <f>COUNTIFS(H:H,"&gt;"&amp;H1194,G:G,"&lt;&gt;"&amp;0,C:C,C1194)+1</f>
        <v>86</v>
      </c>
      <c r="K1194" s="1">
        <f t="shared" si="37"/>
        <v>-0.25837979211212986</v>
      </c>
    </row>
    <row r="1195" spans="1:11" x14ac:dyDescent="0.25">
      <c r="A1195" t="s">
        <v>107</v>
      </c>
      <c r="B1195" t="s">
        <v>26</v>
      </c>
      <c r="C1195" t="s">
        <v>610</v>
      </c>
      <c r="D1195" s="1">
        <f>SUMIFS([1]Points!E:E,[1]Points!B:B,[1]Summary!A1195,[1]Points!C:C,[1]Summary!B1195,[1]Points!D:D,[1]Summary!C1195)</f>
        <v>0</v>
      </c>
      <c r="E1195" s="1">
        <f>SUMIFS('[1]Positional Averages'!B:B,'[1]Positional Averages'!A:A,[1]Summary!B1195)</f>
        <v>12.338785714285715</v>
      </c>
      <c r="F1195" s="1">
        <f>IFERROR(_xlfn.NORM.DIST(D1195,E1195,'[1]Team Summary'!$C$1,TRUE)-0.5,0)</f>
        <v>-0.25837979211212986</v>
      </c>
      <c r="G1195" s="2">
        <f>SUMIFS('[1]% Start'!P:P,'[1]% Start'!C:C,[1]Summary!A1195,'[1]% Start'!D:D,[1]Summary!B1195,'[1]% Start'!E:E,[1]Summary!C1195)</f>
        <v>0</v>
      </c>
      <c r="H1195" s="1">
        <f t="shared" si="36"/>
        <v>0</v>
      </c>
      <c r="I1195">
        <f>IF(D1195="ERROR","",COUNTIFS(D:D,"&gt;"&amp;D1195,G:G,"&lt;&gt;"&amp;0,C:C,C1195)+1)</f>
        <v>186</v>
      </c>
      <c r="J1195">
        <f>COUNTIFS(H:H,"&gt;"&amp;H1195,G:G,"&lt;&gt;"&amp;0,C:C,C1195)+1</f>
        <v>86</v>
      </c>
      <c r="K1195" s="1">
        <f t="shared" si="37"/>
        <v>-0.25837979211212986</v>
      </c>
    </row>
    <row r="1196" spans="1:11" x14ac:dyDescent="0.25">
      <c r="A1196" t="s">
        <v>356</v>
      </c>
      <c r="B1196" t="s">
        <v>26</v>
      </c>
      <c r="C1196" t="s">
        <v>610</v>
      </c>
      <c r="D1196" s="1">
        <f>SUMIFS([1]Points!E:E,[1]Points!B:B,[1]Summary!A1196,[1]Points!C:C,[1]Summary!B1196,[1]Points!D:D,[1]Summary!C1196)</f>
        <v>19</v>
      </c>
      <c r="E1196" s="1">
        <f>SUMIFS('[1]Positional Averages'!B:B,'[1]Positional Averages'!A:A,[1]Summary!B1196)</f>
        <v>4.2157220636353037</v>
      </c>
      <c r="F1196" s="1">
        <f>IFERROR(_xlfn.NORM.DIST(D1196,E1196,'[1]Team Summary'!$C$1,TRUE)-0.5,0)</f>
        <v>0.29956129884941707</v>
      </c>
      <c r="G1196" s="2">
        <f>SUMIFS('[1]% Start'!P:P,'[1]% Start'!C:C,[1]Summary!A1196,'[1]% Start'!D:D,[1]Summary!B1196,'[1]% Start'!E:E,[1]Summary!C1196)</f>
        <v>0</v>
      </c>
      <c r="H1196" s="1">
        <f t="shared" si="36"/>
        <v>0</v>
      </c>
      <c r="I1196">
        <f>IF(D1196="ERROR","",COUNTIFS(D:D,"&gt;"&amp;D1196,G:G,"&lt;&gt;"&amp;0,C:C,C1196)+1)</f>
        <v>33</v>
      </c>
      <c r="J1196">
        <f>COUNTIFS(H:H,"&gt;"&amp;H1196,G:G,"&lt;&gt;"&amp;0,C:C,C1196)+1</f>
        <v>86</v>
      </c>
      <c r="K1196" s="1">
        <f t="shared" si="37"/>
        <v>0.29956129884941707</v>
      </c>
    </row>
    <row r="1197" spans="1:11" x14ac:dyDescent="0.25">
      <c r="A1197" t="s">
        <v>75</v>
      </c>
      <c r="B1197" t="s">
        <v>26</v>
      </c>
      <c r="C1197" t="s">
        <v>610</v>
      </c>
      <c r="D1197" s="1">
        <f>SUMIFS([1]Points!E:E,[1]Points!B:B,[1]Summary!A1197,[1]Points!C:C,[1]Summary!B1197,[1]Points!D:D,[1]Summary!C1197)</f>
        <v>17</v>
      </c>
      <c r="E1197" s="1">
        <f>SUMIFS('[1]Positional Averages'!B:B,'[1]Positional Averages'!A:A,[1]Summary!B1197)</f>
        <v>4.2157220636353037</v>
      </c>
      <c r="F1197" s="1">
        <f>IFERROR(_xlfn.NORM.DIST(D1197,E1197,'[1]Team Summary'!$C$1,TRUE)-0.5,0)</f>
        <v>0.26620735932527373</v>
      </c>
      <c r="G1197" s="2">
        <f>SUMIFS('[1]% Start'!P:P,'[1]% Start'!C:C,[1]Summary!A1197,'[1]% Start'!D:D,[1]Summary!B1197,'[1]% Start'!E:E,[1]Summary!C1197)</f>
        <v>0.77013701479999996</v>
      </c>
      <c r="H1197" s="1">
        <f t="shared" si="36"/>
        <v>0.20501614102855725</v>
      </c>
      <c r="I1197">
        <f>IF(D1197="ERROR","",COUNTIFS(D:D,"&gt;"&amp;D1197,G:G,"&lt;&gt;"&amp;0,C:C,C1197)+1)</f>
        <v>40</v>
      </c>
      <c r="J1197">
        <f>COUNTIFS(H:H,"&gt;"&amp;H1197,G:G,"&lt;&gt;"&amp;0,C:C,C1197)+1</f>
        <v>8</v>
      </c>
      <c r="K1197" s="1">
        <f t="shared" si="37"/>
        <v>6.1191218296716476E-2</v>
      </c>
    </row>
    <row r="1198" spans="1:11" x14ac:dyDescent="0.25">
      <c r="A1198" t="s">
        <v>419</v>
      </c>
      <c r="B1198" t="s">
        <v>26</v>
      </c>
      <c r="C1198" t="s">
        <v>610</v>
      </c>
      <c r="D1198" s="1">
        <f>SUMIFS([1]Points!E:E,[1]Points!B:B,[1]Summary!A1198,[1]Points!C:C,[1]Summary!B1198,[1]Points!D:D,[1]Summary!C1198)</f>
        <v>16</v>
      </c>
      <c r="E1198" s="1">
        <f>SUMIFS('[1]Positional Averages'!B:B,'[1]Positional Averages'!A:A,[1]Summary!B1198)</f>
        <v>4.2157220636353037</v>
      </c>
      <c r="F1198" s="1">
        <f>IFERROR(_xlfn.NORM.DIST(D1198,E1198,'[1]Team Summary'!$C$1,TRUE)-0.5,0)</f>
        <v>0.24844126799273858</v>
      </c>
      <c r="G1198" s="2">
        <f>SUMIFS('[1]% Start'!P:P,'[1]% Start'!C:C,[1]Summary!A1198,'[1]% Start'!D:D,[1]Summary!B1198,'[1]% Start'!E:E,[1]Summary!C1198)</f>
        <v>0.16550408179999987</v>
      </c>
      <c r="H1198" s="1">
        <f t="shared" si="36"/>
        <v>4.1118043940365896E-2</v>
      </c>
      <c r="I1198">
        <f>IF(D1198="ERROR","",COUNTIFS(D:D,"&gt;"&amp;D1198,G:G,"&lt;&gt;"&amp;0,C:C,C1198)+1)</f>
        <v>48</v>
      </c>
      <c r="J1198">
        <f>COUNTIFS(H:H,"&gt;"&amp;H1198,G:G,"&lt;&gt;"&amp;0,C:C,C1198)+1</f>
        <v>43</v>
      </c>
      <c r="K1198" s="1">
        <f t="shared" si="37"/>
        <v>0.20732322405237269</v>
      </c>
    </row>
    <row r="1199" spans="1:11" x14ac:dyDescent="0.25">
      <c r="A1199" t="s">
        <v>581</v>
      </c>
      <c r="B1199" t="s">
        <v>26</v>
      </c>
      <c r="C1199" t="s">
        <v>610</v>
      </c>
      <c r="D1199" s="1">
        <f>SUMIFS([1]Points!E:E,[1]Points!B:B,[1]Summary!A1199,[1]Points!C:C,[1]Summary!B1199,[1]Points!D:D,[1]Summary!C1199)</f>
        <v>16</v>
      </c>
      <c r="E1199" s="1">
        <f>SUMIFS('[1]Positional Averages'!B:B,'[1]Positional Averages'!A:A,[1]Summary!B1199)</f>
        <v>4.2157220636353037</v>
      </c>
      <c r="F1199" s="1">
        <f>IFERROR(_xlfn.NORM.DIST(D1199,E1199,'[1]Team Summary'!$C$1,TRUE)-0.5,0)</f>
        <v>0.24844126799273858</v>
      </c>
      <c r="G1199" s="2">
        <f>SUMIFS('[1]% Start'!P:P,'[1]% Start'!C:C,[1]Summary!A1199,'[1]% Start'!D:D,[1]Summary!B1199,'[1]% Start'!E:E,[1]Summary!C1199)</f>
        <v>0.22</v>
      </c>
      <c r="H1199" s="1">
        <f t="shared" si="36"/>
        <v>5.4657078958402487E-2</v>
      </c>
      <c r="I1199">
        <f>IF(D1199="ERROR","",COUNTIFS(D:D,"&gt;"&amp;D1199,G:G,"&lt;&gt;"&amp;0,C:C,C1199)+1)</f>
        <v>48</v>
      </c>
      <c r="J1199">
        <f>COUNTIFS(H:H,"&gt;"&amp;H1199,G:G,"&lt;&gt;"&amp;0,C:C,C1199)+1</f>
        <v>37</v>
      </c>
      <c r="K1199" s="1">
        <f t="shared" si="37"/>
        <v>0.19378418903433609</v>
      </c>
    </row>
    <row r="1200" spans="1:11" x14ac:dyDescent="0.25">
      <c r="A1200" t="s">
        <v>157</v>
      </c>
      <c r="B1200" t="s">
        <v>26</v>
      </c>
      <c r="C1200" t="s">
        <v>610</v>
      </c>
      <c r="D1200" s="1">
        <f>SUMIFS([1]Points!E:E,[1]Points!B:B,[1]Summary!A1200,[1]Points!C:C,[1]Summary!B1200,[1]Points!D:D,[1]Summary!C1200)</f>
        <v>14</v>
      </c>
      <c r="E1200" s="1">
        <f>SUMIFS('[1]Positional Averages'!B:B,'[1]Positional Averages'!A:A,[1]Summary!B1200)</f>
        <v>4.2157220636353037</v>
      </c>
      <c r="F1200" s="1">
        <f>IFERROR(_xlfn.NORM.DIST(D1200,E1200,'[1]Team Summary'!$C$1,TRUE)-0.5,0)</f>
        <v>0.21087782533014421</v>
      </c>
      <c r="G1200" s="2">
        <f>SUMIFS('[1]% Start'!P:P,'[1]% Start'!C:C,[1]Summary!A1200,'[1]% Start'!D:D,[1]Summary!B1200,'[1]% Start'!E:E,[1]Summary!C1200)</f>
        <v>0.39441348279999999</v>
      </c>
      <c r="H1200" s="1">
        <f t="shared" si="36"/>
        <v>8.3173057533752232E-2</v>
      </c>
      <c r="I1200">
        <f>IF(D1200="ERROR","",COUNTIFS(D:D,"&gt;"&amp;D1200,G:G,"&lt;&gt;"&amp;0,C:C,C1200)+1)</f>
        <v>60</v>
      </c>
      <c r="J1200">
        <f>COUNTIFS(H:H,"&gt;"&amp;H1200,G:G,"&lt;&gt;"&amp;0,C:C,C1200)+1</f>
        <v>28</v>
      </c>
      <c r="K1200" s="1">
        <f t="shared" si="37"/>
        <v>0.12770476779639198</v>
      </c>
    </row>
    <row r="1201" spans="1:11" x14ac:dyDescent="0.25">
      <c r="A1201" t="s">
        <v>251</v>
      </c>
      <c r="B1201" t="s">
        <v>26</v>
      </c>
      <c r="C1201" t="s">
        <v>610</v>
      </c>
      <c r="D1201" s="1">
        <f>SUMIFS([1]Points!E:E,[1]Points!B:B,[1]Summary!A1201,[1]Points!C:C,[1]Summary!B1201,[1]Points!D:D,[1]Summary!C1201)</f>
        <v>13</v>
      </c>
      <c r="E1201" s="1">
        <f>SUMIFS('[1]Positional Averages'!B:B,'[1]Positional Averages'!A:A,[1]Summary!B1201)</f>
        <v>4.2157220636353037</v>
      </c>
      <c r="F1201" s="1">
        <f>IFERROR(_xlfn.NORM.DIST(D1201,E1201,'[1]Team Summary'!$C$1,TRUE)-0.5,0)</f>
        <v>0.19115615170000111</v>
      </c>
      <c r="G1201" s="2">
        <f>SUMIFS('[1]% Start'!P:P,'[1]% Start'!C:C,[1]Summary!A1201,'[1]% Start'!D:D,[1]Summary!B1201,'[1]% Start'!E:E,[1]Summary!C1201)</f>
        <v>0.88172822579999999</v>
      </c>
      <c r="H1201" s="1">
        <f t="shared" si="36"/>
        <v>0.16854777448919764</v>
      </c>
      <c r="I1201">
        <f>IF(D1201="ERROR","",COUNTIFS(D:D,"&gt;"&amp;D1201,G:G,"&lt;&gt;"&amp;0,C:C,C1201)+1)</f>
        <v>71</v>
      </c>
      <c r="J1201">
        <f>COUNTIFS(H:H,"&gt;"&amp;H1201,G:G,"&lt;&gt;"&amp;0,C:C,C1201)+1</f>
        <v>12</v>
      </c>
      <c r="K1201" s="1">
        <f t="shared" si="37"/>
        <v>2.2608377210803471E-2</v>
      </c>
    </row>
    <row r="1202" spans="1:11" x14ac:dyDescent="0.25">
      <c r="A1202" t="s">
        <v>305</v>
      </c>
      <c r="B1202" t="s">
        <v>26</v>
      </c>
      <c r="C1202" t="s">
        <v>610</v>
      </c>
      <c r="D1202" s="1">
        <f>SUMIFS([1]Points!E:E,[1]Points!B:B,[1]Summary!A1202,[1]Points!C:C,[1]Summary!B1202,[1]Points!D:D,[1]Summary!C1202)</f>
        <v>13</v>
      </c>
      <c r="E1202" s="1">
        <f>SUMIFS('[1]Positional Averages'!B:B,'[1]Positional Averages'!A:A,[1]Summary!B1202)</f>
        <v>4.2157220636353037</v>
      </c>
      <c r="F1202" s="1">
        <f>IFERROR(_xlfn.NORM.DIST(D1202,E1202,'[1]Team Summary'!$C$1,TRUE)-0.5,0)</f>
        <v>0.19115615170000111</v>
      </c>
      <c r="G1202" s="2">
        <f>SUMIFS('[1]% Start'!P:P,'[1]% Start'!C:C,[1]Summary!A1202,'[1]% Start'!D:D,[1]Summary!B1202,'[1]% Start'!E:E,[1]Summary!C1202)</f>
        <v>0</v>
      </c>
      <c r="H1202" s="1">
        <f t="shared" si="36"/>
        <v>0</v>
      </c>
      <c r="I1202">
        <f>IF(D1202="ERROR","",COUNTIFS(D:D,"&gt;"&amp;D1202,G:G,"&lt;&gt;"&amp;0,C:C,C1202)+1)</f>
        <v>71</v>
      </c>
      <c r="J1202">
        <f>COUNTIFS(H:H,"&gt;"&amp;H1202,G:G,"&lt;&gt;"&amp;0,C:C,C1202)+1</f>
        <v>86</v>
      </c>
      <c r="K1202" s="1">
        <f t="shared" si="37"/>
        <v>0.19115615170000111</v>
      </c>
    </row>
    <row r="1203" spans="1:11" x14ac:dyDescent="0.25">
      <c r="A1203" t="s">
        <v>422</v>
      </c>
      <c r="B1203" t="s">
        <v>26</v>
      </c>
      <c r="C1203" t="s">
        <v>610</v>
      </c>
      <c r="D1203" s="1">
        <f>SUMIFS([1]Points!E:E,[1]Points!B:B,[1]Summary!A1203,[1]Points!C:C,[1]Summary!B1203,[1]Points!D:D,[1]Summary!C1203)</f>
        <v>11</v>
      </c>
      <c r="E1203" s="1">
        <f>SUMIFS('[1]Positional Averages'!B:B,'[1]Positional Averages'!A:A,[1]Summary!B1203)</f>
        <v>4.2157220636353037</v>
      </c>
      <c r="F1203" s="1">
        <f>IFERROR(_xlfn.NORM.DIST(D1203,E1203,'[1]Team Summary'!$C$1,TRUE)-0.5,0)</f>
        <v>0.15006221883902293</v>
      </c>
      <c r="G1203" s="2">
        <f>SUMIFS('[1]% Start'!P:P,'[1]% Start'!C:C,[1]Summary!A1203,'[1]% Start'!D:D,[1]Summary!B1203,'[1]% Start'!E:E,[1]Summary!C1203)</f>
        <v>7.9880303399999852E-2</v>
      </c>
      <c r="H1203" s="1">
        <f t="shared" si="36"/>
        <v>1.1987015569738326E-2</v>
      </c>
      <c r="I1203">
        <f>IF(D1203="ERROR","",COUNTIFS(D:D,"&gt;"&amp;D1203,G:G,"&lt;&gt;"&amp;0,C:C,C1203)+1)</f>
        <v>81</v>
      </c>
      <c r="J1203">
        <f>COUNTIFS(H:H,"&gt;"&amp;H1203,G:G,"&lt;&gt;"&amp;0,C:C,C1203)+1</f>
        <v>60</v>
      </c>
      <c r="K1203" s="1">
        <f t="shared" si="37"/>
        <v>0.1380752032692846</v>
      </c>
    </row>
    <row r="1204" spans="1:11" x14ac:dyDescent="0.25">
      <c r="A1204" t="s">
        <v>508</v>
      </c>
      <c r="B1204" t="s">
        <v>26</v>
      </c>
      <c r="C1204" t="s">
        <v>610</v>
      </c>
      <c r="D1204" s="1">
        <f>SUMIFS([1]Points!E:E,[1]Points!B:B,[1]Summary!A1204,[1]Points!C:C,[1]Summary!B1204,[1]Points!D:D,[1]Summary!C1204)</f>
        <v>11</v>
      </c>
      <c r="E1204" s="1">
        <f>SUMIFS('[1]Positional Averages'!B:B,'[1]Positional Averages'!A:A,[1]Summary!B1204)</f>
        <v>4.2157220636353037</v>
      </c>
      <c r="F1204" s="1">
        <f>IFERROR(_xlfn.NORM.DIST(D1204,E1204,'[1]Team Summary'!$C$1,TRUE)-0.5,0)</f>
        <v>0.15006221883902293</v>
      </c>
      <c r="G1204" s="2">
        <f>SUMIFS('[1]% Start'!P:P,'[1]% Start'!C:C,[1]Summary!A1204,'[1]% Start'!D:D,[1]Summary!B1204,'[1]% Start'!E:E,[1]Summary!C1204)</f>
        <v>0.35579074339999994</v>
      </c>
      <c r="H1204" s="1">
        <f t="shared" si="36"/>
        <v>5.3390748396989443E-2</v>
      </c>
      <c r="I1204">
        <f>IF(D1204="ERROR","",COUNTIFS(D:D,"&gt;"&amp;D1204,G:G,"&lt;&gt;"&amp;0,C:C,C1204)+1)</f>
        <v>81</v>
      </c>
      <c r="J1204">
        <f>COUNTIFS(H:H,"&gt;"&amp;H1204,G:G,"&lt;&gt;"&amp;0,C:C,C1204)+1</f>
        <v>39</v>
      </c>
      <c r="K1204" s="1">
        <f t="shared" si="37"/>
        <v>9.6671470442033489E-2</v>
      </c>
    </row>
    <row r="1205" spans="1:11" x14ac:dyDescent="0.25">
      <c r="A1205" t="s">
        <v>464</v>
      </c>
      <c r="B1205" t="s">
        <v>26</v>
      </c>
      <c r="C1205" t="s">
        <v>610</v>
      </c>
      <c r="D1205" s="1">
        <f>SUMIFS([1]Points!E:E,[1]Points!B:B,[1]Summary!A1205,[1]Points!C:C,[1]Summary!B1205,[1]Points!D:D,[1]Summary!C1205)</f>
        <v>11</v>
      </c>
      <c r="E1205" s="1">
        <f>SUMIFS('[1]Positional Averages'!B:B,'[1]Positional Averages'!A:A,[1]Summary!B1205)</f>
        <v>4.2157220636353037</v>
      </c>
      <c r="F1205" s="1">
        <f>IFERROR(_xlfn.NORM.DIST(D1205,E1205,'[1]Team Summary'!$C$1,TRUE)-0.5,0)</f>
        <v>0.15006221883902293</v>
      </c>
      <c r="G1205" s="2">
        <f>SUMIFS('[1]% Start'!P:P,'[1]% Start'!C:C,[1]Summary!A1205,'[1]% Start'!D:D,[1]Summary!B1205,'[1]% Start'!E:E,[1]Summary!C1205)</f>
        <v>0.42</v>
      </c>
      <c r="H1205" s="1">
        <f t="shared" si="36"/>
        <v>6.3026131912389635E-2</v>
      </c>
      <c r="I1205">
        <f>IF(D1205="ERROR","",COUNTIFS(D:D,"&gt;"&amp;D1205,G:G,"&lt;&gt;"&amp;0,C:C,C1205)+1)</f>
        <v>81</v>
      </c>
      <c r="J1205">
        <f>COUNTIFS(H:H,"&gt;"&amp;H1205,G:G,"&lt;&gt;"&amp;0,C:C,C1205)+1</f>
        <v>36</v>
      </c>
      <c r="K1205" s="1">
        <f t="shared" si="37"/>
        <v>8.7036086926633296E-2</v>
      </c>
    </row>
    <row r="1206" spans="1:11" x14ac:dyDescent="0.25">
      <c r="A1206" t="s">
        <v>424</v>
      </c>
      <c r="B1206" t="s">
        <v>26</v>
      </c>
      <c r="C1206" t="s">
        <v>610</v>
      </c>
      <c r="D1206" s="1">
        <f>SUMIFS([1]Points!E:E,[1]Points!B:B,[1]Summary!A1206,[1]Points!C:C,[1]Summary!B1206,[1]Points!D:D,[1]Summary!C1206)</f>
        <v>8</v>
      </c>
      <c r="E1206" s="1">
        <f>SUMIFS('[1]Positional Averages'!B:B,'[1]Positional Averages'!A:A,[1]Summary!B1206)</f>
        <v>4.2157220636353037</v>
      </c>
      <c r="F1206" s="1">
        <f>IFERROR(_xlfn.NORM.DIST(D1206,E1206,'[1]Team Summary'!$C$1,TRUE)-0.5,0)</f>
        <v>8.512643526377206E-2</v>
      </c>
      <c r="G1206" s="2">
        <f>SUMIFS('[1]% Start'!P:P,'[1]% Start'!C:C,[1]Summary!A1206,'[1]% Start'!D:D,[1]Summary!B1206,'[1]% Start'!E:E,[1]Summary!C1206)</f>
        <v>0.19216416339999998</v>
      </c>
      <c r="H1206" s="1">
        <f t="shared" si="36"/>
        <v>1.6358250215687015E-2</v>
      </c>
      <c r="I1206">
        <f>IF(D1206="ERROR","",COUNTIFS(D:D,"&gt;"&amp;D1206,G:G,"&lt;&gt;"&amp;0,C:C,C1206)+1)</f>
        <v>102</v>
      </c>
      <c r="J1206">
        <f>COUNTIFS(H:H,"&gt;"&amp;H1206,G:G,"&lt;&gt;"&amp;0,C:C,C1206)+1</f>
        <v>55</v>
      </c>
      <c r="K1206" s="1">
        <f t="shared" si="37"/>
        <v>6.8768185048085045E-2</v>
      </c>
    </row>
    <row r="1207" spans="1:11" x14ac:dyDescent="0.25">
      <c r="A1207" t="s">
        <v>232</v>
      </c>
      <c r="B1207" t="s">
        <v>26</v>
      </c>
      <c r="C1207" t="s">
        <v>610</v>
      </c>
      <c r="D1207" s="1">
        <f>SUMIFS([1]Points!E:E,[1]Points!B:B,[1]Summary!A1207,[1]Points!C:C,[1]Summary!B1207,[1]Points!D:D,[1]Summary!C1207)</f>
        <v>7</v>
      </c>
      <c r="E1207" s="1">
        <f>SUMIFS('[1]Positional Averages'!B:B,'[1]Positional Averages'!A:A,[1]Summary!B1207)</f>
        <v>4.2157220636353037</v>
      </c>
      <c r="F1207" s="1">
        <f>IFERROR(_xlfn.NORM.DIST(D1207,E1207,'[1]Team Summary'!$C$1,TRUE)-0.5,0)</f>
        <v>6.2852385122745158E-2</v>
      </c>
      <c r="G1207" s="2">
        <f>SUMIFS('[1]% Start'!P:P,'[1]% Start'!C:C,[1]Summary!A1207,'[1]% Start'!D:D,[1]Summary!B1207,'[1]% Start'!E:E,[1]Summary!C1207)</f>
        <v>0.61569578179999995</v>
      </c>
      <c r="H1207" s="1">
        <f t="shared" si="36"/>
        <v>3.8697948396143267E-2</v>
      </c>
      <c r="I1207">
        <f>IF(D1207="ERROR","",COUNTIFS(D:D,"&gt;"&amp;D1207,G:G,"&lt;&gt;"&amp;0,C:C,C1207)+1)</f>
        <v>115</v>
      </c>
      <c r="J1207">
        <f>COUNTIFS(H:H,"&gt;"&amp;H1207,G:G,"&lt;&gt;"&amp;0,C:C,C1207)+1</f>
        <v>44</v>
      </c>
      <c r="K1207" s="1">
        <f t="shared" si="37"/>
        <v>2.4154436726601891E-2</v>
      </c>
    </row>
    <row r="1208" spans="1:11" x14ac:dyDescent="0.25">
      <c r="A1208" t="s">
        <v>304</v>
      </c>
      <c r="B1208" t="s">
        <v>26</v>
      </c>
      <c r="C1208" t="s">
        <v>610</v>
      </c>
      <c r="D1208" s="1">
        <f>SUMIFS([1]Points!E:E,[1]Points!B:B,[1]Summary!A1208,[1]Points!C:C,[1]Summary!B1208,[1]Points!D:D,[1]Summary!C1208)</f>
        <v>7</v>
      </c>
      <c r="E1208" s="1">
        <f>SUMIFS('[1]Positional Averages'!B:B,'[1]Positional Averages'!A:A,[1]Summary!B1208)</f>
        <v>4.2157220636353037</v>
      </c>
      <c r="F1208" s="1">
        <f>IFERROR(_xlfn.NORM.DIST(D1208,E1208,'[1]Team Summary'!$C$1,TRUE)-0.5,0)</f>
        <v>6.2852385122745158E-2</v>
      </c>
      <c r="G1208" s="2">
        <f>SUMIFS('[1]% Start'!P:P,'[1]% Start'!C:C,[1]Summary!A1208,'[1]% Start'!D:D,[1]Summary!B1208,'[1]% Start'!E:E,[1]Summary!C1208)</f>
        <v>0.04</v>
      </c>
      <c r="H1208" s="1">
        <f t="shared" si="36"/>
        <v>2.5140954049098063E-3</v>
      </c>
      <c r="I1208">
        <f>IF(D1208="ERROR","",COUNTIFS(D:D,"&gt;"&amp;D1208,G:G,"&lt;&gt;"&amp;0,C:C,C1208)+1)</f>
        <v>115</v>
      </c>
      <c r="J1208">
        <f>COUNTIFS(H:H,"&gt;"&amp;H1208,G:G,"&lt;&gt;"&amp;0,C:C,C1208)+1</f>
        <v>73</v>
      </c>
      <c r="K1208" s="1">
        <f t="shared" si="37"/>
        <v>6.033828971783535E-2</v>
      </c>
    </row>
    <row r="1209" spans="1:11" x14ac:dyDescent="0.25">
      <c r="A1209" t="s">
        <v>88</v>
      </c>
      <c r="B1209" t="s">
        <v>26</v>
      </c>
      <c r="C1209" t="s">
        <v>610</v>
      </c>
      <c r="D1209" s="1">
        <f>SUMIFS([1]Points!E:E,[1]Points!B:B,[1]Summary!A1209,[1]Points!C:C,[1]Summary!B1209,[1]Points!D:D,[1]Summary!C1209)</f>
        <v>7</v>
      </c>
      <c r="E1209" s="1">
        <f>SUMIFS('[1]Positional Averages'!B:B,'[1]Positional Averages'!A:A,[1]Summary!B1209)</f>
        <v>4.2157220636353037</v>
      </c>
      <c r="F1209" s="1">
        <f>IFERROR(_xlfn.NORM.DIST(D1209,E1209,'[1]Team Summary'!$C$1,TRUE)-0.5,0)</f>
        <v>6.2852385122745158E-2</v>
      </c>
      <c r="G1209" s="2">
        <f>SUMIFS('[1]% Start'!P:P,'[1]% Start'!C:C,[1]Summary!A1209,'[1]% Start'!D:D,[1]Summary!B1209,'[1]% Start'!E:E,[1]Summary!C1209)</f>
        <v>9.8085819799999863E-2</v>
      </c>
      <c r="H1209" s="1">
        <f t="shared" si="36"/>
        <v>6.1649277211497742E-3</v>
      </c>
      <c r="I1209">
        <f>IF(D1209="ERROR","",COUNTIFS(D:D,"&gt;"&amp;D1209,G:G,"&lt;&gt;"&amp;0,C:C,C1209)+1)</f>
        <v>115</v>
      </c>
      <c r="J1209">
        <f>COUNTIFS(H:H,"&gt;"&amp;H1209,G:G,"&lt;&gt;"&amp;0,C:C,C1209)+1</f>
        <v>63</v>
      </c>
      <c r="K1209" s="1">
        <f t="shared" si="37"/>
        <v>5.6687457401595386E-2</v>
      </c>
    </row>
    <row r="1210" spans="1:11" x14ac:dyDescent="0.25">
      <c r="A1210" t="s">
        <v>518</v>
      </c>
      <c r="B1210" t="s">
        <v>26</v>
      </c>
      <c r="C1210" t="s">
        <v>610</v>
      </c>
      <c r="D1210" s="1">
        <f>SUMIFS([1]Points!E:E,[1]Points!B:B,[1]Summary!A1210,[1]Points!C:C,[1]Summary!B1210,[1]Points!D:D,[1]Summary!C1210)</f>
        <v>7</v>
      </c>
      <c r="E1210" s="1">
        <f>SUMIFS('[1]Positional Averages'!B:B,'[1]Positional Averages'!A:A,[1]Summary!B1210)</f>
        <v>4.2157220636353037</v>
      </c>
      <c r="F1210" s="1">
        <f>IFERROR(_xlfn.NORM.DIST(D1210,E1210,'[1]Team Summary'!$C$1,TRUE)-0.5,0)</f>
        <v>6.2852385122745158E-2</v>
      </c>
      <c r="G1210" s="2">
        <f>SUMIFS('[1]% Start'!P:P,'[1]% Start'!C:C,[1]Summary!A1210,'[1]% Start'!D:D,[1]Summary!B1210,'[1]% Start'!E:E,[1]Summary!C1210)</f>
        <v>0.02</v>
      </c>
      <c r="H1210" s="1">
        <f t="shared" si="36"/>
        <v>1.2570477024549031E-3</v>
      </c>
      <c r="I1210">
        <f>IF(D1210="ERROR","",COUNTIFS(D:D,"&gt;"&amp;D1210,G:G,"&lt;&gt;"&amp;0,C:C,C1210)+1)</f>
        <v>115</v>
      </c>
      <c r="J1210">
        <f>COUNTIFS(H:H,"&gt;"&amp;H1210,G:G,"&lt;&gt;"&amp;0,C:C,C1210)+1</f>
        <v>79</v>
      </c>
      <c r="K1210" s="1">
        <f t="shared" si="37"/>
        <v>6.1595337420290254E-2</v>
      </c>
    </row>
    <row r="1211" spans="1:11" x14ac:dyDescent="0.25">
      <c r="A1211" t="s">
        <v>249</v>
      </c>
      <c r="B1211" t="s">
        <v>26</v>
      </c>
      <c r="C1211" t="s">
        <v>610</v>
      </c>
      <c r="D1211" s="1">
        <f>SUMIFS([1]Points!E:E,[1]Points!B:B,[1]Summary!A1211,[1]Points!C:C,[1]Summary!B1211,[1]Points!D:D,[1]Summary!C1211)</f>
        <v>6</v>
      </c>
      <c r="E1211" s="1">
        <f>SUMIFS('[1]Positional Averages'!B:B,'[1]Positional Averages'!A:A,[1]Summary!B1211)</f>
        <v>4.2157220636353037</v>
      </c>
      <c r="F1211" s="1">
        <f>IFERROR(_xlfn.NORM.DIST(D1211,E1211,'[1]Team Summary'!$C$1,TRUE)-0.5,0)</f>
        <v>4.0377257539102152E-2</v>
      </c>
      <c r="G1211" s="2">
        <f>SUMIFS('[1]% Start'!P:P,'[1]% Start'!C:C,[1]Summary!A1211,'[1]% Start'!D:D,[1]Summary!B1211,'[1]% Start'!E:E,[1]Summary!C1211)</f>
        <v>0.66541815100000001</v>
      </c>
      <c r="H1211" s="1">
        <f t="shared" si="36"/>
        <v>2.6867760054120164E-2</v>
      </c>
      <c r="I1211">
        <f>IF(D1211="ERROR","",COUNTIFS(D:D,"&gt;"&amp;D1211,G:G,"&lt;&gt;"&amp;0,C:C,C1211)+1)</f>
        <v>131</v>
      </c>
      <c r="J1211">
        <f>COUNTIFS(H:H,"&gt;"&amp;H1211,G:G,"&lt;&gt;"&amp;0,C:C,C1211)+1</f>
        <v>48</v>
      </c>
      <c r="K1211" s="1">
        <f t="shared" si="37"/>
        <v>1.3509497484981987E-2</v>
      </c>
    </row>
    <row r="1212" spans="1:11" x14ac:dyDescent="0.25">
      <c r="A1212" t="s">
        <v>602</v>
      </c>
      <c r="B1212" t="s">
        <v>26</v>
      </c>
      <c r="C1212" t="s">
        <v>610</v>
      </c>
      <c r="D1212" s="1">
        <f>SUMIFS([1]Points!E:E,[1]Points!B:B,[1]Summary!A1212,[1]Points!C:C,[1]Summary!B1212,[1]Points!D:D,[1]Summary!C1212)</f>
        <v>6</v>
      </c>
      <c r="E1212" s="1">
        <f>SUMIFS('[1]Positional Averages'!B:B,'[1]Positional Averages'!A:A,[1]Summary!B1212)</f>
        <v>4.2157220636353037</v>
      </c>
      <c r="F1212" s="1">
        <f>IFERROR(_xlfn.NORM.DIST(D1212,E1212,'[1]Team Summary'!$C$1,TRUE)-0.5,0)</f>
        <v>4.0377257539102152E-2</v>
      </c>
      <c r="G1212" s="2">
        <f>SUMIFS('[1]% Start'!P:P,'[1]% Start'!C:C,[1]Summary!A1212,'[1]% Start'!D:D,[1]Summary!B1212,'[1]% Start'!E:E,[1]Summary!C1212)</f>
        <v>0.11</v>
      </c>
      <c r="H1212" s="1">
        <f t="shared" si="36"/>
        <v>4.4414983293012368E-3</v>
      </c>
      <c r="I1212">
        <f>IF(D1212="ERROR","",COUNTIFS(D:D,"&gt;"&amp;D1212,G:G,"&lt;&gt;"&amp;0,C:C,C1212)+1)</f>
        <v>131</v>
      </c>
      <c r="J1212">
        <f>COUNTIFS(H:H,"&gt;"&amp;H1212,G:G,"&lt;&gt;"&amp;0,C:C,C1212)+1</f>
        <v>70</v>
      </c>
      <c r="K1212" s="1">
        <f t="shared" si="37"/>
        <v>3.5935759209800917E-2</v>
      </c>
    </row>
    <row r="1213" spans="1:11" x14ac:dyDescent="0.25">
      <c r="A1213" t="s">
        <v>257</v>
      </c>
      <c r="B1213" t="s">
        <v>26</v>
      </c>
      <c r="C1213" t="s">
        <v>610</v>
      </c>
      <c r="D1213" s="1">
        <f>SUMIFS([1]Points!E:E,[1]Points!B:B,[1]Summary!A1213,[1]Points!C:C,[1]Summary!B1213,[1]Points!D:D,[1]Summary!C1213)</f>
        <v>6</v>
      </c>
      <c r="E1213" s="1">
        <f>SUMIFS('[1]Positional Averages'!B:B,'[1]Positional Averages'!A:A,[1]Summary!B1213)</f>
        <v>4.2157220636353037</v>
      </c>
      <c r="F1213" s="1">
        <f>IFERROR(_xlfn.NORM.DIST(D1213,E1213,'[1]Team Summary'!$C$1,TRUE)-0.5,0)</f>
        <v>4.0377257539102152E-2</v>
      </c>
      <c r="G1213" s="2">
        <f>SUMIFS('[1]% Start'!P:P,'[1]% Start'!C:C,[1]Summary!A1213,'[1]% Start'!D:D,[1]Summary!B1213,'[1]% Start'!E:E,[1]Summary!C1213)</f>
        <v>0.5677634184</v>
      </c>
      <c r="H1213" s="1">
        <f t="shared" si="36"/>
        <v>2.292472976601781E-2</v>
      </c>
      <c r="I1213">
        <f>IF(D1213="ERROR","",COUNTIFS(D:D,"&gt;"&amp;D1213,G:G,"&lt;&gt;"&amp;0,C:C,C1213)+1)</f>
        <v>131</v>
      </c>
      <c r="J1213">
        <f>COUNTIFS(H:H,"&gt;"&amp;H1213,G:G,"&lt;&gt;"&amp;0,C:C,C1213)+1</f>
        <v>52</v>
      </c>
      <c r="K1213" s="1">
        <f t="shared" si="37"/>
        <v>1.7452527773084342E-2</v>
      </c>
    </row>
    <row r="1214" spans="1:11" x14ac:dyDescent="0.25">
      <c r="A1214" t="s">
        <v>608</v>
      </c>
      <c r="B1214" t="s">
        <v>26</v>
      </c>
      <c r="C1214" t="s">
        <v>610</v>
      </c>
      <c r="D1214" s="1">
        <f>SUMIFS([1]Points!E:E,[1]Points!B:B,[1]Summary!A1214,[1]Points!C:C,[1]Summary!B1214,[1]Points!D:D,[1]Summary!C1214)</f>
        <v>6</v>
      </c>
      <c r="E1214" s="1">
        <f>SUMIFS('[1]Positional Averages'!B:B,'[1]Positional Averages'!A:A,[1]Summary!B1214)</f>
        <v>4.2157220636353037</v>
      </c>
      <c r="F1214" s="1">
        <f>IFERROR(_xlfn.NORM.DIST(D1214,E1214,'[1]Team Summary'!$C$1,TRUE)-0.5,0)</f>
        <v>4.0377257539102152E-2</v>
      </c>
      <c r="G1214" s="2">
        <f>SUMIFS('[1]% Start'!P:P,'[1]% Start'!C:C,[1]Summary!A1214,'[1]% Start'!D:D,[1]Summary!B1214,'[1]% Start'!E:E,[1]Summary!C1214)</f>
        <v>0.477364601</v>
      </c>
      <c r="H1214" s="1">
        <f t="shared" si="36"/>
        <v>1.9274673434627739E-2</v>
      </c>
      <c r="I1214">
        <f>IF(D1214="ERROR","",COUNTIFS(D:D,"&gt;"&amp;D1214,G:G,"&lt;&gt;"&amp;0,C:C,C1214)+1)</f>
        <v>131</v>
      </c>
      <c r="J1214">
        <f>COUNTIFS(H:H,"&gt;"&amp;H1214,G:G,"&lt;&gt;"&amp;0,C:C,C1214)+1</f>
        <v>54</v>
      </c>
      <c r="K1214" s="1">
        <f t="shared" si="37"/>
        <v>2.1102584104474412E-2</v>
      </c>
    </row>
    <row r="1215" spans="1:11" x14ac:dyDescent="0.25">
      <c r="A1215" t="s">
        <v>517</v>
      </c>
      <c r="B1215" t="s">
        <v>26</v>
      </c>
      <c r="C1215" t="s">
        <v>610</v>
      </c>
      <c r="D1215" s="1">
        <f>SUMIFS([1]Points!E:E,[1]Points!B:B,[1]Summary!A1215,[1]Points!C:C,[1]Summary!B1215,[1]Points!D:D,[1]Summary!C1215)</f>
        <v>6</v>
      </c>
      <c r="E1215" s="1">
        <f>SUMIFS('[1]Positional Averages'!B:B,'[1]Positional Averages'!A:A,[1]Summary!B1215)</f>
        <v>4.2157220636353037</v>
      </c>
      <c r="F1215" s="1">
        <f>IFERROR(_xlfn.NORM.DIST(D1215,E1215,'[1]Team Summary'!$C$1,TRUE)-0.5,0)</f>
        <v>4.0377257539102152E-2</v>
      </c>
      <c r="G1215" s="2">
        <f>SUMIFS('[1]% Start'!P:P,'[1]% Start'!C:C,[1]Summary!A1215,'[1]% Start'!D:D,[1]Summary!B1215,'[1]% Start'!E:E,[1]Summary!C1215)</f>
        <v>0</v>
      </c>
      <c r="H1215" s="1">
        <f t="shared" si="36"/>
        <v>0</v>
      </c>
      <c r="I1215">
        <f>IF(D1215="ERROR","",COUNTIFS(D:D,"&gt;"&amp;D1215,G:G,"&lt;&gt;"&amp;0,C:C,C1215)+1)</f>
        <v>131</v>
      </c>
      <c r="J1215">
        <f>COUNTIFS(H:H,"&gt;"&amp;H1215,G:G,"&lt;&gt;"&amp;0,C:C,C1215)+1</f>
        <v>86</v>
      </c>
      <c r="K1215" s="1">
        <f t="shared" si="37"/>
        <v>4.0377257539102152E-2</v>
      </c>
    </row>
    <row r="1216" spans="1:11" x14ac:dyDescent="0.25">
      <c r="A1216" t="s">
        <v>253</v>
      </c>
      <c r="B1216" t="s">
        <v>26</v>
      </c>
      <c r="C1216" t="s">
        <v>610</v>
      </c>
      <c r="D1216" s="1">
        <f>SUMIFS([1]Points!E:E,[1]Points!B:B,[1]Summary!A1216,[1]Points!C:C,[1]Summary!B1216,[1]Points!D:D,[1]Summary!C1216)</f>
        <v>5</v>
      </c>
      <c r="E1216" s="1">
        <f>SUMIFS('[1]Positional Averages'!B:B,'[1]Positional Averages'!A:A,[1]Summary!B1216)</f>
        <v>4.2157220636353037</v>
      </c>
      <c r="F1216" s="1">
        <f>IFERROR(_xlfn.NORM.DIST(D1216,E1216,'[1]Team Summary'!$C$1,TRUE)-0.5,0)</f>
        <v>1.7772318060758741E-2</v>
      </c>
      <c r="G1216" s="2">
        <f>SUMIFS('[1]% Start'!P:P,'[1]% Start'!C:C,[1]Summary!A1216,'[1]% Start'!D:D,[1]Summary!B1216,'[1]% Start'!E:E,[1]Summary!C1216)</f>
        <v>0</v>
      </c>
      <c r="H1216" s="1">
        <f t="shared" si="36"/>
        <v>0</v>
      </c>
      <c r="I1216">
        <f>IF(D1216="ERROR","",COUNTIFS(D:D,"&gt;"&amp;D1216,G:G,"&lt;&gt;"&amp;0,C:C,C1216)+1)</f>
        <v>138</v>
      </c>
      <c r="J1216">
        <f>COUNTIFS(H:H,"&gt;"&amp;H1216,G:G,"&lt;&gt;"&amp;0,C:C,C1216)+1</f>
        <v>86</v>
      </c>
      <c r="K1216" s="1">
        <f t="shared" si="37"/>
        <v>1.7772318060758741E-2</v>
      </c>
    </row>
    <row r="1217" spans="1:11" x14ac:dyDescent="0.25">
      <c r="A1217" t="s">
        <v>326</v>
      </c>
      <c r="B1217" t="s">
        <v>26</v>
      </c>
      <c r="C1217" t="s">
        <v>610</v>
      </c>
      <c r="D1217" s="1">
        <f>SUMIFS([1]Points!E:E,[1]Points!B:B,[1]Summary!A1217,[1]Points!C:C,[1]Summary!B1217,[1]Points!D:D,[1]Summary!C1217)</f>
        <v>5</v>
      </c>
      <c r="E1217" s="1">
        <f>SUMIFS('[1]Positional Averages'!B:B,'[1]Positional Averages'!A:A,[1]Summary!B1217)</f>
        <v>4.2157220636353037</v>
      </c>
      <c r="F1217" s="1">
        <f>IFERROR(_xlfn.NORM.DIST(D1217,E1217,'[1]Team Summary'!$C$1,TRUE)-0.5,0)</f>
        <v>1.7772318060758741E-2</v>
      </c>
      <c r="G1217" s="2">
        <f>SUMIFS('[1]% Start'!P:P,'[1]% Start'!C:C,[1]Summary!A1217,'[1]% Start'!D:D,[1]Summary!B1217,'[1]% Start'!E:E,[1]Summary!C1217)</f>
        <v>0.82508556340000005</v>
      </c>
      <c r="H1217" s="1">
        <f t="shared" si="36"/>
        <v>1.4663683060085121E-2</v>
      </c>
      <c r="I1217">
        <f>IF(D1217="ERROR","",COUNTIFS(D:D,"&gt;"&amp;D1217,G:G,"&lt;&gt;"&amp;0,C:C,C1217)+1)</f>
        <v>138</v>
      </c>
      <c r="J1217">
        <f>COUNTIFS(H:H,"&gt;"&amp;H1217,G:G,"&lt;&gt;"&amp;0,C:C,C1217)+1</f>
        <v>56</v>
      </c>
      <c r="K1217" s="1">
        <f t="shared" si="37"/>
        <v>3.1086350006736194E-3</v>
      </c>
    </row>
    <row r="1218" spans="1:11" x14ac:dyDescent="0.25">
      <c r="A1218" t="s">
        <v>492</v>
      </c>
      <c r="B1218" t="s">
        <v>26</v>
      </c>
      <c r="C1218" t="s">
        <v>610</v>
      </c>
      <c r="D1218" s="1">
        <f>SUMIFS([1]Points!E:E,[1]Points!B:B,[1]Summary!A1218,[1]Points!C:C,[1]Summary!B1218,[1]Points!D:D,[1]Summary!C1218)</f>
        <v>5</v>
      </c>
      <c r="E1218" s="1">
        <f>SUMIFS('[1]Positional Averages'!B:B,'[1]Positional Averages'!A:A,[1]Summary!B1218)</f>
        <v>4.2157220636353037</v>
      </c>
      <c r="F1218" s="1">
        <f>IFERROR(_xlfn.NORM.DIST(D1218,E1218,'[1]Team Summary'!$C$1,TRUE)-0.5,0)</f>
        <v>1.7772318060758741E-2</v>
      </c>
      <c r="G1218" s="2">
        <f>SUMIFS('[1]% Start'!P:P,'[1]% Start'!C:C,[1]Summary!A1218,'[1]% Start'!D:D,[1]Summary!B1218,'[1]% Start'!E:E,[1]Summary!C1218)</f>
        <v>0</v>
      </c>
      <c r="H1218" s="1">
        <f t="shared" ref="H1218:H1281" si="38">IFERROR(F1218*G1218,0)</f>
        <v>0</v>
      </c>
      <c r="I1218">
        <f>IF(D1218="ERROR","",COUNTIFS(D:D,"&gt;"&amp;D1218,G:G,"&lt;&gt;"&amp;0,C:C,C1218)+1)</f>
        <v>138</v>
      </c>
      <c r="J1218">
        <f>COUNTIFS(H:H,"&gt;"&amp;H1218,G:G,"&lt;&gt;"&amp;0,C:C,C1218)+1</f>
        <v>86</v>
      </c>
      <c r="K1218" s="1">
        <f t="shared" si="37"/>
        <v>1.7772318060758741E-2</v>
      </c>
    </row>
    <row r="1219" spans="1:11" x14ac:dyDescent="0.25">
      <c r="A1219" t="s">
        <v>25</v>
      </c>
      <c r="B1219" t="s">
        <v>26</v>
      </c>
      <c r="C1219" t="s">
        <v>610</v>
      </c>
      <c r="D1219" s="1">
        <f>SUMIFS([1]Points!E:E,[1]Points!B:B,[1]Summary!A1219,[1]Points!C:C,[1]Summary!B1219,[1]Points!D:D,[1]Summary!C1219)</f>
        <v>5</v>
      </c>
      <c r="E1219" s="1">
        <f>SUMIFS('[1]Positional Averages'!B:B,'[1]Positional Averages'!A:A,[1]Summary!B1219)</f>
        <v>4.2157220636353037</v>
      </c>
      <c r="F1219" s="1">
        <f>IFERROR(_xlfn.NORM.DIST(D1219,E1219,'[1]Team Summary'!$C$1,TRUE)-0.5,0)</f>
        <v>1.7772318060758741E-2</v>
      </c>
      <c r="G1219" s="2">
        <f>SUMIFS('[1]% Start'!P:P,'[1]% Start'!C:C,[1]Summary!A1219,'[1]% Start'!D:D,[1]Summary!B1219,'[1]% Start'!E:E,[1]Summary!C1219)</f>
        <v>0</v>
      </c>
      <c r="H1219" s="1">
        <f t="shared" si="38"/>
        <v>0</v>
      </c>
      <c r="I1219">
        <f>IF(D1219="ERROR","",COUNTIFS(D:D,"&gt;"&amp;D1219,G:G,"&lt;&gt;"&amp;0,C:C,C1219)+1)</f>
        <v>138</v>
      </c>
      <c r="J1219">
        <f>COUNTIFS(H:H,"&gt;"&amp;H1219,G:G,"&lt;&gt;"&amp;0,C:C,C1219)+1</f>
        <v>86</v>
      </c>
      <c r="K1219" s="1">
        <f t="shared" ref="K1219:K1282" si="39">F1219-H1219</f>
        <v>1.7772318060758741E-2</v>
      </c>
    </row>
    <row r="1220" spans="1:11" x14ac:dyDescent="0.25">
      <c r="A1220" t="s">
        <v>110</v>
      </c>
      <c r="B1220" t="s">
        <v>26</v>
      </c>
      <c r="C1220" t="s">
        <v>610</v>
      </c>
      <c r="D1220" s="1">
        <f>SUMIFS([1]Points!E:E,[1]Points!B:B,[1]Summary!A1220,[1]Points!C:C,[1]Summary!B1220,[1]Points!D:D,[1]Summary!C1220)</f>
        <v>4</v>
      </c>
      <c r="E1220" s="1">
        <f>SUMIFS('[1]Positional Averages'!B:B,'[1]Positional Averages'!A:A,[1]Summary!B1220)</f>
        <v>4.2157220636353037</v>
      </c>
      <c r="F1220" s="1">
        <f>IFERROR(_xlfn.NORM.DIST(D1220,E1220,'[1]Team Summary'!$C$1,TRUE)-0.5,0)</f>
        <v>-4.8899170852510498E-3</v>
      </c>
      <c r="G1220" s="2">
        <f>SUMIFS('[1]% Start'!P:P,'[1]% Start'!C:C,[1]Summary!A1220,'[1]% Start'!D:D,[1]Summary!B1220,'[1]% Start'!E:E,[1]Summary!C1220)</f>
        <v>0</v>
      </c>
      <c r="H1220" s="1">
        <f t="shared" si="38"/>
        <v>0</v>
      </c>
      <c r="I1220">
        <f>IF(D1220="ERROR","",COUNTIFS(D:D,"&gt;"&amp;D1220,G:G,"&lt;&gt;"&amp;0,C:C,C1220)+1)</f>
        <v>148</v>
      </c>
      <c r="J1220">
        <f>COUNTIFS(H:H,"&gt;"&amp;H1220,G:G,"&lt;&gt;"&amp;0,C:C,C1220)+1</f>
        <v>86</v>
      </c>
      <c r="K1220" s="1">
        <f t="shared" si="39"/>
        <v>-4.8899170852510498E-3</v>
      </c>
    </row>
    <row r="1221" spans="1:11" x14ac:dyDescent="0.25">
      <c r="A1221" t="s">
        <v>576</v>
      </c>
      <c r="B1221" t="s">
        <v>26</v>
      </c>
      <c r="C1221" t="s">
        <v>610</v>
      </c>
      <c r="D1221" s="1">
        <f>SUMIFS([1]Points!E:E,[1]Points!B:B,[1]Summary!A1221,[1]Points!C:C,[1]Summary!B1221,[1]Points!D:D,[1]Summary!C1221)</f>
        <v>4</v>
      </c>
      <c r="E1221" s="1">
        <f>SUMIFS('[1]Positional Averages'!B:B,'[1]Positional Averages'!A:A,[1]Summary!B1221)</f>
        <v>4.2157220636353037</v>
      </c>
      <c r="F1221" s="1">
        <f>IFERROR(_xlfn.NORM.DIST(D1221,E1221,'[1]Team Summary'!$C$1,TRUE)-0.5,0)</f>
        <v>-4.8899170852510498E-3</v>
      </c>
      <c r="G1221" s="2">
        <f>SUMIFS('[1]% Start'!P:P,'[1]% Start'!C:C,[1]Summary!A1221,'[1]% Start'!D:D,[1]Summary!B1221,'[1]% Start'!E:E,[1]Summary!C1221)</f>
        <v>0.13</v>
      </c>
      <c r="H1221" s="1">
        <f t="shared" si="38"/>
        <v>-6.3568922108263651E-4</v>
      </c>
      <c r="I1221">
        <f>IF(D1221="ERROR","",COUNTIFS(D:D,"&gt;"&amp;D1221,G:G,"&lt;&gt;"&amp;0,C:C,C1221)+1)</f>
        <v>148</v>
      </c>
      <c r="J1221">
        <f>COUNTIFS(H:H,"&gt;"&amp;H1221,G:G,"&lt;&gt;"&amp;0,C:C,C1221)+1</f>
        <v>89</v>
      </c>
      <c r="K1221" s="1">
        <f t="shared" si="39"/>
        <v>-4.2542278641684132E-3</v>
      </c>
    </row>
    <row r="1222" spans="1:11" x14ac:dyDescent="0.25">
      <c r="A1222" t="s">
        <v>503</v>
      </c>
      <c r="B1222" t="s">
        <v>26</v>
      </c>
      <c r="C1222" t="s">
        <v>610</v>
      </c>
      <c r="D1222" s="1">
        <f>SUMIFS([1]Points!E:E,[1]Points!B:B,[1]Summary!A1222,[1]Points!C:C,[1]Summary!B1222,[1]Points!D:D,[1]Summary!C1222)</f>
        <v>4</v>
      </c>
      <c r="E1222" s="1">
        <f>SUMIFS('[1]Positional Averages'!B:B,'[1]Positional Averages'!A:A,[1]Summary!B1222)</f>
        <v>4.2157220636353037</v>
      </c>
      <c r="F1222" s="1">
        <f>IFERROR(_xlfn.NORM.DIST(D1222,E1222,'[1]Team Summary'!$C$1,TRUE)-0.5,0)</f>
        <v>-4.8899170852510498E-3</v>
      </c>
      <c r="G1222" s="2">
        <f>SUMIFS('[1]% Start'!P:P,'[1]% Start'!C:C,[1]Summary!A1222,'[1]% Start'!D:D,[1]Summary!B1222,'[1]% Start'!E:E,[1]Summary!C1222)</f>
        <v>0.02</v>
      </c>
      <c r="H1222" s="1">
        <f t="shared" si="38"/>
        <v>-9.7798341705020996E-5</v>
      </c>
      <c r="I1222">
        <f>IF(D1222="ERROR","",COUNTIFS(D:D,"&gt;"&amp;D1222,G:G,"&lt;&gt;"&amp;0,C:C,C1222)+1)</f>
        <v>148</v>
      </c>
      <c r="J1222">
        <f>COUNTIFS(H:H,"&gt;"&amp;H1222,G:G,"&lt;&gt;"&amp;0,C:C,C1222)+1</f>
        <v>87</v>
      </c>
      <c r="K1222" s="1">
        <f t="shared" si="39"/>
        <v>-4.7921187435460292E-3</v>
      </c>
    </row>
    <row r="1223" spans="1:11" x14ac:dyDescent="0.25">
      <c r="A1223" t="s">
        <v>276</v>
      </c>
      <c r="B1223" t="s">
        <v>26</v>
      </c>
      <c r="C1223" t="s">
        <v>610</v>
      </c>
      <c r="D1223" s="1">
        <f>SUMIFS([1]Points!E:E,[1]Points!B:B,[1]Summary!A1223,[1]Points!C:C,[1]Summary!B1223,[1]Points!D:D,[1]Summary!C1223)</f>
        <v>4</v>
      </c>
      <c r="E1223" s="1">
        <f>SUMIFS('[1]Positional Averages'!B:B,'[1]Positional Averages'!A:A,[1]Summary!B1223)</f>
        <v>4.2157220636353037</v>
      </c>
      <c r="F1223" s="1">
        <f>IFERROR(_xlfn.NORM.DIST(D1223,E1223,'[1]Team Summary'!$C$1,TRUE)-0.5,0)</f>
        <v>-4.8899170852510498E-3</v>
      </c>
      <c r="G1223" s="2">
        <f>SUMIFS('[1]% Start'!P:P,'[1]% Start'!C:C,[1]Summary!A1223,'[1]% Start'!D:D,[1]Summary!B1223,'[1]% Start'!E:E,[1]Summary!C1223)</f>
        <v>0.52164503380000005</v>
      </c>
      <c r="H1223" s="1">
        <f t="shared" si="38"/>
        <v>-2.5508009632149815E-3</v>
      </c>
      <c r="I1223">
        <f>IF(D1223="ERROR","",COUNTIFS(D:D,"&gt;"&amp;D1223,G:G,"&lt;&gt;"&amp;0,C:C,C1223)+1)</f>
        <v>148</v>
      </c>
      <c r="J1223">
        <f>COUNTIFS(H:H,"&gt;"&amp;H1223,G:G,"&lt;&gt;"&amp;0,C:C,C1223)+1</f>
        <v>98</v>
      </c>
      <c r="K1223" s="1">
        <f t="shared" si="39"/>
        <v>-2.3391161220360683E-3</v>
      </c>
    </row>
    <row r="1224" spans="1:11" x14ac:dyDescent="0.25">
      <c r="A1224" t="s">
        <v>216</v>
      </c>
      <c r="B1224" t="s">
        <v>26</v>
      </c>
      <c r="C1224" t="s">
        <v>610</v>
      </c>
      <c r="D1224" s="1">
        <f>SUMIFS([1]Points!E:E,[1]Points!B:B,[1]Summary!A1224,[1]Points!C:C,[1]Summary!B1224,[1]Points!D:D,[1]Summary!C1224)</f>
        <v>3</v>
      </c>
      <c r="E1224" s="1">
        <f>SUMIFS('[1]Positional Averages'!B:B,'[1]Positional Averages'!A:A,[1]Summary!B1224)</f>
        <v>4.2157220636353037</v>
      </c>
      <c r="F1224" s="1">
        <f>IFERROR(_xlfn.NORM.DIST(D1224,E1224,'[1]Team Summary'!$C$1,TRUE)-0.5,0)</f>
        <v>-2.7536378125652461E-2</v>
      </c>
      <c r="G1224" s="2">
        <f>SUMIFS('[1]% Start'!P:P,'[1]% Start'!C:C,[1]Summary!A1224,'[1]% Start'!D:D,[1]Summary!B1224,'[1]% Start'!E:E,[1]Summary!C1224)</f>
        <v>0.02</v>
      </c>
      <c r="H1224" s="1">
        <f t="shared" si="38"/>
        <v>-5.5072756251304926E-4</v>
      </c>
      <c r="I1224">
        <f>IF(D1224="ERROR","",COUNTIFS(D:D,"&gt;"&amp;D1224,G:G,"&lt;&gt;"&amp;0,C:C,C1224)+1)</f>
        <v>162</v>
      </c>
      <c r="J1224">
        <f>COUNTIFS(H:H,"&gt;"&amp;H1224,G:G,"&lt;&gt;"&amp;0,C:C,C1224)+1</f>
        <v>88</v>
      </c>
      <c r="K1224" s="1">
        <f t="shared" si="39"/>
        <v>-2.698565056313941E-2</v>
      </c>
    </row>
    <row r="1225" spans="1:11" x14ac:dyDescent="0.25">
      <c r="A1225" t="s">
        <v>340</v>
      </c>
      <c r="B1225" t="s">
        <v>26</v>
      </c>
      <c r="C1225" t="s">
        <v>610</v>
      </c>
      <c r="D1225" s="1">
        <f>SUMIFS([1]Points!E:E,[1]Points!B:B,[1]Summary!A1225,[1]Points!C:C,[1]Summary!B1225,[1]Points!D:D,[1]Summary!C1225)</f>
        <v>3</v>
      </c>
      <c r="E1225" s="1">
        <f>SUMIFS('[1]Positional Averages'!B:B,'[1]Positional Averages'!A:A,[1]Summary!B1225)</f>
        <v>4.2157220636353037</v>
      </c>
      <c r="F1225" s="1">
        <f>IFERROR(_xlfn.NORM.DIST(D1225,E1225,'[1]Team Summary'!$C$1,TRUE)-0.5,0)</f>
        <v>-2.7536378125652461E-2</v>
      </c>
      <c r="G1225" s="2">
        <f>SUMIFS('[1]% Start'!P:P,'[1]% Start'!C:C,[1]Summary!A1225,'[1]% Start'!D:D,[1]Summary!B1225,'[1]% Start'!E:E,[1]Summary!C1225)</f>
        <v>0.06</v>
      </c>
      <c r="H1225" s="1">
        <f t="shared" si="38"/>
        <v>-1.6521826875391477E-3</v>
      </c>
      <c r="I1225">
        <f>IF(D1225="ERROR","",COUNTIFS(D:D,"&gt;"&amp;D1225,G:G,"&lt;&gt;"&amp;0,C:C,C1225)+1)</f>
        <v>162</v>
      </c>
      <c r="J1225">
        <f>COUNTIFS(H:H,"&gt;"&amp;H1225,G:G,"&lt;&gt;"&amp;0,C:C,C1225)+1</f>
        <v>94</v>
      </c>
      <c r="K1225" s="1">
        <f t="shared" si="39"/>
        <v>-2.5884195438113312E-2</v>
      </c>
    </row>
    <row r="1226" spans="1:11" x14ac:dyDescent="0.25">
      <c r="A1226" t="s">
        <v>578</v>
      </c>
      <c r="B1226" t="s">
        <v>26</v>
      </c>
      <c r="C1226" t="s">
        <v>610</v>
      </c>
      <c r="D1226" s="1">
        <f>SUMIFS([1]Points!E:E,[1]Points!B:B,[1]Summary!A1226,[1]Points!C:C,[1]Summary!B1226,[1]Points!D:D,[1]Summary!C1226)</f>
        <v>1</v>
      </c>
      <c r="E1226" s="1">
        <f>SUMIFS('[1]Positional Averages'!B:B,'[1]Positional Averages'!A:A,[1]Summary!B1226)</f>
        <v>4.2157220636353037</v>
      </c>
      <c r="F1226" s="1">
        <f>IFERROR(_xlfn.NORM.DIST(D1226,E1226,'[1]Team Summary'!$C$1,TRUE)-0.5,0)</f>
        <v>-7.2491164830257804E-2</v>
      </c>
      <c r="G1226" s="2">
        <f>SUMIFS('[1]% Start'!P:P,'[1]% Start'!C:C,[1]Summary!A1226,'[1]% Start'!D:D,[1]Summary!B1226,'[1]% Start'!E:E,[1]Summary!C1226)</f>
        <v>0</v>
      </c>
      <c r="H1226" s="1">
        <f t="shared" si="38"/>
        <v>0</v>
      </c>
      <c r="I1226">
        <f>IF(D1226="ERROR","",COUNTIFS(D:D,"&gt;"&amp;D1226,G:G,"&lt;&gt;"&amp;0,C:C,C1226)+1)</f>
        <v>183</v>
      </c>
      <c r="J1226">
        <f>COUNTIFS(H:H,"&gt;"&amp;H1226,G:G,"&lt;&gt;"&amp;0,C:C,C1226)+1</f>
        <v>86</v>
      </c>
      <c r="K1226" s="1">
        <f t="shared" si="39"/>
        <v>-7.2491164830257804E-2</v>
      </c>
    </row>
    <row r="1227" spans="1:11" x14ac:dyDescent="0.25">
      <c r="A1227" t="s">
        <v>209</v>
      </c>
      <c r="B1227" t="s">
        <v>26</v>
      </c>
      <c r="C1227" t="s">
        <v>610</v>
      </c>
      <c r="D1227" s="1">
        <f>SUMIFS([1]Points!E:E,[1]Points!B:B,[1]Summary!A1227,[1]Points!C:C,[1]Summary!B1227,[1]Points!D:D,[1]Summary!C1227)</f>
        <v>0</v>
      </c>
      <c r="E1227" s="1">
        <f>SUMIFS('[1]Positional Averages'!B:B,'[1]Positional Averages'!A:A,[1]Summary!B1227)</f>
        <v>4.2157220636353037</v>
      </c>
      <c r="F1227" s="1">
        <f>IFERROR(_xlfn.NORM.DIST(D1227,E1227,'[1]Team Summary'!$C$1,TRUE)-0.5,0)</f>
        <v>-9.4656913971492507E-2</v>
      </c>
      <c r="G1227" s="2">
        <f>SUMIFS('[1]% Start'!P:P,'[1]% Start'!C:C,[1]Summary!A1227,'[1]% Start'!D:D,[1]Summary!B1227,'[1]% Start'!E:E,[1]Summary!C1227)</f>
        <v>0</v>
      </c>
      <c r="H1227" s="1">
        <f t="shared" si="38"/>
        <v>0</v>
      </c>
      <c r="I1227">
        <f>IF(D1227="ERROR","",COUNTIFS(D:D,"&gt;"&amp;D1227,G:G,"&lt;&gt;"&amp;0,C:C,C1227)+1)</f>
        <v>186</v>
      </c>
      <c r="J1227">
        <f>COUNTIFS(H:H,"&gt;"&amp;H1227,G:G,"&lt;&gt;"&amp;0,C:C,C1227)+1</f>
        <v>86</v>
      </c>
      <c r="K1227" s="1">
        <f t="shared" si="39"/>
        <v>-9.4656913971492507E-2</v>
      </c>
    </row>
    <row r="1228" spans="1:11" x14ac:dyDescent="0.25">
      <c r="A1228" t="s">
        <v>118</v>
      </c>
      <c r="B1228" t="s">
        <v>26</v>
      </c>
      <c r="C1228" t="s">
        <v>610</v>
      </c>
      <c r="D1228" s="1">
        <f>SUMIFS([1]Points!E:E,[1]Points!B:B,[1]Summary!A1228,[1]Points!C:C,[1]Summary!B1228,[1]Points!D:D,[1]Summary!C1228)</f>
        <v>0</v>
      </c>
      <c r="E1228" s="1">
        <f>SUMIFS('[1]Positional Averages'!B:B,'[1]Positional Averages'!A:A,[1]Summary!B1228)</f>
        <v>4.2157220636353037</v>
      </c>
      <c r="F1228" s="1">
        <f>IFERROR(_xlfn.NORM.DIST(D1228,E1228,'[1]Team Summary'!$C$1,TRUE)-0.5,0)</f>
        <v>-9.4656913971492507E-2</v>
      </c>
      <c r="G1228" s="2">
        <f>SUMIFS('[1]% Start'!P:P,'[1]% Start'!C:C,[1]Summary!A1228,'[1]% Start'!D:D,[1]Summary!B1228,'[1]% Start'!E:E,[1]Summary!C1228)</f>
        <v>0</v>
      </c>
      <c r="H1228" s="1">
        <f t="shared" si="38"/>
        <v>0</v>
      </c>
      <c r="I1228">
        <f>IF(D1228="ERROR","",COUNTIFS(D:D,"&gt;"&amp;D1228,G:G,"&lt;&gt;"&amp;0,C:C,C1228)+1)</f>
        <v>186</v>
      </c>
      <c r="J1228">
        <f>COUNTIFS(H:H,"&gt;"&amp;H1228,G:G,"&lt;&gt;"&amp;0,C:C,C1228)+1</f>
        <v>86</v>
      </c>
      <c r="K1228" s="1">
        <f t="shared" si="39"/>
        <v>-9.4656913971492507E-2</v>
      </c>
    </row>
    <row r="1229" spans="1:11" x14ac:dyDescent="0.25">
      <c r="A1229" t="s">
        <v>321</v>
      </c>
      <c r="B1229" t="s">
        <v>26</v>
      </c>
      <c r="C1229" t="s">
        <v>610</v>
      </c>
      <c r="D1229" s="1">
        <f>SUMIFS([1]Points!E:E,[1]Points!B:B,[1]Summary!A1229,[1]Points!C:C,[1]Summary!B1229,[1]Points!D:D,[1]Summary!C1229)</f>
        <v>0</v>
      </c>
      <c r="E1229" s="1">
        <f>SUMIFS('[1]Positional Averages'!B:B,'[1]Positional Averages'!A:A,[1]Summary!B1229)</f>
        <v>4.2157220636353037</v>
      </c>
      <c r="F1229" s="1">
        <f>IFERROR(_xlfn.NORM.DIST(D1229,E1229,'[1]Team Summary'!$C$1,TRUE)-0.5,0)</f>
        <v>-9.4656913971492507E-2</v>
      </c>
      <c r="G1229" s="2">
        <f>SUMIFS('[1]% Start'!P:P,'[1]% Start'!C:C,[1]Summary!A1229,'[1]% Start'!D:D,[1]Summary!B1229,'[1]% Start'!E:E,[1]Summary!C1229)</f>
        <v>0</v>
      </c>
      <c r="H1229" s="1">
        <f t="shared" si="38"/>
        <v>0</v>
      </c>
      <c r="I1229">
        <f>IF(D1229="ERROR","",COUNTIFS(D:D,"&gt;"&amp;D1229,G:G,"&lt;&gt;"&amp;0,C:C,C1229)+1)</f>
        <v>186</v>
      </c>
      <c r="J1229">
        <f>COUNTIFS(H:H,"&gt;"&amp;H1229,G:G,"&lt;&gt;"&amp;0,C:C,C1229)+1</f>
        <v>86</v>
      </c>
      <c r="K1229" s="1">
        <f t="shared" si="39"/>
        <v>-9.4656913971492507E-2</v>
      </c>
    </row>
    <row r="1230" spans="1:11" x14ac:dyDescent="0.25">
      <c r="A1230" t="s">
        <v>420</v>
      </c>
      <c r="B1230" t="s">
        <v>26</v>
      </c>
      <c r="C1230" t="s">
        <v>610</v>
      </c>
      <c r="D1230" s="1">
        <f>SUMIFS([1]Points!E:E,[1]Points!B:B,[1]Summary!A1230,[1]Points!C:C,[1]Summary!B1230,[1]Points!D:D,[1]Summary!C1230)</f>
        <v>0</v>
      </c>
      <c r="E1230" s="1">
        <f>SUMIFS('[1]Positional Averages'!B:B,'[1]Positional Averages'!A:A,[1]Summary!B1230)</f>
        <v>4.2157220636353037</v>
      </c>
      <c r="F1230" s="1">
        <f>IFERROR(_xlfn.NORM.DIST(D1230,E1230,'[1]Team Summary'!$C$1,TRUE)-0.5,0)</f>
        <v>-9.4656913971492507E-2</v>
      </c>
      <c r="G1230" s="2">
        <f>SUMIFS('[1]% Start'!P:P,'[1]% Start'!C:C,[1]Summary!A1230,'[1]% Start'!D:D,[1]Summary!B1230,'[1]% Start'!E:E,[1]Summary!C1230)</f>
        <v>0</v>
      </c>
      <c r="H1230" s="1">
        <f t="shared" si="38"/>
        <v>0</v>
      </c>
      <c r="I1230">
        <f>IF(D1230="ERROR","",COUNTIFS(D:D,"&gt;"&amp;D1230,G:G,"&lt;&gt;"&amp;0,C:C,C1230)+1)</f>
        <v>186</v>
      </c>
      <c r="J1230">
        <f>COUNTIFS(H:H,"&gt;"&amp;H1230,G:G,"&lt;&gt;"&amp;0,C:C,C1230)+1</f>
        <v>86</v>
      </c>
      <c r="K1230" s="1">
        <f t="shared" si="39"/>
        <v>-9.4656913971492507E-2</v>
      </c>
    </row>
    <row r="1231" spans="1:11" x14ac:dyDescent="0.25">
      <c r="A1231" t="s">
        <v>31</v>
      </c>
      <c r="B1231" t="s">
        <v>26</v>
      </c>
      <c r="C1231" t="s">
        <v>610</v>
      </c>
      <c r="D1231" s="1">
        <f>SUMIFS([1]Points!E:E,[1]Points!B:B,[1]Summary!A1231,[1]Points!C:C,[1]Summary!B1231,[1]Points!D:D,[1]Summary!C1231)</f>
        <v>0</v>
      </c>
      <c r="E1231" s="1">
        <f>SUMIFS('[1]Positional Averages'!B:B,'[1]Positional Averages'!A:A,[1]Summary!B1231)</f>
        <v>4.2157220636353037</v>
      </c>
      <c r="F1231" s="1">
        <f>IFERROR(_xlfn.NORM.DIST(D1231,E1231,'[1]Team Summary'!$C$1,TRUE)-0.5,0)</f>
        <v>-9.4656913971492507E-2</v>
      </c>
      <c r="G1231" s="2">
        <f>SUMIFS('[1]% Start'!P:P,'[1]% Start'!C:C,[1]Summary!A1231,'[1]% Start'!D:D,[1]Summary!B1231,'[1]% Start'!E:E,[1]Summary!C1231)</f>
        <v>0</v>
      </c>
      <c r="H1231" s="1">
        <f t="shared" si="38"/>
        <v>0</v>
      </c>
      <c r="I1231">
        <f>IF(D1231="ERROR","",COUNTIFS(D:D,"&gt;"&amp;D1231,G:G,"&lt;&gt;"&amp;0,C:C,C1231)+1)</f>
        <v>186</v>
      </c>
      <c r="J1231">
        <f>COUNTIFS(H:H,"&gt;"&amp;H1231,G:G,"&lt;&gt;"&amp;0,C:C,C1231)+1</f>
        <v>86</v>
      </c>
      <c r="K1231" s="1">
        <f t="shared" si="39"/>
        <v>-9.4656913971492507E-2</v>
      </c>
    </row>
    <row r="1232" spans="1:11" x14ac:dyDescent="0.25">
      <c r="A1232" t="s">
        <v>501</v>
      </c>
      <c r="B1232" t="s">
        <v>26</v>
      </c>
      <c r="C1232" t="s">
        <v>610</v>
      </c>
      <c r="D1232" s="1">
        <f>SUMIFS([1]Points!E:E,[1]Points!B:B,[1]Summary!A1232,[1]Points!C:C,[1]Summary!B1232,[1]Points!D:D,[1]Summary!C1232)</f>
        <v>0</v>
      </c>
      <c r="E1232" s="1">
        <f>SUMIFS('[1]Positional Averages'!B:B,'[1]Positional Averages'!A:A,[1]Summary!B1232)</f>
        <v>4.2157220636353037</v>
      </c>
      <c r="F1232" s="1">
        <f>IFERROR(_xlfn.NORM.DIST(D1232,E1232,'[1]Team Summary'!$C$1,TRUE)-0.5,0)</f>
        <v>-9.4656913971492507E-2</v>
      </c>
      <c r="G1232" s="2">
        <f>SUMIFS('[1]% Start'!P:P,'[1]% Start'!C:C,[1]Summary!A1232,'[1]% Start'!D:D,[1]Summary!B1232,'[1]% Start'!E:E,[1]Summary!C1232)</f>
        <v>0</v>
      </c>
      <c r="H1232" s="1">
        <f t="shared" si="38"/>
        <v>0</v>
      </c>
      <c r="I1232">
        <f>IF(D1232="ERROR","",COUNTIFS(D:D,"&gt;"&amp;D1232,G:G,"&lt;&gt;"&amp;0,C:C,C1232)+1)</f>
        <v>186</v>
      </c>
      <c r="J1232">
        <f>COUNTIFS(H:H,"&gt;"&amp;H1232,G:G,"&lt;&gt;"&amp;0,C:C,C1232)+1</f>
        <v>86</v>
      </c>
      <c r="K1232" s="1">
        <f t="shared" si="39"/>
        <v>-9.4656913971492507E-2</v>
      </c>
    </row>
    <row r="1233" spans="1:11" x14ac:dyDescent="0.25">
      <c r="A1233" t="s">
        <v>488</v>
      </c>
      <c r="B1233" t="s">
        <v>26</v>
      </c>
      <c r="C1233" t="s">
        <v>610</v>
      </c>
      <c r="D1233" s="1">
        <f>SUMIFS([1]Points!E:E,[1]Points!B:B,[1]Summary!A1233,[1]Points!C:C,[1]Summary!B1233,[1]Points!D:D,[1]Summary!C1233)</f>
        <v>0</v>
      </c>
      <c r="E1233" s="1">
        <f>SUMIFS('[1]Positional Averages'!B:B,'[1]Positional Averages'!A:A,[1]Summary!B1233)</f>
        <v>4.2157220636353037</v>
      </c>
      <c r="F1233" s="1">
        <f>IFERROR(_xlfn.NORM.DIST(D1233,E1233,'[1]Team Summary'!$C$1,TRUE)-0.5,0)</f>
        <v>-9.4656913971492507E-2</v>
      </c>
      <c r="G1233" s="2">
        <f>SUMIFS('[1]% Start'!P:P,'[1]% Start'!C:C,[1]Summary!A1233,'[1]% Start'!D:D,[1]Summary!B1233,'[1]% Start'!E:E,[1]Summary!C1233)</f>
        <v>0</v>
      </c>
      <c r="H1233" s="1">
        <f t="shared" si="38"/>
        <v>0</v>
      </c>
      <c r="I1233">
        <f>IF(D1233="ERROR","",COUNTIFS(D:D,"&gt;"&amp;D1233,G:G,"&lt;&gt;"&amp;0,C:C,C1233)+1)</f>
        <v>186</v>
      </c>
      <c r="J1233">
        <f>COUNTIFS(H:H,"&gt;"&amp;H1233,G:G,"&lt;&gt;"&amp;0,C:C,C1233)+1</f>
        <v>86</v>
      </c>
      <c r="K1233" s="1">
        <f t="shared" si="39"/>
        <v>-9.4656913971492507E-2</v>
      </c>
    </row>
    <row r="1234" spans="1:11" x14ac:dyDescent="0.25">
      <c r="A1234" t="s">
        <v>68</v>
      </c>
      <c r="B1234" t="s">
        <v>26</v>
      </c>
      <c r="C1234" t="s">
        <v>610</v>
      </c>
      <c r="D1234" s="1">
        <f>SUMIFS([1]Points!E:E,[1]Points!B:B,[1]Summary!A1234,[1]Points!C:C,[1]Summary!B1234,[1]Points!D:D,[1]Summary!C1234)</f>
        <v>0</v>
      </c>
      <c r="E1234" s="1">
        <f>SUMIFS('[1]Positional Averages'!B:B,'[1]Positional Averages'!A:A,[1]Summary!B1234)</f>
        <v>4.2157220636353037</v>
      </c>
      <c r="F1234" s="1">
        <f>IFERROR(_xlfn.NORM.DIST(D1234,E1234,'[1]Team Summary'!$C$1,TRUE)-0.5,0)</f>
        <v>-9.4656913971492507E-2</v>
      </c>
      <c r="G1234" s="2">
        <f>SUMIFS('[1]% Start'!P:P,'[1]% Start'!C:C,[1]Summary!A1234,'[1]% Start'!D:D,[1]Summary!B1234,'[1]% Start'!E:E,[1]Summary!C1234)</f>
        <v>0</v>
      </c>
      <c r="H1234" s="1">
        <f t="shared" si="38"/>
        <v>0</v>
      </c>
      <c r="I1234">
        <f>IF(D1234="ERROR","",COUNTIFS(D:D,"&gt;"&amp;D1234,G:G,"&lt;&gt;"&amp;0,C:C,C1234)+1)</f>
        <v>186</v>
      </c>
      <c r="J1234">
        <f>COUNTIFS(H:H,"&gt;"&amp;H1234,G:G,"&lt;&gt;"&amp;0,C:C,C1234)+1</f>
        <v>86</v>
      </c>
      <c r="K1234" s="1">
        <f t="shared" si="39"/>
        <v>-9.4656913971492507E-2</v>
      </c>
    </row>
    <row r="1235" spans="1:11" x14ac:dyDescent="0.25">
      <c r="A1235" t="s">
        <v>337</v>
      </c>
      <c r="B1235" t="s">
        <v>26</v>
      </c>
      <c r="C1235" t="s">
        <v>610</v>
      </c>
      <c r="D1235" s="1">
        <f>SUMIFS([1]Points!E:E,[1]Points!B:B,[1]Summary!A1235,[1]Points!C:C,[1]Summary!B1235,[1]Points!D:D,[1]Summary!C1235)</f>
        <v>0</v>
      </c>
      <c r="E1235" s="1">
        <f>SUMIFS('[1]Positional Averages'!B:B,'[1]Positional Averages'!A:A,[1]Summary!B1235)</f>
        <v>4.2157220636353037</v>
      </c>
      <c r="F1235" s="1">
        <f>IFERROR(_xlfn.NORM.DIST(D1235,E1235,'[1]Team Summary'!$C$1,TRUE)-0.5,0)</f>
        <v>-9.4656913971492507E-2</v>
      </c>
      <c r="G1235" s="2">
        <f>SUMIFS('[1]% Start'!P:P,'[1]% Start'!C:C,[1]Summary!A1235,'[1]% Start'!D:D,[1]Summary!B1235,'[1]% Start'!E:E,[1]Summary!C1235)</f>
        <v>0</v>
      </c>
      <c r="H1235" s="1">
        <f t="shared" si="38"/>
        <v>0</v>
      </c>
      <c r="I1235">
        <f>IF(D1235="ERROR","",COUNTIFS(D:D,"&gt;"&amp;D1235,G:G,"&lt;&gt;"&amp;0,C:C,C1235)+1)</f>
        <v>186</v>
      </c>
      <c r="J1235">
        <f>COUNTIFS(H:H,"&gt;"&amp;H1235,G:G,"&lt;&gt;"&amp;0,C:C,C1235)+1</f>
        <v>86</v>
      </c>
      <c r="K1235" s="1">
        <f t="shared" si="39"/>
        <v>-9.4656913971492507E-2</v>
      </c>
    </row>
    <row r="1236" spans="1:11" x14ac:dyDescent="0.25">
      <c r="A1236" t="s">
        <v>80</v>
      </c>
      <c r="B1236" t="s">
        <v>26</v>
      </c>
      <c r="C1236" t="s">
        <v>610</v>
      </c>
      <c r="D1236" s="1">
        <f>SUMIFS([1]Points!E:E,[1]Points!B:B,[1]Summary!A1236,[1]Points!C:C,[1]Summary!B1236,[1]Points!D:D,[1]Summary!C1236)</f>
        <v>0</v>
      </c>
      <c r="E1236" s="1">
        <f>SUMIFS('[1]Positional Averages'!B:B,'[1]Positional Averages'!A:A,[1]Summary!B1236)</f>
        <v>4.2157220636353037</v>
      </c>
      <c r="F1236" s="1">
        <f>IFERROR(_xlfn.NORM.DIST(D1236,E1236,'[1]Team Summary'!$C$1,TRUE)-0.5,0)</f>
        <v>-9.4656913971492507E-2</v>
      </c>
      <c r="G1236" s="2">
        <f>SUMIFS('[1]% Start'!P:P,'[1]% Start'!C:C,[1]Summary!A1236,'[1]% Start'!D:D,[1]Summary!B1236,'[1]% Start'!E:E,[1]Summary!C1236)</f>
        <v>0</v>
      </c>
      <c r="H1236" s="1">
        <f t="shared" si="38"/>
        <v>0</v>
      </c>
      <c r="I1236">
        <f>IF(D1236="ERROR","",COUNTIFS(D:D,"&gt;"&amp;D1236,G:G,"&lt;&gt;"&amp;0,C:C,C1236)+1)</f>
        <v>186</v>
      </c>
      <c r="J1236">
        <f>COUNTIFS(H:H,"&gt;"&amp;H1236,G:G,"&lt;&gt;"&amp;0,C:C,C1236)+1</f>
        <v>86</v>
      </c>
      <c r="K1236" s="1">
        <f t="shared" si="39"/>
        <v>-9.4656913971492507E-2</v>
      </c>
    </row>
    <row r="1237" spans="1:11" x14ac:dyDescent="0.25">
      <c r="A1237" t="s">
        <v>525</v>
      </c>
      <c r="B1237" t="s">
        <v>26</v>
      </c>
      <c r="C1237" t="s">
        <v>610</v>
      </c>
      <c r="D1237" s="1">
        <f>SUMIFS([1]Points!E:E,[1]Points!B:B,[1]Summary!A1237,[1]Points!C:C,[1]Summary!B1237,[1]Points!D:D,[1]Summary!C1237)</f>
        <v>0</v>
      </c>
      <c r="E1237" s="1">
        <f>SUMIFS('[1]Positional Averages'!B:B,'[1]Positional Averages'!A:A,[1]Summary!B1237)</f>
        <v>4.2157220636353037</v>
      </c>
      <c r="F1237" s="1">
        <f>IFERROR(_xlfn.NORM.DIST(D1237,E1237,'[1]Team Summary'!$C$1,TRUE)-0.5,0)</f>
        <v>-9.4656913971492507E-2</v>
      </c>
      <c r="G1237" s="2">
        <f>SUMIFS('[1]% Start'!P:P,'[1]% Start'!C:C,[1]Summary!A1237,'[1]% Start'!D:D,[1]Summary!B1237,'[1]% Start'!E:E,[1]Summary!C1237)</f>
        <v>0</v>
      </c>
      <c r="H1237" s="1">
        <f t="shared" si="38"/>
        <v>0</v>
      </c>
      <c r="I1237">
        <f>IF(D1237="ERROR","",COUNTIFS(D:D,"&gt;"&amp;D1237,G:G,"&lt;&gt;"&amp;0,C:C,C1237)+1)</f>
        <v>186</v>
      </c>
      <c r="J1237">
        <f>COUNTIFS(H:H,"&gt;"&amp;H1237,G:G,"&lt;&gt;"&amp;0,C:C,C1237)+1</f>
        <v>86</v>
      </c>
      <c r="K1237" s="1">
        <f t="shared" si="39"/>
        <v>-9.4656913971492507E-2</v>
      </c>
    </row>
    <row r="1238" spans="1:11" x14ac:dyDescent="0.25">
      <c r="A1238" t="s">
        <v>423</v>
      </c>
      <c r="B1238" t="s">
        <v>26</v>
      </c>
      <c r="C1238" t="s">
        <v>610</v>
      </c>
      <c r="D1238" s="1">
        <f>SUMIFS([1]Points!E:E,[1]Points!B:B,[1]Summary!A1238,[1]Points!C:C,[1]Summary!B1238,[1]Points!D:D,[1]Summary!C1238)</f>
        <v>0</v>
      </c>
      <c r="E1238" s="1">
        <f>SUMIFS('[1]Positional Averages'!B:B,'[1]Positional Averages'!A:A,[1]Summary!B1238)</f>
        <v>4.2157220636353037</v>
      </c>
      <c r="F1238" s="1">
        <f>IFERROR(_xlfn.NORM.DIST(D1238,E1238,'[1]Team Summary'!$C$1,TRUE)-0.5,0)</f>
        <v>-9.4656913971492507E-2</v>
      </c>
      <c r="G1238" s="2">
        <f>SUMIFS('[1]% Start'!P:P,'[1]% Start'!C:C,[1]Summary!A1238,'[1]% Start'!D:D,[1]Summary!B1238,'[1]% Start'!E:E,[1]Summary!C1238)</f>
        <v>0</v>
      </c>
      <c r="H1238" s="1">
        <f t="shared" si="38"/>
        <v>0</v>
      </c>
      <c r="I1238">
        <f>IF(D1238="ERROR","",COUNTIFS(D:D,"&gt;"&amp;D1238,G:G,"&lt;&gt;"&amp;0,C:C,C1238)+1)</f>
        <v>186</v>
      </c>
      <c r="J1238">
        <f>COUNTIFS(H:H,"&gt;"&amp;H1238,G:G,"&lt;&gt;"&amp;0,C:C,C1238)+1</f>
        <v>86</v>
      </c>
      <c r="K1238" s="1">
        <f t="shared" si="39"/>
        <v>-9.4656913971492507E-2</v>
      </c>
    </row>
    <row r="1239" spans="1:11" x14ac:dyDescent="0.25">
      <c r="A1239" t="s">
        <v>397</v>
      </c>
      <c r="B1239" t="s">
        <v>26</v>
      </c>
      <c r="C1239" t="s">
        <v>610</v>
      </c>
      <c r="D1239" s="1">
        <f>SUMIFS([1]Points!E:E,[1]Points!B:B,[1]Summary!A1239,[1]Points!C:C,[1]Summary!B1239,[1]Points!D:D,[1]Summary!C1239)</f>
        <v>0</v>
      </c>
      <c r="E1239" s="1">
        <f>SUMIFS('[1]Positional Averages'!B:B,'[1]Positional Averages'!A:A,[1]Summary!B1239)</f>
        <v>4.2157220636353037</v>
      </c>
      <c r="F1239" s="1">
        <f>IFERROR(_xlfn.NORM.DIST(D1239,E1239,'[1]Team Summary'!$C$1,TRUE)-0.5,0)</f>
        <v>-9.4656913971492507E-2</v>
      </c>
      <c r="G1239" s="2">
        <f>SUMIFS('[1]% Start'!P:P,'[1]% Start'!C:C,[1]Summary!A1239,'[1]% Start'!D:D,[1]Summary!B1239,'[1]% Start'!E:E,[1]Summary!C1239)</f>
        <v>0</v>
      </c>
      <c r="H1239" s="1">
        <f t="shared" si="38"/>
        <v>0</v>
      </c>
      <c r="I1239">
        <f>IF(D1239="ERROR","",COUNTIFS(D:D,"&gt;"&amp;D1239,G:G,"&lt;&gt;"&amp;0,C:C,C1239)+1)</f>
        <v>186</v>
      </c>
      <c r="J1239">
        <f>COUNTIFS(H:H,"&gt;"&amp;H1239,G:G,"&lt;&gt;"&amp;0,C:C,C1239)+1</f>
        <v>86</v>
      </c>
      <c r="K1239" s="1">
        <f t="shared" si="39"/>
        <v>-9.4656913971492507E-2</v>
      </c>
    </row>
    <row r="1240" spans="1:11" x14ac:dyDescent="0.25">
      <c r="A1240" t="s">
        <v>58</v>
      </c>
      <c r="B1240" t="s">
        <v>26</v>
      </c>
      <c r="C1240" t="s">
        <v>610</v>
      </c>
      <c r="D1240" s="1">
        <f>SUMIFS([1]Points!E:E,[1]Points!B:B,[1]Summary!A1240,[1]Points!C:C,[1]Summary!B1240,[1]Points!D:D,[1]Summary!C1240)</f>
        <v>0</v>
      </c>
      <c r="E1240" s="1">
        <f>SUMIFS('[1]Positional Averages'!B:B,'[1]Positional Averages'!A:A,[1]Summary!B1240)</f>
        <v>4.2157220636353037</v>
      </c>
      <c r="F1240" s="1">
        <f>IFERROR(_xlfn.NORM.DIST(D1240,E1240,'[1]Team Summary'!$C$1,TRUE)-0.5,0)</f>
        <v>-9.4656913971492507E-2</v>
      </c>
      <c r="G1240" s="2">
        <f>SUMIFS('[1]% Start'!P:P,'[1]% Start'!C:C,[1]Summary!A1240,'[1]% Start'!D:D,[1]Summary!B1240,'[1]% Start'!E:E,[1]Summary!C1240)</f>
        <v>0</v>
      </c>
      <c r="H1240" s="1">
        <f t="shared" si="38"/>
        <v>0</v>
      </c>
      <c r="I1240">
        <f>IF(D1240="ERROR","",COUNTIFS(D:D,"&gt;"&amp;D1240,G:G,"&lt;&gt;"&amp;0,C:C,C1240)+1)</f>
        <v>186</v>
      </c>
      <c r="J1240">
        <f>COUNTIFS(H:H,"&gt;"&amp;H1240,G:G,"&lt;&gt;"&amp;0,C:C,C1240)+1</f>
        <v>86</v>
      </c>
      <c r="K1240" s="1">
        <f t="shared" si="39"/>
        <v>-9.4656913971492507E-2</v>
      </c>
    </row>
    <row r="1241" spans="1:11" x14ac:dyDescent="0.25">
      <c r="A1241" t="s">
        <v>429</v>
      </c>
      <c r="B1241" t="s">
        <v>26</v>
      </c>
      <c r="C1241" t="s">
        <v>610</v>
      </c>
      <c r="D1241" s="1">
        <f>SUMIFS([1]Points!E:E,[1]Points!B:B,[1]Summary!A1241,[1]Points!C:C,[1]Summary!B1241,[1]Points!D:D,[1]Summary!C1241)</f>
        <v>0</v>
      </c>
      <c r="E1241" s="1">
        <f>SUMIFS('[1]Positional Averages'!B:B,'[1]Positional Averages'!A:A,[1]Summary!B1241)</f>
        <v>4.2157220636353037</v>
      </c>
      <c r="F1241" s="1">
        <f>IFERROR(_xlfn.NORM.DIST(D1241,E1241,'[1]Team Summary'!$C$1,TRUE)-0.5,0)</f>
        <v>-9.4656913971492507E-2</v>
      </c>
      <c r="G1241" s="2">
        <f>SUMIFS('[1]% Start'!P:P,'[1]% Start'!C:C,[1]Summary!A1241,'[1]% Start'!D:D,[1]Summary!B1241,'[1]% Start'!E:E,[1]Summary!C1241)</f>
        <v>0</v>
      </c>
      <c r="H1241" s="1">
        <f t="shared" si="38"/>
        <v>0</v>
      </c>
      <c r="I1241">
        <f>IF(D1241="ERROR","",COUNTIFS(D:D,"&gt;"&amp;D1241,G:G,"&lt;&gt;"&amp;0,C:C,C1241)+1)</f>
        <v>186</v>
      </c>
      <c r="J1241">
        <f>COUNTIFS(H:H,"&gt;"&amp;H1241,G:G,"&lt;&gt;"&amp;0,C:C,C1241)+1</f>
        <v>86</v>
      </c>
      <c r="K1241" s="1">
        <f t="shared" si="39"/>
        <v>-9.4656913971492507E-2</v>
      </c>
    </row>
    <row r="1242" spans="1:11" x14ac:dyDescent="0.25">
      <c r="A1242" t="s">
        <v>60</v>
      </c>
      <c r="B1242" t="s">
        <v>26</v>
      </c>
      <c r="C1242" t="s">
        <v>610</v>
      </c>
      <c r="D1242" s="1">
        <f>SUMIFS([1]Points!E:E,[1]Points!B:B,[1]Summary!A1242,[1]Points!C:C,[1]Summary!B1242,[1]Points!D:D,[1]Summary!C1242)</f>
        <v>0</v>
      </c>
      <c r="E1242" s="1">
        <f>SUMIFS('[1]Positional Averages'!B:B,'[1]Positional Averages'!A:A,[1]Summary!B1242)</f>
        <v>4.2157220636353037</v>
      </c>
      <c r="F1242" s="1">
        <f>IFERROR(_xlfn.NORM.DIST(D1242,E1242,'[1]Team Summary'!$C$1,TRUE)-0.5,0)</f>
        <v>-9.4656913971492507E-2</v>
      </c>
      <c r="G1242" s="2">
        <f>SUMIFS('[1]% Start'!P:P,'[1]% Start'!C:C,[1]Summary!A1242,'[1]% Start'!D:D,[1]Summary!B1242,'[1]% Start'!E:E,[1]Summary!C1242)</f>
        <v>0</v>
      </c>
      <c r="H1242" s="1">
        <f t="shared" si="38"/>
        <v>0</v>
      </c>
      <c r="I1242">
        <f>IF(D1242="ERROR","",COUNTIFS(D:D,"&gt;"&amp;D1242,G:G,"&lt;&gt;"&amp;0,C:C,C1242)+1)</f>
        <v>186</v>
      </c>
      <c r="J1242">
        <f>COUNTIFS(H:H,"&gt;"&amp;H1242,G:G,"&lt;&gt;"&amp;0,C:C,C1242)+1</f>
        <v>86</v>
      </c>
      <c r="K1242" s="1">
        <f t="shared" si="39"/>
        <v>-9.4656913971492507E-2</v>
      </c>
    </row>
    <row r="1243" spans="1:11" x14ac:dyDescent="0.25">
      <c r="A1243" t="s">
        <v>225</v>
      </c>
      <c r="B1243" t="s">
        <v>26</v>
      </c>
      <c r="C1243" t="s">
        <v>610</v>
      </c>
      <c r="D1243" s="1">
        <f>SUMIFS([1]Points!E:E,[1]Points!B:B,[1]Summary!A1243,[1]Points!C:C,[1]Summary!B1243,[1]Points!D:D,[1]Summary!C1243)</f>
        <v>0</v>
      </c>
      <c r="E1243" s="1">
        <f>SUMIFS('[1]Positional Averages'!B:B,'[1]Positional Averages'!A:A,[1]Summary!B1243)</f>
        <v>4.2157220636353037</v>
      </c>
      <c r="F1243" s="1">
        <f>IFERROR(_xlfn.NORM.DIST(D1243,E1243,'[1]Team Summary'!$C$1,TRUE)-0.5,0)</f>
        <v>-9.4656913971492507E-2</v>
      </c>
      <c r="G1243" s="2">
        <f>SUMIFS('[1]% Start'!P:P,'[1]% Start'!C:C,[1]Summary!A1243,'[1]% Start'!D:D,[1]Summary!B1243,'[1]% Start'!E:E,[1]Summary!C1243)</f>
        <v>0</v>
      </c>
      <c r="H1243" s="1">
        <f t="shared" si="38"/>
        <v>0</v>
      </c>
      <c r="I1243">
        <f>IF(D1243="ERROR","",COUNTIFS(D:D,"&gt;"&amp;D1243,G:G,"&lt;&gt;"&amp;0,C:C,C1243)+1)</f>
        <v>186</v>
      </c>
      <c r="J1243">
        <f>COUNTIFS(H:H,"&gt;"&amp;H1243,G:G,"&lt;&gt;"&amp;0,C:C,C1243)+1</f>
        <v>86</v>
      </c>
      <c r="K1243" s="1">
        <f t="shared" si="39"/>
        <v>-9.4656913971492507E-2</v>
      </c>
    </row>
    <row r="1244" spans="1:11" x14ac:dyDescent="0.25">
      <c r="A1244" t="s">
        <v>220</v>
      </c>
      <c r="B1244" t="s">
        <v>26</v>
      </c>
      <c r="C1244" t="s">
        <v>610</v>
      </c>
      <c r="D1244" s="1">
        <f>SUMIFS([1]Points!E:E,[1]Points!B:B,[1]Summary!A1244,[1]Points!C:C,[1]Summary!B1244,[1]Points!D:D,[1]Summary!C1244)</f>
        <v>0</v>
      </c>
      <c r="E1244" s="1">
        <f>SUMIFS('[1]Positional Averages'!B:B,'[1]Positional Averages'!A:A,[1]Summary!B1244)</f>
        <v>4.2157220636353037</v>
      </c>
      <c r="F1244" s="1">
        <f>IFERROR(_xlfn.NORM.DIST(D1244,E1244,'[1]Team Summary'!$C$1,TRUE)-0.5,0)</f>
        <v>-9.4656913971492507E-2</v>
      </c>
      <c r="G1244" s="2">
        <f>SUMIFS('[1]% Start'!P:P,'[1]% Start'!C:C,[1]Summary!A1244,'[1]% Start'!D:D,[1]Summary!B1244,'[1]% Start'!E:E,[1]Summary!C1244)</f>
        <v>0</v>
      </c>
      <c r="H1244" s="1">
        <f t="shared" si="38"/>
        <v>0</v>
      </c>
      <c r="I1244">
        <f>IF(D1244="ERROR","",COUNTIFS(D:D,"&gt;"&amp;D1244,G:G,"&lt;&gt;"&amp;0,C:C,C1244)+1)</f>
        <v>186</v>
      </c>
      <c r="J1244">
        <f>COUNTIFS(H:H,"&gt;"&amp;H1244,G:G,"&lt;&gt;"&amp;0,C:C,C1244)+1</f>
        <v>86</v>
      </c>
      <c r="K1244" s="1">
        <f t="shared" si="39"/>
        <v>-9.4656913971492507E-2</v>
      </c>
    </row>
    <row r="1245" spans="1:11" x14ac:dyDescent="0.25">
      <c r="A1245" t="s">
        <v>51</v>
      </c>
      <c r="B1245" t="s">
        <v>52</v>
      </c>
      <c r="C1245" t="s">
        <v>610</v>
      </c>
      <c r="D1245" s="1">
        <f>SUMIFS([1]Points!E:E,[1]Points!B:B,[1]Summary!A1245,[1]Points!C:C,[1]Summary!B1245,[1]Points!D:D,[1]Summary!C1245)</f>
        <v>0</v>
      </c>
      <c r="E1245" s="1">
        <f>SUMIFS('[1]Positional Averages'!B:B,'[1]Positional Averages'!A:A,[1]Summary!B1245)</f>
        <v>4.2157220636353037</v>
      </c>
      <c r="F1245" s="1">
        <f>IFERROR(_xlfn.NORM.DIST(D1245,E1245,'[1]Team Summary'!$C$1,TRUE)-0.5,0)</f>
        <v>-9.4656913971492507E-2</v>
      </c>
      <c r="G1245" s="2">
        <f>SUMIFS('[1]% Start'!P:P,'[1]% Start'!C:C,[1]Summary!A1245,'[1]% Start'!D:D,[1]Summary!B1245,'[1]% Start'!E:E,[1]Summary!C1245)</f>
        <v>0</v>
      </c>
      <c r="H1245" s="1">
        <f t="shared" si="38"/>
        <v>0</v>
      </c>
      <c r="I1245">
        <f>IF(D1245="ERROR","",COUNTIFS(D:D,"&gt;"&amp;D1245,G:G,"&lt;&gt;"&amp;0,C:C,C1245)+1)</f>
        <v>186</v>
      </c>
      <c r="J1245">
        <f>COUNTIFS(H:H,"&gt;"&amp;H1245,G:G,"&lt;&gt;"&amp;0,C:C,C1245)+1</f>
        <v>86</v>
      </c>
      <c r="K1245" s="1">
        <f t="shared" si="39"/>
        <v>-9.4656913971492507E-2</v>
      </c>
    </row>
    <row r="1246" spans="1:11" x14ac:dyDescent="0.25">
      <c r="A1246" t="s">
        <v>460</v>
      </c>
      <c r="B1246" t="s">
        <v>52</v>
      </c>
      <c r="C1246" t="s">
        <v>610</v>
      </c>
      <c r="D1246" s="1">
        <f>SUMIFS([1]Points!E:E,[1]Points!B:B,[1]Summary!A1246,[1]Points!C:C,[1]Summary!B1246,[1]Points!D:D,[1]Summary!C1246)</f>
        <v>21</v>
      </c>
      <c r="E1246" s="1">
        <f>SUMIFS('[1]Positional Averages'!B:B,'[1]Positional Averages'!A:A,[1]Summary!B1246)</f>
        <v>5.7813716906635513</v>
      </c>
      <c r="F1246" s="1">
        <f>IFERROR(_xlfn.NORM.DIST(D1246,E1246,'[1]Team Summary'!$C$1,TRUE)-0.5,0)</f>
        <v>0.30640798815466208</v>
      </c>
      <c r="G1246" s="2">
        <f>SUMIFS('[1]% Start'!P:P,'[1]% Start'!C:C,[1]Summary!A1246,'[1]% Start'!D:D,[1]Summary!B1246,'[1]% Start'!E:E,[1]Summary!C1246)</f>
        <v>0.82056328439999993</v>
      </c>
      <c r="H1246" s="1">
        <f t="shared" si="38"/>
        <v>0.25142714512658582</v>
      </c>
      <c r="I1246">
        <f>IF(D1246="ERROR","",COUNTIFS(D:D,"&gt;"&amp;D1246,G:G,"&lt;&gt;"&amp;0,C:C,C1246)+1)</f>
        <v>22</v>
      </c>
      <c r="J1246">
        <f>COUNTIFS(H:H,"&gt;"&amp;H1246,G:G,"&lt;&gt;"&amp;0,C:C,C1246)+1</f>
        <v>4</v>
      </c>
      <c r="K1246" s="1">
        <f t="shared" si="39"/>
        <v>5.4980843028076265E-2</v>
      </c>
    </row>
    <row r="1247" spans="1:11" x14ac:dyDescent="0.25">
      <c r="A1247" t="s">
        <v>185</v>
      </c>
      <c r="B1247" t="s">
        <v>52</v>
      </c>
      <c r="C1247" t="s">
        <v>610</v>
      </c>
      <c r="D1247" s="1">
        <f>SUMIFS([1]Points!E:E,[1]Points!B:B,[1]Summary!A1247,[1]Points!C:C,[1]Summary!B1247,[1]Points!D:D,[1]Summary!C1247)</f>
        <v>20</v>
      </c>
      <c r="E1247" s="1">
        <f>SUMIFS('[1]Positional Averages'!B:B,'[1]Positional Averages'!A:A,[1]Summary!B1247)</f>
        <v>5.7813716906635513</v>
      </c>
      <c r="F1247" s="1">
        <f>IFERROR(_xlfn.NORM.DIST(D1247,E1247,'[1]Team Summary'!$C$1,TRUE)-0.5,0)</f>
        <v>0.29043011808077102</v>
      </c>
      <c r="G1247" s="2">
        <f>SUMIFS('[1]% Start'!P:P,'[1]% Start'!C:C,[1]Summary!A1247,'[1]% Start'!D:D,[1]Summary!B1247,'[1]% Start'!E:E,[1]Summary!C1247)</f>
        <v>0.26</v>
      </c>
      <c r="H1247" s="1">
        <f t="shared" si="38"/>
        <v>7.5511830701000468E-2</v>
      </c>
      <c r="I1247">
        <f>IF(D1247="ERROR","",COUNTIFS(D:D,"&gt;"&amp;D1247,G:G,"&lt;&gt;"&amp;0,C:C,C1247)+1)</f>
        <v>29</v>
      </c>
      <c r="J1247">
        <f>COUNTIFS(H:H,"&gt;"&amp;H1247,G:G,"&lt;&gt;"&amp;0,C:C,C1247)+1</f>
        <v>31</v>
      </c>
      <c r="K1247" s="1">
        <f t="shared" si="39"/>
        <v>0.21491828737977053</v>
      </c>
    </row>
    <row r="1248" spans="1:11" x14ac:dyDescent="0.25">
      <c r="A1248" t="s">
        <v>127</v>
      </c>
      <c r="B1248" t="s">
        <v>52</v>
      </c>
      <c r="C1248" t="s">
        <v>610</v>
      </c>
      <c r="D1248" s="1">
        <f>SUMIFS([1]Points!E:E,[1]Points!B:B,[1]Summary!A1248,[1]Points!C:C,[1]Summary!B1248,[1]Points!D:D,[1]Summary!C1248)</f>
        <v>19</v>
      </c>
      <c r="E1248" s="1">
        <f>SUMIFS('[1]Positional Averages'!B:B,'[1]Positional Averages'!A:A,[1]Summary!B1248)</f>
        <v>5.7813716906635513</v>
      </c>
      <c r="F1248" s="1">
        <f>IFERROR(_xlfn.NORM.DIST(D1248,E1248,'[1]Team Summary'!$C$1,TRUE)-0.5,0)</f>
        <v>0.27370187172968896</v>
      </c>
      <c r="G1248" s="2">
        <f>SUMIFS('[1]% Start'!P:P,'[1]% Start'!C:C,[1]Summary!A1248,'[1]% Start'!D:D,[1]Summary!B1248,'[1]% Start'!E:E,[1]Summary!C1248)</f>
        <v>0.90555764939999994</v>
      </c>
      <c r="H1248" s="1">
        <f t="shared" si="38"/>
        <v>0.24785282359991742</v>
      </c>
      <c r="I1248">
        <f>IF(D1248="ERROR","",COUNTIFS(D:D,"&gt;"&amp;D1248,G:G,"&lt;&gt;"&amp;0,C:C,C1248)+1)</f>
        <v>33</v>
      </c>
      <c r="J1248">
        <f>COUNTIFS(H:H,"&gt;"&amp;H1248,G:G,"&lt;&gt;"&amp;0,C:C,C1248)+1</f>
        <v>5</v>
      </c>
      <c r="K1248" s="1">
        <f t="shared" si="39"/>
        <v>2.584904812977154E-2</v>
      </c>
    </row>
    <row r="1249" spans="1:11" x14ac:dyDescent="0.25">
      <c r="A1249" t="s">
        <v>144</v>
      </c>
      <c r="B1249" t="s">
        <v>52</v>
      </c>
      <c r="C1249" t="s">
        <v>610</v>
      </c>
      <c r="D1249" s="1">
        <f>SUMIFS([1]Points!E:E,[1]Points!B:B,[1]Summary!A1249,[1]Points!C:C,[1]Summary!B1249,[1]Points!D:D,[1]Summary!C1249)</f>
        <v>16</v>
      </c>
      <c r="E1249" s="1">
        <f>SUMIFS('[1]Positional Averages'!B:B,'[1]Positional Averages'!A:A,[1]Summary!B1249)</f>
        <v>5.7813716906635513</v>
      </c>
      <c r="F1249" s="1">
        <f>IFERROR(_xlfn.NORM.DIST(D1249,E1249,'[1]Team Summary'!$C$1,TRUE)-0.5,0)</f>
        <v>0.21925546749273783</v>
      </c>
      <c r="G1249" s="2">
        <f>SUMIFS('[1]% Start'!P:P,'[1]% Start'!C:C,[1]Summary!A1249,'[1]% Start'!D:D,[1]Summary!B1249,'[1]% Start'!E:E,[1]Summary!C1249)</f>
        <v>0.30913267899999997</v>
      </c>
      <c r="H1249" s="1">
        <f t="shared" si="38"/>
        <v>6.777903005142745E-2</v>
      </c>
      <c r="I1249">
        <f>IF(D1249="ERROR","",COUNTIFS(D:D,"&gt;"&amp;D1249,G:G,"&lt;&gt;"&amp;0,C:C,C1249)+1)</f>
        <v>48</v>
      </c>
      <c r="J1249">
        <f>COUNTIFS(H:H,"&gt;"&amp;H1249,G:G,"&lt;&gt;"&amp;0,C:C,C1249)+1</f>
        <v>34</v>
      </c>
      <c r="K1249" s="1">
        <f t="shared" si="39"/>
        <v>0.1514764374413104</v>
      </c>
    </row>
    <row r="1250" spans="1:11" x14ac:dyDescent="0.25">
      <c r="A1250" t="s">
        <v>125</v>
      </c>
      <c r="B1250" t="s">
        <v>52</v>
      </c>
      <c r="C1250" t="s">
        <v>610</v>
      </c>
      <c r="D1250" s="1">
        <f>SUMIFS([1]Points!E:E,[1]Points!B:B,[1]Summary!A1250,[1]Points!C:C,[1]Summary!B1250,[1]Points!D:D,[1]Summary!C1250)</f>
        <v>13</v>
      </c>
      <c r="E1250" s="1">
        <f>SUMIFS('[1]Positional Averages'!B:B,'[1]Positional Averages'!A:A,[1]Summary!B1250)</f>
        <v>5.7813716906635513</v>
      </c>
      <c r="F1250" s="1">
        <f>IFERROR(_xlfn.NORM.DIST(D1250,E1250,'[1]Team Summary'!$C$1,TRUE)-0.5,0)</f>
        <v>0.15915886633956045</v>
      </c>
      <c r="G1250" s="2">
        <f>SUMIFS('[1]% Start'!P:P,'[1]% Start'!C:C,[1]Summary!A1250,'[1]% Start'!D:D,[1]Summary!B1250,'[1]% Start'!E:E,[1]Summary!C1250)</f>
        <v>0</v>
      </c>
      <c r="H1250" s="1">
        <f t="shared" si="38"/>
        <v>0</v>
      </c>
      <c r="I1250">
        <f>IF(D1250="ERROR","",COUNTIFS(D:D,"&gt;"&amp;D1250,G:G,"&lt;&gt;"&amp;0,C:C,C1250)+1)</f>
        <v>71</v>
      </c>
      <c r="J1250">
        <f>COUNTIFS(H:H,"&gt;"&amp;H1250,G:G,"&lt;&gt;"&amp;0,C:C,C1250)+1</f>
        <v>86</v>
      </c>
      <c r="K1250" s="1">
        <f t="shared" si="39"/>
        <v>0.15915886633956045</v>
      </c>
    </row>
    <row r="1251" spans="1:11" x14ac:dyDescent="0.25">
      <c r="A1251" t="s">
        <v>399</v>
      </c>
      <c r="B1251" t="s">
        <v>52</v>
      </c>
      <c r="C1251" t="s">
        <v>610</v>
      </c>
      <c r="D1251" s="1">
        <f>SUMIFS([1]Points!E:E,[1]Points!B:B,[1]Summary!A1251,[1]Points!C:C,[1]Summary!B1251,[1]Points!D:D,[1]Summary!C1251)</f>
        <v>12</v>
      </c>
      <c r="E1251" s="1">
        <f>SUMIFS('[1]Positional Averages'!B:B,'[1]Positional Averages'!A:A,[1]Summary!B1251)</f>
        <v>5.7813716906635513</v>
      </c>
      <c r="F1251" s="1">
        <f>IFERROR(_xlfn.NORM.DIST(D1251,E1251,'[1]Team Summary'!$C$1,TRUE)-0.5,0)</f>
        <v>0.13808612636140072</v>
      </c>
      <c r="G1251" s="2">
        <f>SUMIFS('[1]% Start'!P:P,'[1]% Start'!C:C,[1]Summary!A1251,'[1]% Start'!D:D,[1]Summary!B1251,'[1]% Start'!E:E,[1]Summary!C1251)</f>
        <v>0.01</v>
      </c>
      <c r="H1251" s="1">
        <f t="shared" si="38"/>
        <v>1.3808612636140073E-3</v>
      </c>
      <c r="I1251">
        <f>IF(D1251="ERROR","",COUNTIFS(D:D,"&gt;"&amp;D1251,G:G,"&lt;&gt;"&amp;0,C:C,C1251)+1)</f>
        <v>75</v>
      </c>
      <c r="J1251">
        <f>COUNTIFS(H:H,"&gt;"&amp;H1251,G:G,"&lt;&gt;"&amp;0,C:C,C1251)+1</f>
        <v>78</v>
      </c>
      <c r="K1251" s="1">
        <f t="shared" si="39"/>
        <v>0.13670526509778672</v>
      </c>
    </row>
    <row r="1252" spans="1:11" x14ac:dyDescent="0.25">
      <c r="A1252" t="s">
        <v>435</v>
      </c>
      <c r="B1252" t="s">
        <v>52</v>
      </c>
      <c r="C1252" t="s">
        <v>610</v>
      </c>
      <c r="D1252" s="1">
        <f>SUMIFS([1]Points!E:E,[1]Points!B:B,[1]Summary!A1252,[1]Points!C:C,[1]Summary!B1252,[1]Points!D:D,[1]Summary!C1252)</f>
        <v>10</v>
      </c>
      <c r="E1252" s="1">
        <f>SUMIFS('[1]Positional Averages'!B:B,'[1]Positional Averages'!A:A,[1]Summary!B1252)</f>
        <v>5.7813716906635513</v>
      </c>
      <c r="F1252" s="1">
        <f>IFERROR(_xlfn.NORM.DIST(D1252,E1252,'[1]Team Summary'!$C$1,TRUE)-0.5,0)</f>
        <v>9.4720928958839101E-2</v>
      </c>
      <c r="G1252" s="2">
        <f>SUMIFS('[1]% Start'!P:P,'[1]% Start'!C:C,[1]Summary!A1252,'[1]% Start'!D:D,[1]Summary!B1252,'[1]% Start'!E:E,[1]Summary!C1252)</f>
        <v>0</v>
      </c>
      <c r="H1252" s="1">
        <f t="shared" si="38"/>
        <v>0</v>
      </c>
      <c r="I1252">
        <f>IF(D1252="ERROR","",COUNTIFS(D:D,"&gt;"&amp;D1252,G:G,"&lt;&gt;"&amp;0,C:C,C1252)+1)</f>
        <v>90</v>
      </c>
      <c r="J1252">
        <f>COUNTIFS(H:H,"&gt;"&amp;H1252,G:G,"&lt;&gt;"&amp;0,C:C,C1252)+1</f>
        <v>86</v>
      </c>
      <c r="K1252" s="1">
        <f t="shared" si="39"/>
        <v>9.4720928958839101E-2</v>
      </c>
    </row>
    <row r="1253" spans="1:11" x14ac:dyDescent="0.25">
      <c r="A1253" t="s">
        <v>483</v>
      </c>
      <c r="B1253" t="s">
        <v>52</v>
      </c>
      <c r="C1253" t="s">
        <v>610</v>
      </c>
      <c r="D1253" s="1">
        <f>SUMIFS([1]Points!E:E,[1]Points!B:B,[1]Summary!A1253,[1]Points!C:C,[1]Summary!B1253,[1]Points!D:D,[1]Summary!C1253)</f>
        <v>10</v>
      </c>
      <c r="E1253" s="1">
        <f>SUMIFS('[1]Positional Averages'!B:B,'[1]Positional Averages'!A:A,[1]Summary!B1253)</f>
        <v>5.7813716906635513</v>
      </c>
      <c r="F1253" s="1">
        <f>IFERROR(_xlfn.NORM.DIST(D1253,E1253,'[1]Team Summary'!$C$1,TRUE)-0.5,0)</f>
        <v>9.4720928958839101E-2</v>
      </c>
      <c r="G1253" s="2">
        <f>SUMIFS('[1]% Start'!P:P,'[1]% Start'!C:C,[1]Summary!A1253,'[1]% Start'!D:D,[1]Summary!B1253,'[1]% Start'!E:E,[1]Summary!C1253)</f>
        <v>0.06</v>
      </c>
      <c r="H1253" s="1">
        <f t="shared" si="38"/>
        <v>5.6832557375303457E-3</v>
      </c>
      <c r="I1253">
        <f>IF(D1253="ERROR","",COUNTIFS(D:D,"&gt;"&amp;D1253,G:G,"&lt;&gt;"&amp;0,C:C,C1253)+1)</f>
        <v>90</v>
      </c>
      <c r="J1253">
        <f>COUNTIFS(H:H,"&gt;"&amp;H1253,G:G,"&lt;&gt;"&amp;0,C:C,C1253)+1</f>
        <v>66</v>
      </c>
      <c r="K1253" s="1">
        <f t="shared" si="39"/>
        <v>8.9037673221308761E-2</v>
      </c>
    </row>
    <row r="1254" spans="1:11" x14ac:dyDescent="0.25">
      <c r="A1254" t="s">
        <v>96</v>
      </c>
      <c r="B1254" t="s">
        <v>52</v>
      </c>
      <c r="C1254" t="s">
        <v>610</v>
      </c>
      <c r="D1254" s="1">
        <f>SUMIFS([1]Points!E:E,[1]Points!B:B,[1]Summary!A1254,[1]Points!C:C,[1]Summary!B1254,[1]Points!D:D,[1]Summary!C1254)</f>
        <v>8</v>
      </c>
      <c r="E1254" s="1">
        <f>SUMIFS('[1]Positional Averages'!B:B,'[1]Positional Averages'!A:A,[1]Summary!B1254)</f>
        <v>5.7813716906635513</v>
      </c>
      <c r="F1254" s="1">
        <f>IFERROR(_xlfn.NORM.DIST(D1254,E1254,'[1]Team Summary'!$C$1,TRUE)-0.5,0)</f>
        <v>5.0159506521600949E-2</v>
      </c>
      <c r="G1254" s="2">
        <f>SUMIFS('[1]% Start'!P:P,'[1]% Start'!C:C,[1]Summary!A1254,'[1]% Start'!D:D,[1]Summary!B1254,'[1]% Start'!E:E,[1]Summary!C1254)</f>
        <v>0.01</v>
      </c>
      <c r="H1254" s="1">
        <f t="shared" si="38"/>
        <v>5.0159506521600954E-4</v>
      </c>
      <c r="I1254">
        <f>IF(D1254="ERROR","",COUNTIFS(D:D,"&gt;"&amp;D1254,G:G,"&lt;&gt;"&amp;0,C:C,C1254)+1)</f>
        <v>102</v>
      </c>
      <c r="J1254">
        <f>COUNTIFS(H:H,"&gt;"&amp;H1254,G:G,"&lt;&gt;"&amp;0,C:C,C1254)+1</f>
        <v>82</v>
      </c>
      <c r="K1254" s="1">
        <f t="shared" si="39"/>
        <v>4.9657911456384943E-2</v>
      </c>
    </row>
    <row r="1255" spans="1:11" x14ac:dyDescent="0.25">
      <c r="A1255" t="s">
        <v>273</v>
      </c>
      <c r="B1255" t="s">
        <v>52</v>
      </c>
      <c r="C1255" t="s">
        <v>610</v>
      </c>
      <c r="D1255" s="1">
        <f>SUMIFS([1]Points!E:E,[1]Points!B:B,[1]Summary!A1255,[1]Points!C:C,[1]Summary!B1255,[1]Points!D:D,[1]Summary!C1255)</f>
        <v>8</v>
      </c>
      <c r="E1255" s="1">
        <f>SUMIFS('[1]Positional Averages'!B:B,'[1]Positional Averages'!A:A,[1]Summary!B1255)</f>
        <v>5.7813716906635513</v>
      </c>
      <c r="F1255" s="1">
        <f>IFERROR(_xlfn.NORM.DIST(D1255,E1255,'[1]Team Summary'!$C$1,TRUE)-0.5,0)</f>
        <v>5.0159506521600949E-2</v>
      </c>
      <c r="G1255" s="2">
        <f>SUMIFS('[1]% Start'!P:P,'[1]% Start'!C:C,[1]Summary!A1255,'[1]% Start'!D:D,[1]Summary!B1255,'[1]% Start'!E:E,[1]Summary!C1255)</f>
        <v>0.61641600299999999</v>
      </c>
      <c r="H1255" s="1">
        <f t="shared" si="38"/>
        <v>3.0919122522497691E-2</v>
      </c>
      <c r="I1255">
        <f>IF(D1255="ERROR","",COUNTIFS(D:D,"&gt;"&amp;D1255,G:G,"&lt;&gt;"&amp;0,C:C,C1255)+1)</f>
        <v>102</v>
      </c>
      <c r="J1255">
        <f>COUNTIFS(H:H,"&gt;"&amp;H1255,G:G,"&lt;&gt;"&amp;0,C:C,C1255)+1</f>
        <v>46</v>
      </c>
      <c r="K1255" s="1">
        <f t="shared" si="39"/>
        <v>1.9240383999103258E-2</v>
      </c>
    </row>
    <row r="1256" spans="1:11" x14ac:dyDescent="0.25">
      <c r="A1256" t="s">
        <v>82</v>
      </c>
      <c r="B1256" t="s">
        <v>52</v>
      </c>
      <c r="C1256" t="s">
        <v>610</v>
      </c>
      <c r="D1256" s="1">
        <f>SUMIFS([1]Points!E:E,[1]Points!B:B,[1]Summary!A1256,[1]Points!C:C,[1]Summary!B1256,[1]Points!D:D,[1]Summary!C1256)</f>
        <v>8</v>
      </c>
      <c r="E1256" s="1">
        <f>SUMIFS('[1]Positional Averages'!B:B,'[1]Positional Averages'!A:A,[1]Summary!B1256)</f>
        <v>5.7813716906635513</v>
      </c>
      <c r="F1256" s="1">
        <f>IFERROR(_xlfn.NORM.DIST(D1256,E1256,'[1]Team Summary'!$C$1,TRUE)-0.5,0)</f>
        <v>5.0159506521600949E-2</v>
      </c>
      <c r="G1256" s="2">
        <f>SUMIFS('[1]% Start'!P:P,'[1]% Start'!C:C,[1]Summary!A1256,'[1]% Start'!D:D,[1]Summary!B1256,'[1]% Start'!E:E,[1]Summary!C1256)</f>
        <v>0</v>
      </c>
      <c r="H1256" s="1">
        <f t="shared" si="38"/>
        <v>0</v>
      </c>
      <c r="I1256">
        <f>IF(D1256="ERROR","",COUNTIFS(D:D,"&gt;"&amp;D1256,G:G,"&lt;&gt;"&amp;0,C:C,C1256)+1)</f>
        <v>102</v>
      </c>
      <c r="J1256">
        <f>COUNTIFS(H:H,"&gt;"&amp;H1256,G:G,"&lt;&gt;"&amp;0,C:C,C1256)+1</f>
        <v>86</v>
      </c>
      <c r="K1256" s="1">
        <f t="shared" si="39"/>
        <v>5.0159506521600949E-2</v>
      </c>
    </row>
    <row r="1257" spans="1:11" x14ac:dyDescent="0.25">
      <c r="A1257" t="s">
        <v>265</v>
      </c>
      <c r="B1257" t="s">
        <v>52</v>
      </c>
      <c r="C1257" t="s">
        <v>610</v>
      </c>
      <c r="D1257" s="1">
        <f>SUMIFS([1]Points!E:E,[1]Points!B:B,[1]Summary!A1257,[1]Points!C:C,[1]Summary!B1257,[1]Points!D:D,[1]Summary!C1257)</f>
        <v>7</v>
      </c>
      <c r="E1257" s="1">
        <f>SUMIFS('[1]Positional Averages'!B:B,'[1]Positional Averages'!A:A,[1]Summary!B1257)</f>
        <v>5.7813716906635513</v>
      </c>
      <c r="F1257" s="1">
        <f>IFERROR(_xlfn.NORM.DIST(D1257,E1257,'[1]Team Summary'!$C$1,TRUE)-0.5,0)</f>
        <v>2.7602100230711857E-2</v>
      </c>
      <c r="G1257" s="2">
        <f>SUMIFS('[1]% Start'!P:P,'[1]% Start'!C:C,[1]Summary!A1257,'[1]% Start'!D:D,[1]Summary!B1257,'[1]% Start'!E:E,[1]Summary!C1257)</f>
        <v>0.476233032</v>
      </c>
      <c r="H1257" s="1">
        <f t="shared" si="38"/>
        <v>1.3145031882439807E-2</v>
      </c>
      <c r="I1257">
        <f>IF(D1257="ERROR","",COUNTIFS(D:D,"&gt;"&amp;D1257,G:G,"&lt;&gt;"&amp;0,C:C,C1257)+1)</f>
        <v>115</v>
      </c>
      <c r="J1257">
        <f>COUNTIFS(H:H,"&gt;"&amp;H1257,G:G,"&lt;&gt;"&amp;0,C:C,C1257)+1</f>
        <v>58</v>
      </c>
      <c r="K1257" s="1">
        <f t="shared" si="39"/>
        <v>1.445706834827205E-2</v>
      </c>
    </row>
    <row r="1258" spans="1:11" x14ac:dyDescent="0.25">
      <c r="A1258" t="s">
        <v>250</v>
      </c>
      <c r="B1258" t="s">
        <v>52</v>
      </c>
      <c r="C1258" t="s">
        <v>610</v>
      </c>
      <c r="D1258" s="1">
        <f>SUMIFS([1]Points!E:E,[1]Points!B:B,[1]Summary!A1258,[1]Points!C:C,[1]Summary!B1258,[1]Points!D:D,[1]Summary!C1258)</f>
        <v>7</v>
      </c>
      <c r="E1258" s="1">
        <f>SUMIFS('[1]Positional Averages'!B:B,'[1]Positional Averages'!A:A,[1]Summary!B1258)</f>
        <v>5.7813716906635513</v>
      </c>
      <c r="F1258" s="1">
        <f>IFERROR(_xlfn.NORM.DIST(D1258,E1258,'[1]Team Summary'!$C$1,TRUE)-0.5,0)</f>
        <v>2.7602100230711857E-2</v>
      </c>
      <c r="G1258" s="2">
        <f>SUMIFS('[1]% Start'!P:P,'[1]% Start'!C:C,[1]Summary!A1258,'[1]% Start'!D:D,[1]Summary!B1258,'[1]% Start'!E:E,[1]Summary!C1258)</f>
        <v>0.2</v>
      </c>
      <c r="H1258" s="1">
        <f t="shared" si="38"/>
        <v>5.5204200461423719E-3</v>
      </c>
      <c r="I1258">
        <f>IF(D1258="ERROR","",COUNTIFS(D:D,"&gt;"&amp;D1258,G:G,"&lt;&gt;"&amp;0,C:C,C1258)+1)</f>
        <v>115</v>
      </c>
      <c r="J1258">
        <f>COUNTIFS(H:H,"&gt;"&amp;H1258,G:G,"&lt;&gt;"&amp;0,C:C,C1258)+1</f>
        <v>68</v>
      </c>
      <c r="K1258" s="1">
        <f t="shared" si="39"/>
        <v>2.2081680184569484E-2</v>
      </c>
    </row>
    <row r="1259" spans="1:11" x14ac:dyDescent="0.25">
      <c r="A1259" t="s">
        <v>196</v>
      </c>
      <c r="B1259" t="s">
        <v>52</v>
      </c>
      <c r="C1259" t="s">
        <v>610</v>
      </c>
      <c r="D1259" s="1">
        <f>SUMIFS([1]Points!E:E,[1]Points!B:B,[1]Summary!A1259,[1]Points!C:C,[1]Summary!B1259,[1]Points!D:D,[1]Summary!C1259)</f>
        <v>7</v>
      </c>
      <c r="E1259" s="1">
        <f>SUMIFS('[1]Positional Averages'!B:B,'[1]Positional Averages'!A:A,[1]Summary!B1259)</f>
        <v>5.7813716906635513</v>
      </c>
      <c r="F1259" s="1">
        <f>IFERROR(_xlfn.NORM.DIST(D1259,E1259,'[1]Team Summary'!$C$1,TRUE)-0.5,0)</f>
        <v>2.7602100230711857E-2</v>
      </c>
      <c r="G1259" s="2">
        <f>SUMIFS('[1]% Start'!P:P,'[1]% Start'!C:C,[1]Summary!A1259,'[1]% Start'!D:D,[1]Summary!B1259,'[1]% Start'!E:E,[1]Summary!C1259)</f>
        <v>0.06</v>
      </c>
      <c r="H1259" s="1">
        <f t="shared" si="38"/>
        <v>1.6561260138427114E-3</v>
      </c>
      <c r="I1259">
        <f>IF(D1259="ERROR","",COUNTIFS(D:D,"&gt;"&amp;D1259,G:G,"&lt;&gt;"&amp;0,C:C,C1259)+1)</f>
        <v>115</v>
      </c>
      <c r="J1259">
        <f>COUNTIFS(H:H,"&gt;"&amp;H1259,G:G,"&lt;&gt;"&amp;0,C:C,C1259)+1</f>
        <v>76</v>
      </c>
      <c r="K1259" s="1">
        <f t="shared" si="39"/>
        <v>2.5945974216869144E-2</v>
      </c>
    </row>
    <row r="1260" spans="1:11" x14ac:dyDescent="0.25">
      <c r="A1260" t="s">
        <v>462</v>
      </c>
      <c r="B1260" t="s">
        <v>52</v>
      </c>
      <c r="C1260" t="s">
        <v>610</v>
      </c>
      <c r="D1260" s="1">
        <f>SUMIFS([1]Points!E:E,[1]Points!B:B,[1]Summary!A1260,[1]Points!C:C,[1]Summary!B1260,[1]Points!D:D,[1]Summary!C1260)</f>
        <v>7</v>
      </c>
      <c r="E1260" s="1">
        <f>SUMIFS('[1]Positional Averages'!B:B,'[1]Positional Averages'!A:A,[1]Summary!B1260)</f>
        <v>5.7813716906635513</v>
      </c>
      <c r="F1260" s="1">
        <f>IFERROR(_xlfn.NORM.DIST(D1260,E1260,'[1]Team Summary'!$C$1,TRUE)-0.5,0)</f>
        <v>2.7602100230711857E-2</v>
      </c>
      <c r="G1260" s="2">
        <f>SUMIFS('[1]% Start'!P:P,'[1]% Start'!C:C,[1]Summary!A1260,'[1]% Start'!D:D,[1]Summary!B1260,'[1]% Start'!E:E,[1]Summary!C1260)</f>
        <v>0</v>
      </c>
      <c r="H1260" s="1">
        <f t="shared" si="38"/>
        <v>0</v>
      </c>
      <c r="I1260">
        <f>IF(D1260="ERROR","",COUNTIFS(D:D,"&gt;"&amp;D1260,G:G,"&lt;&gt;"&amp;0,C:C,C1260)+1)</f>
        <v>115</v>
      </c>
      <c r="J1260">
        <f>COUNTIFS(H:H,"&gt;"&amp;H1260,G:G,"&lt;&gt;"&amp;0,C:C,C1260)+1</f>
        <v>86</v>
      </c>
      <c r="K1260" s="1">
        <f t="shared" si="39"/>
        <v>2.7602100230711857E-2</v>
      </c>
    </row>
    <row r="1261" spans="1:11" x14ac:dyDescent="0.25">
      <c r="A1261" t="s">
        <v>109</v>
      </c>
      <c r="B1261" t="s">
        <v>52</v>
      </c>
      <c r="C1261" t="s">
        <v>610</v>
      </c>
      <c r="D1261" s="1">
        <f>SUMIFS([1]Points!E:E,[1]Points!B:B,[1]Summary!A1261,[1]Points!C:C,[1]Summary!B1261,[1]Points!D:D,[1]Summary!C1261)</f>
        <v>6</v>
      </c>
      <c r="E1261" s="1">
        <f>SUMIFS('[1]Positional Averages'!B:B,'[1]Positional Averages'!A:A,[1]Summary!B1261)</f>
        <v>5.7813716906635513</v>
      </c>
      <c r="F1261" s="1">
        <f>IFERROR(_xlfn.NORM.DIST(D1261,E1261,'[1]Team Summary'!$C$1,TRUE)-0.5,0)</f>
        <v>4.9557915447424605E-3</v>
      </c>
      <c r="G1261" s="2">
        <f>SUMIFS('[1]% Start'!P:P,'[1]% Start'!C:C,[1]Summary!A1261,'[1]% Start'!D:D,[1]Summary!B1261,'[1]% Start'!E:E,[1]Summary!C1261)</f>
        <v>0.05</v>
      </c>
      <c r="H1261" s="1">
        <f t="shared" si="38"/>
        <v>2.4778957723712306E-4</v>
      </c>
      <c r="I1261">
        <f>IF(D1261="ERROR","",COUNTIFS(D:D,"&gt;"&amp;D1261,G:G,"&lt;&gt;"&amp;0,C:C,C1261)+1)</f>
        <v>131</v>
      </c>
      <c r="J1261">
        <f>COUNTIFS(H:H,"&gt;"&amp;H1261,G:G,"&lt;&gt;"&amp;0,C:C,C1261)+1</f>
        <v>83</v>
      </c>
      <c r="K1261" s="1">
        <f t="shared" si="39"/>
        <v>4.7080019675053379E-3</v>
      </c>
    </row>
    <row r="1262" spans="1:11" x14ac:dyDescent="0.25">
      <c r="A1262" t="s">
        <v>54</v>
      </c>
      <c r="B1262" t="s">
        <v>52</v>
      </c>
      <c r="C1262" t="s">
        <v>610</v>
      </c>
      <c r="D1262" s="1">
        <f>SUMIFS([1]Points!E:E,[1]Points!B:B,[1]Summary!A1262,[1]Points!C:C,[1]Summary!B1262,[1]Points!D:D,[1]Summary!C1262)</f>
        <v>5</v>
      </c>
      <c r="E1262" s="1">
        <f>SUMIFS('[1]Positional Averages'!B:B,'[1]Positional Averages'!A:A,[1]Summary!B1262)</f>
        <v>5.7813716906635513</v>
      </c>
      <c r="F1262" s="1">
        <f>IFERROR(_xlfn.NORM.DIST(D1262,E1262,'[1]Team Summary'!$C$1,TRUE)-0.5,0)</f>
        <v>-1.7706503725809231E-2</v>
      </c>
      <c r="G1262" s="2">
        <f>SUMIFS('[1]% Start'!P:P,'[1]% Start'!C:C,[1]Summary!A1262,'[1]% Start'!D:D,[1]Summary!B1262,'[1]% Start'!E:E,[1]Summary!C1262)</f>
        <v>0.13</v>
      </c>
      <c r="H1262" s="1">
        <f t="shared" si="38"/>
        <v>-2.3018454843551999E-3</v>
      </c>
      <c r="I1262">
        <f>IF(D1262="ERROR","",COUNTIFS(D:D,"&gt;"&amp;D1262,G:G,"&lt;&gt;"&amp;0,C:C,C1262)+1)</f>
        <v>138</v>
      </c>
      <c r="J1262">
        <f>COUNTIFS(H:H,"&gt;"&amp;H1262,G:G,"&lt;&gt;"&amp;0,C:C,C1262)+1</f>
        <v>97</v>
      </c>
      <c r="K1262" s="1">
        <f t="shared" si="39"/>
        <v>-1.540465824145403E-2</v>
      </c>
    </row>
    <row r="1263" spans="1:11" x14ac:dyDescent="0.25">
      <c r="A1263" t="s">
        <v>389</v>
      </c>
      <c r="B1263" t="s">
        <v>52</v>
      </c>
      <c r="C1263" t="s">
        <v>610</v>
      </c>
      <c r="D1263" s="1">
        <f>SUMIFS([1]Points!E:E,[1]Points!B:B,[1]Summary!A1263,[1]Points!C:C,[1]Summary!B1263,[1]Points!D:D,[1]Summary!C1263)</f>
        <v>5</v>
      </c>
      <c r="E1263" s="1">
        <f>SUMIFS('[1]Positional Averages'!B:B,'[1]Positional Averages'!A:A,[1]Summary!B1263)</f>
        <v>5.7813716906635513</v>
      </c>
      <c r="F1263" s="1">
        <f>IFERROR(_xlfn.NORM.DIST(D1263,E1263,'[1]Team Summary'!$C$1,TRUE)-0.5,0)</f>
        <v>-1.7706503725809231E-2</v>
      </c>
      <c r="G1263" s="2">
        <f>SUMIFS('[1]% Start'!P:P,'[1]% Start'!C:C,[1]Summary!A1263,'[1]% Start'!D:D,[1]Summary!B1263,'[1]% Start'!E:E,[1]Summary!C1263)</f>
        <v>0</v>
      </c>
      <c r="H1263" s="1">
        <f t="shared" si="38"/>
        <v>0</v>
      </c>
      <c r="I1263">
        <f>IF(D1263="ERROR","",COUNTIFS(D:D,"&gt;"&amp;D1263,G:G,"&lt;&gt;"&amp;0,C:C,C1263)+1)</f>
        <v>138</v>
      </c>
      <c r="J1263">
        <f>COUNTIFS(H:H,"&gt;"&amp;H1263,G:G,"&lt;&gt;"&amp;0,C:C,C1263)+1</f>
        <v>86</v>
      </c>
      <c r="K1263" s="1">
        <f t="shared" si="39"/>
        <v>-1.7706503725809231E-2</v>
      </c>
    </row>
    <row r="1264" spans="1:11" x14ac:dyDescent="0.25">
      <c r="A1264" t="s">
        <v>461</v>
      </c>
      <c r="B1264" t="s">
        <v>52</v>
      </c>
      <c r="C1264" t="s">
        <v>610</v>
      </c>
      <c r="D1264" s="1">
        <f>SUMIFS([1]Points!E:E,[1]Points!B:B,[1]Summary!A1264,[1]Points!C:C,[1]Summary!B1264,[1]Points!D:D,[1]Summary!C1264)</f>
        <v>4</v>
      </c>
      <c r="E1264" s="1">
        <f>SUMIFS('[1]Positional Averages'!B:B,'[1]Positional Averages'!A:A,[1]Summary!B1264)</f>
        <v>5.7813716906635513</v>
      </c>
      <c r="F1264" s="1">
        <f>IFERROR(_xlfn.NORM.DIST(D1264,E1264,'[1]Team Summary'!$C$1,TRUE)-0.5,0)</f>
        <v>-4.0311715226301947E-2</v>
      </c>
      <c r="G1264" s="2">
        <f>SUMIFS('[1]% Start'!P:P,'[1]% Start'!C:C,[1]Summary!A1264,'[1]% Start'!D:D,[1]Summary!B1264,'[1]% Start'!E:E,[1]Summary!C1264)</f>
        <v>0.20352956039999981</v>
      </c>
      <c r="H1264" s="1">
        <f t="shared" si="38"/>
        <v>-8.204625678979215E-3</v>
      </c>
      <c r="I1264">
        <f>IF(D1264="ERROR","",COUNTIFS(D:D,"&gt;"&amp;D1264,G:G,"&lt;&gt;"&amp;0,C:C,C1264)+1)</f>
        <v>148</v>
      </c>
      <c r="J1264">
        <f>COUNTIFS(H:H,"&gt;"&amp;H1264,G:G,"&lt;&gt;"&amp;0,C:C,C1264)+1</f>
        <v>118</v>
      </c>
      <c r="K1264" s="1">
        <f t="shared" si="39"/>
        <v>-3.2107089547322734E-2</v>
      </c>
    </row>
    <row r="1265" spans="1:11" x14ac:dyDescent="0.25">
      <c r="A1265" t="s">
        <v>62</v>
      </c>
      <c r="B1265" t="s">
        <v>52</v>
      </c>
      <c r="C1265" t="s">
        <v>610</v>
      </c>
      <c r="D1265" s="1">
        <f>SUMIFS([1]Points!E:E,[1]Points!B:B,[1]Summary!A1265,[1]Points!C:C,[1]Summary!B1265,[1]Points!D:D,[1]Summary!C1265)</f>
        <v>4</v>
      </c>
      <c r="E1265" s="1">
        <f>SUMIFS('[1]Positional Averages'!B:B,'[1]Positional Averages'!A:A,[1]Summary!B1265)</f>
        <v>5.7813716906635513</v>
      </c>
      <c r="F1265" s="1">
        <f>IFERROR(_xlfn.NORM.DIST(D1265,E1265,'[1]Team Summary'!$C$1,TRUE)-0.5,0)</f>
        <v>-4.0311715226301947E-2</v>
      </c>
      <c r="G1265" s="2">
        <f>SUMIFS('[1]% Start'!P:P,'[1]% Start'!C:C,[1]Summary!A1265,'[1]% Start'!D:D,[1]Summary!B1265,'[1]% Start'!E:E,[1]Summary!C1265)</f>
        <v>0</v>
      </c>
      <c r="H1265" s="1">
        <f t="shared" si="38"/>
        <v>0</v>
      </c>
      <c r="I1265">
        <f>IF(D1265="ERROR","",COUNTIFS(D:D,"&gt;"&amp;D1265,G:G,"&lt;&gt;"&amp;0,C:C,C1265)+1)</f>
        <v>148</v>
      </c>
      <c r="J1265">
        <f>COUNTIFS(H:H,"&gt;"&amp;H1265,G:G,"&lt;&gt;"&amp;0,C:C,C1265)+1</f>
        <v>86</v>
      </c>
      <c r="K1265" s="1">
        <f t="shared" si="39"/>
        <v>-4.0311715226301947E-2</v>
      </c>
    </row>
    <row r="1266" spans="1:11" x14ac:dyDescent="0.25">
      <c r="A1266" t="s">
        <v>459</v>
      </c>
      <c r="B1266" t="s">
        <v>52</v>
      </c>
      <c r="C1266" t="s">
        <v>610</v>
      </c>
      <c r="D1266" s="1">
        <f>SUMIFS([1]Points!E:E,[1]Points!B:B,[1]Summary!A1266,[1]Points!C:C,[1]Summary!B1266,[1]Points!D:D,[1]Summary!C1266)</f>
        <v>3</v>
      </c>
      <c r="E1266" s="1">
        <f>SUMIFS('[1]Positional Averages'!B:B,'[1]Positional Averages'!A:A,[1]Summary!B1266)</f>
        <v>5.7813716906635513</v>
      </c>
      <c r="F1266" s="1">
        <f>IFERROR(_xlfn.NORM.DIST(D1266,E1266,'[1]Team Summary'!$C$1,TRUE)-0.5,0)</f>
        <v>-6.2787324103841524E-2</v>
      </c>
      <c r="G1266" s="2">
        <f>SUMIFS('[1]% Start'!P:P,'[1]% Start'!C:C,[1]Summary!A1266,'[1]% Start'!D:D,[1]Summary!B1266,'[1]% Start'!E:E,[1]Summary!C1266)</f>
        <v>0.67657767120000001</v>
      </c>
      <c r="H1266" s="1">
        <f t="shared" si="38"/>
        <v>-4.2480501523056727E-2</v>
      </c>
      <c r="I1266">
        <f>IF(D1266="ERROR","",COUNTIFS(D:D,"&gt;"&amp;D1266,G:G,"&lt;&gt;"&amp;0,C:C,C1266)+1)</f>
        <v>162</v>
      </c>
      <c r="J1266">
        <f>COUNTIFS(H:H,"&gt;"&amp;H1266,G:G,"&lt;&gt;"&amp;0,C:C,C1266)+1</f>
        <v>152</v>
      </c>
      <c r="K1266" s="1">
        <f t="shared" si="39"/>
        <v>-2.0306822580784797E-2</v>
      </c>
    </row>
    <row r="1267" spans="1:11" x14ac:dyDescent="0.25">
      <c r="A1267" t="s">
        <v>400</v>
      </c>
      <c r="B1267" t="s">
        <v>52</v>
      </c>
      <c r="C1267" t="s">
        <v>610</v>
      </c>
      <c r="D1267" s="1">
        <f>SUMIFS([1]Points!E:E,[1]Points!B:B,[1]Summary!A1267,[1]Points!C:C,[1]Summary!B1267,[1]Points!D:D,[1]Summary!C1267)</f>
        <v>3</v>
      </c>
      <c r="E1267" s="1">
        <f>SUMIFS('[1]Positional Averages'!B:B,'[1]Positional Averages'!A:A,[1]Summary!B1267)</f>
        <v>5.7813716906635513</v>
      </c>
      <c r="F1267" s="1">
        <f>IFERROR(_xlfn.NORM.DIST(D1267,E1267,'[1]Team Summary'!$C$1,TRUE)-0.5,0)</f>
        <v>-6.2787324103841524E-2</v>
      </c>
      <c r="G1267" s="2">
        <f>SUMIFS('[1]% Start'!P:P,'[1]% Start'!C:C,[1]Summary!A1267,'[1]% Start'!D:D,[1]Summary!B1267,'[1]% Start'!E:E,[1]Summary!C1267)</f>
        <v>0.44098868619999987</v>
      </c>
      <c r="H1267" s="1">
        <f t="shared" si="38"/>
        <v>-2.7688499566566657E-2</v>
      </c>
      <c r="I1267">
        <f>IF(D1267="ERROR","",COUNTIFS(D:D,"&gt;"&amp;D1267,G:G,"&lt;&gt;"&amp;0,C:C,C1267)+1)</f>
        <v>162</v>
      </c>
      <c r="J1267">
        <f>COUNTIFS(H:H,"&gt;"&amp;H1267,G:G,"&lt;&gt;"&amp;0,C:C,C1267)+1</f>
        <v>144</v>
      </c>
      <c r="K1267" s="1">
        <f t="shared" si="39"/>
        <v>-3.5098824537274864E-2</v>
      </c>
    </row>
    <row r="1268" spans="1:11" x14ac:dyDescent="0.25">
      <c r="A1268" t="s">
        <v>449</v>
      </c>
      <c r="B1268" t="s">
        <v>52</v>
      </c>
      <c r="C1268" t="s">
        <v>610</v>
      </c>
      <c r="D1268" s="1">
        <f>SUMIFS([1]Points!E:E,[1]Points!B:B,[1]Summary!A1268,[1]Points!C:C,[1]Summary!B1268,[1]Points!D:D,[1]Summary!C1268)</f>
        <v>3</v>
      </c>
      <c r="E1268" s="1">
        <f>SUMIFS('[1]Positional Averages'!B:B,'[1]Positional Averages'!A:A,[1]Summary!B1268)</f>
        <v>5.7813716906635513</v>
      </c>
      <c r="F1268" s="1">
        <f>IFERROR(_xlfn.NORM.DIST(D1268,E1268,'[1]Team Summary'!$C$1,TRUE)-0.5,0)</f>
        <v>-6.2787324103841524E-2</v>
      </c>
      <c r="G1268" s="2">
        <f>SUMIFS('[1]% Start'!P:P,'[1]% Start'!C:C,[1]Summary!A1268,'[1]% Start'!D:D,[1]Summary!B1268,'[1]% Start'!E:E,[1]Summary!C1268)</f>
        <v>0.34182225899999985</v>
      </c>
      <c r="H1268" s="1">
        <f t="shared" si="38"/>
        <v>-2.1462104961740253E-2</v>
      </c>
      <c r="I1268">
        <f>IF(D1268="ERROR","",COUNTIFS(D:D,"&gt;"&amp;D1268,G:G,"&lt;&gt;"&amp;0,C:C,C1268)+1)</f>
        <v>162</v>
      </c>
      <c r="J1268">
        <f>COUNTIFS(H:H,"&gt;"&amp;H1268,G:G,"&lt;&gt;"&amp;0,C:C,C1268)+1</f>
        <v>134</v>
      </c>
      <c r="K1268" s="1">
        <f t="shared" si="39"/>
        <v>-4.1325219142101272E-2</v>
      </c>
    </row>
    <row r="1269" spans="1:11" x14ac:dyDescent="0.25">
      <c r="A1269" t="s">
        <v>552</v>
      </c>
      <c r="B1269" t="s">
        <v>52</v>
      </c>
      <c r="C1269" t="s">
        <v>610</v>
      </c>
      <c r="D1269" s="1">
        <f>SUMIFS([1]Points!E:E,[1]Points!B:B,[1]Summary!A1269,[1]Points!C:C,[1]Summary!B1269,[1]Points!D:D,[1]Summary!C1269)</f>
        <v>3</v>
      </c>
      <c r="E1269" s="1">
        <f>SUMIFS('[1]Positional Averages'!B:B,'[1]Positional Averages'!A:A,[1]Summary!B1269)</f>
        <v>5.7813716906635513</v>
      </c>
      <c r="F1269" s="1">
        <f>IFERROR(_xlfn.NORM.DIST(D1269,E1269,'[1]Team Summary'!$C$1,TRUE)-0.5,0)</f>
        <v>-6.2787324103841524E-2</v>
      </c>
      <c r="G1269" s="2">
        <f>SUMIFS('[1]% Start'!P:P,'[1]% Start'!C:C,[1]Summary!A1269,'[1]% Start'!D:D,[1]Summary!B1269,'[1]% Start'!E:E,[1]Summary!C1269)</f>
        <v>0</v>
      </c>
      <c r="H1269" s="1">
        <f t="shared" si="38"/>
        <v>0</v>
      </c>
      <c r="I1269">
        <f>IF(D1269="ERROR","",COUNTIFS(D:D,"&gt;"&amp;D1269,G:G,"&lt;&gt;"&amp;0,C:C,C1269)+1)</f>
        <v>162</v>
      </c>
      <c r="J1269">
        <f>COUNTIFS(H:H,"&gt;"&amp;H1269,G:G,"&lt;&gt;"&amp;0,C:C,C1269)+1</f>
        <v>86</v>
      </c>
      <c r="K1269" s="1">
        <f t="shared" si="39"/>
        <v>-6.2787324103841524E-2</v>
      </c>
    </row>
    <row r="1270" spans="1:11" x14ac:dyDescent="0.25">
      <c r="A1270" t="s">
        <v>260</v>
      </c>
      <c r="B1270" t="s">
        <v>52</v>
      </c>
      <c r="C1270" t="s">
        <v>610</v>
      </c>
      <c r="D1270" s="1">
        <f>SUMIFS([1]Points!E:E,[1]Points!B:B,[1]Summary!A1270,[1]Points!C:C,[1]Summary!B1270,[1]Points!D:D,[1]Summary!C1270)</f>
        <v>3</v>
      </c>
      <c r="E1270" s="1">
        <f>SUMIFS('[1]Positional Averages'!B:B,'[1]Positional Averages'!A:A,[1]Summary!B1270)</f>
        <v>5.7813716906635513</v>
      </c>
      <c r="F1270" s="1">
        <f>IFERROR(_xlfn.NORM.DIST(D1270,E1270,'[1]Team Summary'!$C$1,TRUE)-0.5,0)</f>
        <v>-6.2787324103841524E-2</v>
      </c>
      <c r="G1270" s="2">
        <f>SUMIFS('[1]% Start'!P:P,'[1]% Start'!C:C,[1]Summary!A1270,'[1]% Start'!D:D,[1]Summary!B1270,'[1]% Start'!E:E,[1]Summary!C1270)</f>
        <v>0.09</v>
      </c>
      <c r="H1270" s="1">
        <f t="shared" si="38"/>
        <v>-5.6508591693457373E-3</v>
      </c>
      <c r="I1270">
        <f>IF(D1270="ERROR","",COUNTIFS(D:D,"&gt;"&amp;D1270,G:G,"&lt;&gt;"&amp;0,C:C,C1270)+1)</f>
        <v>162</v>
      </c>
      <c r="J1270">
        <f>COUNTIFS(H:H,"&gt;"&amp;H1270,G:G,"&lt;&gt;"&amp;0,C:C,C1270)+1</f>
        <v>109</v>
      </c>
      <c r="K1270" s="1">
        <f t="shared" si="39"/>
        <v>-5.7136464934495784E-2</v>
      </c>
    </row>
    <row r="1271" spans="1:11" x14ac:dyDescent="0.25">
      <c r="A1271" t="s">
        <v>485</v>
      </c>
      <c r="B1271" t="s">
        <v>52</v>
      </c>
      <c r="C1271" t="s">
        <v>610</v>
      </c>
      <c r="D1271" s="1">
        <f>SUMIFS([1]Points!E:E,[1]Points!B:B,[1]Summary!A1271,[1]Points!C:C,[1]Summary!B1271,[1]Points!D:D,[1]Summary!C1271)</f>
        <v>3</v>
      </c>
      <c r="E1271" s="1">
        <f>SUMIFS('[1]Positional Averages'!B:B,'[1]Positional Averages'!A:A,[1]Summary!B1271)</f>
        <v>5.7813716906635513</v>
      </c>
      <c r="F1271" s="1">
        <f>IFERROR(_xlfn.NORM.DIST(D1271,E1271,'[1]Team Summary'!$C$1,TRUE)-0.5,0)</f>
        <v>-6.2787324103841524E-2</v>
      </c>
      <c r="G1271" s="2">
        <f>SUMIFS('[1]% Start'!P:P,'[1]% Start'!C:C,[1]Summary!A1271,'[1]% Start'!D:D,[1]Summary!B1271,'[1]% Start'!E:E,[1]Summary!C1271)</f>
        <v>0</v>
      </c>
      <c r="H1271" s="1">
        <f t="shared" si="38"/>
        <v>0</v>
      </c>
      <c r="I1271">
        <f>IF(D1271="ERROR","",COUNTIFS(D:D,"&gt;"&amp;D1271,G:G,"&lt;&gt;"&amp;0,C:C,C1271)+1)</f>
        <v>162</v>
      </c>
      <c r="J1271">
        <f>COUNTIFS(H:H,"&gt;"&amp;H1271,G:G,"&lt;&gt;"&amp;0,C:C,C1271)+1</f>
        <v>86</v>
      </c>
      <c r="K1271" s="1">
        <f t="shared" si="39"/>
        <v>-6.2787324103841524E-2</v>
      </c>
    </row>
    <row r="1272" spans="1:11" x14ac:dyDescent="0.25">
      <c r="A1272" t="s">
        <v>528</v>
      </c>
      <c r="B1272" t="s">
        <v>52</v>
      </c>
      <c r="C1272" t="s">
        <v>610</v>
      </c>
      <c r="D1272" s="1">
        <f>SUMIFS([1]Points!E:E,[1]Points!B:B,[1]Summary!A1272,[1]Points!C:C,[1]Summary!B1272,[1]Points!D:D,[1]Summary!C1272)</f>
        <v>2</v>
      </c>
      <c r="E1272" s="1">
        <f>SUMIFS('[1]Positional Averages'!B:B,'[1]Positional Averages'!A:A,[1]Summary!B1272)</f>
        <v>5.7813716906635513</v>
      </c>
      <c r="F1272" s="1">
        <f>IFERROR(_xlfn.NORM.DIST(D1272,E1272,'[1]Team Summary'!$C$1,TRUE)-0.5,0)</f>
        <v>-8.5062060182361177E-2</v>
      </c>
      <c r="G1272" s="2">
        <f>SUMIFS('[1]% Start'!P:P,'[1]% Start'!C:C,[1]Summary!A1272,'[1]% Start'!D:D,[1]Summary!B1272,'[1]% Start'!E:E,[1]Summary!C1272)</f>
        <v>0.5633614804</v>
      </c>
      <c r="H1272" s="1">
        <f t="shared" si="38"/>
        <v>-4.792068815020889E-2</v>
      </c>
      <c r="I1272">
        <f>IF(D1272="ERROR","",COUNTIFS(D:D,"&gt;"&amp;D1272,G:G,"&lt;&gt;"&amp;0,C:C,C1272)+1)</f>
        <v>174</v>
      </c>
      <c r="J1272">
        <f>COUNTIFS(H:H,"&gt;"&amp;H1272,G:G,"&lt;&gt;"&amp;0,C:C,C1272)+1</f>
        <v>154</v>
      </c>
      <c r="K1272" s="1">
        <f t="shared" si="39"/>
        <v>-3.7141372032152287E-2</v>
      </c>
    </row>
    <row r="1273" spans="1:11" x14ac:dyDescent="0.25">
      <c r="A1273" t="s">
        <v>532</v>
      </c>
      <c r="B1273" t="s">
        <v>52</v>
      </c>
      <c r="C1273" t="s">
        <v>610</v>
      </c>
      <c r="D1273" s="1">
        <f>SUMIFS([1]Points!E:E,[1]Points!B:B,[1]Summary!A1273,[1]Points!C:C,[1]Summary!B1273,[1]Points!D:D,[1]Summary!C1273)</f>
        <v>0</v>
      </c>
      <c r="E1273" s="1">
        <f>SUMIFS('[1]Positional Averages'!B:B,'[1]Positional Averages'!A:A,[1]Summary!B1273)</f>
        <v>5.7813716906635513</v>
      </c>
      <c r="F1273" s="1">
        <f>IFERROR(_xlfn.NORM.DIST(D1273,E1273,'[1]Team Summary'!$C$1,TRUE)-0.5,0)</f>
        <v>-0.12873410875764202</v>
      </c>
      <c r="G1273" s="2">
        <f>SUMIFS('[1]% Start'!P:P,'[1]% Start'!C:C,[1]Summary!A1273,'[1]% Start'!D:D,[1]Summary!B1273,'[1]% Start'!E:E,[1]Summary!C1273)</f>
        <v>0.26804812599999983</v>
      </c>
      <c r="H1273" s="1">
        <f t="shared" si="38"/>
        <v>-3.4506936604766107E-2</v>
      </c>
      <c r="I1273">
        <f>IF(D1273="ERROR","",COUNTIFS(D:D,"&gt;"&amp;D1273,G:G,"&lt;&gt;"&amp;0,C:C,C1273)+1)</f>
        <v>186</v>
      </c>
      <c r="J1273">
        <f>COUNTIFS(H:H,"&gt;"&amp;H1273,G:G,"&lt;&gt;"&amp;0,C:C,C1273)+1</f>
        <v>151</v>
      </c>
      <c r="K1273" s="1">
        <f t="shared" si="39"/>
        <v>-9.4227172152875904E-2</v>
      </c>
    </row>
    <row r="1274" spans="1:11" x14ac:dyDescent="0.25">
      <c r="A1274" t="s">
        <v>546</v>
      </c>
      <c r="B1274" t="s">
        <v>52</v>
      </c>
      <c r="C1274" t="s">
        <v>610</v>
      </c>
      <c r="D1274" s="1">
        <f>SUMIFS([1]Points!E:E,[1]Points!B:B,[1]Summary!A1274,[1]Points!C:C,[1]Summary!B1274,[1]Points!D:D,[1]Summary!C1274)</f>
        <v>0</v>
      </c>
      <c r="E1274" s="1">
        <f>SUMIFS('[1]Positional Averages'!B:B,'[1]Positional Averages'!A:A,[1]Summary!B1274)</f>
        <v>5.7813716906635513</v>
      </c>
      <c r="F1274" s="1">
        <f>IFERROR(_xlfn.NORM.DIST(D1274,E1274,'[1]Team Summary'!$C$1,TRUE)-0.5,0)</f>
        <v>-0.12873410875764202</v>
      </c>
      <c r="G1274" s="2">
        <f>SUMIFS('[1]% Start'!P:P,'[1]% Start'!C:C,[1]Summary!A1274,'[1]% Start'!D:D,[1]Summary!B1274,'[1]% Start'!E:E,[1]Summary!C1274)</f>
        <v>0.05</v>
      </c>
      <c r="H1274" s="1">
        <f t="shared" si="38"/>
        <v>-6.4367054378821013E-3</v>
      </c>
      <c r="I1274">
        <f>IF(D1274="ERROR","",COUNTIFS(D:D,"&gt;"&amp;D1274,G:G,"&lt;&gt;"&amp;0,C:C,C1274)+1)</f>
        <v>186</v>
      </c>
      <c r="J1274">
        <f>COUNTIFS(H:H,"&gt;"&amp;H1274,G:G,"&lt;&gt;"&amp;0,C:C,C1274)+1</f>
        <v>111</v>
      </c>
      <c r="K1274" s="1">
        <f t="shared" si="39"/>
        <v>-0.12229740331975991</v>
      </c>
    </row>
    <row r="1275" spans="1:11" x14ac:dyDescent="0.25">
      <c r="A1275" t="s">
        <v>366</v>
      </c>
      <c r="B1275" t="s">
        <v>52</v>
      </c>
      <c r="C1275" t="s">
        <v>610</v>
      </c>
      <c r="D1275" s="1">
        <f>SUMIFS([1]Points!E:E,[1]Points!B:B,[1]Summary!A1275,[1]Points!C:C,[1]Summary!B1275,[1]Points!D:D,[1]Summary!C1275)</f>
        <v>0</v>
      </c>
      <c r="E1275" s="1">
        <f>SUMIFS('[1]Positional Averages'!B:B,'[1]Positional Averages'!A:A,[1]Summary!B1275)</f>
        <v>5.7813716906635513</v>
      </c>
      <c r="F1275" s="1">
        <f>IFERROR(_xlfn.NORM.DIST(D1275,E1275,'[1]Team Summary'!$C$1,TRUE)-0.5,0)</f>
        <v>-0.12873410875764202</v>
      </c>
      <c r="G1275" s="2">
        <f>SUMIFS('[1]% Start'!P:P,'[1]% Start'!C:C,[1]Summary!A1275,'[1]% Start'!D:D,[1]Summary!B1275,'[1]% Start'!E:E,[1]Summary!C1275)</f>
        <v>0.36151264239999992</v>
      </c>
      <c r="H1275" s="1">
        <f t="shared" si="38"/>
        <v>-4.6539007823984138E-2</v>
      </c>
      <c r="I1275">
        <f>IF(D1275="ERROR","",COUNTIFS(D:D,"&gt;"&amp;D1275,G:G,"&lt;&gt;"&amp;0,C:C,C1275)+1)</f>
        <v>186</v>
      </c>
      <c r="J1275">
        <f>COUNTIFS(H:H,"&gt;"&amp;H1275,G:G,"&lt;&gt;"&amp;0,C:C,C1275)+1</f>
        <v>153</v>
      </c>
      <c r="K1275" s="1">
        <f t="shared" si="39"/>
        <v>-8.219510093365788E-2</v>
      </c>
    </row>
    <row r="1276" spans="1:11" x14ac:dyDescent="0.25">
      <c r="A1276" t="s">
        <v>596</v>
      </c>
      <c r="B1276" t="s">
        <v>52</v>
      </c>
      <c r="C1276" t="s">
        <v>610</v>
      </c>
      <c r="D1276" s="1">
        <f>SUMIFS([1]Points!E:E,[1]Points!B:B,[1]Summary!A1276,[1]Points!C:C,[1]Summary!B1276,[1]Points!D:D,[1]Summary!C1276)</f>
        <v>0</v>
      </c>
      <c r="E1276" s="1">
        <f>SUMIFS('[1]Positional Averages'!B:B,'[1]Positional Averages'!A:A,[1]Summary!B1276)</f>
        <v>5.7813716906635513</v>
      </c>
      <c r="F1276" s="1">
        <f>IFERROR(_xlfn.NORM.DIST(D1276,E1276,'[1]Team Summary'!$C$1,TRUE)-0.5,0)</f>
        <v>-0.12873410875764202</v>
      </c>
      <c r="G1276" s="2">
        <f>SUMIFS('[1]% Start'!P:P,'[1]% Start'!C:C,[1]Summary!A1276,'[1]% Start'!D:D,[1]Summary!B1276,'[1]% Start'!E:E,[1]Summary!C1276)</f>
        <v>0.22245831339999977</v>
      </c>
      <c r="H1276" s="1">
        <f t="shared" si="38"/>
        <v>-2.8637972711277184E-2</v>
      </c>
      <c r="I1276">
        <f>IF(D1276="ERROR","",COUNTIFS(D:D,"&gt;"&amp;D1276,G:G,"&lt;&gt;"&amp;0,C:C,C1276)+1)</f>
        <v>186</v>
      </c>
      <c r="J1276">
        <f>COUNTIFS(H:H,"&gt;"&amp;H1276,G:G,"&lt;&gt;"&amp;0,C:C,C1276)+1</f>
        <v>146</v>
      </c>
      <c r="K1276" s="1">
        <f t="shared" si="39"/>
        <v>-0.10009613604636483</v>
      </c>
    </row>
    <row r="1277" spans="1:11" x14ac:dyDescent="0.25">
      <c r="A1277" t="s">
        <v>279</v>
      </c>
      <c r="B1277" t="s">
        <v>10</v>
      </c>
      <c r="C1277" t="s">
        <v>12</v>
      </c>
      <c r="D1277" s="1">
        <f>SUMIFS([1]Points!E:E,[1]Points!B:B,[1]Summary!A1277,[1]Points!C:C,[1]Summary!B1277,[1]Points!D:D,[1]Summary!C1277)</f>
        <v>-4</v>
      </c>
      <c r="E1277" s="1">
        <f>SUMIFS('[1]Positional Averages'!B:B,'[1]Positional Averages'!A:A,[1]Summary!B1277)</f>
        <v>5.7813716906635513</v>
      </c>
      <c r="F1277" s="1">
        <f>IFERROR(_xlfn.NORM.DIST(D1277,E1277,'[1]Team Summary'!$C$1,TRUE)-0.5,0)</f>
        <v>-0.21082137664028933</v>
      </c>
      <c r="G1277" s="2">
        <f>SUMIFS('[1]% Start'!P:P,'[1]% Start'!C:C,[1]Summary!A1277,'[1]% Start'!D:D,[1]Summary!B1277,'[1]% Start'!E:E,[1]Summary!C1277)</f>
        <v>0.3842137014</v>
      </c>
      <c r="H1277" s="1">
        <f t="shared" si="38"/>
        <v>-8.1000461453209063E-2</v>
      </c>
      <c r="I1277">
        <f>IF(D1277="ERROR","",COUNTIFS(D:D,"&gt;"&amp;D1277,G:G,"&lt;&gt;"&amp;0,C:C,C1277)+1)</f>
        <v>191</v>
      </c>
      <c r="J1277">
        <f>COUNTIFS(H:H,"&gt;"&amp;H1277,G:G,"&lt;&gt;"&amp;0,C:C,C1277)+1</f>
        <v>174</v>
      </c>
      <c r="K1277" s="1">
        <f t="shared" si="39"/>
        <v>-0.12982091518708028</v>
      </c>
    </row>
    <row r="1278" spans="1:11" x14ac:dyDescent="0.25">
      <c r="A1278" t="s">
        <v>652</v>
      </c>
      <c r="B1278" t="s">
        <v>17</v>
      </c>
      <c r="C1278" t="s">
        <v>12</v>
      </c>
      <c r="D1278" s="1">
        <f>SUMIFS([1]Points!E:E,[1]Points!B:B,[1]Summary!A1278,[1]Points!C:C,[1]Summary!B1278,[1]Points!D:D,[1]Summary!C1278)</f>
        <v>-1.5</v>
      </c>
      <c r="E1278" s="1">
        <f>SUMIFS('[1]Positional Averages'!B:B,'[1]Positional Averages'!A:A,[1]Summary!B1278)</f>
        <v>12.338785714285715</v>
      </c>
      <c r="F1278" s="1">
        <f>IFERROR(_xlfn.NORM.DIST(D1278,E1278,'[1]Team Summary'!$C$1,TRUE)-0.5,0)</f>
        <v>-0.28416337473772402</v>
      </c>
      <c r="G1278" s="2">
        <f>SUMIFS('[1]% Start'!P:P,'[1]% Start'!C:C,[1]Summary!A1278,'[1]% Start'!D:D,[1]Summary!B1278,'[1]% Start'!E:E,[1]Summary!C1278)</f>
        <v>0</v>
      </c>
      <c r="H1278" s="1">
        <f t="shared" si="38"/>
        <v>0</v>
      </c>
      <c r="I1278">
        <f>IF(D1278="ERROR","",COUNTIFS(D:D,"&gt;"&amp;D1278,G:G,"&lt;&gt;"&amp;0,C:C,C1278)+1)</f>
        <v>191</v>
      </c>
      <c r="J1278">
        <f>COUNTIFS(H:H,"&gt;"&amp;H1278,G:G,"&lt;&gt;"&amp;0,C:C,C1278)+1</f>
        <v>89</v>
      </c>
      <c r="K1278" s="1">
        <f t="shared" si="39"/>
        <v>-0.28416337473772402</v>
      </c>
    </row>
    <row r="1279" spans="1:11" x14ac:dyDescent="0.25">
      <c r="A1279" t="s">
        <v>653</v>
      </c>
      <c r="B1279" t="s">
        <v>17</v>
      </c>
      <c r="C1279" t="s">
        <v>12</v>
      </c>
      <c r="D1279" s="1">
        <f>SUMIFS([1]Points!E:E,[1]Points!B:B,[1]Summary!A1279,[1]Points!C:C,[1]Summary!B1279,[1]Points!D:D,[1]Summary!C1279)</f>
        <v>-1</v>
      </c>
      <c r="E1279" s="1">
        <f>SUMIFS('[1]Positional Averages'!B:B,'[1]Positional Averages'!A:A,[1]Summary!B1279)</f>
        <v>22.716547619047624</v>
      </c>
      <c r="F1279" s="1">
        <f>IFERROR(_xlfn.NORM.DIST(D1279,E1279,'[1]Team Summary'!$C$1,TRUE)-0.5,0)</f>
        <v>-0.41110556884375293</v>
      </c>
      <c r="G1279" s="2">
        <f>SUMIFS('[1]% Start'!P:P,'[1]% Start'!C:C,[1]Summary!A1279,'[1]% Start'!D:D,[1]Summary!B1279,'[1]% Start'!E:E,[1]Summary!C1279)</f>
        <v>0</v>
      </c>
      <c r="H1279" s="1">
        <f t="shared" si="38"/>
        <v>0</v>
      </c>
      <c r="I1279">
        <f>IF(D1279="ERROR","",COUNTIFS(D:D,"&gt;"&amp;D1279,G:G,"&lt;&gt;"&amp;0,C:C,C1279)+1)</f>
        <v>191</v>
      </c>
      <c r="J1279">
        <f>COUNTIFS(H:H,"&gt;"&amp;H1279,G:G,"&lt;&gt;"&amp;0,C:C,C1279)+1</f>
        <v>89</v>
      </c>
      <c r="K1279" s="1">
        <f t="shared" si="39"/>
        <v>-0.41110556884375293</v>
      </c>
    </row>
    <row r="1280" spans="1:11" x14ac:dyDescent="0.25">
      <c r="A1280" t="s">
        <v>334</v>
      </c>
      <c r="B1280" t="s">
        <v>17</v>
      </c>
      <c r="C1280" t="s">
        <v>12</v>
      </c>
      <c r="D1280" s="1">
        <f>SUMIFS([1]Points!E:E,[1]Points!B:B,[1]Summary!A1280,[1]Points!C:C,[1]Summary!B1280,[1]Points!D:D,[1]Summary!C1280)</f>
        <v>-0.3</v>
      </c>
      <c r="E1280" s="1">
        <f>SUMIFS('[1]Positional Averages'!B:B,'[1]Positional Averages'!A:A,[1]Summary!B1280)</f>
        <v>22.716547619047624</v>
      </c>
      <c r="F1280" s="1">
        <f>IFERROR(_xlfn.NORM.DIST(D1280,E1280,'[1]Team Summary'!$C$1,TRUE)-0.5,0)</f>
        <v>-0.40453278775248258</v>
      </c>
      <c r="G1280" s="2">
        <f>SUMIFS('[1]% Start'!P:P,'[1]% Start'!C:C,[1]Summary!A1280,'[1]% Start'!D:D,[1]Summary!B1280,'[1]% Start'!E:E,[1]Summary!C1280)</f>
        <v>0</v>
      </c>
      <c r="H1280" s="1">
        <f t="shared" si="38"/>
        <v>0</v>
      </c>
      <c r="I1280">
        <f>IF(D1280="ERROR","",COUNTIFS(D:D,"&gt;"&amp;D1280,G:G,"&lt;&gt;"&amp;0,C:C,C1280)+1)</f>
        <v>191</v>
      </c>
      <c r="J1280">
        <f>COUNTIFS(H:H,"&gt;"&amp;H1280,G:G,"&lt;&gt;"&amp;0,C:C,C1280)+1</f>
        <v>89</v>
      </c>
      <c r="K1280" s="1">
        <f t="shared" si="39"/>
        <v>-0.40453278775248258</v>
      </c>
    </row>
    <row r="1281" spans="1:11" x14ac:dyDescent="0.25">
      <c r="A1281" t="s">
        <v>620</v>
      </c>
      <c r="B1281" t="s">
        <v>17</v>
      </c>
      <c r="C1281" t="s">
        <v>12</v>
      </c>
      <c r="D1281" s="1">
        <f>SUMIFS([1]Points!E:E,[1]Points!B:B,[1]Summary!A1281,[1]Points!C:C,[1]Summary!B1281,[1]Points!D:D,[1]Summary!C1281)</f>
        <v>-0.3</v>
      </c>
      <c r="E1281" s="1">
        <f>SUMIFS('[1]Positional Averages'!B:B,'[1]Positional Averages'!A:A,[1]Summary!B1281)</f>
        <v>22.716547619047624</v>
      </c>
      <c r="F1281" s="1">
        <f>IFERROR(_xlfn.NORM.DIST(D1281,E1281,'[1]Team Summary'!$C$1,TRUE)-0.5,0)</f>
        <v>-0.40453278775248258</v>
      </c>
      <c r="G1281" s="2">
        <f>SUMIFS('[1]% Start'!P:P,'[1]% Start'!C:C,[1]Summary!A1281,'[1]% Start'!D:D,[1]Summary!B1281,'[1]% Start'!E:E,[1]Summary!C1281)</f>
        <v>0</v>
      </c>
      <c r="H1281" s="1">
        <f t="shared" si="38"/>
        <v>0</v>
      </c>
      <c r="I1281">
        <f>IF(D1281="ERROR","",COUNTIFS(D:D,"&gt;"&amp;D1281,G:G,"&lt;&gt;"&amp;0,C:C,C1281)+1)</f>
        <v>191</v>
      </c>
      <c r="J1281">
        <f>COUNTIFS(H:H,"&gt;"&amp;H1281,G:G,"&lt;&gt;"&amp;0,C:C,C1281)+1</f>
        <v>89</v>
      </c>
      <c r="K1281" s="1">
        <f t="shared" si="39"/>
        <v>-0.40453278775248258</v>
      </c>
    </row>
    <row r="1282" spans="1:11" x14ac:dyDescent="0.25">
      <c r="A1282" t="s">
        <v>212</v>
      </c>
      <c r="B1282" t="s">
        <v>10</v>
      </c>
      <c r="C1282" t="s">
        <v>12</v>
      </c>
      <c r="D1282" s="1">
        <f>SUMIFS([1]Points!E:E,[1]Points!B:B,[1]Summary!A1282,[1]Points!C:C,[1]Summary!B1282,[1]Points!D:D,[1]Summary!C1282)</f>
        <v>-0.2</v>
      </c>
      <c r="E1282" s="1">
        <f>SUMIFS('[1]Positional Averages'!B:B,'[1]Positional Averages'!A:A,[1]Summary!B1282)</f>
        <v>22.716547619047624</v>
      </c>
      <c r="F1282" s="1">
        <f>IFERROR(_xlfn.NORM.DIST(D1282,E1282,'[1]Team Summary'!$C$1,TRUE)-0.5,0)</f>
        <v>-0.40356534994978277</v>
      </c>
      <c r="G1282" s="2">
        <f>SUMIFS('[1]% Start'!P:P,'[1]% Start'!C:C,[1]Summary!A1282,'[1]% Start'!D:D,[1]Summary!B1282,'[1]% Start'!E:E,[1]Summary!C1282)</f>
        <v>0</v>
      </c>
      <c r="H1282" s="1">
        <f t="shared" ref="H1282:H1345" si="40">IFERROR(F1282*G1282,0)</f>
        <v>0</v>
      </c>
      <c r="I1282">
        <f>IF(D1282="ERROR","",COUNTIFS(D:D,"&gt;"&amp;D1282,G:G,"&lt;&gt;"&amp;0,C:C,C1282)+1)</f>
        <v>191</v>
      </c>
      <c r="J1282">
        <f>COUNTIFS(H:H,"&gt;"&amp;H1282,G:G,"&lt;&gt;"&amp;0,C:C,C1282)+1</f>
        <v>89</v>
      </c>
      <c r="K1282" s="1">
        <f t="shared" si="39"/>
        <v>-0.40356534994978277</v>
      </c>
    </row>
    <row r="1283" spans="1:11" x14ac:dyDescent="0.25">
      <c r="A1283" t="s">
        <v>568</v>
      </c>
      <c r="B1283" t="s">
        <v>15</v>
      </c>
      <c r="C1283" t="s">
        <v>12</v>
      </c>
      <c r="D1283" s="1">
        <f>SUMIFS([1]Points!E:E,[1]Points!B:B,[1]Summary!A1283,[1]Points!C:C,[1]Summary!B1283,[1]Points!D:D,[1]Summary!C1283)</f>
        <v>-0.1</v>
      </c>
      <c r="E1283" s="1">
        <f>SUMIFS('[1]Positional Averages'!B:B,'[1]Positional Averages'!A:A,[1]Summary!B1283)</f>
        <v>12.338785714285715</v>
      </c>
      <c r="F1283" s="1">
        <f>IFERROR(_xlfn.NORM.DIST(D1283,E1283,'[1]Team Summary'!$C$1,TRUE)-0.5,0)</f>
        <v>-0.26014914228229041</v>
      </c>
      <c r="G1283" s="2">
        <f>SUMIFS('[1]% Start'!P:P,'[1]% Start'!C:C,[1]Summary!A1283,'[1]% Start'!D:D,[1]Summary!B1283,'[1]% Start'!E:E,[1]Summary!C1283)</f>
        <v>0</v>
      </c>
      <c r="H1283" s="1">
        <f t="shared" si="40"/>
        <v>0</v>
      </c>
      <c r="I1283">
        <f>IF(D1283="ERROR","",COUNTIFS(D:D,"&gt;"&amp;D1283,G:G,"&lt;&gt;"&amp;0,C:C,C1283)+1)</f>
        <v>191</v>
      </c>
      <c r="J1283">
        <f>COUNTIFS(H:H,"&gt;"&amp;H1283,G:G,"&lt;&gt;"&amp;0,C:C,C1283)+1</f>
        <v>89</v>
      </c>
      <c r="K1283" s="1">
        <f t="shared" ref="K1283:K1346" si="41">F1283-H1283</f>
        <v>-0.26014914228229041</v>
      </c>
    </row>
    <row r="1284" spans="1:11" x14ac:dyDescent="0.25">
      <c r="A1284" t="s">
        <v>654</v>
      </c>
      <c r="B1284" t="s">
        <v>10</v>
      </c>
      <c r="C1284" t="s">
        <v>12</v>
      </c>
      <c r="D1284" s="1">
        <f>SUMIFS([1]Points!E:E,[1]Points!B:B,[1]Summary!A1284,[1]Points!C:C,[1]Summary!B1284,[1]Points!D:D,[1]Summary!C1284)</f>
        <v>-0.1</v>
      </c>
      <c r="E1284" s="1">
        <f>SUMIFS('[1]Positional Averages'!B:B,'[1]Positional Averages'!A:A,[1]Summary!B1284)</f>
        <v>12.338785714285715</v>
      </c>
      <c r="F1284" s="1">
        <f>IFERROR(_xlfn.NORM.DIST(D1284,E1284,'[1]Team Summary'!$C$1,TRUE)-0.5,0)</f>
        <v>-0.26014914228229041</v>
      </c>
      <c r="G1284" s="2">
        <f>SUMIFS('[1]% Start'!P:P,'[1]% Start'!C:C,[1]Summary!A1284,'[1]% Start'!D:D,[1]Summary!B1284,'[1]% Start'!E:E,[1]Summary!C1284)</f>
        <v>0</v>
      </c>
      <c r="H1284" s="1">
        <f t="shared" si="40"/>
        <v>0</v>
      </c>
      <c r="I1284">
        <f>IF(D1284="ERROR","",COUNTIFS(D:D,"&gt;"&amp;D1284,G:G,"&lt;&gt;"&amp;0,C:C,C1284)+1)</f>
        <v>191</v>
      </c>
      <c r="J1284">
        <f>COUNTIFS(H:H,"&gt;"&amp;H1284,G:G,"&lt;&gt;"&amp;0,C:C,C1284)+1</f>
        <v>89</v>
      </c>
      <c r="K1284" s="1">
        <f t="shared" si="41"/>
        <v>-0.26014914228229041</v>
      </c>
    </row>
    <row r="1285" spans="1:11" x14ac:dyDescent="0.25">
      <c r="A1285" t="s">
        <v>311</v>
      </c>
      <c r="B1285" t="s">
        <v>15</v>
      </c>
      <c r="C1285" t="s">
        <v>12</v>
      </c>
      <c r="D1285" s="1">
        <f>SUMIFS([1]Points!E:E,[1]Points!B:B,[1]Summary!A1285,[1]Points!C:C,[1]Summary!B1285,[1]Points!D:D,[1]Summary!C1285)</f>
        <v>0</v>
      </c>
      <c r="E1285" s="1">
        <f>SUMIFS('[1]Positional Averages'!B:B,'[1]Positional Averages'!A:A,[1]Summary!B1285)</f>
        <v>12.338785714285715</v>
      </c>
      <c r="F1285" s="1">
        <f>IFERROR(_xlfn.NORM.DIST(D1285,E1285,'[1]Team Summary'!$C$1,TRUE)-0.5,0)</f>
        <v>-0.25837979211212986</v>
      </c>
      <c r="G1285" s="2">
        <f>SUMIFS('[1]% Start'!P:P,'[1]% Start'!C:C,[1]Summary!A1285,'[1]% Start'!D:D,[1]Summary!B1285,'[1]% Start'!E:E,[1]Summary!C1285)</f>
        <v>0</v>
      </c>
      <c r="H1285" s="1">
        <f t="shared" si="40"/>
        <v>0</v>
      </c>
      <c r="I1285">
        <f>IF(D1285="ERROR","",COUNTIFS(D:D,"&gt;"&amp;D1285,G:G,"&lt;&gt;"&amp;0,C:C,C1285)+1)</f>
        <v>189</v>
      </c>
      <c r="J1285">
        <f>COUNTIFS(H:H,"&gt;"&amp;H1285,G:G,"&lt;&gt;"&amp;0,C:C,C1285)+1</f>
        <v>89</v>
      </c>
      <c r="K1285" s="1">
        <f t="shared" si="41"/>
        <v>-0.25837979211212986</v>
      </c>
    </row>
    <row r="1286" spans="1:11" x14ac:dyDescent="0.25">
      <c r="A1286" t="s">
        <v>655</v>
      </c>
      <c r="B1286" t="s">
        <v>10</v>
      </c>
      <c r="C1286" t="s">
        <v>12</v>
      </c>
      <c r="D1286" s="1">
        <f>SUMIFS([1]Points!E:E,[1]Points!B:B,[1]Summary!A1286,[1]Points!C:C,[1]Summary!B1286,[1]Points!D:D,[1]Summary!C1286)</f>
        <v>0</v>
      </c>
      <c r="E1286" s="1">
        <f>SUMIFS('[1]Positional Averages'!B:B,'[1]Positional Averages'!A:A,[1]Summary!B1286)</f>
        <v>12.338785714285715</v>
      </c>
      <c r="F1286" s="1">
        <f>IFERROR(_xlfn.NORM.DIST(D1286,E1286,'[1]Team Summary'!$C$1,TRUE)-0.5,0)</f>
        <v>-0.25837979211212986</v>
      </c>
      <c r="G1286" s="2">
        <f>SUMIFS('[1]% Start'!P:P,'[1]% Start'!C:C,[1]Summary!A1286,'[1]% Start'!D:D,[1]Summary!B1286,'[1]% Start'!E:E,[1]Summary!C1286)</f>
        <v>0</v>
      </c>
      <c r="H1286" s="1">
        <f t="shared" si="40"/>
        <v>0</v>
      </c>
      <c r="I1286">
        <f>IF(D1286="ERROR","",COUNTIFS(D:D,"&gt;"&amp;D1286,G:G,"&lt;&gt;"&amp;0,C:C,C1286)+1)</f>
        <v>189</v>
      </c>
      <c r="J1286">
        <f>COUNTIFS(H:H,"&gt;"&amp;H1286,G:G,"&lt;&gt;"&amp;0,C:C,C1286)+1</f>
        <v>89</v>
      </c>
      <c r="K1286" s="1">
        <f t="shared" si="41"/>
        <v>-0.25837979211212986</v>
      </c>
    </row>
    <row r="1287" spans="1:11" x14ac:dyDescent="0.25">
      <c r="A1287" t="s">
        <v>656</v>
      </c>
      <c r="B1287" t="s">
        <v>17</v>
      </c>
      <c r="C1287" t="s">
        <v>12</v>
      </c>
      <c r="D1287" s="1">
        <f>SUMIFS([1]Points!E:E,[1]Points!B:B,[1]Summary!A1287,[1]Points!C:C,[1]Summary!B1287,[1]Points!D:D,[1]Summary!C1287)</f>
        <v>0</v>
      </c>
      <c r="E1287" s="1">
        <f>SUMIFS('[1]Positional Averages'!B:B,'[1]Positional Averages'!A:A,[1]Summary!B1287)</f>
        <v>12.338785714285715</v>
      </c>
      <c r="F1287" s="1">
        <f>IFERROR(_xlfn.NORM.DIST(D1287,E1287,'[1]Team Summary'!$C$1,TRUE)-0.5,0)</f>
        <v>-0.25837979211212986</v>
      </c>
      <c r="G1287" s="2">
        <f>SUMIFS('[1]% Start'!P:P,'[1]% Start'!C:C,[1]Summary!A1287,'[1]% Start'!D:D,[1]Summary!B1287,'[1]% Start'!E:E,[1]Summary!C1287)</f>
        <v>0</v>
      </c>
      <c r="H1287" s="1">
        <f t="shared" si="40"/>
        <v>0</v>
      </c>
      <c r="I1287">
        <f>IF(D1287="ERROR","",COUNTIFS(D:D,"&gt;"&amp;D1287,G:G,"&lt;&gt;"&amp;0,C:C,C1287)+1)</f>
        <v>189</v>
      </c>
      <c r="J1287">
        <f>COUNTIFS(H:H,"&gt;"&amp;H1287,G:G,"&lt;&gt;"&amp;0,C:C,C1287)+1</f>
        <v>89</v>
      </c>
      <c r="K1287" s="1">
        <f t="shared" si="41"/>
        <v>-0.25837979211212986</v>
      </c>
    </row>
    <row r="1288" spans="1:11" x14ac:dyDescent="0.25">
      <c r="A1288" t="s">
        <v>657</v>
      </c>
      <c r="B1288" t="s">
        <v>21</v>
      </c>
      <c r="C1288" t="s">
        <v>12</v>
      </c>
      <c r="D1288" s="1">
        <f>SUMIFS([1]Points!E:E,[1]Points!B:B,[1]Summary!A1288,[1]Points!C:C,[1]Summary!B1288,[1]Points!D:D,[1]Summary!C1288)</f>
        <v>0</v>
      </c>
      <c r="E1288" s="1">
        <f>SUMIFS('[1]Positional Averages'!B:B,'[1]Positional Averages'!A:A,[1]Summary!B1288)</f>
        <v>22.716547619047624</v>
      </c>
      <c r="F1288" s="1">
        <f>IFERROR(_xlfn.NORM.DIST(D1288,E1288,'[1]Team Summary'!$C$1,TRUE)-0.5,0)</f>
        <v>-0.40160889930794047</v>
      </c>
      <c r="G1288" s="2">
        <f>SUMIFS('[1]% Start'!P:P,'[1]% Start'!C:C,[1]Summary!A1288,'[1]% Start'!D:D,[1]Summary!B1288,'[1]% Start'!E:E,[1]Summary!C1288)</f>
        <v>0</v>
      </c>
      <c r="H1288" s="1">
        <f t="shared" si="40"/>
        <v>0</v>
      </c>
      <c r="I1288">
        <f>IF(D1288="ERROR","",COUNTIFS(D:D,"&gt;"&amp;D1288,G:G,"&lt;&gt;"&amp;0,C:C,C1288)+1)</f>
        <v>189</v>
      </c>
      <c r="J1288">
        <f>COUNTIFS(H:H,"&gt;"&amp;H1288,G:G,"&lt;&gt;"&amp;0,C:C,C1288)+1</f>
        <v>89</v>
      </c>
      <c r="K1288" s="1">
        <f t="shared" si="41"/>
        <v>-0.40160889930794047</v>
      </c>
    </row>
    <row r="1289" spans="1:11" x14ac:dyDescent="0.25">
      <c r="A1289" t="s">
        <v>658</v>
      </c>
      <c r="B1289" t="s">
        <v>21</v>
      </c>
      <c r="C1289" t="s">
        <v>12</v>
      </c>
      <c r="D1289" s="1">
        <f>SUMIFS([1]Points!E:E,[1]Points!B:B,[1]Summary!A1289,[1]Points!C:C,[1]Summary!B1289,[1]Points!D:D,[1]Summary!C1289)</f>
        <v>0</v>
      </c>
      <c r="E1289" s="1">
        <f>SUMIFS('[1]Positional Averages'!B:B,'[1]Positional Averages'!A:A,[1]Summary!B1289)</f>
        <v>9.1570238095238068</v>
      </c>
      <c r="F1289" s="1">
        <f>IFERROR(_xlfn.NORM.DIST(D1289,E1289,'[1]Team Summary'!$C$1,TRUE)-0.5,0)</f>
        <v>-0.19857619838367824</v>
      </c>
      <c r="G1289" s="2">
        <f>SUMIFS('[1]% Start'!P:P,'[1]% Start'!C:C,[1]Summary!A1289,'[1]% Start'!D:D,[1]Summary!B1289,'[1]% Start'!E:E,[1]Summary!C1289)</f>
        <v>0</v>
      </c>
      <c r="H1289" s="1">
        <f t="shared" si="40"/>
        <v>0</v>
      </c>
      <c r="I1289">
        <f>IF(D1289="ERROR","",COUNTIFS(D:D,"&gt;"&amp;D1289,G:G,"&lt;&gt;"&amp;0,C:C,C1289)+1)</f>
        <v>189</v>
      </c>
      <c r="J1289">
        <f>COUNTIFS(H:H,"&gt;"&amp;H1289,G:G,"&lt;&gt;"&amp;0,C:C,C1289)+1</f>
        <v>89</v>
      </c>
      <c r="K1289" s="1">
        <f t="shared" si="41"/>
        <v>-0.19857619838367824</v>
      </c>
    </row>
    <row r="1290" spans="1:11" x14ac:dyDescent="0.25">
      <c r="A1290" t="s">
        <v>633</v>
      </c>
      <c r="B1290" t="s">
        <v>15</v>
      </c>
      <c r="C1290" t="s">
        <v>12</v>
      </c>
      <c r="D1290" s="1">
        <f>SUMIFS([1]Points!E:E,[1]Points!B:B,[1]Summary!A1290,[1]Points!C:C,[1]Summary!B1290,[1]Points!D:D,[1]Summary!C1290)</f>
        <v>0</v>
      </c>
      <c r="E1290" s="1">
        <f>SUMIFS('[1]Positional Averages'!B:B,'[1]Positional Averages'!A:A,[1]Summary!B1290)</f>
        <v>9.1570238095238068</v>
      </c>
      <c r="F1290" s="1">
        <f>IFERROR(_xlfn.NORM.DIST(D1290,E1290,'[1]Team Summary'!$C$1,TRUE)-0.5,0)</f>
        <v>-0.19857619838367824</v>
      </c>
      <c r="G1290" s="2">
        <f>SUMIFS('[1]% Start'!P:P,'[1]% Start'!C:C,[1]Summary!A1290,'[1]% Start'!D:D,[1]Summary!B1290,'[1]% Start'!E:E,[1]Summary!C1290)</f>
        <v>0</v>
      </c>
      <c r="H1290" s="1">
        <f t="shared" si="40"/>
        <v>0</v>
      </c>
      <c r="I1290">
        <f>IF(D1290="ERROR","",COUNTIFS(D:D,"&gt;"&amp;D1290,G:G,"&lt;&gt;"&amp;0,C:C,C1290)+1)</f>
        <v>189</v>
      </c>
      <c r="J1290">
        <f>COUNTIFS(H:H,"&gt;"&amp;H1290,G:G,"&lt;&gt;"&amp;0,C:C,C1290)+1</f>
        <v>89</v>
      </c>
      <c r="K1290" s="1">
        <f t="shared" si="41"/>
        <v>-0.19857619838367824</v>
      </c>
    </row>
    <row r="1291" spans="1:11" x14ac:dyDescent="0.25">
      <c r="A1291" t="s">
        <v>634</v>
      </c>
      <c r="B1291" t="s">
        <v>17</v>
      </c>
      <c r="C1291" t="s">
        <v>12</v>
      </c>
      <c r="D1291" s="1">
        <f>SUMIFS([1]Points!E:E,[1]Points!B:B,[1]Summary!A1291,[1]Points!C:C,[1]Summary!B1291,[1]Points!D:D,[1]Summary!C1291)</f>
        <v>0</v>
      </c>
      <c r="E1291" s="1">
        <f>SUMIFS('[1]Positional Averages'!B:B,'[1]Positional Averages'!A:A,[1]Summary!B1291)</f>
        <v>12.338785714285715</v>
      </c>
      <c r="F1291" s="1">
        <f>IFERROR(_xlfn.NORM.DIST(D1291,E1291,'[1]Team Summary'!$C$1,TRUE)-0.5,0)</f>
        <v>-0.25837979211212986</v>
      </c>
      <c r="G1291" s="2">
        <f>SUMIFS('[1]% Start'!P:P,'[1]% Start'!C:C,[1]Summary!A1291,'[1]% Start'!D:D,[1]Summary!B1291,'[1]% Start'!E:E,[1]Summary!C1291)</f>
        <v>0</v>
      </c>
      <c r="H1291" s="1">
        <f t="shared" si="40"/>
        <v>0</v>
      </c>
      <c r="I1291">
        <f>IF(D1291="ERROR","",COUNTIFS(D:D,"&gt;"&amp;D1291,G:G,"&lt;&gt;"&amp;0,C:C,C1291)+1)</f>
        <v>189</v>
      </c>
      <c r="J1291">
        <f>COUNTIFS(H:H,"&gt;"&amp;H1291,G:G,"&lt;&gt;"&amp;0,C:C,C1291)+1</f>
        <v>89</v>
      </c>
      <c r="K1291" s="1">
        <f t="shared" si="41"/>
        <v>-0.25837979211212986</v>
      </c>
    </row>
    <row r="1292" spans="1:11" x14ac:dyDescent="0.25">
      <c r="A1292" t="s">
        <v>659</v>
      </c>
      <c r="B1292" t="s">
        <v>21</v>
      </c>
      <c r="C1292" t="s">
        <v>12</v>
      </c>
      <c r="D1292" s="1">
        <f>SUMIFS([1]Points!E:E,[1]Points!B:B,[1]Summary!A1292,[1]Points!C:C,[1]Summary!B1292,[1]Points!D:D,[1]Summary!C1292)</f>
        <v>0</v>
      </c>
      <c r="E1292" s="1">
        <f>SUMIFS('[1]Positional Averages'!B:B,'[1]Positional Averages'!A:A,[1]Summary!B1292)</f>
        <v>22.716547619047624</v>
      </c>
      <c r="F1292" s="1">
        <f>IFERROR(_xlfn.NORM.DIST(D1292,E1292,'[1]Team Summary'!$C$1,TRUE)-0.5,0)</f>
        <v>-0.40160889930794047</v>
      </c>
      <c r="G1292" s="2">
        <f>SUMIFS('[1]% Start'!P:P,'[1]% Start'!C:C,[1]Summary!A1292,'[1]% Start'!D:D,[1]Summary!B1292,'[1]% Start'!E:E,[1]Summary!C1292)</f>
        <v>0</v>
      </c>
      <c r="H1292" s="1">
        <f t="shared" si="40"/>
        <v>0</v>
      </c>
      <c r="I1292">
        <f>IF(D1292="ERROR","",COUNTIFS(D:D,"&gt;"&amp;D1292,G:G,"&lt;&gt;"&amp;0,C:C,C1292)+1)</f>
        <v>189</v>
      </c>
      <c r="J1292">
        <f>COUNTIFS(H:H,"&gt;"&amp;H1292,G:G,"&lt;&gt;"&amp;0,C:C,C1292)+1</f>
        <v>89</v>
      </c>
      <c r="K1292" s="1">
        <f t="shared" si="41"/>
        <v>-0.40160889930794047</v>
      </c>
    </row>
    <row r="1293" spans="1:11" x14ac:dyDescent="0.25">
      <c r="A1293" t="s">
        <v>635</v>
      </c>
      <c r="B1293" t="s">
        <v>21</v>
      </c>
      <c r="C1293" t="s">
        <v>12</v>
      </c>
      <c r="D1293" s="1">
        <f>SUMIFS([1]Points!E:E,[1]Points!B:B,[1]Summary!A1293,[1]Points!C:C,[1]Summary!B1293,[1]Points!D:D,[1]Summary!C1293)</f>
        <v>0</v>
      </c>
      <c r="E1293" s="1">
        <f>SUMIFS('[1]Positional Averages'!B:B,'[1]Positional Averages'!A:A,[1]Summary!B1293)</f>
        <v>9.1570238095238068</v>
      </c>
      <c r="F1293" s="1">
        <f>IFERROR(_xlfn.NORM.DIST(D1293,E1293,'[1]Team Summary'!$C$1,TRUE)-0.5,0)</f>
        <v>-0.19857619838367824</v>
      </c>
      <c r="G1293" s="2">
        <f>SUMIFS('[1]% Start'!P:P,'[1]% Start'!C:C,[1]Summary!A1293,'[1]% Start'!D:D,[1]Summary!B1293,'[1]% Start'!E:E,[1]Summary!C1293)</f>
        <v>0</v>
      </c>
      <c r="H1293" s="1">
        <f t="shared" si="40"/>
        <v>0</v>
      </c>
      <c r="I1293">
        <f>IF(D1293="ERROR","",COUNTIFS(D:D,"&gt;"&amp;D1293,G:G,"&lt;&gt;"&amp;0,C:C,C1293)+1)</f>
        <v>189</v>
      </c>
      <c r="J1293">
        <f>COUNTIFS(H:H,"&gt;"&amp;H1293,G:G,"&lt;&gt;"&amp;0,C:C,C1293)+1</f>
        <v>89</v>
      </c>
      <c r="K1293" s="1">
        <f t="shared" si="41"/>
        <v>-0.19857619838367824</v>
      </c>
    </row>
    <row r="1294" spans="1:11" x14ac:dyDescent="0.25">
      <c r="A1294" t="s">
        <v>636</v>
      </c>
      <c r="B1294" t="s">
        <v>15</v>
      </c>
      <c r="C1294" t="s">
        <v>12</v>
      </c>
      <c r="D1294" s="1">
        <f>SUMIFS([1]Points!E:E,[1]Points!B:B,[1]Summary!A1294,[1]Points!C:C,[1]Summary!B1294,[1]Points!D:D,[1]Summary!C1294)</f>
        <v>0</v>
      </c>
      <c r="E1294" s="1">
        <f>SUMIFS('[1]Positional Averages'!B:B,'[1]Positional Averages'!A:A,[1]Summary!B1294)</f>
        <v>9.1570238095238068</v>
      </c>
      <c r="F1294" s="1">
        <f>IFERROR(_xlfn.NORM.DIST(D1294,E1294,'[1]Team Summary'!$C$1,TRUE)-0.5,0)</f>
        <v>-0.19857619838367824</v>
      </c>
      <c r="G1294" s="2">
        <f>SUMIFS('[1]% Start'!P:P,'[1]% Start'!C:C,[1]Summary!A1294,'[1]% Start'!D:D,[1]Summary!B1294,'[1]% Start'!E:E,[1]Summary!C1294)</f>
        <v>0</v>
      </c>
      <c r="H1294" s="1">
        <f t="shared" si="40"/>
        <v>0</v>
      </c>
      <c r="I1294">
        <f>IF(D1294="ERROR","",COUNTIFS(D:D,"&gt;"&amp;D1294,G:G,"&lt;&gt;"&amp;0,C:C,C1294)+1)</f>
        <v>189</v>
      </c>
      <c r="J1294">
        <f>COUNTIFS(H:H,"&gt;"&amp;H1294,G:G,"&lt;&gt;"&amp;0,C:C,C1294)+1</f>
        <v>89</v>
      </c>
      <c r="K1294" s="1">
        <f t="shared" si="41"/>
        <v>-0.19857619838367824</v>
      </c>
    </row>
    <row r="1295" spans="1:11" x14ac:dyDescent="0.25">
      <c r="A1295" t="s">
        <v>33</v>
      </c>
      <c r="B1295" t="s">
        <v>10</v>
      </c>
      <c r="C1295" t="s">
        <v>12</v>
      </c>
      <c r="D1295" s="1">
        <f>SUMIFS([1]Points!E:E,[1]Points!B:B,[1]Summary!A1295,[1]Points!C:C,[1]Summary!B1295,[1]Points!D:D,[1]Summary!C1295)</f>
        <v>0</v>
      </c>
      <c r="E1295" s="1">
        <f>SUMIFS('[1]Positional Averages'!B:B,'[1]Positional Averages'!A:A,[1]Summary!B1295)</f>
        <v>12.338785714285715</v>
      </c>
      <c r="F1295" s="1">
        <f>IFERROR(_xlfn.NORM.DIST(D1295,E1295,'[1]Team Summary'!$C$1,TRUE)-0.5,0)</f>
        <v>-0.25837979211212986</v>
      </c>
      <c r="G1295" s="2">
        <f>SUMIFS('[1]% Start'!P:P,'[1]% Start'!C:C,[1]Summary!A1295,'[1]% Start'!D:D,[1]Summary!B1295,'[1]% Start'!E:E,[1]Summary!C1295)</f>
        <v>0</v>
      </c>
      <c r="H1295" s="1">
        <f t="shared" si="40"/>
        <v>0</v>
      </c>
      <c r="I1295">
        <f>IF(D1295="ERROR","",COUNTIFS(D:D,"&gt;"&amp;D1295,G:G,"&lt;&gt;"&amp;0,C:C,C1295)+1)</f>
        <v>189</v>
      </c>
      <c r="J1295">
        <f>COUNTIFS(H:H,"&gt;"&amp;H1295,G:G,"&lt;&gt;"&amp;0,C:C,C1295)+1</f>
        <v>89</v>
      </c>
      <c r="K1295" s="1">
        <f t="shared" si="41"/>
        <v>-0.25837979211212986</v>
      </c>
    </row>
    <row r="1296" spans="1:11" x14ac:dyDescent="0.25">
      <c r="A1296" t="s">
        <v>637</v>
      </c>
      <c r="B1296" t="s">
        <v>21</v>
      </c>
      <c r="C1296" t="s">
        <v>12</v>
      </c>
      <c r="D1296" s="1">
        <f>SUMIFS([1]Points!E:E,[1]Points!B:B,[1]Summary!A1296,[1]Points!C:C,[1]Summary!B1296,[1]Points!D:D,[1]Summary!C1296)</f>
        <v>0</v>
      </c>
      <c r="E1296" s="1">
        <f>SUMIFS('[1]Positional Averages'!B:B,'[1]Positional Averages'!A:A,[1]Summary!B1296)</f>
        <v>12.338785714285715</v>
      </c>
      <c r="F1296" s="1">
        <f>IFERROR(_xlfn.NORM.DIST(D1296,E1296,'[1]Team Summary'!$C$1,TRUE)-0.5,0)</f>
        <v>-0.25837979211212986</v>
      </c>
      <c r="G1296" s="2">
        <f>SUMIFS('[1]% Start'!P:P,'[1]% Start'!C:C,[1]Summary!A1296,'[1]% Start'!D:D,[1]Summary!B1296,'[1]% Start'!E:E,[1]Summary!C1296)</f>
        <v>0</v>
      </c>
      <c r="H1296" s="1">
        <f t="shared" si="40"/>
        <v>0</v>
      </c>
      <c r="I1296">
        <f>IF(D1296="ERROR","",COUNTIFS(D:D,"&gt;"&amp;D1296,G:G,"&lt;&gt;"&amp;0,C:C,C1296)+1)</f>
        <v>189</v>
      </c>
      <c r="J1296">
        <f>COUNTIFS(H:H,"&gt;"&amp;H1296,G:G,"&lt;&gt;"&amp;0,C:C,C1296)+1</f>
        <v>89</v>
      </c>
      <c r="K1296" s="1">
        <f t="shared" si="41"/>
        <v>-0.25837979211212986</v>
      </c>
    </row>
    <row r="1297" spans="1:11" x14ac:dyDescent="0.25">
      <c r="A1297" t="s">
        <v>638</v>
      </c>
      <c r="B1297" t="s">
        <v>21</v>
      </c>
      <c r="C1297" t="s">
        <v>12</v>
      </c>
      <c r="D1297" s="1">
        <f>SUMIFS([1]Points!E:E,[1]Points!B:B,[1]Summary!A1297,[1]Points!C:C,[1]Summary!B1297,[1]Points!D:D,[1]Summary!C1297)</f>
        <v>0</v>
      </c>
      <c r="E1297" s="1">
        <f>SUMIFS('[1]Positional Averages'!B:B,'[1]Positional Averages'!A:A,[1]Summary!B1297)</f>
        <v>9.1570238095238068</v>
      </c>
      <c r="F1297" s="1">
        <f>IFERROR(_xlfn.NORM.DIST(D1297,E1297,'[1]Team Summary'!$C$1,TRUE)-0.5,0)</f>
        <v>-0.19857619838367824</v>
      </c>
      <c r="G1297" s="2">
        <f>SUMIFS('[1]% Start'!P:P,'[1]% Start'!C:C,[1]Summary!A1297,'[1]% Start'!D:D,[1]Summary!B1297,'[1]% Start'!E:E,[1]Summary!C1297)</f>
        <v>0</v>
      </c>
      <c r="H1297" s="1">
        <f t="shared" si="40"/>
        <v>0</v>
      </c>
      <c r="I1297">
        <f>IF(D1297="ERROR","",COUNTIFS(D:D,"&gt;"&amp;D1297,G:G,"&lt;&gt;"&amp;0,C:C,C1297)+1)</f>
        <v>189</v>
      </c>
      <c r="J1297">
        <f>COUNTIFS(H:H,"&gt;"&amp;H1297,G:G,"&lt;&gt;"&amp;0,C:C,C1297)+1</f>
        <v>89</v>
      </c>
      <c r="K1297" s="1">
        <f t="shared" si="41"/>
        <v>-0.19857619838367824</v>
      </c>
    </row>
    <row r="1298" spans="1:11" x14ac:dyDescent="0.25">
      <c r="A1298" t="s">
        <v>639</v>
      </c>
      <c r="B1298" t="s">
        <v>15</v>
      </c>
      <c r="C1298" t="s">
        <v>12</v>
      </c>
      <c r="D1298" s="1">
        <f>SUMIFS([1]Points!E:E,[1]Points!B:B,[1]Summary!A1298,[1]Points!C:C,[1]Summary!B1298,[1]Points!D:D,[1]Summary!C1298)</f>
        <v>0</v>
      </c>
      <c r="E1298" s="1">
        <f>SUMIFS('[1]Positional Averages'!B:B,'[1]Positional Averages'!A:A,[1]Summary!B1298)</f>
        <v>9.1570238095238068</v>
      </c>
      <c r="F1298" s="1">
        <f>IFERROR(_xlfn.NORM.DIST(D1298,E1298,'[1]Team Summary'!$C$1,TRUE)-0.5,0)</f>
        <v>-0.19857619838367824</v>
      </c>
      <c r="G1298" s="2">
        <f>SUMIFS('[1]% Start'!P:P,'[1]% Start'!C:C,[1]Summary!A1298,'[1]% Start'!D:D,[1]Summary!B1298,'[1]% Start'!E:E,[1]Summary!C1298)</f>
        <v>0</v>
      </c>
      <c r="H1298" s="1">
        <f t="shared" si="40"/>
        <v>0</v>
      </c>
      <c r="I1298">
        <f>IF(D1298="ERROR","",COUNTIFS(D:D,"&gt;"&amp;D1298,G:G,"&lt;&gt;"&amp;0,C:C,C1298)+1)</f>
        <v>189</v>
      </c>
      <c r="J1298">
        <f>COUNTIFS(H:H,"&gt;"&amp;H1298,G:G,"&lt;&gt;"&amp;0,C:C,C1298)+1</f>
        <v>89</v>
      </c>
      <c r="K1298" s="1">
        <f t="shared" si="41"/>
        <v>-0.19857619838367824</v>
      </c>
    </row>
    <row r="1299" spans="1:11" x14ac:dyDescent="0.25">
      <c r="A1299" t="s">
        <v>640</v>
      </c>
      <c r="B1299" t="s">
        <v>10</v>
      </c>
      <c r="C1299" t="s">
        <v>12</v>
      </c>
      <c r="D1299" s="1">
        <f>SUMIFS([1]Points!E:E,[1]Points!B:B,[1]Summary!A1299,[1]Points!C:C,[1]Summary!B1299,[1]Points!D:D,[1]Summary!C1299)</f>
        <v>0</v>
      </c>
      <c r="E1299" s="1">
        <f>SUMIFS('[1]Positional Averages'!B:B,'[1]Positional Averages'!A:A,[1]Summary!B1299)</f>
        <v>12.338785714285715</v>
      </c>
      <c r="F1299" s="1">
        <f>IFERROR(_xlfn.NORM.DIST(D1299,E1299,'[1]Team Summary'!$C$1,TRUE)-0.5,0)</f>
        <v>-0.25837979211212986</v>
      </c>
      <c r="G1299" s="2">
        <f>SUMIFS('[1]% Start'!P:P,'[1]% Start'!C:C,[1]Summary!A1299,'[1]% Start'!D:D,[1]Summary!B1299,'[1]% Start'!E:E,[1]Summary!C1299)</f>
        <v>0</v>
      </c>
      <c r="H1299" s="1">
        <f t="shared" si="40"/>
        <v>0</v>
      </c>
      <c r="I1299">
        <f>IF(D1299="ERROR","",COUNTIFS(D:D,"&gt;"&amp;D1299,G:G,"&lt;&gt;"&amp;0,C:C,C1299)+1)</f>
        <v>189</v>
      </c>
      <c r="J1299">
        <f>COUNTIFS(H:H,"&gt;"&amp;H1299,G:G,"&lt;&gt;"&amp;0,C:C,C1299)+1</f>
        <v>89</v>
      </c>
      <c r="K1299" s="1">
        <f t="shared" si="41"/>
        <v>-0.25837979211212986</v>
      </c>
    </row>
    <row r="1300" spans="1:11" x14ac:dyDescent="0.25">
      <c r="A1300" t="s">
        <v>641</v>
      </c>
      <c r="B1300" t="s">
        <v>10</v>
      </c>
      <c r="C1300" t="s">
        <v>12</v>
      </c>
      <c r="D1300" s="1">
        <f>SUMIFS([1]Points!E:E,[1]Points!B:B,[1]Summary!A1300,[1]Points!C:C,[1]Summary!B1300,[1]Points!D:D,[1]Summary!C1300)</f>
        <v>0</v>
      </c>
      <c r="E1300" s="1">
        <f>SUMIFS('[1]Positional Averages'!B:B,'[1]Positional Averages'!A:A,[1]Summary!B1300)</f>
        <v>12.338785714285715</v>
      </c>
      <c r="F1300" s="1">
        <f>IFERROR(_xlfn.NORM.DIST(D1300,E1300,'[1]Team Summary'!$C$1,TRUE)-0.5,0)</f>
        <v>-0.25837979211212986</v>
      </c>
      <c r="G1300" s="2">
        <f>SUMIFS('[1]% Start'!P:P,'[1]% Start'!C:C,[1]Summary!A1300,'[1]% Start'!D:D,[1]Summary!B1300,'[1]% Start'!E:E,[1]Summary!C1300)</f>
        <v>0</v>
      </c>
      <c r="H1300" s="1">
        <f t="shared" si="40"/>
        <v>0</v>
      </c>
      <c r="I1300">
        <f>IF(D1300="ERROR","",COUNTIFS(D:D,"&gt;"&amp;D1300,G:G,"&lt;&gt;"&amp;0,C:C,C1300)+1)</f>
        <v>189</v>
      </c>
      <c r="J1300">
        <f>COUNTIFS(H:H,"&gt;"&amp;H1300,G:G,"&lt;&gt;"&amp;0,C:C,C1300)+1</f>
        <v>89</v>
      </c>
      <c r="K1300" s="1">
        <f t="shared" si="41"/>
        <v>-0.25837979211212986</v>
      </c>
    </row>
    <row r="1301" spans="1:11" x14ac:dyDescent="0.25">
      <c r="A1301" t="s">
        <v>642</v>
      </c>
      <c r="B1301" t="s">
        <v>10</v>
      </c>
      <c r="C1301" t="s">
        <v>12</v>
      </c>
      <c r="D1301" s="1">
        <f>SUMIFS([1]Points!E:E,[1]Points!B:B,[1]Summary!A1301,[1]Points!C:C,[1]Summary!B1301,[1]Points!D:D,[1]Summary!C1301)</f>
        <v>0</v>
      </c>
      <c r="E1301" s="1">
        <f>SUMIFS('[1]Positional Averages'!B:B,'[1]Positional Averages'!A:A,[1]Summary!B1301)</f>
        <v>12.338785714285715</v>
      </c>
      <c r="F1301" s="1">
        <f>IFERROR(_xlfn.NORM.DIST(D1301,E1301,'[1]Team Summary'!$C$1,TRUE)-0.5,0)</f>
        <v>-0.25837979211212986</v>
      </c>
      <c r="G1301" s="2">
        <f>SUMIFS('[1]% Start'!P:P,'[1]% Start'!C:C,[1]Summary!A1301,'[1]% Start'!D:D,[1]Summary!B1301,'[1]% Start'!E:E,[1]Summary!C1301)</f>
        <v>0</v>
      </c>
      <c r="H1301" s="1">
        <f t="shared" si="40"/>
        <v>0</v>
      </c>
      <c r="I1301">
        <f>IF(D1301="ERROR","",COUNTIFS(D:D,"&gt;"&amp;D1301,G:G,"&lt;&gt;"&amp;0,C:C,C1301)+1)</f>
        <v>189</v>
      </c>
      <c r="J1301">
        <f>COUNTIFS(H:H,"&gt;"&amp;H1301,G:G,"&lt;&gt;"&amp;0,C:C,C1301)+1</f>
        <v>89</v>
      </c>
      <c r="K1301" s="1">
        <f t="shared" si="41"/>
        <v>-0.25837979211212986</v>
      </c>
    </row>
    <row r="1302" spans="1:11" x14ac:dyDescent="0.25">
      <c r="A1302" t="s">
        <v>509</v>
      </c>
      <c r="B1302" t="s">
        <v>15</v>
      </c>
      <c r="C1302" t="s">
        <v>11</v>
      </c>
      <c r="D1302" s="1">
        <f>SUMIFS([1]Points!E:E,[1]Points!B:B,[1]Summary!A1302,[1]Points!C:C,[1]Summary!B1302,[1]Points!D:D,[1]Summary!C1302)</f>
        <v>0</v>
      </c>
      <c r="E1302" s="1">
        <f>SUMIFS('[1]Positional Averages'!B:B,'[1]Positional Averages'!A:A,[1]Summary!B1302)</f>
        <v>12.338785714285715</v>
      </c>
      <c r="F1302" s="1">
        <f>IFERROR(_xlfn.NORM.DIST(D1302,E1302,'[1]Team Summary'!$C$1,TRUE)-0.5,0)</f>
        <v>-0.25837979211212986</v>
      </c>
      <c r="G1302" s="2">
        <f>SUMIFS('[1]% Start'!P:P,'[1]% Start'!C:C,[1]Summary!A1302,'[1]% Start'!D:D,[1]Summary!B1302,'[1]% Start'!E:E,[1]Summary!C1302)</f>
        <v>0</v>
      </c>
      <c r="H1302" s="1">
        <f t="shared" si="40"/>
        <v>0</v>
      </c>
      <c r="I1302">
        <f>IF(D1302="ERROR","",COUNTIFS(D:D,"&gt;"&amp;D1302,G:G,"&lt;&gt;"&amp;0,C:C,C1302)+1)</f>
        <v>181</v>
      </c>
      <c r="J1302">
        <f>COUNTIFS(H:H,"&gt;"&amp;H1302,G:G,"&lt;&gt;"&amp;0,C:C,C1302)+1</f>
        <v>88</v>
      </c>
      <c r="K1302" s="1">
        <f t="shared" si="41"/>
        <v>-0.25837979211212986</v>
      </c>
    </row>
    <row r="1303" spans="1:11" x14ac:dyDescent="0.25">
      <c r="A1303" t="s">
        <v>659</v>
      </c>
      <c r="B1303" t="s">
        <v>21</v>
      </c>
      <c r="C1303" t="s">
        <v>11</v>
      </c>
      <c r="D1303" s="1">
        <f>SUMIFS([1]Points!E:E,[1]Points!B:B,[1]Summary!A1303,[1]Points!C:C,[1]Summary!B1303,[1]Points!D:D,[1]Summary!C1303)</f>
        <v>-0.6</v>
      </c>
      <c r="E1303" s="1">
        <f>SUMIFS('[1]Positional Averages'!B:B,'[1]Positional Averages'!A:A,[1]Summary!B1303)</f>
        <v>12.338785714285715</v>
      </c>
      <c r="F1303" s="1">
        <f>IFERROR(_xlfn.NORM.DIST(D1303,E1303,'[1]Team Summary'!$C$1,TRUE)-0.5,0)</f>
        <v>-0.26888896525033756</v>
      </c>
      <c r="G1303" s="2">
        <f>SUMIFS('[1]% Start'!P:P,'[1]% Start'!C:C,[1]Summary!A1303,'[1]% Start'!D:D,[1]Summary!B1303,'[1]% Start'!E:E,[1]Summary!C1303)</f>
        <v>0.18834101459999997</v>
      </c>
      <c r="H1303" s="1">
        <f t="shared" si="40"/>
        <v>-5.0642820529992708E-2</v>
      </c>
      <c r="I1303">
        <f>IF(D1303="ERROR","",COUNTIFS(D:D,"&gt;"&amp;D1303,G:G,"&lt;&gt;"&amp;0,C:C,C1303)+1)</f>
        <v>186</v>
      </c>
      <c r="J1303">
        <f>COUNTIFS(H:H,"&gt;"&amp;H1303,G:G,"&lt;&gt;"&amp;0,C:C,C1303)+1</f>
        <v>160</v>
      </c>
      <c r="K1303" s="1">
        <f t="shared" si="41"/>
        <v>-0.21824614472034487</v>
      </c>
    </row>
    <row r="1304" spans="1:11" x14ac:dyDescent="0.25">
      <c r="A1304" t="s">
        <v>654</v>
      </c>
      <c r="B1304" t="s">
        <v>10</v>
      </c>
      <c r="C1304" t="s">
        <v>11</v>
      </c>
      <c r="D1304" s="1">
        <f>SUMIFS([1]Points!E:E,[1]Points!B:B,[1]Summary!A1304,[1]Points!C:C,[1]Summary!B1304,[1]Points!D:D,[1]Summary!C1304)</f>
        <v>0</v>
      </c>
      <c r="E1304" s="1">
        <f>SUMIFS('[1]Positional Averages'!B:B,'[1]Positional Averages'!A:A,[1]Summary!B1304)</f>
        <v>9.1570238095238068</v>
      </c>
      <c r="F1304" s="1">
        <f>IFERROR(_xlfn.NORM.DIST(D1304,E1304,'[1]Team Summary'!$C$1,TRUE)-0.5,0)</f>
        <v>-0.19857619838367824</v>
      </c>
      <c r="G1304" s="2">
        <f>SUMIFS('[1]% Start'!P:P,'[1]% Start'!C:C,[1]Summary!A1304,'[1]% Start'!D:D,[1]Summary!B1304,'[1]% Start'!E:E,[1]Summary!C1304)</f>
        <v>0</v>
      </c>
      <c r="H1304" s="1">
        <f t="shared" si="40"/>
        <v>0</v>
      </c>
      <c r="I1304">
        <f>IF(D1304="ERROR","",COUNTIFS(D:D,"&gt;"&amp;D1304,G:G,"&lt;&gt;"&amp;0,C:C,C1304)+1)</f>
        <v>181</v>
      </c>
      <c r="J1304">
        <f>COUNTIFS(H:H,"&gt;"&amp;H1304,G:G,"&lt;&gt;"&amp;0,C:C,C1304)+1</f>
        <v>88</v>
      </c>
      <c r="K1304" s="1">
        <f t="shared" si="41"/>
        <v>-0.19857619838367824</v>
      </c>
    </row>
    <row r="1305" spans="1:11" x14ac:dyDescent="0.25">
      <c r="A1305" t="s">
        <v>655</v>
      </c>
      <c r="B1305" t="s">
        <v>10</v>
      </c>
      <c r="C1305" t="s">
        <v>11</v>
      </c>
      <c r="D1305" s="1">
        <f>SUMIFS([1]Points!E:E,[1]Points!B:B,[1]Summary!A1305,[1]Points!C:C,[1]Summary!B1305,[1]Points!D:D,[1]Summary!C1305)</f>
        <v>0</v>
      </c>
      <c r="E1305" s="1">
        <f>SUMIFS('[1]Positional Averages'!B:B,'[1]Positional Averages'!A:A,[1]Summary!B1305)</f>
        <v>12.338785714285715</v>
      </c>
      <c r="F1305" s="1">
        <f>IFERROR(_xlfn.NORM.DIST(D1305,E1305,'[1]Team Summary'!$C$1,TRUE)-0.5,0)</f>
        <v>-0.25837979211212986</v>
      </c>
      <c r="G1305" s="2">
        <f>SUMIFS('[1]% Start'!P:P,'[1]% Start'!C:C,[1]Summary!A1305,'[1]% Start'!D:D,[1]Summary!B1305,'[1]% Start'!E:E,[1]Summary!C1305)</f>
        <v>0</v>
      </c>
      <c r="H1305" s="1">
        <f t="shared" si="40"/>
        <v>0</v>
      </c>
      <c r="I1305">
        <f>IF(D1305="ERROR","",COUNTIFS(D:D,"&gt;"&amp;D1305,G:G,"&lt;&gt;"&amp;0,C:C,C1305)+1)</f>
        <v>181</v>
      </c>
      <c r="J1305">
        <f>COUNTIFS(H:H,"&gt;"&amp;H1305,G:G,"&lt;&gt;"&amp;0,C:C,C1305)+1</f>
        <v>88</v>
      </c>
      <c r="K1305" s="1">
        <f t="shared" si="41"/>
        <v>-0.25837979211212986</v>
      </c>
    </row>
    <row r="1306" spans="1:11" x14ac:dyDescent="0.25">
      <c r="A1306" t="s">
        <v>656</v>
      </c>
      <c r="B1306" t="s">
        <v>17</v>
      </c>
      <c r="C1306" t="s">
        <v>11</v>
      </c>
      <c r="D1306" s="1">
        <f>SUMIFS([1]Points!E:E,[1]Points!B:B,[1]Summary!A1306,[1]Points!C:C,[1]Summary!B1306,[1]Points!D:D,[1]Summary!C1306)</f>
        <v>0</v>
      </c>
      <c r="E1306" s="1">
        <f>SUMIFS('[1]Positional Averages'!B:B,'[1]Positional Averages'!A:A,[1]Summary!B1306)</f>
        <v>12.338785714285715</v>
      </c>
      <c r="F1306" s="1">
        <f>IFERROR(_xlfn.NORM.DIST(D1306,E1306,'[1]Team Summary'!$C$1,TRUE)-0.5,0)</f>
        <v>-0.25837979211212986</v>
      </c>
      <c r="G1306" s="2">
        <f>SUMIFS('[1]% Start'!P:P,'[1]% Start'!C:C,[1]Summary!A1306,'[1]% Start'!D:D,[1]Summary!B1306,'[1]% Start'!E:E,[1]Summary!C1306)</f>
        <v>0</v>
      </c>
      <c r="H1306" s="1">
        <f t="shared" si="40"/>
        <v>0</v>
      </c>
      <c r="I1306">
        <f>IF(D1306="ERROR","",COUNTIFS(D:D,"&gt;"&amp;D1306,G:G,"&lt;&gt;"&amp;0,C:C,C1306)+1)</f>
        <v>181</v>
      </c>
      <c r="J1306">
        <f>COUNTIFS(H:H,"&gt;"&amp;H1306,G:G,"&lt;&gt;"&amp;0,C:C,C1306)+1</f>
        <v>88</v>
      </c>
      <c r="K1306" s="1">
        <f t="shared" si="41"/>
        <v>-0.25837979211212986</v>
      </c>
    </row>
    <row r="1307" spans="1:11" x14ac:dyDescent="0.25">
      <c r="A1307" t="s">
        <v>658</v>
      </c>
      <c r="B1307" t="s">
        <v>21</v>
      </c>
      <c r="C1307" t="s">
        <v>11</v>
      </c>
      <c r="D1307" s="1">
        <f>SUMIFS([1]Points!E:E,[1]Points!B:B,[1]Summary!A1307,[1]Points!C:C,[1]Summary!B1307,[1]Points!D:D,[1]Summary!C1307)</f>
        <v>0</v>
      </c>
      <c r="E1307" s="1">
        <f>SUMIFS('[1]Positional Averages'!B:B,'[1]Positional Averages'!A:A,[1]Summary!B1307)</f>
        <v>22.716547619047624</v>
      </c>
      <c r="F1307" s="1">
        <f>IFERROR(_xlfn.NORM.DIST(D1307,E1307,'[1]Team Summary'!$C$1,TRUE)-0.5,0)</f>
        <v>-0.40160889930794047</v>
      </c>
      <c r="G1307" s="2">
        <f>SUMIFS('[1]% Start'!P:P,'[1]% Start'!C:C,[1]Summary!A1307,'[1]% Start'!D:D,[1]Summary!B1307,'[1]% Start'!E:E,[1]Summary!C1307)</f>
        <v>0</v>
      </c>
      <c r="H1307" s="1">
        <f t="shared" si="40"/>
        <v>0</v>
      </c>
      <c r="I1307">
        <f>IF(D1307="ERROR","",COUNTIFS(D:D,"&gt;"&amp;D1307,G:G,"&lt;&gt;"&amp;0,C:C,C1307)+1)</f>
        <v>181</v>
      </c>
      <c r="J1307">
        <f>COUNTIFS(H:H,"&gt;"&amp;H1307,G:G,"&lt;&gt;"&amp;0,C:C,C1307)+1</f>
        <v>88</v>
      </c>
      <c r="K1307" s="1">
        <f t="shared" si="41"/>
        <v>-0.40160889930794047</v>
      </c>
    </row>
    <row r="1308" spans="1:11" x14ac:dyDescent="0.25">
      <c r="A1308" t="s">
        <v>633</v>
      </c>
      <c r="B1308" t="s">
        <v>15</v>
      </c>
      <c r="C1308" t="s">
        <v>11</v>
      </c>
      <c r="D1308" s="1">
        <f>SUMIFS([1]Points!E:E,[1]Points!B:B,[1]Summary!A1308,[1]Points!C:C,[1]Summary!B1308,[1]Points!D:D,[1]Summary!C1308)</f>
        <v>0</v>
      </c>
      <c r="E1308" s="1">
        <f>SUMIFS('[1]Positional Averages'!B:B,'[1]Positional Averages'!A:A,[1]Summary!B1308)</f>
        <v>9.1570238095238068</v>
      </c>
      <c r="F1308" s="1">
        <f>IFERROR(_xlfn.NORM.DIST(D1308,E1308,'[1]Team Summary'!$C$1,TRUE)-0.5,0)</f>
        <v>-0.19857619838367824</v>
      </c>
      <c r="G1308" s="2">
        <f>SUMIFS('[1]% Start'!P:P,'[1]% Start'!C:C,[1]Summary!A1308,'[1]% Start'!D:D,[1]Summary!B1308,'[1]% Start'!E:E,[1]Summary!C1308)</f>
        <v>0</v>
      </c>
      <c r="H1308" s="1">
        <f t="shared" si="40"/>
        <v>0</v>
      </c>
      <c r="I1308">
        <f>IF(D1308="ERROR","",COUNTIFS(D:D,"&gt;"&amp;D1308,G:G,"&lt;&gt;"&amp;0,C:C,C1308)+1)</f>
        <v>181</v>
      </c>
      <c r="J1308">
        <f>COUNTIFS(H:H,"&gt;"&amp;H1308,G:G,"&lt;&gt;"&amp;0,C:C,C1308)+1</f>
        <v>88</v>
      </c>
      <c r="K1308" s="1">
        <f t="shared" si="41"/>
        <v>-0.19857619838367824</v>
      </c>
    </row>
    <row r="1309" spans="1:11" x14ac:dyDescent="0.25">
      <c r="A1309" t="s">
        <v>634</v>
      </c>
      <c r="B1309" t="s">
        <v>17</v>
      </c>
      <c r="C1309" t="s">
        <v>11</v>
      </c>
      <c r="D1309" s="1">
        <f>SUMIFS([1]Points!E:E,[1]Points!B:B,[1]Summary!A1309,[1]Points!C:C,[1]Summary!B1309,[1]Points!D:D,[1]Summary!C1309)</f>
        <v>0</v>
      </c>
      <c r="E1309" s="1">
        <f>SUMIFS('[1]Positional Averages'!B:B,'[1]Positional Averages'!A:A,[1]Summary!B1309)</f>
        <v>12.338785714285715</v>
      </c>
      <c r="F1309" s="1">
        <f>IFERROR(_xlfn.NORM.DIST(D1309,E1309,'[1]Team Summary'!$C$1,TRUE)-0.5,0)</f>
        <v>-0.25837979211212986</v>
      </c>
      <c r="G1309" s="2">
        <f>SUMIFS('[1]% Start'!P:P,'[1]% Start'!C:C,[1]Summary!A1309,'[1]% Start'!D:D,[1]Summary!B1309,'[1]% Start'!E:E,[1]Summary!C1309)</f>
        <v>0</v>
      </c>
      <c r="H1309" s="1">
        <f t="shared" si="40"/>
        <v>0</v>
      </c>
      <c r="I1309">
        <f>IF(D1309="ERROR","",COUNTIFS(D:D,"&gt;"&amp;D1309,G:G,"&lt;&gt;"&amp;0,C:C,C1309)+1)</f>
        <v>181</v>
      </c>
      <c r="J1309">
        <f>COUNTIFS(H:H,"&gt;"&amp;H1309,G:G,"&lt;&gt;"&amp;0,C:C,C1309)+1</f>
        <v>88</v>
      </c>
      <c r="K1309" s="1">
        <f t="shared" si="41"/>
        <v>-0.25837979211212986</v>
      </c>
    </row>
    <row r="1310" spans="1:11" x14ac:dyDescent="0.25">
      <c r="A1310" t="s">
        <v>255</v>
      </c>
      <c r="B1310" t="s">
        <v>15</v>
      </c>
      <c r="C1310" t="s">
        <v>11</v>
      </c>
      <c r="D1310" s="1">
        <f>SUMIFS([1]Points!E:E,[1]Points!B:B,[1]Summary!A1310,[1]Points!C:C,[1]Summary!B1310,[1]Points!D:D,[1]Summary!C1310)</f>
        <v>0</v>
      </c>
      <c r="E1310" s="1">
        <f>SUMIFS('[1]Positional Averages'!B:B,'[1]Positional Averages'!A:A,[1]Summary!B1310)</f>
        <v>22.716547619047624</v>
      </c>
      <c r="F1310" s="1">
        <f>IFERROR(_xlfn.NORM.DIST(D1310,E1310,'[1]Team Summary'!$C$1,TRUE)-0.5,0)</f>
        <v>-0.40160889930794047</v>
      </c>
      <c r="G1310" s="2">
        <f>SUMIFS('[1]% Start'!P:P,'[1]% Start'!C:C,[1]Summary!A1310,'[1]% Start'!D:D,[1]Summary!B1310,'[1]% Start'!E:E,[1]Summary!C1310)</f>
        <v>0</v>
      </c>
      <c r="H1310" s="1">
        <f t="shared" si="40"/>
        <v>0</v>
      </c>
      <c r="I1310">
        <f>IF(D1310="ERROR","",COUNTIFS(D:D,"&gt;"&amp;D1310,G:G,"&lt;&gt;"&amp;0,C:C,C1310)+1)</f>
        <v>181</v>
      </c>
      <c r="J1310">
        <f>COUNTIFS(H:H,"&gt;"&amp;H1310,G:G,"&lt;&gt;"&amp;0,C:C,C1310)+1</f>
        <v>88</v>
      </c>
      <c r="K1310" s="1">
        <f t="shared" si="41"/>
        <v>-0.40160889930794047</v>
      </c>
    </row>
    <row r="1311" spans="1:11" x14ac:dyDescent="0.25">
      <c r="A1311" t="s">
        <v>635</v>
      </c>
      <c r="B1311" t="s">
        <v>21</v>
      </c>
      <c r="C1311" t="s">
        <v>11</v>
      </c>
      <c r="D1311" s="1">
        <f>SUMIFS([1]Points!E:E,[1]Points!B:B,[1]Summary!A1311,[1]Points!C:C,[1]Summary!B1311,[1]Points!D:D,[1]Summary!C1311)</f>
        <v>0</v>
      </c>
      <c r="E1311" s="1">
        <f>SUMIFS('[1]Positional Averages'!B:B,'[1]Positional Averages'!A:A,[1]Summary!B1311)</f>
        <v>12.338785714285715</v>
      </c>
      <c r="F1311" s="1">
        <f>IFERROR(_xlfn.NORM.DIST(D1311,E1311,'[1]Team Summary'!$C$1,TRUE)-0.5,0)</f>
        <v>-0.25837979211212986</v>
      </c>
      <c r="G1311" s="2">
        <f>SUMIFS('[1]% Start'!P:P,'[1]% Start'!C:C,[1]Summary!A1311,'[1]% Start'!D:D,[1]Summary!B1311,'[1]% Start'!E:E,[1]Summary!C1311)</f>
        <v>0</v>
      </c>
      <c r="H1311" s="1">
        <f t="shared" si="40"/>
        <v>0</v>
      </c>
      <c r="I1311">
        <f>IF(D1311="ERROR","",COUNTIFS(D:D,"&gt;"&amp;D1311,G:G,"&lt;&gt;"&amp;0,C:C,C1311)+1)</f>
        <v>181</v>
      </c>
      <c r="J1311">
        <f>COUNTIFS(H:H,"&gt;"&amp;H1311,G:G,"&lt;&gt;"&amp;0,C:C,C1311)+1</f>
        <v>88</v>
      </c>
      <c r="K1311" s="1">
        <f t="shared" si="41"/>
        <v>-0.25837979211212986</v>
      </c>
    </row>
    <row r="1312" spans="1:11" x14ac:dyDescent="0.25">
      <c r="A1312" t="s">
        <v>637</v>
      </c>
      <c r="B1312" t="s">
        <v>21</v>
      </c>
      <c r="C1312" t="s">
        <v>11</v>
      </c>
      <c r="D1312" s="1">
        <f>SUMIFS([1]Points!E:E,[1]Points!B:B,[1]Summary!A1312,[1]Points!C:C,[1]Summary!B1312,[1]Points!D:D,[1]Summary!C1312)</f>
        <v>0</v>
      </c>
      <c r="E1312" s="1">
        <f>SUMIFS('[1]Positional Averages'!B:B,'[1]Positional Averages'!A:A,[1]Summary!B1312)</f>
        <v>9.1570238095238068</v>
      </c>
      <c r="F1312" s="1">
        <f>IFERROR(_xlfn.NORM.DIST(D1312,E1312,'[1]Team Summary'!$C$1,TRUE)-0.5,0)</f>
        <v>-0.19857619838367824</v>
      </c>
      <c r="G1312" s="2">
        <f>SUMIFS('[1]% Start'!P:P,'[1]% Start'!C:C,[1]Summary!A1312,'[1]% Start'!D:D,[1]Summary!B1312,'[1]% Start'!E:E,[1]Summary!C1312)</f>
        <v>0</v>
      </c>
      <c r="H1312" s="1">
        <f t="shared" si="40"/>
        <v>0</v>
      </c>
      <c r="I1312">
        <f>IF(D1312="ERROR","",COUNTIFS(D:D,"&gt;"&amp;D1312,G:G,"&lt;&gt;"&amp;0,C:C,C1312)+1)</f>
        <v>181</v>
      </c>
      <c r="J1312">
        <f>COUNTIFS(H:H,"&gt;"&amp;H1312,G:G,"&lt;&gt;"&amp;0,C:C,C1312)+1</f>
        <v>88</v>
      </c>
      <c r="K1312" s="1">
        <f t="shared" si="41"/>
        <v>-0.19857619838367824</v>
      </c>
    </row>
    <row r="1313" spans="1:11" x14ac:dyDescent="0.25">
      <c r="A1313" t="s">
        <v>638</v>
      </c>
      <c r="B1313" t="s">
        <v>21</v>
      </c>
      <c r="C1313" t="s">
        <v>11</v>
      </c>
      <c r="D1313" s="1">
        <f>SUMIFS([1]Points!E:E,[1]Points!B:B,[1]Summary!A1313,[1]Points!C:C,[1]Summary!B1313,[1]Points!D:D,[1]Summary!C1313)</f>
        <v>0</v>
      </c>
      <c r="E1313" s="1">
        <f>SUMIFS('[1]Positional Averages'!B:B,'[1]Positional Averages'!A:A,[1]Summary!B1313)</f>
        <v>9.1570238095238068</v>
      </c>
      <c r="F1313" s="1">
        <f>IFERROR(_xlfn.NORM.DIST(D1313,E1313,'[1]Team Summary'!$C$1,TRUE)-0.5,0)</f>
        <v>-0.19857619838367824</v>
      </c>
      <c r="G1313" s="2">
        <f>SUMIFS('[1]% Start'!P:P,'[1]% Start'!C:C,[1]Summary!A1313,'[1]% Start'!D:D,[1]Summary!B1313,'[1]% Start'!E:E,[1]Summary!C1313)</f>
        <v>0</v>
      </c>
      <c r="H1313" s="1">
        <f t="shared" si="40"/>
        <v>0</v>
      </c>
      <c r="I1313">
        <f>IF(D1313="ERROR","",COUNTIFS(D:D,"&gt;"&amp;D1313,G:G,"&lt;&gt;"&amp;0,C:C,C1313)+1)</f>
        <v>181</v>
      </c>
      <c r="J1313">
        <f>COUNTIFS(H:H,"&gt;"&amp;H1313,G:G,"&lt;&gt;"&amp;0,C:C,C1313)+1</f>
        <v>88</v>
      </c>
      <c r="K1313" s="1">
        <f t="shared" si="41"/>
        <v>-0.19857619838367824</v>
      </c>
    </row>
    <row r="1314" spans="1:11" x14ac:dyDescent="0.25">
      <c r="A1314" t="s">
        <v>639</v>
      </c>
      <c r="B1314" t="s">
        <v>15</v>
      </c>
      <c r="C1314" t="s">
        <v>11</v>
      </c>
      <c r="D1314" s="1">
        <f>SUMIFS([1]Points!E:E,[1]Points!B:B,[1]Summary!A1314,[1]Points!C:C,[1]Summary!B1314,[1]Points!D:D,[1]Summary!C1314)</f>
        <v>0</v>
      </c>
      <c r="E1314" s="1">
        <f>SUMIFS('[1]Positional Averages'!B:B,'[1]Positional Averages'!A:A,[1]Summary!B1314)</f>
        <v>9.1570238095238068</v>
      </c>
      <c r="F1314" s="1">
        <f>IFERROR(_xlfn.NORM.DIST(D1314,E1314,'[1]Team Summary'!$C$1,TRUE)-0.5,0)</f>
        <v>-0.19857619838367824</v>
      </c>
      <c r="G1314" s="2">
        <f>SUMIFS('[1]% Start'!P:P,'[1]% Start'!C:C,[1]Summary!A1314,'[1]% Start'!D:D,[1]Summary!B1314,'[1]% Start'!E:E,[1]Summary!C1314)</f>
        <v>0</v>
      </c>
      <c r="H1314" s="1">
        <f t="shared" si="40"/>
        <v>0</v>
      </c>
      <c r="I1314">
        <f>IF(D1314="ERROR","",COUNTIFS(D:D,"&gt;"&amp;D1314,G:G,"&lt;&gt;"&amp;0,C:C,C1314)+1)</f>
        <v>181</v>
      </c>
      <c r="J1314">
        <f>COUNTIFS(H:H,"&gt;"&amp;H1314,G:G,"&lt;&gt;"&amp;0,C:C,C1314)+1</f>
        <v>88</v>
      </c>
      <c r="K1314" s="1">
        <f t="shared" si="41"/>
        <v>-0.19857619838367824</v>
      </c>
    </row>
    <row r="1315" spans="1:11" x14ac:dyDescent="0.25">
      <c r="A1315" t="s">
        <v>640</v>
      </c>
      <c r="B1315" t="s">
        <v>10</v>
      </c>
      <c r="C1315" t="s">
        <v>11</v>
      </c>
      <c r="D1315" s="1">
        <f>SUMIFS([1]Points!E:E,[1]Points!B:B,[1]Summary!A1315,[1]Points!C:C,[1]Summary!B1315,[1]Points!D:D,[1]Summary!C1315)</f>
        <v>0</v>
      </c>
      <c r="E1315" s="1">
        <f>SUMIFS('[1]Positional Averages'!B:B,'[1]Positional Averages'!A:A,[1]Summary!B1315)</f>
        <v>12.338785714285715</v>
      </c>
      <c r="F1315" s="1">
        <f>IFERROR(_xlfn.NORM.DIST(D1315,E1315,'[1]Team Summary'!$C$1,TRUE)-0.5,0)</f>
        <v>-0.25837979211212986</v>
      </c>
      <c r="G1315" s="2">
        <f>SUMIFS('[1]% Start'!P:P,'[1]% Start'!C:C,[1]Summary!A1315,'[1]% Start'!D:D,[1]Summary!B1315,'[1]% Start'!E:E,[1]Summary!C1315)</f>
        <v>0</v>
      </c>
      <c r="H1315" s="1">
        <f t="shared" si="40"/>
        <v>0</v>
      </c>
      <c r="I1315">
        <f>IF(D1315="ERROR","",COUNTIFS(D:D,"&gt;"&amp;D1315,G:G,"&lt;&gt;"&amp;0,C:C,C1315)+1)</f>
        <v>181</v>
      </c>
      <c r="J1315">
        <f>COUNTIFS(H:H,"&gt;"&amp;H1315,G:G,"&lt;&gt;"&amp;0,C:C,C1315)+1</f>
        <v>88</v>
      </c>
      <c r="K1315" s="1">
        <f t="shared" si="41"/>
        <v>-0.25837979211212986</v>
      </c>
    </row>
    <row r="1316" spans="1:11" x14ac:dyDescent="0.25">
      <c r="A1316" t="s">
        <v>641</v>
      </c>
      <c r="B1316" t="s">
        <v>10</v>
      </c>
      <c r="C1316" t="s">
        <v>11</v>
      </c>
      <c r="D1316" s="1">
        <f>SUMIFS([1]Points!E:E,[1]Points!B:B,[1]Summary!A1316,[1]Points!C:C,[1]Summary!B1316,[1]Points!D:D,[1]Summary!C1316)</f>
        <v>0</v>
      </c>
      <c r="E1316" s="1">
        <f>SUMIFS('[1]Positional Averages'!B:B,'[1]Positional Averages'!A:A,[1]Summary!B1316)</f>
        <v>12.338785714285715</v>
      </c>
      <c r="F1316" s="1">
        <f>IFERROR(_xlfn.NORM.DIST(D1316,E1316,'[1]Team Summary'!$C$1,TRUE)-0.5,0)</f>
        <v>-0.25837979211212986</v>
      </c>
      <c r="G1316" s="2">
        <f>SUMIFS('[1]% Start'!P:P,'[1]% Start'!C:C,[1]Summary!A1316,'[1]% Start'!D:D,[1]Summary!B1316,'[1]% Start'!E:E,[1]Summary!C1316)</f>
        <v>0</v>
      </c>
      <c r="H1316" s="1">
        <f t="shared" si="40"/>
        <v>0</v>
      </c>
      <c r="I1316">
        <f>IF(D1316="ERROR","",COUNTIFS(D:D,"&gt;"&amp;D1316,G:G,"&lt;&gt;"&amp;0,C:C,C1316)+1)</f>
        <v>181</v>
      </c>
      <c r="J1316">
        <f>COUNTIFS(H:H,"&gt;"&amp;H1316,G:G,"&lt;&gt;"&amp;0,C:C,C1316)+1</f>
        <v>88</v>
      </c>
      <c r="K1316" s="1">
        <f t="shared" si="41"/>
        <v>-0.25837979211212986</v>
      </c>
    </row>
    <row r="1317" spans="1:11" x14ac:dyDescent="0.25">
      <c r="A1317" t="s">
        <v>642</v>
      </c>
      <c r="B1317" t="s">
        <v>10</v>
      </c>
      <c r="C1317" t="s">
        <v>11</v>
      </c>
      <c r="D1317" s="1">
        <f>SUMIFS([1]Points!E:E,[1]Points!B:B,[1]Summary!A1317,[1]Points!C:C,[1]Summary!B1317,[1]Points!D:D,[1]Summary!C1317)</f>
        <v>0</v>
      </c>
      <c r="E1317" s="1">
        <f>SUMIFS('[1]Positional Averages'!B:B,'[1]Positional Averages'!A:A,[1]Summary!B1317)</f>
        <v>12.338785714285715</v>
      </c>
      <c r="F1317" s="1">
        <f>IFERROR(_xlfn.NORM.DIST(D1317,E1317,'[1]Team Summary'!$C$1,TRUE)-0.5,0)</f>
        <v>-0.25837979211212986</v>
      </c>
      <c r="G1317" s="2">
        <f>SUMIFS('[1]% Start'!P:P,'[1]% Start'!C:C,[1]Summary!A1317,'[1]% Start'!D:D,[1]Summary!B1317,'[1]% Start'!E:E,[1]Summary!C1317)</f>
        <v>0</v>
      </c>
      <c r="H1317" s="1">
        <f t="shared" si="40"/>
        <v>0</v>
      </c>
      <c r="I1317">
        <f>IF(D1317="ERROR","",COUNTIFS(D:D,"&gt;"&amp;D1317,G:G,"&lt;&gt;"&amp;0,C:C,C1317)+1)</f>
        <v>181</v>
      </c>
      <c r="J1317">
        <f>COUNTIFS(H:H,"&gt;"&amp;H1317,G:G,"&lt;&gt;"&amp;0,C:C,C1317)+1</f>
        <v>88</v>
      </c>
      <c r="K1317" s="1">
        <f t="shared" si="41"/>
        <v>-0.25837979211212986</v>
      </c>
    </row>
    <row r="1318" spans="1:11" x14ac:dyDescent="0.25">
      <c r="A1318" t="s">
        <v>660</v>
      </c>
      <c r="B1318" t="s">
        <v>21</v>
      </c>
      <c r="C1318" t="s">
        <v>11</v>
      </c>
      <c r="D1318" s="1">
        <f>SUMIFS([1]Points!E:E,[1]Points!B:B,[1]Summary!A1318,[1]Points!C:C,[1]Summary!B1318,[1]Points!D:D,[1]Summary!C1318)</f>
        <v>0</v>
      </c>
      <c r="E1318" s="1">
        <f>SUMIFS('[1]Positional Averages'!B:B,'[1]Positional Averages'!A:A,[1]Summary!B1318)</f>
        <v>12.338785714285715</v>
      </c>
      <c r="F1318" s="1">
        <f>IFERROR(_xlfn.NORM.DIST(D1318,E1318,'[1]Team Summary'!$C$1,TRUE)-0.5,0)</f>
        <v>-0.25837979211212986</v>
      </c>
      <c r="G1318" s="2">
        <f>SUMIFS('[1]% Start'!P:P,'[1]% Start'!C:C,[1]Summary!A1318,'[1]% Start'!D:D,[1]Summary!B1318,'[1]% Start'!E:E,[1]Summary!C1318)</f>
        <v>0</v>
      </c>
      <c r="H1318" s="1">
        <f t="shared" si="40"/>
        <v>0</v>
      </c>
      <c r="I1318">
        <f>IF(D1318="ERROR","",COUNTIFS(D:D,"&gt;"&amp;D1318,G:G,"&lt;&gt;"&amp;0,C:C,C1318)+1)</f>
        <v>181</v>
      </c>
      <c r="J1318">
        <f>COUNTIFS(H:H,"&gt;"&amp;H1318,G:G,"&lt;&gt;"&amp;0,C:C,C1318)+1</f>
        <v>88</v>
      </c>
      <c r="K1318" s="1">
        <f t="shared" si="41"/>
        <v>-0.25837979211212986</v>
      </c>
    </row>
    <row r="1319" spans="1:11" x14ac:dyDescent="0.25">
      <c r="A1319" t="s">
        <v>643</v>
      </c>
      <c r="B1319" t="s">
        <v>17</v>
      </c>
      <c r="C1319" t="s">
        <v>11</v>
      </c>
      <c r="D1319" s="1">
        <f>SUMIFS([1]Points!E:E,[1]Points!B:B,[1]Summary!A1319,[1]Points!C:C,[1]Summary!B1319,[1]Points!D:D,[1]Summary!C1319)</f>
        <v>0</v>
      </c>
      <c r="E1319" s="1">
        <f>SUMIFS('[1]Positional Averages'!B:B,'[1]Positional Averages'!A:A,[1]Summary!B1319)</f>
        <v>9.1570238095238068</v>
      </c>
      <c r="F1319" s="1">
        <f>IFERROR(_xlfn.NORM.DIST(D1319,E1319,'[1]Team Summary'!$C$1,TRUE)-0.5,0)</f>
        <v>-0.19857619838367824</v>
      </c>
      <c r="G1319" s="2">
        <f>SUMIFS('[1]% Start'!P:P,'[1]% Start'!C:C,[1]Summary!A1319,'[1]% Start'!D:D,[1]Summary!B1319,'[1]% Start'!E:E,[1]Summary!C1319)</f>
        <v>0</v>
      </c>
      <c r="H1319" s="1">
        <f t="shared" si="40"/>
        <v>0</v>
      </c>
      <c r="I1319">
        <f>IF(D1319="ERROR","",COUNTIFS(D:D,"&gt;"&amp;D1319,G:G,"&lt;&gt;"&amp;0,C:C,C1319)+1)</f>
        <v>181</v>
      </c>
      <c r="J1319">
        <f>COUNTIFS(H:H,"&gt;"&amp;H1319,G:G,"&lt;&gt;"&amp;0,C:C,C1319)+1</f>
        <v>88</v>
      </c>
      <c r="K1319" s="1">
        <f t="shared" si="41"/>
        <v>-0.19857619838367824</v>
      </c>
    </row>
    <row r="1320" spans="1:11" x14ac:dyDescent="0.25">
      <c r="A1320" t="s">
        <v>644</v>
      </c>
      <c r="B1320" t="s">
        <v>10</v>
      </c>
      <c r="C1320" t="s">
        <v>11</v>
      </c>
      <c r="D1320" s="1">
        <f>SUMIFS([1]Points!E:E,[1]Points!B:B,[1]Summary!A1320,[1]Points!C:C,[1]Summary!B1320,[1]Points!D:D,[1]Summary!C1320)</f>
        <v>0</v>
      </c>
      <c r="E1320" s="1">
        <f>SUMIFS('[1]Positional Averages'!B:B,'[1]Positional Averages'!A:A,[1]Summary!B1320)</f>
        <v>22.716547619047624</v>
      </c>
      <c r="F1320" s="1">
        <f>IFERROR(_xlfn.NORM.DIST(D1320,E1320,'[1]Team Summary'!$C$1,TRUE)-0.5,0)</f>
        <v>-0.40160889930794047</v>
      </c>
      <c r="G1320" s="2">
        <f>SUMIFS('[1]% Start'!P:P,'[1]% Start'!C:C,[1]Summary!A1320,'[1]% Start'!D:D,[1]Summary!B1320,'[1]% Start'!E:E,[1]Summary!C1320)</f>
        <v>0</v>
      </c>
      <c r="H1320" s="1">
        <f t="shared" si="40"/>
        <v>0</v>
      </c>
      <c r="I1320">
        <f>IF(D1320="ERROR","",COUNTIFS(D:D,"&gt;"&amp;D1320,G:G,"&lt;&gt;"&amp;0,C:C,C1320)+1)</f>
        <v>181</v>
      </c>
      <c r="J1320">
        <f>COUNTIFS(H:H,"&gt;"&amp;H1320,G:G,"&lt;&gt;"&amp;0,C:C,C1320)+1</f>
        <v>88</v>
      </c>
      <c r="K1320" s="1">
        <f t="shared" si="41"/>
        <v>-0.40160889930794047</v>
      </c>
    </row>
    <row r="1321" spans="1:11" x14ac:dyDescent="0.25">
      <c r="A1321" t="s">
        <v>588</v>
      </c>
      <c r="B1321" t="s">
        <v>10</v>
      </c>
      <c r="C1321" t="s">
        <v>674</v>
      </c>
      <c r="D1321" s="1">
        <f>SUMIFS([1]Points!E:E,[1]Points!B:B,[1]Summary!A1321,[1]Points!C:C,[1]Summary!B1321,[1]Points!D:D,[1]Summary!C1321)</f>
        <v>0</v>
      </c>
      <c r="E1321" s="1">
        <f>SUMIFS('[1]Positional Averages'!B:B,'[1]Positional Averages'!A:A,[1]Summary!B1321)</f>
        <v>12.338785714285715</v>
      </c>
      <c r="F1321" s="1">
        <f>IFERROR(_xlfn.NORM.DIST(D1321,E1321,'[1]Team Summary'!$C$1,TRUE)-0.5,0)</f>
        <v>-0.25837979211212986</v>
      </c>
      <c r="G1321" s="2">
        <f>SUMIFS('[1]% Start'!P:P,'[1]% Start'!C:C,[1]Summary!A1321,'[1]% Start'!D:D,[1]Summary!B1321,'[1]% Start'!E:E,[1]Summary!C1321)</f>
        <v>0</v>
      </c>
      <c r="H1321" s="1">
        <f t="shared" si="40"/>
        <v>0</v>
      </c>
      <c r="I1321">
        <f>IF(D1321="ERROR","",COUNTIFS(D:D,"&gt;"&amp;D1321,G:G,"&lt;&gt;"&amp;0,C:C,C1321)+1)</f>
        <v>184</v>
      </c>
      <c r="J1321">
        <f>COUNTIFS(H:H,"&gt;"&amp;H1321,G:G,"&lt;&gt;"&amp;0,C:C,C1321)+1</f>
        <v>85</v>
      </c>
      <c r="K1321" s="1">
        <f t="shared" si="41"/>
        <v>-0.25837979211212986</v>
      </c>
    </row>
    <row r="1322" spans="1:11" x14ac:dyDescent="0.25">
      <c r="A1322" t="s">
        <v>477</v>
      </c>
      <c r="B1322" t="s">
        <v>17</v>
      </c>
      <c r="C1322" t="s">
        <v>674</v>
      </c>
      <c r="D1322" s="1">
        <f>SUMIFS([1]Points!E:E,[1]Points!B:B,[1]Summary!A1322,[1]Points!C:C,[1]Summary!B1322,[1]Points!D:D,[1]Summary!C1322)</f>
        <v>42.1</v>
      </c>
      <c r="E1322" s="1">
        <f>SUMIFS('[1]Positional Averages'!B:B,'[1]Positional Averages'!A:A,[1]Summary!B1322)</f>
        <v>12.338785714285715</v>
      </c>
      <c r="F1322" s="1">
        <f>IFERROR(_xlfn.NORM.DIST(D1322,E1322,'[1]Team Summary'!$C$1,TRUE)-0.5,0)</f>
        <v>0.4545870931900805</v>
      </c>
      <c r="G1322" s="2">
        <f>SUMIFS('[1]% Start'!P:P,'[1]% Start'!C:C,[1]Summary!A1322,'[1]% Start'!D:D,[1]Summary!B1322,'[1]% Start'!E:E,[1]Summary!C1322)</f>
        <v>0.9803824485</v>
      </c>
      <c r="H1322" s="1">
        <f t="shared" si="40"/>
        <v>0.44566920747818878</v>
      </c>
      <c r="I1322">
        <f>IF(D1322="ERROR","",COUNTIFS(D:D,"&gt;"&amp;D1322,G:G,"&lt;&gt;"&amp;0,C:C,C1322)+1)</f>
        <v>1</v>
      </c>
      <c r="J1322">
        <f>COUNTIFS(H:H,"&gt;"&amp;H1322,G:G,"&lt;&gt;"&amp;0,C:C,C1322)+1</f>
        <v>1</v>
      </c>
      <c r="K1322" s="1">
        <f t="shared" si="41"/>
        <v>8.9178857118917265E-3</v>
      </c>
    </row>
    <row r="1323" spans="1:11" x14ac:dyDescent="0.25">
      <c r="A1323" t="s">
        <v>522</v>
      </c>
      <c r="B1323" t="s">
        <v>17</v>
      </c>
      <c r="C1323" t="s">
        <v>674</v>
      </c>
      <c r="D1323" s="1">
        <f>SUMIFS([1]Points!E:E,[1]Points!B:B,[1]Summary!A1323,[1]Points!C:C,[1]Summary!B1323,[1]Points!D:D,[1]Summary!C1323)</f>
        <v>36.72</v>
      </c>
      <c r="E1323" s="1">
        <f>SUMIFS('[1]Positional Averages'!B:B,'[1]Positional Averages'!A:A,[1]Summary!B1323)</f>
        <v>22.716547619047624</v>
      </c>
      <c r="F1323" s="1">
        <f>IFERROR(_xlfn.NORM.DIST(D1323,E1323,'[1]Team Summary'!$C$1,TRUE)-0.5,0)</f>
        <v>0.28689332429483949</v>
      </c>
      <c r="G1323" s="2">
        <f>SUMIFS('[1]% Start'!P:P,'[1]% Start'!C:C,[1]Summary!A1323,'[1]% Start'!D:D,[1]Summary!B1323,'[1]% Start'!E:E,[1]Summary!C1323)</f>
        <v>0.93307476180000004</v>
      </c>
      <c r="H1323" s="1">
        <f t="shared" si="40"/>
        <v>0.26769292022841751</v>
      </c>
      <c r="I1323">
        <f>IF(D1323="ERROR","",COUNTIFS(D:D,"&gt;"&amp;D1323,G:G,"&lt;&gt;"&amp;0,C:C,C1323)+1)</f>
        <v>2</v>
      </c>
      <c r="J1323">
        <f>COUNTIFS(H:H,"&gt;"&amp;H1323,G:G,"&lt;&gt;"&amp;0,C:C,C1323)+1</f>
        <v>7</v>
      </c>
      <c r="K1323" s="1">
        <f t="shared" si="41"/>
        <v>1.9200404066421983E-2</v>
      </c>
    </row>
    <row r="1324" spans="1:11" x14ac:dyDescent="0.25">
      <c r="A1324" t="s">
        <v>425</v>
      </c>
      <c r="B1324" t="s">
        <v>17</v>
      </c>
      <c r="C1324" t="s">
        <v>674</v>
      </c>
      <c r="D1324" s="1">
        <f>SUMIFS([1]Points!E:E,[1]Points!B:B,[1]Summary!A1324,[1]Points!C:C,[1]Summary!B1324,[1]Points!D:D,[1]Summary!C1324)</f>
        <v>33.54</v>
      </c>
      <c r="E1324" s="1">
        <f>SUMIFS('[1]Positional Averages'!B:B,'[1]Positional Averages'!A:A,[1]Summary!B1324)</f>
        <v>22.716547619047624</v>
      </c>
      <c r="F1324" s="1">
        <f>IFERROR(_xlfn.NORM.DIST(D1324,E1324,'[1]Team Summary'!$C$1,TRUE)-0.5,0)</f>
        <v>0.23072190718730545</v>
      </c>
      <c r="G1324" s="2">
        <f>SUMIFS('[1]% Start'!P:P,'[1]% Start'!C:C,[1]Summary!A1324,'[1]% Start'!D:D,[1]Summary!B1324,'[1]% Start'!E:E,[1]Summary!C1324)</f>
        <v>0.15</v>
      </c>
      <c r="H1324" s="1">
        <f t="shared" si="40"/>
        <v>3.4608286078095817E-2</v>
      </c>
      <c r="I1324">
        <f>IF(D1324="ERROR","",COUNTIFS(D:D,"&gt;"&amp;D1324,G:G,"&lt;&gt;"&amp;0,C:C,C1324)+1)</f>
        <v>3</v>
      </c>
      <c r="J1324">
        <f>COUNTIFS(H:H,"&gt;"&amp;H1324,G:G,"&lt;&gt;"&amp;0,C:C,C1324)+1</f>
        <v>41</v>
      </c>
      <c r="K1324" s="1">
        <f t="shared" si="41"/>
        <v>0.19611362110920963</v>
      </c>
    </row>
    <row r="1325" spans="1:11" x14ac:dyDescent="0.25">
      <c r="A1325" t="s">
        <v>134</v>
      </c>
      <c r="B1325" t="s">
        <v>135</v>
      </c>
      <c r="C1325" t="s">
        <v>674</v>
      </c>
      <c r="D1325" s="1">
        <f>SUMIFS([1]Points!E:E,[1]Points!B:B,[1]Summary!A1325,[1]Points!C:C,[1]Summary!B1325,[1]Points!D:D,[1]Summary!C1325)</f>
        <v>33.020000000000003</v>
      </c>
      <c r="E1325" s="1">
        <f>SUMIFS('[1]Positional Averages'!B:B,'[1]Positional Averages'!A:A,[1]Summary!B1325)</f>
        <v>22.716547619047624</v>
      </c>
      <c r="F1325" s="1">
        <f>IFERROR(_xlfn.NORM.DIST(D1325,E1325,'[1]Team Summary'!$C$1,TRUE)-0.5,0)</f>
        <v>0.22087772685429496</v>
      </c>
      <c r="G1325" s="2">
        <f>SUMIFS('[1]% Start'!P:P,'[1]% Start'!C:C,[1]Summary!A1325,'[1]% Start'!D:D,[1]Summary!B1325,'[1]% Start'!E:E,[1]Summary!C1325)</f>
        <v>0.08</v>
      </c>
      <c r="H1325" s="1">
        <f t="shared" si="40"/>
        <v>1.7670218148343599E-2</v>
      </c>
      <c r="I1325">
        <f>IF(D1325="ERROR","",COUNTIFS(D:D,"&gt;"&amp;D1325,G:G,"&lt;&gt;"&amp;0,C:C,C1325)+1)</f>
        <v>4</v>
      </c>
      <c r="J1325">
        <f>COUNTIFS(H:H,"&gt;"&amp;H1325,G:G,"&lt;&gt;"&amp;0,C:C,C1325)+1</f>
        <v>53</v>
      </c>
      <c r="K1325" s="1">
        <f t="shared" si="41"/>
        <v>0.20320750870595136</v>
      </c>
    </row>
    <row r="1326" spans="1:11" x14ac:dyDescent="0.25">
      <c r="A1326" t="s">
        <v>180</v>
      </c>
      <c r="B1326" t="s">
        <v>10</v>
      </c>
      <c r="C1326" t="s">
        <v>674</v>
      </c>
      <c r="D1326" s="1">
        <f>SUMIFS([1]Points!E:E,[1]Points!B:B,[1]Summary!A1326,[1]Points!C:C,[1]Summary!B1326,[1]Points!D:D,[1]Summary!C1326)</f>
        <v>32.1</v>
      </c>
      <c r="E1326" s="1">
        <f>SUMIFS('[1]Positional Averages'!B:B,'[1]Positional Averages'!A:A,[1]Summary!B1326)</f>
        <v>12.338785714285715</v>
      </c>
      <c r="F1326" s="1">
        <f>IFERROR(_xlfn.NORM.DIST(D1326,E1326,'[1]Team Summary'!$C$1,TRUE)-0.5,0)</f>
        <v>0.36924918978570309</v>
      </c>
      <c r="G1326" s="2">
        <f>SUMIFS('[1]% Start'!P:P,'[1]% Start'!C:C,[1]Summary!A1326,'[1]% Start'!D:D,[1]Summary!B1326,'[1]% Start'!E:E,[1]Summary!C1326)</f>
        <v>0.31</v>
      </c>
      <c r="H1326" s="1">
        <f t="shared" si="40"/>
        <v>0.11446724883356796</v>
      </c>
      <c r="I1326">
        <f>IF(D1326="ERROR","",COUNTIFS(D:D,"&gt;"&amp;D1326,G:G,"&lt;&gt;"&amp;0,C:C,C1326)+1)</f>
        <v>5</v>
      </c>
      <c r="J1326">
        <f>COUNTIFS(H:H,"&gt;"&amp;H1326,G:G,"&lt;&gt;"&amp;0,C:C,C1326)+1</f>
        <v>19</v>
      </c>
      <c r="K1326" s="1">
        <f t="shared" si="41"/>
        <v>0.25478194095213513</v>
      </c>
    </row>
    <row r="1327" spans="1:11" x14ac:dyDescent="0.25">
      <c r="A1327" t="s">
        <v>143</v>
      </c>
      <c r="B1327" t="s">
        <v>17</v>
      </c>
      <c r="C1327" t="s">
        <v>674</v>
      </c>
      <c r="D1327" s="1">
        <f>SUMIFS([1]Points!E:E,[1]Points!B:B,[1]Summary!A1327,[1]Points!C:C,[1]Summary!B1327,[1]Points!D:D,[1]Summary!C1327)</f>
        <v>31.7</v>
      </c>
      <c r="E1327" s="1">
        <f>SUMIFS('[1]Positional Averages'!B:B,'[1]Positional Averages'!A:A,[1]Summary!B1327)</f>
        <v>12.338785714285715</v>
      </c>
      <c r="F1327" s="1">
        <f>IFERROR(_xlfn.NORM.DIST(D1327,E1327,'[1]Team Summary'!$C$1,TRUE)-0.5,0)</f>
        <v>0.36436022845107918</v>
      </c>
      <c r="G1327" s="2">
        <f>SUMIFS('[1]% Start'!P:P,'[1]% Start'!C:C,[1]Summary!A1327,'[1]% Start'!D:D,[1]Summary!B1327,'[1]% Start'!E:E,[1]Summary!C1327)</f>
        <v>0.74531443349999993</v>
      </c>
      <c r="H1327" s="1">
        <f t="shared" si="40"/>
        <v>0.27156293725794661</v>
      </c>
      <c r="I1327">
        <f>IF(D1327="ERROR","",COUNTIFS(D:D,"&gt;"&amp;D1327,G:G,"&lt;&gt;"&amp;0,C:C,C1327)+1)</f>
        <v>6</v>
      </c>
      <c r="J1327">
        <f>COUNTIFS(H:H,"&gt;"&amp;H1327,G:G,"&lt;&gt;"&amp;0,C:C,C1327)+1</f>
        <v>6</v>
      </c>
      <c r="K1327" s="1">
        <f t="shared" si="41"/>
        <v>9.2797291193132569E-2</v>
      </c>
    </row>
    <row r="1328" spans="1:11" x14ac:dyDescent="0.25">
      <c r="A1328" t="s">
        <v>548</v>
      </c>
      <c r="B1328" t="s">
        <v>17</v>
      </c>
      <c r="C1328" t="s">
        <v>674</v>
      </c>
      <c r="D1328" s="1">
        <f>SUMIFS([1]Points!E:E,[1]Points!B:B,[1]Summary!A1328,[1]Points!C:C,[1]Summary!B1328,[1]Points!D:D,[1]Summary!C1328)</f>
        <v>31.02</v>
      </c>
      <c r="E1328" s="1">
        <f>SUMIFS('[1]Positional Averages'!B:B,'[1]Positional Averages'!A:A,[1]Summary!B1328)</f>
        <v>22.716547619047624</v>
      </c>
      <c r="F1328" s="1">
        <f>IFERROR(_xlfn.NORM.DIST(D1328,E1328,'[1]Team Summary'!$C$1,TRUE)-0.5,0)</f>
        <v>0.18146852084642973</v>
      </c>
      <c r="G1328" s="2">
        <f>SUMIFS('[1]% Start'!P:P,'[1]% Start'!C:C,[1]Summary!A1328,'[1]% Start'!D:D,[1]Summary!B1328,'[1]% Start'!E:E,[1]Summary!C1328)</f>
        <v>0.66182488080000001</v>
      </c>
      <c r="H1328" s="1">
        <f t="shared" si="40"/>
        <v>0.12010038217814067</v>
      </c>
      <c r="I1328">
        <f>IF(D1328="ERROR","",COUNTIFS(D:D,"&gt;"&amp;D1328,G:G,"&lt;&gt;"&amp;0,C:C,C1328)+1)</f>
        <v>7</v>
      </c>
      <c r="J1328">
        <f>COUNTIFS(H:H,"&gt;"&amp;H1328,G:G,"&lt;&gt;"&amp;0,C:C,C1328)+1</f>
        <v>15</v>
      </c>
      <c r="K1328" s="1">
        <f t="shared" si="41"/>
        <v>6.1368138668289052E-2</v>
      </c>
    </row>
    <row r="1329" spans="1:11" x14ac:dyDescent="0.25">
      <c r="A1329" t="s">
        <v>283</v>
      </c>
      <c r="B1329" t="s">
        <v>17</v>
      </c>
      <c r="C1329" t="s">
        <v>674</v>
      </c>
      <c r="D1329" s="1">
        <f>SUMIFS([1]Points!E:E,[1]Points!B:B,[1]Summary!A1329,[1]Points!C:C,[1]Summary!B1329,[1]Points!D:D,[1]Summary!C1329)</f>
        <v>30.9</v>
      </c>
      <c r="E1329" s="1">
        <f>SUMIFS('[1]Positional Averages'!B:B,'[1]Positional Averages'!A:A,[1]Summary!B1329)</f>
        <v>22.716547619047624</v>
      </c>
      <c r="F1329" s="1">
        <f>IFERROR(_xlfn.NORM.DIST(D1329,E1329,'[1]Team Summary'!$C$1,TRUE)-0.5,0)</f>
        <v>0.17903095360554844</v>
      </c>
      <c r="G1329" s="2">
        <f>SUMIFS('[1]% Start'!P:P,'[1]% Start'!C:C,[1]Summary!A1329,'[1]% Start'!D:D,[1]Summary!B1329,'[1]% Start'!E:E,[1]Summary!C1329)</f>
        <v>0.06</v>
      </c>
      <c r="H1329" s="1">
        <f t="shared" si="40"/>
        <v>1.0741857216332905E-2</v>
      </c>
      <c r="I1329">
        <f>IF(D1329="ERROR","",COUNTIFS(D:D,"&gt;"&amp;D1329,G:G,"&lt;&gt;"&amp;0,C:C,C1329)+1)</f>
        <v>8</v>
      </c>
      <c r="J1329">
        <f>COUNTIFS(H:H,"&gt;"&amp;H1329,G:G,"&lt;&gt;"&amp;0,C:C,C1329)+1</f>
        <v>61</v>
      </c>
      <c r="K1329" s="1">
        <f t="shared" si="41"/>
        <v>0.16828909638921552</v>
      </c>
    </row>
    <row r="1330" spans="1:11" x14ac:dyDescent="0.25">
      <c r="A1330" t="s">
        <v>158</v>
      </c>
      <c r="B1330" t="s">
        <v>17</v>
      </c>
      <c r="C1330" t="s">
        <v>674</v>
      </c>
      <c r="D1330" s="1">
        <f>SUMIFS([1]Points!E:E,[1]Points!B:B,[1]Summary!A1330,[1]Points!C:C,[1]Summary!B1330,[1]Points!D:D,[1]Summary!C1330)</f>
        <v>30.18</v>
      </c>
      <c r="E1330" s="1">
        <f>SUMIFS('[1]Positional Averages'!B:B,'[1]Positional Averages'!A:A,[1]Summary!B1330)</f>
        <v>22.716547619047624</v>
      </c>
      <c r="F1330" s="1">
        <f>IFERROR(_xlfn.NORM.DIST(D1330,E1330,'[1]Team Summary'!$C$1,TRUE)-0.5,0)</f>
        <v>0.16424616250751278</v>
      </c>
      <c r="G1330" s="2">
        <f>SUMIFS('[1]% Start'!P:P,'[1]% Start'!C:C,[1]Summary!A1330,'[1]% Start'!D:D,[1]Summary!B1330,'[1]% Start'!E:E,[1]Summary!C1330)</f>
        <v>0.61065219069999999</v>
      </c>
      <c r="H1330" s="1">
        <f t="shared" si="40"/>
        <v>0.10029727894928088</v>
      </c>
      <c r="I1330">
        <f>IF(D1330="ERROR","",COUNTIFS(D:D,"&gt;"&amp;D1330,G:G,"&lt;&gt;"&amp;0,C:C,C1330)+1)</f>
        <v>9</v>
      </c>
      <c r="J1330">
        <f>COUNTIFS(H:H,"&gt;"&amp;H1330,G:G,"&lt;&gt;"&amp;0,C:C,C1330)+1</f>
        <v>21</v>
      </c>
      <c r="K1330" s="1">
        <f t="shared" si="41"/>
        <v>6.3948883558231903E-2</v>
      </c>
    </row>
    <row r="1331" spans="1:11" x14ac:dyDescent="0.25">
      <c r="A1331" t="s">
        <v>56</v>
      </c>
      <c r="B1331" t="s">
        <v>15</v>
      </c>
      <c r="C1331" t="s">
        <v>674</v>
      </c>
      <c r="D1331" s="1">
        <f>SUMIFS([1]Points!E:E,[1]Points!B:B,[1]Summary!A1331,[1]Points!C:C,[1]Summary!B1331,[1]Points!D:D,[1]Summary!C1331)</f>
        <v>28.78</v>
      </c>
      <c r="E1331" s="1">
        <f>SUMIFS('[1]Positional Averages'!B:B,'[1]Positional Averages'!A:A,[1]Summary!B1331)</f>
        <v>22.716547619047624</v>
      </c>
      <c r="F1331" s="1">
        <f>IFERROR(_xlfn.NORM.DIST(D1331,E1331,'[1]Team Summary'!$C$1,TRUE)-0.5,0)</f>
        <v>0.13477632909296666</v>
      </c>
      <c r="G1331" s="2">
        <f>SUMIFS('[1]% Start'!P:P,'[1]% Start'!C:C,[1]Summary!A1331,'[1]% Start'!D:D,[1]Summary!B1331,'[1]% Start'!E:E,[1]Summary!C1331)</f>
        <v>0.05</v>
      </c>
      <c r="H1331" s="1">
        <f t="shared" si="40"/>
        <v>6.7388164546483336E-3</v>
      </c>
      <c r="I1331">
        <f>IF(D1331="ERROR","",COUNTIFS(D:D,"&gt;"&amp;D1331,G:G,"&lt;&gt;"&amp;0,C:C,C1331)+1)</f>
        <v>10</v>
      </c>
      <c r="J1331">
        <f>COUNTIFS(H:H,"&gt;"&amp;H1331,G:G,"&lt;&gt;"&amp;0,C:C,C1331)+1</f>
        <v>69</v>
      </c>
      <c r="K1331" s="1">
        <f t="shared" si="41"/>
        <v>0.12803751263831833</v>
      </c>
    </row>
    <row r="1332" spans="1:11" x14ac:dyDescent="0.25">
      <c r="A1332" t="s">
        <v>208</v>
      </c>
      <c r="B1332" t="s">
        <v>10</v>
      </c>
      <c r="C1332" t="s">
        <v>674</v>
      </c>
      <c r="D1332" s="1">
        <f>SUMIFS([1]Points!E:E,[1]Points!B:B,[1]Summary!A1332,[1]Points!C:C,[1]Summary!B1332,[1]Points!D:D,[1]Summary!C1332)</f>
        <v>28</v>
      </c>
      <c r="E1332" s="1">
        <f>SUMIFS('[1]Positional Averages'!B:B,'[1]Positional Averages'!A:A,[1]Summary!B1332)</f>
        <v>12.338785714285715</v>
      </c>
      <c r="F1332" s="1">
        <f>IFERROR(_xlfn.NORM.DIST(D1332,E1332,'[1]Team Summary'!$C$1,TRUE)-0.5,0)</f>
        <v>0.31323578646283812</v>
      </c>
      <c r="G1332" s="2">
        <f>SUMIFS('[1]% Start'!P:P,'[1]% Start'!C:C,[1]Summary!A1332,'[1]% Start'!D:D,[1]Summary!B1332,'[1]% Start'!E:E,[1]Summary!C1332)</f>
        <v>0.98204539560000004</v>
      </c>
      <c r="H1332" s="1">
        <f t="shared" si="40"/>
        <v>0.30761176183297501</v>
      </c>
      <c r="I1332">
        <f>IF(D1332="ERROR","",COUNTIFS(D:D,"&gt;"&amp;D1332,G:G,"&lt;&gt;"&amp;0,C:C,C1332)+1)</f>
        <v>11</v>
      </c>
      <c r="J1332">
        <f>COUNTIFS(H:H,"&gt;"&amp;H1332,G:G,"&lt;&gt;"&amp;0,C:C,C1332)+1</f>
        <v>3</v>
      </c>
      <c r="K1332" s="1">
        <f t="shared" si="41"/>
        <v>5.6240246298631114E-3</v>
      </c>
    </row>
    <row r="1333" spans="1:11" x14ac:dyDescent="0.25">
      <c r="A1333" t="s">
        <v>554</v>
      </c>
      <c r="B1333" t="s">
        <v>10</v>
      </c>
      <c r="C1333" t="s">
        <v>674</v>
      </c>
      <c r="D1333" s="1">
        <f>SUMIFS([1]Points!E:E,[1]Points!B:B,[1]Summary!A1333,[1]Points!C:C,[1]Summary!B1333,[1]Points!D:D,[1]Summary!C1333)</f>
        <v>27.9</v>
      </c>
      <c r="E1333" s="1">
        <f>SUMIFS('[1]Positional Averages'!B:B,'[1]Positional Averages'!A:A,[1]Summary!B1333)</f>
        <v>12.338785714285715</v>
      </c>
      <c r="F1333" s="1">
        <f>IFERROR(_xlfn.NORM.DIST(D1333,E1333,'[1]Team Summary'!$C$1,TRUE)-0.5,0)</f>
        <v>0.31170626141455604</v>
      </c>
      <c r="G1333" s="2">
        <f>SUMIFS('[1]% Start'!P:P,'[1]% Start'!C:C,[1]Summary!A1333,'[1]% Start'!D:D,[1]Summary!B1333,'[1]% Start'!E:E,[1]Summary!C1333)</f>
        <v>0.99337931830000004</v>
      </c>
      <c r="H1333" s="1">
        <f t="shared" si="40"/>
        <v>0.30964255347383329</v>
      </c>
      <c r="I1333">
        <f>IF(D1333="ERROR","",COUNTIFS(D:D,"&gt;"&amp;D1333,G:G,"&lt;&gt;"&amp;0,C:C,C1333)+1)</f>
        <v>12</v>
      </c>
      <c r="J1333">
        <f>COUNTIFS(H:H,"&gt;"&amp;H1333,G:G,"&lt;&gt;"&amp;0,C:C,C1333)+1</f>
        <v>2</v>
      </c>
      <c r="K1333" s="1">
        <f t="shared" si="41"/>
        <v>2.0637079407227477E-3</v>
      </c>
    </row>
    <row r="1334" spans="1:11" x14ac:dyDescent="0.25">
      <c r="A1334" t="s">
        <v>529</v>
      </c>
      <c r="B1334" t="s">
        <v>15</v>
      </c>
      <c r="C1334" t="s">
        <v>674</v>
      </c>
      <c r="D1334" s="1">
        <f>SUMIFS([1]Points!E:E,[1]Points!B:B,[1]Summary!A1334,[1]Points!C:C,[1]Summary!B1334,[1]Points!D:D,[1]Summary!C1334)</f>
        <v>27.3</v>
      </c>
      <c r="E1334" s="1">
        <f>SUMIFS('[1]Positional Averages'!B:B,'[1]Positional Averages'!A:A,[1]Summary!B1334)</f>
        <v>12.338785714285715</v>
      </c>
      <c r="F1334" s="1">
        <f>IFERROR(_xlfn.NORM.DIST(D1334,E1334,'[1]Team Summary'!$C$1,TRUE)-0.5,0)</f>
        <v>0.30236773815849449</v>
      </c>
      <c r="G1334" s="2">
        <f>SUMIFS('[1]% Start'!P:P,'[1]% Start'!C:C,[1]Summary!A1334,'[1]% Start'!D:D,[1]Summary!B1334,'[1]% Start'!E:E,[1]Summary!C1334)</f>
        <v>0.93623408649999995</v>
      </c>
      <c r="H1334" s="1">
        <f t="shared" si="40"/>
        <v>0.28308698312188929</v>
      </c>
      <c r="I1334">
        <f>IF(D1334="ERROR","",COUNTIFS(D:D,"&gt;"&amp;D1334,G:G,"&lt;&gt;"&amp;0,C:C,C1334)+1)</f>
        <v>13</v>
      </c>
      <c r="J1334">
        <f>COUNTIFS(H:H,"&gt;"&amp;H1334,G:G,"&lt;&gt;"&amp;0,C:C,C1334)+1</f>
        <v>5</v>
      </c>
      <c r="K1334" s="1">
        <f t="shared" si="41"/>
        <v>1.9280755036605202E-2</v>
      </c>
    </row>
    <row r="1335" spans="1:11" x14ac:dyDescent="0.25">
      <c r="A1335" t="s">
        <v>16</v>
      </c>
      <c r="B1335" t="s">
        <v>17</v>
      </c>
      <c r="C1335" t="s">
        <v>674</v>
      </c>
      <c r="D1335" s="1">
        <f>SUMIFS([1]Points!E:E,[1]Points!B:B,[1]Summary!A1335,[1]Points!C:C,[1]Summary!B1335,[1]Points!D:D,[1]Summary!C1335)</f>
        <v>27.1</v>
      </c>
      <c r="E1335" s="1">
        <f>SUMIFS('[1]Positional Averages'!B:B,'[1]Positional Averages'!A:A,[1]Summary!B1335)</f>
        <v>12.338785714285715</v>
      </c>
      <c r="F1335" s="1">
        <f>IFERROR(_xlfn.NORM.DIST(D1335,E1335,'[1]Team Summary'!$C$1,TRUE)-0.5,0)</f>
        <v>0.2991937241981768</v>
      </c>
      <c r="G1335" s="2">
        <f>SUMIFS('[1]% Start'!P:P,'[1]% Start'!C:C,[1]Summary!A1335,'[1]% Start'!D:D,[1]Summary!B1335,'[1]% Start'!E:E,[1]Summary!C1335)</f>
        <v>0.75969741700000004</v>
      </c>
      <c r="H1335" s="1">
        <f t="shared" si="40"/>
        <v>0.22729669945596531</v>
      </c>
      <c r="I1335">
        <f>IF(D1335="ERROR","",COUNTIFS(D:D,"&gt;"&amp;D1335,G:G,"&lt;&gt;"&amp;0,C:C,C1335)+1)</f>
        <v>14</v>
      </c>
      <c r="J1335">
        <f>COUNTIFS(H:H,"&gt;"&amp;H1335,G:G,"&lt;&gt;"&amp;0,C:C,C1335)+1</f>
        <v>9</v>
      </c>
      <c r="K1335" s="1">
        <f t="shared" si="41"/>
        <v>7.1897024742211491E-2</v>
      </c>
    </row>
    <row r="1336" spans="1:11" x14ac:dyDescent="0.25">
      <c r="A1336" t="s">
        <v>193</v>
      </c>
      <c r="B1336" t="s">
        <v>15</v>
      </c>
      <c r="C1336" t="s">
        <v>674</v>
      </c>
      <c r="D1336" s="1">
        <f>SUMIFS([1]Points!E:E,[1]Points!B:B,[1]Summary!A1336,[1]Points!C:C,[1]Summary!B1336,[1]Points!D:D,[1]Summary!C1336)</f>
        <v>26.12</v>
      </c>
      <c r="E1336" s="1">
        <f>SUMIFS('[1]Positional Averages'!B:B,'[1]Positional Averages'!A:A,[1]Summary!B1336)</f>
        <v>22.716547619047624</v>
      </c>
      <c r="F1336" s="1">
        <f>IFERROR(_xlfn.NORM.DIST(D1336,E1336,'[1]Team Summary'!$C$1,TRUE)-0.5,0)</f>
        <v>7.66720766324267E-2</v>
      </c>
      <c r="G1336" s="2">
        <f>SUMIFS('[1]% Start'!P:P,'[1]% Start'!C:C,[1]Summary!A1336,'[1]% Start'!D:D,[1]Summary!B1336,'[1]% Start'!E:E,[1]Summary!C1336)</f>
        <v>0.55887078499999998</v>
      </c>
      <c r="H1336" s="1">
        <f t="shared" si="40"/>
        <v>4.2849783655144462E-2</v>
      </c>
      <c r="I1336">
        <f>IF(D1336="ERROR","",COUNTIFS(D:D,"&gt;"&amp;D1336,G:G,"&lt;&gt;"&amp;0,C:C,C1336)+1)</f>
        <v>15</v>
      </c>
      <c r="J1336">
        <f>COUNTIFS(H:H,"&gt;"&amp;H1336,G:G,"&lt;&gt;"&amp;0,C:C,C1336)+1</f>
        <v>32</v>
      </c>
      <c r="K1336" s="1">
        <f t="shared" si="41"/>
        <v>3.3822292977282238E-2</v>
      </c>
    </row>
    <row r="1337" spans="1:11" x14ac:dyDescent="0.25">
      <c r="A1337" t="s">
        <v>385</v>
      </c>
      <c r="B1337" t="s">
        <v>17</v>
      </c>
      <c r="C1337" t="s">
        <v>674</v>
      </c>
      <c r="D1337" s="1">
        <f>SUMIFS([1]Points!E:E,[1]Points!B:B,[1]Summary!A1337,[1]Points!C:C,[1]Summary!B1337,[1]Points!D:D,[1]Summary!C1337)</f>
        <v>24.7</v>
      </c>
      <c r="E1337" s="1">
        <f>SUMIFS('[1]Positional Averages'!B:B,'[1]Positional Averages'!A:A,[1]Summary!B1337)</f>
        <v>12.338785714285715</v>
      </c>
      <c r="F1337" s="1">
        <f>IFERROR(_xlfn.NORM.DIST(D1337,E1337,'[1]Team Summary'!$C$1,TRUE)-0.5,0)</f>
        <v>0.25877724749403797</v>
      </c>
      <c r="G1337" s="2">
        <f>SUMIFS('[1]% Start'!P:P,'[1]% Start'!C:C,[1]Summary!A1337,'[1]% Start'!D:D,[1]Summary!B1337,'[1]% Start'!E:E,[1]Summary!C1337)</f>
        <v>0.99954537779999997</v>
      </c>
      <c r="H1337" s="1">
        <f t="shared" si="40"/>
        <v>0.25865960161247226</v>
      </c>
      <c r="I1337">
        <f>IF(D1337="ERROR","",COUNTIFS(D:D,"&gt;"&amp;D1337,G:G,"&lt;&gt;"&amp;0,C:C,C1337)+1)</f>
        <v>16</v>
      </c>
      <c r="J1337">
        <f>COUNTIFS(H:H,"&gt;"&amp;H1337,G:G,"&lt;&gt;"&amp;0,C:C,C1337)+1</f>
        <v>8</v>
      </c>
      <c r="K1337" s="1">
        <f t="shared" si="41"/>
        <v>1.1764588156570888E-4</v>
      </c>
    </row>
    <row r="1338" spans="1:11" x14ac:dyDescent="0.25">
      <c r="A1338" t="s">
        <v>513</v>
      </c>
      <c r="B1338" t="s">
        <v>17</v>
      </c>
      <c r="C1338" t="s">
        <v>674</v>
      </c>
      <c r="D1338" s="1">
        <f>SUMIFS([1]Points!E:E,[1]Points!B:B,[1]Summary!A1338,[1]Points!C:C,[1]Summary!B1338,[1]Points!D:D,[1]Summary!C1338)</f>
        <v>24.62</v>
      </c>
      <c r="E1338" s="1">
        <f>SUMIFS('[1]Positional Averages'!B:B,'[1]Positional Averages'!A:A,[1]Summary!B1338)</f>
        <v>22.716547619047624</v>
      </c>
      <c r="F1338" s="1">
        <f>IFERROR(_xlfn.NORM.DIST(D1338,E1338,'[1]Team Summary'!$C$1,TRUE)-0.5,0)</f>
        <v>4.3063941291392793E-2</v>
      </c>
      <c r="G1338" s="2">
        <f>SUMIFS('[1]% Start'!P:P,'[1]% Start'!C:C,[1]Summary!A1338,'[1]% Start'!D:D,[1]Summary!B1338,'[1]% Start'!E:E,[1]Summary!C1338)</f>
        <v>0.80758293749999999</v>
      </c>
      <c r="H1338" s="1">
        <f t="shared" si="40"/>
        <v>3.4777704208430536E-2</v>
      </c>
      <c r="I1338">
        <f>IF(D1338="ERROR","",COUNTIFS(D:D,"&gt;"&amp;D1338,G:G,"&lt;&gt;"&amp;0,C:C,C1338)+1)</f>
        <v>17</v>
      </c>
      <c r="J1338">
        <f>COUNTIFS(H:H,"&gt;"&amp;H1338,G:G,"&lt;&gt;"&amp;0,C:C,C1338)+1</f>
        <v>40</v>
      </c>
      <c r="K1338" s="1">
        <f t="shared" si="41"/>
        <v>8.286237082962257E-3</v>
      </c>
    </row>
    <row r="1339" spans="1:11" x14ac:dyDescent="0.25">
      <c r="A1339" t="s">
        <v>324</v>
      </c>
      <c r="B1339" t="s">
        <v>17</v>
      </c>
      <c r="C1339" t="s">
        <v>674</v>
      </c>
      <c r="D1339" s="1">
        <f>SUMIFS([1]Points!E:E,[1]Points!B:B,[1]Summary!A1339,[1]Points!C:C,[1]Summary!B1339,[1]Points!D:D,[1]Summary!C1339)</f>
        <v>24.56</v>
      </c>
      <c r="E1339" s="1">
        <f>SUMIFS('[1]Positional Averages'!B:B,'[1]Positional Averages'!A:A,[1]Summary!B1339)</f>
        <v>22.716547619047624</v>
      </c>
      <c r="F1339" s="1">
        <f>IFERROR(_xlfn.NORM.DIST(D1339,E1339,'[1]Team Summary'!$C$1,TRUE)-0.5,0)</f>
        <v>4.1711531934936596E-2</v>
      </c>
      <c r="G1339" s="2">
        <f>SUMIFS('[1]% Start'!P:P,'[1]% Start'!C:C,[1]Summary!A1339,'[1]% Start'!D:D,[1]Summary!B1339,'[1]% Start'!E:E,[1]Summary!C1339)</f>
        <v>0.50689143570000006</v>
      </c>
      <c r="H1339" s="1">
        <f t="shared" si="40"/>
        <v>2.1143218307746414E-2</v>
      </c>
      <c r="I1339">
        <f>IF(D1339="ERROR","",COUNTIFS(D:D,"&gt;"&amp;D1339,G:G,"&lt;&gt;"&amp;0,C:C,C1339)+1)</f>
        <v>18</v>
      </c>
      <c r="J1339">
        <f>COUNTIFS(H:H,"&gt;"&amp;H1339,G:G,"&lt;&gt;"&amp;0,C:C,C1339)+1</f>
        <v>51</v>
      </c>
      <c r="K1339" s="1">
        <f t="shared" si="41"/>
        <v>2.0568313627190183E-2</v>
      </c>
    </row>
    <row r="1340" spans="1:11" x14ac:dyDescent="0.25">
      <c r="A1340" t="s">
        <v>353</v>
      </c>
      <c r="B1340" t="s">
        <v>17</v>
      </c>
      <c r="C1340" t="s">
        <v>674</v>
      </c>
      <c r="D1340" s="1">
        <f>SUMIFS([1]Points!E:E,[1]Points!B:B,[1]Summary!A1340,[1]Points!C:C,[1]Summary!B1340,[1]Points!D:D,[1]Summary!C1340)</f>
        <v>24.32</v>
      </c>
      <c r="E1340" s="1">
        <f>SUMIFS('[1]Positional Averages'!B:B,'[1]Positional Averages'!A:A,[1]Summary!B1340)</f>
        <v>22.716547619047624</v>
      </c>
      <c r="F1340" s="1">
        <f>IFERROR(_xlfn.NORM.DIST(D1340,E1340,'[1]Team Summary'!$C$1,TRUE)-0.5,0)</f>
        <v>3.6297219756771693E-2</v>
      </c>
      <c r="G1340" s="2">
        <f>SUMIFS('[1]% Start'!P:P,'[1]% Start'!C:C,[1]Summary!A1340,'[1]% Start'!D:D,[1]Summary!B1340,'[1]% Start'!E:E,[1]Summary!C1340)</f>
        <v>0.23</v>
      </c>
      <c r="H1340" s="1">
        <f t="shared" si="40"/>
        <v>8.3483605440574891E-3</v>
      </c>
      <c r="I1340">
        <f>IF(D1340="ERROR","",COUNTIFS(D:D,"&gt;"&amp;D1340,G:G,"&lt;&gt;"&amp;0,C:C,C1340)+1)</f>
        <v>19</v>
      </c>
      <c r="J1340">
        <f>COUNTIFS(H:H,"&gt;"&amp;H1340,G:G,"&lt;&gt;"&amp;0,C:C,C1340)+1</f>
        <v>67</v>
      </c>
      <c r="K1340" s="1">
        <f t="shared" si="41"/>
        <v>2.7948859212714203E-2</v>
      </c>
    </row>
    <row r="1341" spans="1:11" x14ac:dyDescent="0.25">
      <c r="A1341" t="s">
        <v>87</v>
      </c>
      <c r="B1341" t="s">
        <v>21</v>
      </c>
      <c r="C1341" t="s">
        <v>674</v>
      </c>
      <c r="D1341" s="1">
        <f>SUMIFS([1]Points!E:E,[1]Points!B:B,[1]Summary!A1341,[1]Points!C:C,[1]Summary!B1341,[1]Points!D:D,[1]Summary!C1341)</f>
        <v>24.28</v>
      </c>
      <c r="E1341" s="1">
        <f>SUMIFS('[1]Positional Averages'!B:B,'[1]Positional Averages'!A:A,[1]Summary!B1341)</f>
        <v>22.716547619047624</v>
      </c>
      <c r="F1341" s="1">
        <f>IFERROR(_xlfn.NORM.DIST(D1341,E1341,'[1]Team Summary'!$C$1,TRUE)-0.5,0)</f>
        <v>3.5394152989019823E-2</v>
      </c>
      <c r="G1341" s="2">
        <f>SUMIFS('[1]% Start'!P:P,'[1]% Start'!C:C,[1]Summary!A1341,'[1]% Start'!D:D,[1]Summary!B1341,'[1]% Start'!E:E,[1]Summary!C1341)</f>
        <v>0.85221304519999996</v>
      </c>
      <c r="H1341" s="1">
        <f t="shared" si="40"/>
        <v>3.0163358901047262E-2</v>
      </c>
      <c r="I1341">
        <f>IF(D1341="ERROR","",COUNTIFS(D:D,"&gt;"&amp;D1341,G:G,"&lt;&gt;"&amp;0,C:C,C1341)+1)</f>
        <v>20</v>
      </c>
      <c r="J1341">
        <f>COUNTIFS(H:H,"&gt;"&amp;H1341,G:G,"&lt;&gt;"&amp;0,C:C,C1341)+1</f>
        <v>48</v>
      </c>
      <c r="K1341" s="1">
        <f t="shared" si="41"/>
        <v>5.2307940879725602E-3</v>
      </c>
    </row>
    <row r="1342" spans="1:11" x14ac:dyDescent="0.25">
      <c r="A1342" t="s">
        <v>172</v>
      </c>
      <c r="B1342" t="s">
        <v>15</v>
      </c>
      <c r="C1342" t="s">
        <v>674</v>
      </c>
      <c r="D1342" s="1">
        <f>SUMIFS([1]Points!E:E,[1]Points!B:B,[1]Summary!A1342,[1]Points!C:C,[1]Summary!B1342,[1]Points!D:D,[1]Summary!C1342)</f>
        <v>24</v>
      </c>
      <c r="E1342" s="1">
        <f>SUMIFS('[1]Positional Averages'!B:B,'[1]Positional Averages'!A:A,[1]Summary!B1342)</f>
        <v>9.1570238095238068</v>
      </c>
      <c r="F1342" s="1">
        <f>IFERROR(_xlfn.NORM.DIST(D1342,E1342,'[1]Team Summary'!$C$1,TRUE)-0.5,0)</f>
        <v>0.30049497155543547</v>
      </c>
      <c r="G1342" s="2">
        <f>SUMIFS('[1]% Start'!P:P,'[1]% Start'!C:C,[1]Summary!A1342,'[1]% Start'!D:D,[1]Summary!B1342,'[1]% Start'!E:E,[1]Summary!C1342)</f>
        <v>0</v>
      </c>
      <c r="H1342" s="1">
        <f t="shared" si="40"/>
        <v>0</v>
      </c>
      <c r="I1342">
        <f>IF(D1342="ERROR","",COUNTIFS(D:D,"&gt;"&amp;D1342,G:G,"&lt;&gt;"&amp;0,C:C,C1342)+1)</f>
        <v>21</v>
      </c>
      <c r="J1342">
        <f>COUNTIFS(H:H,"&gt;"&amp;H1342,G:G,"&lt;&gt;"&amp;0,C:C,C1342)+1</f>
        <v>85</v>
      </c>
      <c r="K1342" s="1">
        <f t="shared" si="41"/>
        <v>0.30049497155543547</v>
      </c>
    </row>
    <row r="1343" spans="1:11" x14ac:dyDescent="0.25">
      <c r="A1343" t="s">
        <v>572</v>
      </c>
      <c r="B1343" t="s">
        <v>17</v>
      </c>
      <c r="C1343" t="s">
        <v>674</v>
      </c>
      <c r="D1343" s="1">
        <f>SUMIFS([1]Points!E:E,[1]Points!B:B,[1]Summary!A1343,[1]Points!C:C,[1]Summary!B1343,[1]Points!D:D,[1]Summary!C1343)</f>
        <v>22.6</v>
      </c>
      <c r="E1343" s="1">
        <f>SUMIFS('[1]Positional Averages'!B:B,'[1]Positional Averages'!A:A,[1]Summary!B1343)</f>
        <v>12.338785714285715</v>
      </c>
      <c r="F1343" s="1">
        <f>IFERROR(_xlfn.NORM.DIST(D1343,E1343,'[1]Team Summary'!$C$1,TRUE)-0.5,0)</f>
        <v>0.2200704936214245</v>
      </c>
      <c r="G1343" s="2">
        <f>SUMIFS('[1]% Start'!P:P,'[1]% Start'!C:C,[1]Summary!A1343,'[1]% Start'!D:D,[1]Summary!B1343,'[1]% Start'!E:E,[1]Summary!C1343)</f>
        <v>0.83940098679999997</v>
      </c>
      <c r="H1343" s="1">
        <f t="shared" si="40"/>
        <v>0.18472738951138681</v>
      </c>
      <c r="I1343">
        <f>IF(D1343="ERROR","",COUNTIFS(D:D,"&gt;"&amp;D1343,G:G,"&lt;&gt;"&amp;0,C:C,C1343)+1)</f>
        <v>22</v>
      </c>
      <c r="J1343">
        <f>COUNTIFS(H:H,"&gt;"&amp;H1343,G:G,"&lt;&gt;"&amp;0,C:C,C1343)+1</f>
        <v>10</v>
      </c>
      <c r="K1343" s="1">
        <f t="shared" si="41"/>
        <v>3.5343104110037687E-2</v>
      </c>
    </row>
    <row r="1344" spans="1:11" x14ac:dyDescent="0.25">
      <c r="A1344" t="s">
        <v>338</v>
      </c>
      <c r="B1344" t="s">
        <v>17</v>
      </c>
      <c r="C1344" t="s">
        <v>674</v>
      </c>
      <c r="D1344" s="1">
        <f>SUMIFS([1]Points!E:E,[1]Points!B:B,[1]Summary!A1344,[1]Points!C:C,[1]Summary!B1344,[1]Points!D:D,[1]Summary!C1344)</f>
        <v>22.38</v>
      </c>
      <c r="E1344" s="1">
        <f>SUMIFS('[1]Positional Averages'!B:B,'[1]Positional Averages'!A:A,[1]Summary!B1344)</f>
        <v>22.716547619047624</v>
      </c>
      <c r="F1344" s="1">
        <f>IFERROR(_xlfn.NORM.DIST(D1344,E1344,'[1]Team Summary'!$C$1,TRUE)-0.5,0)</f>
        <v>-7.6284772944385515E-3</v>
      </c>
      <c r="G1344" s="2">
        <f>SUMIFS('[1]% Start'!P:P,'[1]% Start'!C:C,[1]Summary!A1344,'[1]% Start'!D:D,[1]Summary!B1344,'[1]% Start'!E:E,[1]Summary!C1344)</f>
        <v>0</v>
      </c>
      <c r="H1344" s="1">
        <f t="shared" si="40"/>
        <v>0</v>
      </c>
      <c r="I1344">
        <f>IF(D1344="ERROR","",COUNTIFS(D:D,"&gt;"&amp;D1344,G:G,"&lt;&gt;"&amp;0,C:C,C1344)+1)</f>
        <v>23</v>
      </c>
      <c r="J1344">
        <f>COUNTIFS(H:H,"&gt;"&amp;H1344,G:G,"&lt;&gt;"&amp;0,C:C,C1344)+1</f>
        <v>85</v>
      </c>
      <c r="K1344" s="1">
        <f t="shared" si="41"/>
        <v>-7.6284772944385515E-3</v>
      </c>
    </row>
    <row r="1345" spans="1:11" x14ac:dyDescent="0.25">
      <c r="A1345" t="s">
        <v>491</v>
      </c>
      <c r="B1345" t="s">
        <v>10</v>
      </c>
      <c r="C1345" t="s">
        <v>674</v>
      </c>
      <c r="D1345" s="1">
        <f>SUMIFS([1]Points!E:E,[1]Points!B:B,[1]Summary!A1345,[1]Points!C:C,[1]Summary!B1345,[1]Points!D:D,[1]Summary!C1345)</f>
        <v>22.02</v>
      </c>
      <c r="E1345" s="1">
        <f>SUMIFS('[1]Positional Averages'!B:B,'[1]Positional Averages'!A:A,[1]Summary!B1345)</f>
        <v>22.716547619047624</v>
      </c>
      <c r="F1345" s="1">
        <f>IFERROR(_xlfn.NORM.DIST(D1345,E1345,'[1]Team Summary'!$C$1,TRUE)-0.5,0)</f>
        <v>-1.5785387390281291E-2</v>
      </c>
      <c r="G1345" s="2">
        <f>SUMIFS('[1]% Start'!P:P,'[1]% Start'!C:C,[1]Summary!A1345,'[1]% Start'!D:D,[1]Summary!B1345,'[1]% Start'!E:E,[1]Summary!C1345)</f>
        <v>0.96848482670000002</v>
      </c>
      <c r="H1345" s="1">
        <f t="shared" si="40"/>
        <v>-1.5287908171068941E-2</v>
      </c>
      <c r="I1345">
        <f>IF(D1345="ERROR","",COUNTIFS(D:D,"&gt;"&amp;D1345,G:G,"&lt;&gt;"&amp;0,C:C,C1345)+1)</f>
        <v>23</v>
      </c>
      <c r="J1345">
        <f>COUNTIFS(H:H,"&gt;"&amp;H1345,G:G,"&lt;&gt;"&amp;0,C:C,C1345)+1</f>
        <v>122</v>
      </c>
      <c r="K1345" s="1">
        <f t="shared" si="41"/>
        <v>-4.9747921921234999E-4</v>
      </c>
    </row>
    <row r="1346" spans="1:11" x14ac:dyDescent="0.25">
      <c r="A1346" t="s">
        <v>428</v>
      </c>
      <c r="B1346" t="s">
        <v>17</v>
      </c>
      <c r="C1346" t="s">
        <v>674</v>
      </c>
      <c r="D1346" s="1">
        <f>SUMIFS([1]Points!E:E,[1]Points!B:B,[1]Summary!A1346,[1]Points!C:C,[1]Summary!B1346,[1]Points!D:D,[1]Summary!C1346)</f>
        <v>21.4</v>
      </c>
      <c r="E1346" s="1">
        <f>SUMIFS('[1]Positional Averages'!B:B,'[1]Positional Averages'!A:A,[1]Summary!B1346)</f>
        <v>12.338785714285715</v>
      </c>
      <c r="F1346" s="1">
        <f>IFERROR(_xlfn.NORM.DIST(D1346,E1346,'[1]Team Summary'!$C$1,TRUE)-0.5,0)</f>
        <v>0.19667663868250729</v>
      </c>
      <c r="G1346" s="2">
        <f>SUMIFS('[1]% Start'!P:P,'[1]% Start'!C:C,[1]Summary!A1346,'[1]% Start'!D:D,[1]Summary!B1346,'[1]% Start'!E:E,[1]Summary!C1346)</f>
        <v>0</v>
      </c>
      <c r="H1346" s="1">
        <f t="shared" ref="H1346:H1409" si="42">IFERROR(F1346*G1346,0)</f>
        <v>0</v>
      </c>
      <c r="I1346">
        <f>IF(D1346="ERROR","",COUNTIFS(D:D,"&gt;"&amp;D1346,G:G,"&lt;&gt;"&amp;0,C:C,C1346)+1)</f>
        <v>24</v>
      </c>
      <c r="J1346">
        <f>COUNTIFS(H:H,"&gt;"&amp;H1346,G:G,"&lt;&gt;"&amp;0,C:C,C1346)+1</f>
        <v>85</v>
      </c>
      <c r="K1346" s="1">
        <f t="shared" si="41"/>
        <v>0.19667663868250729</v>
      </c>
    </row>
    <row r="1347" spans="1:11" x14ac:dyDescent="0.25">
      <c r="A1347" t="s">
        <v>387</v>
      </c>
      <c r="B1347" t="s">
        <v>17</v>
      </c>
      <c r="C1347" t="s">
        <v>674</v>
      </c>
      <c r="D1347" s="1">
        <f>SUMIFS([1]Points!E:E,[1]Points!B:B,[1]Summary!A1347,[1]Points!C:C,[1]Summary!B1347,[1]Points!D:D,[1]Summary!C1347)</f>
        <v>21.3</v>
      </c>
      <c r="E1347" s="1">
        <f>SUMIFS('[1]Positional Averages'!B:B,'[1]Positional Averages'!A:A,[1]Summary!B1347)</f>
        <v>22.716547619047624</v>
      </c>
      <c r="F1347" s="1">
        <f>IFERROR(_xlfn.NORM.DIST(D1347,E1347,'[1]Team Summary'!$C$1,TRUE)-0.5,0)</f>
        <v>-3.2076003481979976E-2</v>
      </c>
      <c r="G1347" s="2">
        <f>SUMIFS('[1]% Start'!P:P,'[1]% Start'!C:C,[1]Summary!A1347,'[1]% Start'!D:D,[1]Summary!B1347,'[1]% Start'!E:E,[1]Summary!C1347)</f>
        <v>0.8941805773</v>
      </c>
      <c r="H1347" s="1">
        <f t="shared" si="42"/>
        <v>-2.8681739310993666E-2</v>
      </c>
      <c r="I1347">
        <f>IF(D1347="ERROR","",COUNTIFS(D:D,"&gt;"&amp;D1347,G:G,"&lt;&gt;"&amp;0,C:C,C1347)+1)</f>
        <v>24</v>
      </c>
      <c r="J1347">
        <f>COUNTIFS(H:H,"&gt;"&amp;H1347,G:G,"&lt;&gt;"&amp;0,C:C,C1347)+1</f>
        <v>144</v>
      </c>
      <c r="K1347" s="1">
        <f t="shared" ref="K1347:K1410" si="43">F1347-H1347</f>
        <v>-3.3942641709863094E-3</v>
      </c>
    </row>
    <row r="1348" spans="1:11" x14ac:dyDescent="0.25">
      <c r="A1348" t="s">
        <v>233</v>
      </c>
      <c r="B1348" t="s">
        <v>15</v>
      </c>
      <c r="C1348" t="s">
        <v>674</v>
      </c>
      <c r="D1348" s="1">
        <f>SUMIFS([1]Points!E:E,[1]Points!B:B,[1]Summary!A1348,[1]Points!C:C,[1]Summary!B1348,[1]Points!D:D,[1]Summary!C1348)</f>
        <v>20.440000000000001</v>
      </c>
      <c r="E1348" s="1">
        <f>SUMIFS('[1]Positional Averages'!B:B,'[1]Positional Averages'!A:A,[1]Summary!B1348)</f>
        <v>22.716547619047624</v>
      </c>
      <c r="F1348" s="1">
        <f>IFERROR(_xlfn.NORM.DIST(D1348,E1348,'[1]Team Summary'!$C$1,TRUE)-0.5,0)</f>
        <v>-5.1461771491757347E-2</v>
      </c>
      <c r="G1348" s="2">
        <f>SUMIFS('[1]% Start'!P:P,'[1]% Start'!C:C,[1]Summary!A1348,'[1]% Start'!D:D,[1]Summary!B1348,'[1]% Start'!E:E,[1]Summary!C1348)</f>
        <v>0.71197808330000001</v>
      </c>
      <c r="H1348" s="1">
        <f t="shared" si="42"/>
        <v>-3.663965342992398E-2</v>
      </c>
      <c r="I1348">
        <f>IF(D1348="ERROR","",COUNTIFS(D:D,"&gt;"&amp;D1348,G:G,"&lt;&gt;"&amp;0,C:C,C1348)+1)</f>
        <v>25</v>
      </c>
      <c r="J1348">
        <f>COUNTIFS(H:H,"&gt;"&amp;H1348,G:G,"&lt;&gt;"&amp;0,C:C,C1348)+1</f>
        <v>149</v>
      </c>
      <c r="K1348" s="1">
        <f t="shared" si="43"/>
        <v>-1.4822118061833367E-2</v>
      </c>
    </row>
    <row r="1349" spans="1:11" x14ac:dyDescent="0.25">
      <c r="A1349" t="s">
        <v>293</v>
      </c>
      <c r="B1349" t="s">
        <v>15</v>
      </c>
      <c r="C1349" t="s">
        <v>674</v>
      </c>
      <c r="D1349" s="1">
        <f>SUMIFS([1]Points!E:E,[1]Points!B:B,[1]Summary!A1349,[1]Points!C:C,[1]Summary!B1349,[1]Points!D:D,[1]Summary!C1349)</f>
        <v>20.3</v>
      </c>
      <c r="E1349" s="1">
        <f>SUMIFS('[1]Positional Averages'!B:B,'[1]Positional Averages'!A:A,[1]Summary!B1349)</f>
        <v>12.338785714285715</v>
      </c>
      <c r="F1349" s="1">
        <f>IFERROR(_xlfn.NORM.DIST(D1349,E1349,'[1]Team Summary'!$C$1,TRUE)-0.5,0)</f>
        <v>0.17449624246895279</v>
      </c>
      <c r="G1349" s="2">
        <f>SUMIFS('[1]% Start'!P:P,'[1]% Start'!C:C,[1]Summary!A1349,'[1]% Start'!D:D,[1]Summary!B1349,'[1]% Start'!E:E,[1]Summary!C1349)</f>
        <v>0.90671229460000002</v>
      </c>
      <c r="H1349" s="1">
        <f t="shared" si="42"/>
        <v>0.15821788840810216</v>
      </c>
      <c r="I1349">
        <f>IF(D1349="ERROR","",COUNTIFS(D:D,"&gt;"&amp;D1349,G:G,"&lt;&gt;"&amp;0,C:C,C1349)+1)</f>
        <v>26</v>
      </c>
      <c r="J1349">
        <f>COUNTIFS(H:H,"&gt;"&amp;H1349,G:G,"&lt;&gt;"&amp;0,C:C,C1349)+1</f>
        <v>12</v>
      </c>
      <c r="K1349" s="1">
        <f t="shared" si="43"/>
        <v>1.6278354060850625E-2</v>
      </c>
    </row>
    <row r="1350" spans="1:11" x14ac:dyDescent="0.25">
      <c r="A1350" t="s">
        <v>97</v>
      </c>
      <c r="B1350" t="s">
        <v>17</v>
      </c>
      <c r="C1350" t="s">
        <v>674</v>
      </c>
      <c r="D1350" s="1">
        <f>SUMIFS([1]Points!E:E,[1]Points!B:B,[1]Summary!A1350,[1]Points!C:C,[1]Summary!B1350,[1]Points!D:D,[1]Summary!C1350)</f>
        <v>20.100000000000001</v>
      </c>
      <c r="E1350" s="1">
        <f>SUMIFS('[1]Positional Averages'!B:B,'[1]Positional Averages'!A:A,[1]Summary!B1350)</f>
        <v>12.338785714285715</v>
      </c>
      <c r="F1350" s="1">
        <f>IFERROR(_xlfn.NORM.DIST(D1350,E1350,'[1]Team Summary'!$C$1,TRUE)-0.5,0)</f>
        <v>0.17039306895595951</v>
      </c>
      <c r="G1350" s="2">
        <f>SUMIFS('[1]% Start'!P:P,'[1]% Start'!C:C,[1]Summary!A1350,'[1]% Start'!D:D,[1]Summary!B1350,'[1]% Start'!E:E,[1]Summary!C1350)</f>
        <v>0.70137057780000001</v>
      </c>
      <c r="H1350" s="1">
        <f t="shared" si="42"/>
        <v>0.11950868522675658</v>
      </c>
      <c r="I1350">
        <f>IF(D1350="ERROR","",COUNTIFS(D:D,"&gt;"&amp;D1350,G:G,"&lt;&gt;"&amp;0,C:C,C1350)+1)</f>
        <v>27</v>
      </c>
      <c r="J1350">
        <f>COUNTIFS(H:H,"&gt;"&amp;H1350,G:G,"&lt;&gt;"&amp;0,C:C,C1350)+1</f>
        <v>17</v>
      </c>
      <c r="K1350" s="1">
        <f t="shared" si="43"/>
        <v>5.0884383729202939E-2</v>
      </c>
    </row>
    <row r="1351" spans="1:11" x14ac:dyDescent="0.25">
      <c r="A1351" t="s">
        <v>519</v>
      </c>
      <c r="B1351" t="s">
        <v>17</v>
      </c>
      <c r="C1351" t="s">
        <v>674</v>
      </c>
      <c r="D1351" s="1">
        <f>SUMIFS([1]Points!E:E,[1]Points!B:B,[1]Summary!A1351,[1]Points!C:C,[1]Summary!B1351,[1]Points!D:D,[1]Summary!C1351)</f>
        <v>19.920000000000002</v>
      </c>
      <c r="E1351" s="1">
        <f>SUMIFS('[1]Positional Averages'!B:B,'[1]Positional Averages'!A:A,[1]Summary!B1351)</f>
        <v>22.716547619047624</v>
      </c>
      <c r="F1351" s="1">
        <f>IFERROR(_xlfn.NORM.DIST(D1351,E1351,'[1]Team Summary'!$C$1,TRUE)-0.5,0)</f>
        <v>-6.3127043093561708E-2</v>
      </c>
      <c r="G1351" s="2">
        <f>SUMIFS('[1]% Start'!P:P,'[1]% Start'!C:C,[1]Summary!A1351,'[1]% Start'!D:D,[1]Summary!B1351,'[1]% Start'!E:E,[1]Summary!C1351)</f>
        <v>0</v>
      </c>
      <c r="H1351" s="1">
        <f t="shared" si="42"/>
        <v>0</v>
      </c>
      <c r="I1351">
        <f>IF(D1351="ERROR","",COUNTIFS(D:D,"&gt;"&amp;D1351,G:G,"&lt;&gt;"&amp;0,C:C,C1351)+1)</f>
        <v>28</v>
      </c>
      <c r="J1351">
        <f>COUNTIFS(H:H,"&gt;"&amp;H1351,G:G,"&lt;&gt;"&amp;0,C:C,C1351)+1</f>
        <v>85</v>
      </c>
      <c r="K1351" s="1">
        <f t="shared" si="43"/>
        <v>-6.3127043093561708E-2</v>
      </c>
    </row>
    <row r="1352" spans="1:11" x14ac:dyDescent="0.25">
      <c r="A1352" t="s">
        <v>205</v>
      </c>
      <c r="B1352" t="s">
        <v>10</v>
      </c>
      <c r="C1352" t="s">
        <v>674</v>
      </c>
      <c r="D1352" s="1">
        <f>SUMIFS([1]Points!E:E,[1]Points!B:B,[1]Summary!A1352,[1]Points!C:C,[1]Summary!B1352,[1]Points!D:D,[1]Summary!C1352)</f>
        <v>19.82</v>
      </c>
      <c r="E1352" s="1">
        <f>SUMIFS('[1]Positional Averages'!B:B,'[1]Positional Averages'!A:A,[1]Summary!B1352)</f>
        <v>22.716547619047624</v>
      </c>
      <c r="F1352" s="1">
        <f>IFERROR(_xlfn.NORM.DIST(D1352,E1352,'[1]Team Summary'!$C$1,TRUE)-0.5,0)</f>
        <v>-6.5364406196837976E-2</v>
      </c>
      <c r="G1352" s="2">
        <f>SUMIFS('[1]% Start'!P:P,'[1]% Start'!C:C,[1]Summary!A1352,'[1]% Start'!D:D,[1]Summary!B1352,'[1]% Start'!E:E,[1]Summary!C1352)</f>
        <v>0.13322331170000012</v>
      </c>
      <c r="H1352" s="1">
        <f t="shared" si="42"/>
        <v>-8.7080626608467653E-3</v>
      </c>
      <c r="I1352">
        <f>IF(D1352="ERROR","",COUNTIFS(D:D,"&gt;"&amp;D1352,G:G,"&lt;&gt;"&amp;0,C:C,C1352)+1)</f>
        <v>28</v>
      </c>
      <c r="J1352">
        <f>COUNTIFS(H:H,"&gt;"&amp;H1352,G:G,"&lt;&gt;"&amp;0,C:C,C1352)+1</f>
        <v>111</v>
      </c>
      <c r="K1352" s="1">
        <f t="shared" si="43"/>
        <v>-5.6656343535991208E-2</v>
      </c>
    </row>
    <row r="1353" spans="1:11" x14ac:dyDescent="0.25">
      <c r="A1353" t="s">
        <v>606</v>
      </c>
      <c r="B1353" t="s">
        <v>17</v>
      </c>
      <c r="C1353" t="s">
        <v>674</v>
      </c>
      <c r="D1353" s="1">
        <f>SUMIFS([1]Points!E:E,[1]Points!B:B,[1]Summary!A1353,[1]Points!C:C,[1]Summary!B1353,[1]Points!D:D,[1]Summary!C1353)</f>
        <v>19.7</v>
      </c>
      <c r="E1353" s="1">
        <f>SUMIFS('[1]Positional Averages'!B:B,'[1]Positional Averages'!A:A,[1]Summary!B1353)</f>
        <v>12.338785714285715</v>
      </c>
      <c r="F1353" s="1">
        <f>IFERROR(_xlfn.NORM.DIST(D1353,E1353,'[1]Team Summary'!$C$1,TRUE)-0.5,0)</f>
        <v>0.16212530916911105</v>
      </c>
      <c r="G1353" s="2">
        <f>SUMIFS('[1]% Start'!P:P,'[1]% Start'!C:C,[1]Summary!A1353,'[1]% Start'!D:D,[1]Summary!B1353,'[1]% Start'!E:E,[1]Summary!C1353)</f>
        <v>0.48</v>
      </c>
      <c r="H1353" s="1">
        <f t="shared" si="42"/>
        <v>7.7820148401173309E-2</v>
      </c>
      <c r="I1353">
        <f>IF(D1353="ERROR","",COUNTIFS(D:D,"&gt;"&amp;D1353,G:G,"&lt;&gt;"&amp;0,C:C,C1353)+1)</f>
        <v>29</v>
      </c>
      <c r="J1353">
        <f>COUNTIFS(H:H,"&gt;"&amp;H1353,G:G,"&lt;&gt;"&amp;0,C:C,C1353)+1</f>
        <v>25</v>
      </c>
      <c r="K1353" s="1">
        <f t="shared" si="43"/>
        <v>8.4305160767937745E-2</v>
      </c>
    </row>
    <row r="1354" spans="1:11" x14ac:dyDescent="0.25">
      <c r="A1354" t="s">
        <v>290</v>
      </c>
      <c r="B1354" t="s">
        <v>15</v>
      </c>
      <c r="C1354" t="s">
        <v>674</v>
      </c>
      <c r="D1354" s="1">
        <f>SUMIFS([1]Points!E:E,[1]Points!B:B,[1]Summary!A1354,[1]Points!C:C,[1]Summary!B1354,[1]Points!D:D,[1]Summary!C1354)</f>
        <v>19.68</v>
      </c>
      <c r="E1354" s="1">
        <f>SUMIFS('[1]Positional Averages'!B:B,'[1]Positional Averages'!A:A,[1]Summary!B1354)</f>
        <v>22.716547619047624</v>
      </c>
      <c r="F1354" s="1">
        <f>IFERROR(_xlfn.NORM.DIST(D1354,E1354,'[1]Team Summary'!$C$1,TRUE)-0.5,0)</f>
        <v>-6.8493185340604001E-2</v>
      </c>
      <c r="G1354" s="2">
        <f>SUMIFS('[1]% Start'!P:P,'[1]% Start'!C:C,[1]Summary!A1354,'[1]% Start'!D:D,[1]Summary!B1354,'[1]% Start'!E:E,[1]Summary!C1354)</f>
        <v>0</v>
      </c>
      <c r="H1354" s="1">
        <f t="shared" si="42"/>
        <v>0</v>
      </c>
      <c r="I1354">
        <f>IF(D1354="ERROR","",COUNTIFS(D:D,"&gt;"&amp;D1354,G:G,"&lt;&gt;"&amp;0,C:C,C1354)+1)</f>
        <v>30</v>
      </c>
      <c r="J1354">
        <f>COUNTIFS(H:H,"&gt;"&amp;H1354,G:G,"&lt;&gt;"&amp;0,C:C,C1354)+1</f>
        <v>85</v>
      </c>
      <c r="K1354" s="1">
        <f t="shared" si="43"/>
        <v>-6.8493185340604001E-2</v>
      </c>
    </row>
    <row r="1355" spans="1:11" x14ac:dyDescent="0.25">
      <c r="A1355" t="s">
        <v>137</v>
      </c>
      <c r="B1355" t="s">
        <v>10</v>
      </c>
      <c r="C1355" t="s">
        <v>674</v>
      </c>
      <c r="D1355" s="1">
        <f>SUMIFS([1]Points!E:E,[1]Points!B:B,[1]Summary!A1355,[1]Points!C:C,[1]Summary!B1355,[1]Points!D:D,[1]Summary!C1355)</f>
        <v>19.600000000000001</v>
      </c>
      <c r="E1355" s="1">
        <f>SUMIFS('[1]Positional Averages'!B:B,'[1]Positional Averages'!A:A,[1]Summary!B1355)</f>
        <v>12.338785714285715</v>
      </c>
      <c r="F1355" s="1">
        <f>IFERROR(_xlfn.NORM.DIST(D1355,E1355,'[1]Team Summary'!$C$1,TRUE)-0.5,0)</f>
        <v>0.16004589163637273</v>
      </c>
      <c r="G1355" s="2">
        <f>SUMIFS('[1]% Start'!P:P,'[1]% Start'!C:C,[1]Summary!A1355,'[1]% Start'!D:D,[1]Summary!B1355,'[1]% Start'!E:E,[1]Summary!C1355)</f>
        <v>7.2931811999999985E-2</v>
      </c>
      <c r="H1355" s="1">
        <f t="shared" si="42"/>
        <v>1.1672436880196306E-2</v>
      </c>
      <c r="I1355">
        <f>IF(D1355="ERROR","",COUNTIFS(D:D,"&gt;"&amp;D1355,G:G,"&lt;&gt;"&amp;0,C:C,C1355)+1)</f>
        <v>30</v>
      </c>
      <c r="J1355">
        <f>COUNTIFS(H:H,"&gt;"&amp;H1355,G:G,"&lt;&gt;"&amp;0,C:C,C1355)+1</f>
        <v>60</v>
      </c>
      <c r="K1355" s="1">
        <f t="shared" si="43"/>
        <v>0.14837345475617641</v>
      </c>
    </row>
    <row r="1356" spans="1:11" x14ac:dyDescent="0.25">
      <c r="A1356" t="s">
        <v>330</v>
      </c>
      <c r="B1356" t="s">
        <v>15</v>
      </c>
      <c r="C1356" t="s">
        <v>674</v>
      </c>
      <c r="D1356" s="1">
        <f>SUMIFS([1]Points!E:E,[1]Points!B:B,[1]Summary!A1356,[1]Points!C:C,[1]Summary!B1356,[1]Points!D:D,[1]Summary!C1356)</f>
        <v>19.100000000000001</v>
      </c>
      <c r="E1356" s="1">
        <f>SUMIFS('[1]Positional Averages'!B:B,'[1]Positional Averages'!A:A,[1]Summary!B1356)</f>
        <v>12.338785714285715</v>
      </c>
      <c r="F1356" s="1">
        <f>IFERROR(_xlfn.NORM.DIST(D1356,E1356,'[1]Team Summary'!$C$1,TRUE)-0.5,0)</f>
        <v>0.14957672126722499</v>
      </c>
      <c r="G1356" s="2">
        <f>SUMIFS('[1]% Start'!P:P,'[1]% Start'!C:C,[1]Summary!A1356,'[1]% Start'!D:D,[1]Summary!B1356,'[1]% Start'!E:E,[1]Summary!C1356)</f>
        <v>0.22772122799999983</v>
      </c>
      <c r="H1356" s="1">
        <f t="shared" si="42"/>
        <v>3.4061794647186165E-2</v>
      </c>
      <c r="I1356">
        <f>IF(D1356="ERROR","",COUNTIFS(D:D,"&gt;"&amp;D1356,G:G,"&lt;&gt;"&amp;0,C:C,C1356)+1)</f>
        <v>31</v>
      </c>
      <c r="J1356">
        <f>COUNTIFS(H:H,"&gt;"&amp;H1356,G:G,"&lt;&gt;"&amp;0,C:C,C1356)+1</f>
        <v>42</v>
      </c>
      <c r="K1356" s="1">
        <f t="shared" si="43"/>
        <v>0.11551492662003882</v>
      </c>
    </row>
    <row r="1357" spans="1:11" x14ac:dyDescent="0.25">
      <c r="A1357" t="s">
        <v>403</v>
      </c>
      <c r="B1357" t="s">
        <v>17</v>
      </c>
      <c r="C1357" t="s">
        <v>674</v>
      </c>
      <c r="D1357" s="1">
        <f>SUMIFS([1]Points!E:E,[1]Points!B:B,[1]Summary!A1357,[1]Points!C:C,[1]Summary!B1357,[1]Points!D:D,[1]Summary!C1357)</f>
        <v>18.899999999999999</v>
      </c>
      <c r="E1357" s="1">
        <f>SUMIFS('[1]Positional Averages'!B:B,'[1]Positional Averages'!A:A,[1]Summary!B1357)</f>
        <v>12.338785714285715</v>
      </c>
      <c r="F1357" s="1">
        <f>IFERROR(_xlfn.NORM.DIST(D1357,E1357,'[1]Team Summary'!$C$1,TRUE)-0.5,0)</f>
        <v>0.14535647810917229</v>
      </c>
      <c r="G1357" s="2">
        <f>SUMIFS('[1]% Start'!P:P,'[1]% Start'!C:C,[1]Summary!A1357,'[1]% Start'!D:D,[1]Summary!B1357,'[1]% Start'!E:E,[1]Summary!C1357)</f>
        <v>0.81404070179999999</v>
      </c>
      <c r="H1357" s="1">
        <f t="shared" si="42"/>
        <v>0.11832608945116695</v>
      </c>
      <c r="I1357">
        <f>IF(D1357="ERROR","",COUNTIFS(D:D,"&gt;"&amp;D1357,G:G,"&lt;&gt;"&amp;0,C:C,C1357)+1)</f>
        <v>32</v>
      </c>
      <c r="J1357">
        <f>COUNTIFS(H:H,"&gt;"&amp;H1357,G:G,"&lt;&gt;"&amp;0,C:C,C1357)+1</f>
        <v>18</v>
      </c>
      <c r="K1357" s="1">
        <f t="shared" si="43"/>
        <v>2.7030388658005347E-2</v>
      </c>
    </row>
    <row r="1358" spans="1:11" x14ac:dyDescent="0.25">
      <c r="A1358" t="s">
        <v>299</v>
      </c>
      <c r="B1358" t="s">
        <v>17</v>
      </c>
      <c r="C1358" t="s">
        <v>674</v>
      </c>
      <c r="D1358" s="1">
        <f>SUMIFS([1]Points!E:E,[1]Points!B:B,[1]Summary!A1358,[1]Points!C:C,[1]Summary!B1358,[1]Points!D:D,[1]Summary!C1358)</f>
        <v>18.899999999999999</v>
      </c>
      <c r="E1358" s="1">
        <f>SUMIFS('[1]Positional Averages'!B:B,'[1]Positional Averages'!A:A,[1]Summary!B1358)</f>
        <v>22.716547619047624</v>
      </c>
      <c r="F1358" s="1">
        <f>IFERROR(_xlfn.NORM.DIST(D1358,E1358,'[1]Team Summary'!$C$1,TRUE)-0.5,0)</f>
        <v>-8.5841074068615464E-2</v>
      </c>
      <c r="G1358" s="2">
        <f>SUMIFS('[1]% Start'!P:P,'[1]% Start'!C:C,[1]Summary!A1358,'[1]% Start'!D:D,[1]Summary!B1358,'[1]% Start'!E:E,[1]Summary!C1358)</f>
        <v>0</v>
      </c>
      <c r="H1358" s="1">
        <f t="shared" si="42"/>
        <v>0</v>
      </c>
      <c r="I1358">
        <f>IF(D1358="ERROR","",COUNTIFS(D:D,"&gt;"&amp;D1358,G:G,"&lt;&gt;"&amp;0,C:C,C1358)+1)</f>
        <v>32</v>
      </c>
      <c r="J1358">
        <f>COUNTIFS(H:H,"&gt;"&amp;H1358,G:G,"&lt;&gt;"&amp;0,C:C,C1358)+1</f>
        <v>85</v>
      </c>
      <c r="K1358" s="1">
        <f t="shared" si="43"/>
        <v>-8.5841074068615464E-2</v>
      </c>
    </row>
    <row r="1359" spans="1:11" x14ac:dyDescent="0.25">
      <c r="A1359" t="s">
        <v>128</v>
      </c>
      <c r="B1359" t="s">
        <v>15</v>
      </c>
      <c r="C1359" t="s">
        <v>674</v>
      </c>
      <c r="D1359" s="1">
        <f>SUMIFS([1]Points!E:E,[1]Points!B:B,[1]Summary!A1359,[1]Points!C:C,[1]Summary!B1359,[1]Points!D:D,[1]Summary!C1359)</f>
        <v>18.760000000000002</v>
      </c>
      <c r="E1359" s="1">
        <f>SUMIFS('[1]Positional Averages'!B:B,'[1]Positional Averages'!A:A,[1]Summary!B1359)</f>
        <v>22.716547619047624</v>
      </c>
      <c r="F1359" s="1">
        <f>IFERROR(_xlfn.NORM.DIST(D1359,E1359,'[1]Team Summary'!$C$1,TRUE)-0.5,0)</f>
        <v>-8.8938170345916112E-2</v>
      </c>
      <c r="G1359" s="2">
        <f>SUMIFS('[1]% Start'!P:P,'[1]% Start'!C:C,[1]Summary!A1359,'[1]% Start'!D:D,[1]Summary!B1359,'[1]% Start'!E:E,[1]Summary!C1359)</f>
        <v>0</v>
      </c>
      <c r="H1359" s="1">
        <f t="shared" si="42"/>
        <v>0</v>
      </c>
      <c r="I1359">
        <f>IF(D1359="ERROR","",COUNTIFS(D:D,"&gt;"&amp;D1359,G:G,"&lt;&gt;"&amp;0,C:C,C1359)+1)</f>
        <v>33</v>
      </c>
      <c r="J1359">
        <f>COUNTIFS(H:H,"&gt;"&amp;H1359,G:G,"&lt;&gt;"&amp;0,C:C,C1359)+1</f>
        <v>85</v>
      </c>
      <c r="K1359" s="1">
        <f t="shared" si="43"/>
        <v>-8.8938170345916112E-2</v>
      </c>
    </row>
    <row r="1360" spans="1:11" x14ac:dyDescent="0.25">
      <c r="A1360" t="s">
        <v>175</v>
      </c>
      <c r="B1360" t="s">
        <v>21</v>
      </c>
      <c r="C1360" t="s">
        <v>674</v>
      </c>
      <c r="D1360" s="1">
        <f>SUMIFS([1]Points!E:E,[1]Points!B:B,[1]Summary!A1360,[1]Points!C:C,[1]Summary!B1360,[1]Points!D:D,[1]Summary!C1360)</f>
        <v>18.399999999999999</v>
      </c>
      <c r="E1360" s="1">
        <f>SUMIFS('[1]Positional Averages'!B:B,'[1]Positional Averages'!A:A,[1]Summary!B1360)</f>
        <v>12.338785714285715</v>
      </c>
      <c r="F1360" s="1">
        <f>IFERROR(_xlfn.NORM.DIST(D1360,E1360,'[1]Team Summary'!$C$1,TRUE)-0.5,0)</f>
        <v>0.13472851782914097</v>
      </c>
      <c r="G1360" s="2">
        <f>SUMIFS('[1]% Start'!P:P,'[1]% Start'!C:C,[1]Summary!A1360,'[1]% Start'!D:D,[1]Summary!B1360,'[1]% Start'!E:E,[1]Summary!C1360)</f>
        <v>0.73096843680000001</v>
      </c>
      <c r="H1360" s="1">
        <f t="shared" si="42"/>
        <v>9.8482294069948101E-2</v>
      </c>
      <c r="I1360">
        <f>IF(D1360="ERROR","",COUNTIFS(D:D,"&gt;"&amp;D1360,G:G,"&lt;&gt;"&amp;0,C:C,C1360)+1)</f>
        <v>33</v>
      </c>
      <c r="J1360">
        <f>COUNTIFS(H:H,"&gt;"&amp;H1360,G:G,"&lt;&gt;"&amp;0,C:C,C1360)+1</f>
        <v>23</v>
      </c>
      <c r="K1360" s="1">
        <f t="shared" si="43"/>
        <v>3.6246223759192869E-2</v>
      </c>
    </row>
    <row r="1361" spans="1:11" x14ac:dyDescent="0.25">
      <c r="A1361" t="s">
        <v>365</v>
      </c>
      <c r="B1361" t="s">
        <v>10</v>
      </c>
      <c r="C1361" t="s">
        <v>674</v>
      </c>
      <c r="D1361" s="1">
        <f>SUMIFS([1]Points!E:E,[1]Points!B:B,[1]Summary!A1361,[1]Points!C:C,[1]Summary!B1361,[1]Points!D:D,[1]Summary!C1361)</f>
        <v>18.2</v>
      </c>
      <c r="E1361" s="1">
        <f>SUMIFS('[1]Positional Averages'!B:B,'[1]Positional Averages'!A:A,[1]Summary!B1361)</f>
        <v>9.1570238095238068</v>
      </c>
      <c r="F1361" s="1">
        <f>IFERROR(_xlfn.NORM.DIST(D1361,E1361,'[1]Team Summary'!$C$1,TRUE)-0.5,0)</f>
        <v>0.19631443723570841</v>
      </c>
      <c r="G1361" s="2">
        <f>SUMIFS('[1]% Start'!P:P,'[1]% Start'!C:C,[1]Summary!A1361,'[1]% Start'!D:D,[1]Summary!B1361,'[1]% Start'!E:E,[1]Summary!C1361)</f>
        <v>0.1923065424999999</v>
      </c>
      <c r="H1361" s="1">
        <f t="shared" si="42"/>
        <v>3.775255066763232E-2</v>
      </c>
      <c r="I1361">
        <f>IF(D1361="ERROR","",COUNTIFS(D:D,"&gt;"&amp;D1361,G:G,"&lt;&gt;"&amp;0,C:C,C1361)+1)</f>
        <v>34</v>
      </c>
      <c r="J1361">
        <f>COUNTIFS(H:H,"&gt;"&amp;H1361,G:G,"&lt;&gt;"&amp;0,C:C,C1361)+1</f>
        <v>38</v>
      </c>
      <c r="K1361" s="1">
        <f t="shared" si="43"/>
        <v>0.15856188656807607</v>
      </c>
    </row>
    <row r="1362" spans="1:11" x14ac:dyDescent="0.25">
      <c r="A1362" t="s">
        <v>454</v>
      </c>
      <c r="B1362" t="s">
        <v>15</v>
      </c>
      <c r="C1362" t="s">
        <v>674</v>
      </c>
      <c r="D1362" s="1">
        <f>SUMIFS([1]Points!E:E,[1]Points!B:B,[1]Summary!A1362,[1]Points!C:C,[1]Summary!B1362,[1]Points!D:D,[1]Summary!C1362)</f>
        <v>18.100000000000001</v>
      </c>
      <c r="E1362" s="1">
        <f>SUMIFS('[1]Positional Averages'!B:B,'[1]Positional Averages'!A:A,[1]Summary!B1362)</f>
        <v>12.338785714285715</v>
      </c>
      <c r="F1362" s="1">
        <f>IFERROR(_xlfn.NORM.DIST(D1362,E1362,'[1]Team Summary'!$C$1,TRUE)-0.5,0)</f>
        <v>0.12830109585629756</v>
      </c>
      <c r="G1362" s="2">
        <f>SUMIFS('[1]% Start'!P:P,'[1]% Start'!C:C,[1]Summary!A1362,'[1]% Start'!D:D,[1]Summary!B1362,'[1]% Start'!E:E,[1]Summary!C1362)</f>
        <v>0</v>
      </c>
      <c r="H1362" s="1">
        <f t="shared" si="42"/>
        <v>0</v>
      </c>
      <c r="I1362">
        <f>IF(D1362="ERROR","",COUNTIFS(D:D,"&gt;"&amp;D1362,G:G,"&lt;&gt;"&amp;0,C:C,C1362)+1)</f>
        <v>35</v>
      </c>
      <c r="J1362">
        <f>COUNTIFS(H:H,"&gt;"&amp;H1362,G:G,"&lt;&gt;"&amp;0,C:C,C1362)+1</f>
        <v>85</v>
      </c>
      <c r="K1362" s="1">
        <f t="shared" si="43"/>
        <v>0.12830109585629756</v>
      </c>
    </row>
    <row r="1363" spans="1:11" x14ac:dyDescent="0.25">
      <c r="A1363" t="s">
        <v>595</v>
      </c>
      <c r="B1363" t="s">
        <v>10</v>
      </c>
      <c r="C1363" t="s">
        <v>674</v>
      </c>
      <c r="D1363" s="1">
        <f>SUMIFS([1]Points!E:E,[1]Points!B:B,[1]Summary!A1363,[1]Points!C:C,[1]Summary!B1363,[1]Points!D:D,[1]Summary!C1363)</f>
        <v>18.100000000000001</v>
      </c>
      <c r="E1363" s="1">
        <f>SUMIFS('[1]Positional Averages'!B:B,'[1]Positional Averages'!A:A,[1]Summary!B1363)</f>
        <v>12.338785714285715</v>
      </c>
      <c r="F1363" s="1">
        <f>IFERROR(_xlfn.NORM.DIST(D1363,E1363,'[1]Team Summary'!$C$1,TRUE)-0.5,0)</f>
        <v>0.12830109585629756</v>
      </c>
      <c r="G1363" s="2">
        <f>SUMIFS('[1]% Start'!P:P,'[1]% Start'!C:C,[1]Summary!A1363,'[1]% Start'!D:D,[1]Summary!B1363,'[1]% Start'!E:E,[1]Summary!C1363)</f>
        <v>0.99044106580000002</v>
      </c>
      <c r="H1363" s="1">
        <f t="shared" si="42"/>
        <v>0.12707467412321932</v>
      </c>
      <c r="I1363">
        <f>IF(D1363="ERROR","",COUNTIFS(D:D,"&gt;"&amp;D1363,G:G,"&lt;&gt;"&amp;0,C:C,C1363)+1)</f>
        <v>35</v>
      </c>
      <c r="J1363">
        <f>COUNTIFS(H:H,"&gt;"&amp;H1363,G:G,"&lt;&gt;"&amp;0,C:C,C1363)+1</f>
        <v>14</v>
      </c>
      <c r="K1363" s="1">
        <f t="shared" si="43"/>
        <v>1.2264217330782423E-3</v>
      </c>
    </row>
    <row r="1364" spans="1:11" x14ac:dyDescent="0.25">
      <c r="A1364" t="s">
        <v>374</v>
      </c>
      <c r="B1364" t="s">
        <v>15</v>
      </c>
      <c r="C1364" t="s">
        <v>674</v>
      </c>
      <c r="D1364" s="1">
        <f>SUMIFS([1]Points!E:E,[1]Points!B:B,[1]Summary!A1364,[1]Points!C:C,[1]Summary!B1364,[1]Points!D:D,[1]Summary!C1364)</f>
        <v>18</v>
      </c>
      <c r="E1364" s="1">
        <f>SUMIFS('[1]Positional Averages'!B:B,'[1]Positional Averages'!A:A,[1]Summary!B1364)</f>
        <v>12.338785714285715</v>
      </c>
      <c r="F1364" s="1">
        <f>IFERROR(_xlfn.NORM.DIST(D1364,E1364,'[1]Team Summary'!$C$1,TRUE)-0.5,0)</f>
        <v>0.12615054677205595</v>
      </c>
      <c r="G1364" s="2">
        <f>SUMIFS('[1]% Start'!P:P,'[1]% Start'!C:C,[1]Summary!A1364,'[1]% Start'!D:D,[1]Summary!B1364,'[1]% Start'!E:E,[1]Summary!C1364)</f>
        <v>0</v>
      </c>
      <c r="H1364" s="1">
        <f t="shared" si="42"/>
        <v>0</v>
      </c>
      <c r="I1364">
        <f>IF(D1364="ERROR","",COUNTIFS(D:D,"&gt;"&amp;D1364,G:G,"&lt;&gt;"&amp;0,C:C,C1364)+1)</f>
        <v>36</v>
      </c>
      <c r="J1364">
        <f>COUNTIFS(H:H,"&gt;"&amp;H1364,G:G,"&lt;&gt;"&amp;0,C:C,C1364)+1</f>
        <v>85</v>
      </c>
      <c r="K1364" s="1">
        <f t="shared" si="43"/>
        <v>0.12615054677205595</v>
      </c>
    </row>
    <row r="1365" spans="1:11" x14ac:dyDescent="0.25">
      <c r="A1365" t="s">
        <v>571</v>
      </c>
      <c r="B1365" t="s">
        <v>17</v>
      </c>
      <c r="C1365" t="s">
        <v>674</v>
      </c>
      <c r="D1365" s="1">
        <f>SUMIFS([1]Points!E:E,[1]Points!B:B,[1]Summary!A1365,[1]Points!C:C,[1]Summary!B1365,[1]Points!D:D,[1]Summary!C1365)</f>
        <v>17.899999999999999</v>
      </c>
      <c r="E1365" s="1">
        <f>SUMIFS('[1]Positional Averages'!B:B,'[1]Positional Averages'!A:A,[1]Summary!B1365)</f>
        <v>12.338785714285715</v>
      </c>
      <c r="F1365" s="1">
        <f>IFERROR(_xlfn.NORM.DIST(D1365,E1365,'[1]Team Summary'!$C$1,TRUE)-0.5,0)</f>
        <v>0.12399606336293512</v>
      </c>
      <c r="G1365" s="2">
        <f>SUMIFS('[1]% Start'!P:P,'[1]% Start'!C:C,[1]Summary!A1365,'[1]% Start'!D:D,[1]Summary!B1365,'[1]% Start'!E:E,[1]Summary!C1365)</f>
        <v>0</v>
      </c>
      <c r="H1365" s="1">
        <f t="shared" si="42"/>
        <v>0</v>
      </c>
      <c r="I1365">
        <f>IF(D1365="ERROR","",COUNTIFS(D:D,"&gt;"&amp;D1365,G:G,"&lt;&gt;"&amp;0,C:C,C1365)+1)</f>
        <v>36</v>
      </c>
      <c r="J1365">
        <f>COUNTIFS(H:H,"&gt;"&amp;H1365,G:G,"&lt;&gt;"&amp;0,C:C,C1365)+1</f>
        <v>85</v>
      </c>
      <c r="K1365" s="1">
        <f t="shared" si="43"/>
        <v>0.12399606336293512</v>
      </c>
    </row>
    <row r="1366" spans="1:11" x14ac:dyDescent="0.25">
      <c r="A1366" t="s">
        <v>450</v>
      </c>
      <c r="B1366" t="s">
        <v>21</v>
      </c>
      <c r="C1366" t="s">
        <v>674</v>
      </c>
      <c r="D1366" s="1">
        <f>SUMIFS([1]Points!E:E,[1]Points!B:B,[1]Summary!A1366,[1]Points!C:C,[1]Summary!B1366,[1]Points!D:D,[1]Summary!C1366)</f>
        <v>17.760000000000002</v>
      </c>
      <c r="E1366" s="1">
        <f>SUMIFS('[1]Positional Averages'!B:B,'[1]Positional Averages'!A:A,[1]Summary!B1366)</f>
        <v>22.716547619047624</v>
      </c>
      <c r="F1366" s="1">
        <f>IFERROR(_xlfn.NORM.DIST(D1366,E1366,'[1]Team Summary'!$C$1,TRUE)-0.5,0)</f>
        <v>-0.11088839841992215</v>
      </c>
      <c r="G1366" s="2">
        <f>SUMIFS('[1]% Start'!P:P,'[1]% Start'!C:C,[1]Summary!A1366,'[1]% Start'!D:D,[1]Summary!B1366,'[1]% Start'!E:E,[1]Summary!C1366)</f>
        <v>3.9535107800000024E-2</v>
      </c>
      <c r="H1366" s="1">
        <f t="shared" si="42"/>
        <v>-4.3839847853009749E-3</v>
      </c>
      <c r="I1366">
        <f>IF(D1366="ERROR","",COUNTIFS(D:D,"&gt;"&amp;D1366,G:G,"&lt;&gt;"&amp;0,C:C,C1366)+1)</f>
        <v>36</v>
      </c>
      <c r="J1366">
        <f>COUNTIFS(H:H,"&gt;"&amp;H1366,G:G,"&lt;&gt;"&amp;0,C:C,C1366)+1</f>
        <v>101</v>
      </c>
      <c r="K1366" s="1">
        <f t="shared" si="43"/>
        <v>-0.10650441363462118</v>
      </c>
    </row>
    <row r="1367" spans="1:11" x14ac:dyDescent="0.25">
      <c r="A1367" t="s">
        <v>355</v>
      </c>
      <c r="B1367" t="s">
        <v>10</v>
      </c>
      <c r="C1367" t="s">
        <v>674</v>
      </c>
      <c r="D1367" s="1">
        <f>SUMIFS([1]Points!E:E,[1]Points!B:B,[1]Summary!A1367,[1]Points!C:C,[1]Summary!B1367,[1]Points!D:D,[1]Summary!C1367)</f>
        <v>17.7</v>
      </c>
      <c r="E1367" s="1">
        <f>SUMIFS('[1]Positional Averages'!B:B,'[1]Positional Averages'!A:A,[1]Summary!B1367)</f>
        <v>9.1570238095238068</v>
      </c>
      <c r="F1367" s="1">
        <f>IFERROR(_xlfn.NORM.DIST(D1367,E1367,'[1]Team Summary'!$C$1,TRUE)-0.5,0)</f>
        <v>0.18631048592593658</v>
      </c>
      <c r="G1367" s="2">
        <f>SUMIFS('[1]% Start'!P:P,'[1]% Start'!C:C,[1]Summary!A1367,'[1]% Start'!D:D,[1]Summary!B1367,'[1]% Start'!E:E,[1]Summary!C1367)</f>
        <v>0</v>
      </c>
      <c r="H1367" s="1">
        <f t="shared" si="42"/>
        <v>0</v>
      </c>
      <c r="I1367">
        <f>IF(D1367="ERROR","",COUNTIFS(D:D,"&gt;"&amp;D1367,G:G,"&lt;&gt;"&amp;0,C:C,C1367)+1)</f>
        <v>37</v>
      </c>
      <c r="J1367">
        <f>COUNTIFS(H:H,"&gt;"&amp;H1367,G:G,"&lt;&gt;"&amp;0,C:C,C1367)+1</f>
        <v>85</v>
      </c>
      <c r="K1367" s="1">
        <f t="shared" si="43"/>
        <v>0.18631048592593658</v>
      </c>
    </row>
    <row r="1368" spans="1:11" x14ac:dyDescent="0.25">
      <c r="A1368" t="s">
        <v>416</v>
      </c>
      <c r="B1368" t="s">
        <v>10</v>
      </c>
      <c r="C1368" t="s">
        <v>674</v>
      </c>
      <c r="D1368" s="1">
        <f>SUMIFS([1]Points!E:E,[1]Points!B:B,[1]Summary!A1368,[1]Points!C:C,[1]Summary!B1368,[1]Points!D:D,[1]Summary!C1368)</f>
        <v>17.399999999999999</v>
      </c>
      <c r="E1368" s="1">
        <f>SUMIFS('[1]Positional Averages'!B:B,'[1]Positional Averages'!A:A,[1]Summary!B1368)</f>
        <v>12.338785714285715</v>
      </c>
      <c r="F1368" s="1">
        <f>IFERROR(_xlfn.NORM.DIST(D1368,E1368,'[1]Team Summary'!$C$1,TRUE)-0.5,0)</f>
        <v>0.1131668311027354</v>
      </c>
      <c r="G1368" s="2">
        <f>SUMIFS('[1]% Start'!P:P,'[1]% Start'!C:C,[1]Summary!A1368,'[1]% Start'!D:D,[1]Summary!B1368,'[1]% Start'!E:E,[1]Summary!C1368)</f>
        <v>0.96115294350000002</v>
      </c>
      <c r="H1368" s="1">
        <f t="shared" si="42"/>
        <v>0.10877063282096149</v>
      </c>
      <c r="I1368">
        <f>IF(D1368="ERROR","",COUNTIFS(D:D,"&gt;"&amp;D1368,G:G,"&lt;&gt;"&amp;0,C:C,C1368)+1)</f>
        <v>37</v>
      </c>
      <c r="J1368">
        <f>COUNTIFS(H:H,"&gt;"&amp;H1368,G:G,"&lt;&gt;"&amp;0,C:C,C1368)+1</f>
        <v>20</v>
      </c>
      <c r="K1368" s="1">
        <f t="shared" si="43"/>
        <v>4.3961982817739137E-3</v>
      </c>
    </row>
    <row r="1369" spans="1:11" x14ac:dyDescent="0.25">
      <c r="A1369" t="s">
        <v>549</v>
      </c>
      <c r="B1369" t="s">
        <v>17</v>
      </c>
      <c r="C1369" t="s">
        <v>674</v>
      </c>
      <c r="D1369" s="1">
        <f>SUMIFS([1]Points!E:E,[1]Points!B:B,[1]Summary!A1369,[1]Points!C:C,[1]Summary!B1369,[1]Points!D:D,[1]Summary!C1369)</f>
        <v>17.100000000000001</v>
      </c>
      <c r="E1369" s="1">
        <f>SUMIFS('[1]Positional Averages'!B:B,'[1]Positional Averages'!A:A,[1]Summary!B1369)</f>
        <v>12.338785714285715</v>
      </c>
      <c r="F1369" s="1">
        <f>IFERROR(_xlfn.NORM.DIST(D1369,E1369,'[1]Team Summary'!$C$1,TRUE)-0.5,0)</f>
        <v>0.10662613371789886</v>
      </c>
      <c r="G1369" s="2">
        <f>SUMIFS('[1]% Start'!P:P,'[1]% Start'!C:C,[1]Summary!A1369,'[1]% Start'!D:D,[1]Summary!B1369,'[1]% Start'!E:E,[1]Summary!C1369)</f>
        <v>0.31</v>
      </c>
      <c r="H1369" s="1">
        <f t="shared" si="42"/>
        <v>3.3054101452548647E-2</v>
      </c>
      <c r="I1369">
        <f>IF(D1369="ERROR","",COUNTIFS(D:D,"&gt;"&amp;D1369,G:G,"&lt;&gt;"&amp;0,C:C,C1369)+1)</f>
        <v>38</v>
      </c>
      <c r="J1369">
        <f>COUNTIFS(H:H,"&gt;"&amp;H1369,G:G,"&lt;&gt;"&amp;0,C:C,C1369)+1</f>
        <v>43</v>
      </c>
      <c r="K1369" s="1">
        <f t="shared" si="43"/>
        <v>7.3572032265350223E-2</v>
      </c>
    </row>
    <row r="1370" spans="1:11" x14ac:dyDescent="0.25">
      <c r="A1370" t="s">
        <v>274</v>
      </c>
      <c r="B1370" t="s">
        <v>17</v>
      </c>
      <c r="C1370" t="s">
        <v>674</v>
      </c>
      <c r="D1370" s="1">
        <f>SUMIFS([1]Points!E:E,[1]Points!B:B,[1]Summary!A1370,[1]Points!C:C,[1]Summary!B1370,[1]Points!D:D,[1]Summary!C1370)</f>
        <v>16.760000000000002</v>
      </c>
      <c r="E1370" s="1">
        <f>SUMIFS('[1]Positional Averages'!B:B,'[1]Positional Averages'!A:A,[1]Summary!B1370)</f>
        <v>22.716547619047624</v>
      </c>
      <c r="F1370" s="1">
        <f>IFERROR(_xlfn.NORM.DIST(D1370,E1370,'[1]Team Summary'!$C$1,TRUE)-0.5,0)</f>
        <v>-0.13249025103084838</v>
      </c>
      <c r="G1370" s="2">
        <f>SUMIFS('[1]% Start'!P:P,'[1]% Start'!C:C,[1]Summary!A1370,'[1]% Start'!D:D,[1]Summary!B1370,'[1]% Start'!E:E,[1]Summary!C1370)</f>
        <v>0</v>
      </c>
      <c r="H1370" s="1">
        <f t="shared" si="42"/>
        <v>0</v>
      </c>
      <c r="I1370">
        <f>IF(D1370="ERROR","",COUNTIFS(D:D,"&gt;"&amp;D1370,G:G,"&lt;&gt;"&amp;0,C:C,C1370)+1)</f>
        <v>39</v>
      </c>
      <c r="J1370">
        <f>COUNTIFS(H:H,"&gt;"&amp;H1370,G:G,"&lt;&gt;"&amp;0,C:C,C1370)+1</f>
        <v>85</v>
      </c>
      <c r="K1370" s="1">
        <f t="shared" si="43"/>
        <v>-0.13249025103084838</v>
      </c>
    </row>
    <row r="1371" spans="1:11" x14ac:dyDescent="0.25">
      <c r="A1371" t="s">
        <v>188</v>
      </c>
      <c r="B1371" t="s">
        <v>17</v>
      </c>
      <c r="C1371" t="s">
        <v>674</v>
      </c>
      <c r="D1371" s="1">
        <f>SUMIFS([1]Points!E:E,[1]Points!B:B,[1]Summary!A1371,[1]Points!C:C,[1]Summary!B1371,[1]Points!D:D,[1]Summary!C1371)</f>
        <v>16.760000000000002</v>
      </c>
      <c r="E1371" s="1">
        <f>SUMIFS('[1]Positional Averages'!B:B,'[1]Positional Averages'!A:A,[1]Summary!B1371)</f>
        <v>22.716547619047624</v>
      </c>
      <c r="F1371" s="1">
        <f>IFERROR(_xlfn.NORM.DIST(D1371,E1371,'[1]Team Summary'!$C$1,TRUE)-0.5,0)</f>
        <v>-0.13249025103084838</v>
      </c>
      <c r="G1371" s="2">
        <f>SUMIFS('[1]% Start'!P:P,'[1]% Start'!C:C,[1]Summary!A1371,'[1]% Start'!D:D,[1]Summary!B1371,'[1]% Start'!E:E,[1]Summary!C1371)</f>
        <v>0</v>
      </c>
      <c r="H1371" s="1">
        <f t="shared" si="42"/>
        <v>0</v>
      </c>
      <c r="I1371">
        <f>IF(D1371="ERROR","",COUNTIFS(D:D,"&gt;"&amp;D1371,G:G,"&lt;&gt;"&amp;0,C:C,C1371)+1)</f>
        <v>39</v>
      </c>
      <c r="J1371">
        <f>COUNTIFS(H:H,"&gt;"&amp;H1371,G:G,"&lt;&gt;"&amp;0,C:C,C1371)+1</f>
        <v>85</v>
      </c>
      <c r="K1371" s="1">
        <f t="shared" si="43"/>
        <v>-0.13249025103084838</v>
      </c>
    </row>
    <row r="1372" spans="1:11" x14ac:dyDescent="0.25">
      <c r="A1372" t="s">
        <v>582</v>
      </c>
      <c r="B1372" t="s">
        <v>10</v>
      </c>
      <c r="C1372" t="s">
        <v>674</v>
      </c>
      <c r="D1372" s="1">
        <f>SUMIFS([1]Points!E:E,[1]Points!B:B,[1]Summary!A1372,[1]Points!C:C,[1]Summary!B1372,[1]Points!D:D,[1]Summary!C1372)</f>
        <v>16.440000000000001</v>
      </c>
      <c r="E1372" s="1">
        <f>SUMIFS('[1]Positional Averages'!B:B,'[1]Positional Averages'!A:A,[1]Summary!B1372)</f>
        <v>22.716547619047624</v>
      </c>
      <c r="F1372" s="1">
        <f>IFERROR(_xlfn.NORM.DIST(D1372,E1372,'[1]Team Summary'!$C$1,TRUE)-0.5,0)</f>
        <v>-0.13931887935783571</v>
      </c>
      <c r="G1372" s="2">
        <f>SUMIFS('[1]% Start'!P:P,'[1]% Start'!C:C,[1]Summary!A1372,'[1]% Start'!D:D,[1]Summary!B1372,'[1]% Start'!E:E,[1]Summary!C1372)</f>
        <v>0.23</v>
      </c>
      <c r="H1372" s="1">
        <f t="shared" si="42"/>
        <v>-3.2043342252302216E-2</v>
      </c>
      <c r="I1372">
        <f>IF(D1372="ERROR","",COUNTIFS(D:D,"&gt;"&amp;D1372,G:G,"&lt;&gt;"&amp;0,C:C,C1372)+1)</f>
        <v>39</v>
      </c>
      <c r="J1372">
        <f>COUNTIFS(H:H,"&gt;"&amp;H1372,G:G,"&lt;&gt;"&amp;0,C:C,C1372)+1</f>
        <v>146</v>
      </c>
      <c r="K1372" s="1">
        <f t="shared" si="43"/>
        <v>-0.1072755371055335</v>
      </c>
    </row>
    <row r="1373" spans="1:11" x14ac:dyDescent="0.25">
      <c r="A1373" t="s">
        <v>162</v>
      </c>
      <c r="B1373" t="s">
        <v>10</v>
      </c>
      <c r="C1373" t="s">
        <v>674</v>
      </c>
      <c r="D1373" s="1">
        <f>SUMIFS([1]Points!E:E,[1]Points!B:B,[1]Summary!A1373,[1]Points!C:C,[1]Summary!B1373,[1]Points!D:D,[1]Summary!C1373)</f>
        <v>16.3</v>
      </c>
      <c r="E1373" s="1">
        <f>SUMIFS('[1]Positional Averages'!B:B,'[1]Positional Averages'!A:A,[1]Summary!B1373)</f>
        <v>12.338785714285715</v>
      </c>
      <c r="F1373" s="1">
        <f>IFERROR(_xlfn.NORM.DIST(D1373,E1373,'[1]Team Summary'!$C$1,TRUE)-0.5,0)</f>
        <v>8.9041312615697032E-2</v>
      </c>
      <c r="G1373" s="2">
        <f>SUMIFS('[1]% Start'!P:P,'[1]% Start'!C:C,[1]Summary!A1373,'[1]% Start'!D:D,[1]Summary!B1373,'[1]% Start'!E:E,[1]Summary!C1373)</f>
        <v>0.48</v>
      </c>
      <c r="H1373" s="1">
        <f t="shared" si="42"/>
        <v>4.2739830055534576E-2</v>
      </c>
      <c r="I1373">
        <f>IF(D1373="ERROR","",COUNTIFS(D:D,"&gt;"&amp;D1373,G:G,"&lt;&gt;"&amp;0,C:C,C1373)+1)</f>
        <v>40</v>
      </c>
      <c r="J1373">
        <f>COUNTIFS(H:H,"&gt;"&amp;H1373,G:G,"&lt;&gt;"&amp;0,C:C,C1373)+1</f>
        <v>33</v>
      </c>
      <c r="K1373" s="1">
        <f t="shared" si="43"/>
        <v>4.6301482560162456E-2</v>
      </c>
    </row>
    <row r="1374" spans="1:11" x14ac:dyDescent="0.25">
      <c r="A1374" t="s">
        <v>298</v>
      </c>
      <c r="B1374" t="s">
        <v>21</v>
      </c>
      <c r="C1374" t="s">
        <v>674</v>
      </c>
      <c r="D1374" s="1">
        <f>SUMIFS([1]Points!E:E,[1]Points!B:B,[1]Summary!A1374,[1]Points!C:C,[1]Summary!B1374,[1]Points!D:D,[1]Summary!C1374)</f>
        <v>16</v>
      </c>
      <c r="E1374" s="1">
        <f>SUMIFS('[1]Positional Averages'!B:B,'[1]Positional Averages'!A:A,[1]Summary!B1374)</f>
        <v>12.338785714285715</v>
      </c>
      <c r="F1374" s="1">
        <f>IFERROR(_xlfn.NORM.DIST(D1374,E1374,'[1]Team Summary'!$C$1,TRUE)-0.5,0)</f>
        <v>8.2398522053429346E-2</v>
      </c>
      <c r="G1374" s="2">
        <f>SUMIFS('[1]% Start'!P:P,'[1]% Start'!C:C,[1]Summary!A1374,'[1]% Start'!D:D,[1]Summary!B1374,'[1]% Start'!E:E,[1]Summary!C1374)</f>
        <v>0</v>
      </c>
      <c r="H1374" s="1">
        <f t="shared" si="42"/>
        <v>0</v>
      </c>
      <c r="I1374">
        <f>IF(D1374="ERROR","",COUNTIFS(D:D,"&gt;"&amp;D1374,G:G,"&lt;&gt;"&amp;0,C:C,C1374)+1)</f>
        <v>41</v>
      </c>
      <c r="J1374">
        <f>COUNTIFS(H:H,"&gt;"&amp;H1374,G:G,"&lt;&gt;"&amp;0,C:C,C1374)+1</f>
        <v>85</v>
      </c>
      <c r="K1374" s="1">
        <f t="shared" si="43"/>
        <v>8.2398522053429346E-2</v>
      </c>
    </row>
    <row r="1375" spans="1:11" x14ac:dyDescent="0.25">
      <c r="A1375" t="s">
        <v>106</v>
      </c>
      <c r="B1375" t="s">
        <v>15</v>
      </c>
      <c r="C1375" t="s">
        <v>674</v>
      </c>
      <c r="D1375" s="1">
        <f>SUMIFS([1]Points!E:E,[1]Points!B:B,[1]Summary!A1375,[1]Points!C:C,[1]Summary!B1375,[1]Points!D:D,[1]Summary!C1375)</f>
        <v>16</v>
      </c>
      <c r="E1375" s="1">
        <f>SUMIFS('[1]Positional Averages'!B:B,'[1]Positional Averages'!A:A,[1]Summary!B1375)</f>
        <v>9.1570238095238068</v>
      </c>
      <c r="F1375" s="1">
        <f>IFERROR(_xlfn.NORM.DIST(D1375,E1375,'[1]Team Summary'!$C$1,TRUE)-0.5,0)</f>
        <v>0.15129672895169355</v>
      </c>
      <c r="G1375" s="2">
        <f>SUMIFS('[1]% Start'!P:P,'[1]% Start'!C:C,[1]Summary!A1375,'[1]% Start'!D:D,[1]Summary!B1375,'[1]% Start'!E:E,[1]Summary!C1375)</f>
        <v>6.1489422999999821E-2</v>
      </c>
      <c r="H1375" s="1">
        <f t="shared" si="42"/>
        <v>9.3031485650270033E-3</v>
      </c>
      <c r="I1375">
        <f>IF(D1375="ERROR","",COUNTIFS(D:D,"&gt;"&amp;D1375,G:G,"&lt;&gt;"&amp;0,C:C,C1375)+1)</f>
        <v>41</v>
      </c>
      <c r="J1375">
        <f>COUNTIFS(H:H,"&gt;"&amp;H1375,G:G,"&lt;&gt;"&amp;0,C:C,C1375)+1</f>
        <v>64</v>
      </c>
      <c r="K1375" s="1">
        <f t="shared" si="43"/>
        <v>0.14199358038666654</v>
      </c>
    </row>
    <row r="1376" spans="1:11" x14ac:dyDescent="0.25">
      <c r="A1376" t="s">
        <v>197</v>
      </c>
      <c r="B1376" t="s">
        <v>10</v>
      </c>
      <c r="C1376" t="s">
        <v>674</v>
      </c>
      <c r="D1376" s="1">
        <f>SUMIFS([1]Points!E:E,[1]Points!B:B,[1]Summary!A1376,[1]Points!C:C,[1]Summary!B1376,[1]Points!D:D,[1]Summary!C1376)</f>
        <v>15.9</v>
      </c>
      <c r="E1376" s="1">
        <f>SUMIFS('[1]Positional Averages'!B:B,'[1]Positional Averages'!A:A,[1]Summary!B1376)</f>
        <v>12.338785714285715</v>
      </c>
      <c r="F1376" s="1">
        <f>IFERROR(_xlfn.NORM.DIST(D1376,E1376,'[1]Team Summary'!$C$1,TRUE)-0.5,0)</f>
        <v>8.0178923129067159E-2</v>
      </c>
      <c r="G1376" s="2">
        <f>SUMIFS('[1]% Start'!P:P,'[1]% Start'!C:C,[1]Summary!A1376,'[1]% Start'!D:D,[1]Summary!B1376,'[1]% Start'!E:E,[1]Summary!C1376)</f>
        <v>0.38554580979999997</v>
      </c>
      <c r="H1376" s="1">
        <f t="shared" si="42"/>
        <v>3.0912647846688145E-2</v>
      </c>
      <c r="I1376">
        <f>IF(D1376="ERROR","",COUNTIFS(D:D,"&gt;"&amp;D1376,G:G,"&lt;&gt;"&amp;0,C:C,C1376)+1)</f>
        <v>43</v>
      </c>
      <c r="J1376">
        <f>COUNTIFS(H:H,"&gt;"&amp;H1376,G:G,"&lt;&gt;"&amp;0,C:C,C1376)+1</f>
        <v>46</v>
      </c>
      <c r="K1376" s="1">
        <f t="shared" si="43"/>
        <v>4.9266275282379014E-2</v>
      </c>
    </row>
    <row r="1377" spans="1:11" x14ac:dyDescent="0.25">
      <c r="A1377" t="s">
        <v>203</v>
      </c>
      <c r="B1377" t="s">
        <v>10</v>
      </c>
      <c r="C1377" t="s">
        <v>674</v>
      </c>
      <c r="D1377" s="1">
        <f>SUMIFS([1]Points!E:E,[1]Points!B:B,[1]Summary!A1377,[1]Points!C:C,[1]Summary!B1377,[1]Points!D:D,[1]Summary!C1377)</f>
        <v>15.7</v>
      </c>
      <c r="E1377" s="1">
        <f>SUMIFS('[1]Positional Averages'!B:B,'[1]Positional Averages'!A:A,[1]Summary!B1377)</f>
        <v>12.338785714285715</v>
      </c>
      <c r="F1377" s="1">
        <f>IFERROR(_xlfn.NORM.DIST(D1377,E1377,'[1]Team Summary'!$C$1,TRUE)-0.5,0)</f>
        <v>7.5732133655229128E-2</v>
      </c>
      <c r="G1377" s="2">
        <f>SUMIFS('[1]% Start'!P:P,'[1]% Start'!C:C,[1]Summary!A1377,'[1]% Start'!D:D,[1]Summary!B1377,'[1]% Start'!E:E,[1]Summary!C1377)</f>
        <v>0</v>
      </c>
      <c r="H1377" s="1">
        <f t="shared" si="42"/>
        <v>0</v>
      </c>
      <c r="I1377">
        <f>IF(D1377="ERROR","",COUNTIFS(D:D,"&gt;"&amp;D1377,G:G,"&lt;&gt;"&amp;0,C:C,C1377)+1)</f>
        <v>44</v>
      </c>
      <c r="J1377">
        <f>COUNTIFS(H:H,"&gt;"&amp;H1377,G:G,"&lt;&gt;"&amp;0,C:C,C1377)+1</f>
        <v>85</v>
      </c>
      <c r="K1377" s="1">
        <f t="shared" si="43"/>
        <v>7.5732133655229128E-2</v>
      </c>
    </row>
    <row r="1378" spans="1:11" x14ac:dyDescent="0.25">
      <c r="A1378" t="s">
        <v>296</v>
      </c>
      <c r="B1378" t="s">
        <v>10</v>
      </c>
      <c r="C1378" t="s">
        <v>674</v>
      </c>
      <c r="D1378" s="1">
        <f>SUMIFS([1]Points!E:E,[1]Points!B:B,[1]Summary!A1378,[1]Points!C:C,[1]Summary!B1378,[1]Points!D:D,[1]Summary!C1378)</f>
        <v>15.7</v>
      </c>
      <c r="E1378" s="1">
        <f>SUMIFS('[1]Positional Averages'!B:B,'[1]Positional Averages'!A:A,[1]Summary!B1378)</f>
        <v>12.338785714285715</v>
      </c>
      <c r="F1378" s="1">
        <f>IFERROR(_xlfn.NORM.DIST(D1378,E1378,'[1]Team Summary'!$C$1,TRUE)-0.5,0)</f>
        <v>7.5732133655229128E-2</v>
      </c>
      <c r="G1378" s="2">
        <f>SUMIFS('[1]% Start'!P:P,'[1]% Start'!C:C,[1]Summary!A1378,'[1]% Start'!D:D,[1]Summary!B1378,'[1]% Start'!E:E,[1]Summary!C1378)</f>
        <v>0.36</v>
      </c>
      <c r="H1378" s="1">
        <f t="shared" si="42"/>
        <v>2.7263568115882486E-2</v>
      </c>
      <c r="I1378">
        <f>IF(D1378="ERROR","",COUNTIFS(D:D,"&gt;"&amp;D1378,G:G,"&lt;&gt;"&amp;0,C:C,C1378)+1)</f>
        <v>44</v>
      </c>
      <c r="J1378">
        <f>COUNTIFS(H:H,"&gt;"&amp;H1378,G:G,"&lt;&gt;"&amp;0,C:C,C1378)+1</f>
        <v>49</v>
      </c>
      <c r="K1378" s="1">
        <f t="shared" si="43"/>
        <v>4.8468565539346642E-2</v>
      </c>
    </row>
    <row r="1379" spans="1:11" x14ac:dyDescent="0.25">
      <c r="A1379" t="s">
        <v>367</v>
      </c>
      <c r="B1379" t="s">
        <v>15</v>
      </c>
      <c r="C1379" t="s">
        <v>674</v>
      </c>
      <c r="D1379" s="1">
        <f>SUMIFS([1]Points!E:E,[1]Points!B:B,[1]Summary!A1379,[1]Points!C:C,[1]Summary!B1379,[1]Points!D:D,[1]Summary!C1379)</f>
        <v>15.6</v>
      </c>
      <c r="E1379" s="1">
        <f>SUMIFS('[1]Positional Averages'!B:B,'[1]Positional Averages'!A:A,[1]Summary!B1379)</f>
        <v>12.338785714285715</v>
      </c>
      <c r="F1379" s="1">
        <f>IFERROR(_xlfn.NORM.DIST(D1379,E1379,'[1]Team Summary'!$C$1,TRUE)-0.5,0)</f>
        <v>7.3505081119623616E-2</v>
      </c>
      <c r="G1379" s="2">
        <f>SUMIFS('[1]% Start'!P:P,'[1]% Start'!C:C,[1]Summary!A1379,'[1]% Start'!D:D,[1]Summary!B1379,'[1]% Start'!E:E,[1]Summary!C1379)</f>
        <v>0.02</v>
      </c>
      <c r="H1379" s="1">
        <f t="shared" si="42"/>
        <v>1.4701016223924723E-3</v>
      </c>
      <c r="I1379">
        <f>IF(D1379="ERROR","",COUNTIFS(D:D,"&gt;"&amp;D1379,G:G,"&lt;&gt;"&amp;0,C:C,C1379)+1)</f>
        <v>45</v>
      </c>
      <c r="J1379">
        <f>COUNTIFS(H:H,"&gt;"&amp;H1379,G:G,"&lt;&gt;"&amp;0,C:C,C1379)+1</f>
        <v>82</v>
      </c>
      <c r="K1379" s="1">
        <f t="shared" si="43"/>
        <v>7.2034979497231144E-2</v>
      </c>
    </row>
    <row r="1380" spans="1:11" x14ac:dyDescent="0.25">
      <c r="A1380" t="s">
        <v>393</v>
      </c>
      <c r="B1380" t="s">
        <v>15</v>
      </c>
      <c r="C1380" t="s">
        <v>674</v>
      </c>
      <c r="D1380" s="1">
        <f>SUMIFS([1]Points!E:E,[1]Points!B:B,[1]Summary!A1380,[1]Points!C:C,[1]Summary!B1380,[1]Points!D:D,[1]Summary!C1380)</f>
        <v>15.6</v>
      </c>
      <c r="E1380" s="1">
        <f>SUMIFS('[1]Positional Averages'!B:B,'[1]Positional Averages'!A:A,[1]Summary!B1380)</f>
        <v>12.338785714285715</v>
      </c>
      <c r="F1380" s="1">
        <f>IFERROR(_xlfn.NORM.DIST(D1380,E1380,'[1]Team Summary'!$C$1,TRUE)-0.5,0)</f>
        <v>7.3505081119623616E-2</v>
      </c>
      <c r="G1380" s="2">
        <f>SUMIFS('[1]% Start'!P:P,'[1]% Start'!C:C,[1]Summary!A1380,'[1]% Start'!D:D,[1]Summary!B1380,'[1]% Start'!E:E,[1]Summary!C1380)</f>
        <v>0.64007626260000006</v>
      </c>
      <c r="H1380" s="1">
        <f t="shared" si="42"/>
        <v>4.7048857605158513E-2</v>
      </c>
      <c r="I1380">
        <f>IF(D1380="ERROR","",COUNTIFS(D:D,"&gt;"&amp;D1380,G:G,"&lt;&gt;"&amp;0,C:C,C1380)+1)</f>
        <v>45</v>
      </c>
      <c r="J1380">
        <f>COUNTIFS(H:H,"&gt;"&amp;H1380,G:G,"&lt;&gt;"&amp;0,C:C,C1380)+1</f>
        <v>30</v>
      </c>
      <c r="K1380" s="1">
        <f t="shared" si="43"/>
        <v>2.6456223514465103E-2</v>
      </c>
    </row>
    <row r="1381" spans="1:11" x14ac:dyDescent="0.25">
      <c r="A1381" t="s">
        <v>682</v>
      </c>
      <c r="B1381" t="s">
        <v>10</v>
      </c>
      <c r="C1381" t="s">
        <v>674</v>
      </c>
      <c r="D1381" s="1">
        <f>SUMIFS([1]Points!E:E,[1]Points!B:B,[1]Summary!A1381,[1]Points!C:C,[1]Summary!B1381,[1]Points!D:D,[1]Summary!C1381)</f>
        <v>15.3</v>
      </c>
      <c r="E1381" s="1">
        <f>SUMIFS('[1]Positional Averages'!B:B,'[1]Positional Averages'!A:A,[1]Summary!B1381)</f>
        <v>12.338785714285715</v>
      </c>
      <c r="F1381" s="1">
        <f>IFERROR(_xlfn.NORM.DIST(D1381,E1381,'[1]Team Summary'!$C$1,TRUE)-0.5,0)</f>
        <v>6.6810125254364028E-2</v>
      </c>
      <c r="G1381" s="2">
        <f>SUMIFS('[1]% Start'!P:P,'[1]% Start'!C:C,[1]Summary!A1381,'[1]% Start'!D:D,[1]Summary!B1381,'[1]% Start'!E:E,[1]Summary!C1381)</f>
        <v>8.7459178600000076E-2</v>
      </c>
      <c r="H1381" s="1">
        <f t="shared" si="42"/>
        <v>5.8431586769097993E-3</v>
      </c>
      <c r="I1381">
        <f>IF(D1381="ERROR","",COUNTIFS(D:D,"&gt;"&amp;D1381,G:G,"&lt;&gt;"&amp;0,C:C,C1381)+1)</f>
        <v>47</v>
      </c>
      <c r="J1381">
        <f>COUNTIFS(H:H,"&gt;"&amp;H1381,G:G,"&lt;&gt;"&amp;0,C:C,C1381)+1</f>
        <v>70</v>
      </c>
      <c r="K1381" s="1">
        <f t="shared" si="43"/>
        <v>6.0966966577454228E-2</v>
      </c>
    </row>
    <row r="1382" spans="1:11" x14ac:dyDescent="0.25">
      <c r="A1382" t="s">
        <v>13</v>
      </c>
      <c r="B1382" t="s">
        <v>10</v>
      </c>
      <c r="C1382" t="s">
        <v>674</v>
      </c>
      <c r="D1382" s="1">
        <f>SUMIFS([1]Points!E:E,[1]Points!B:B,[1]Summary!A1382,[1]Points!C:C,[1]Summary!B1382,[1]Points!D:D,[1]Summary!C1382)</f>
        <v>15.2</v>
      </c>
      <c r="E1382" s="1">
        <f>SUMIFS('[1]Positional Averages'!B:B,'[1]Positional Averages'!A:A,[1]Summary!B1382)</f>
        <v>12.338785714285715</v>
      </c>
      <c r="F1382" s="1">
        <f>IFERROR(_xlfn.NORM.DIST(D1382,E1382,'[1]Team Summary'!$C$1,TRUE)-0.5,0)</f>
        <v>6.4574106538536347E-2</v>
      </c>
      <c r="G1382" s="2">
        <f>SUMIFS('[1]% Start'!P:P,'[1]% Start'!C:C,[1]Summary!A1382,'[1]% Start'!D:D,[1]Summary!B1382,'[1]% Start'!E:E,[1]Summary!C1382)</f>
        <v>0</v>
      </c>
      <c r="H1382" s="1">
        <f t="shared" si="42"/>
        <v>0</v>
      </c>
      <c r="I1382">
        <f>IF(D1382="ERROR","",COUNTIFS(D:D,"&gt;"&amp;D1382,G:G,"&lt;&gt;"&amp;0,C:C,C1382)+1)</f>
        <v>48</v>
      </c>
      <c r="J1382">
        <f>COUNTIFS(H:H,"&gt;"&amp;H1382,G:G,"&lt;&gt;"&amp;0,C:C,C1382)+1</f>
        <v>85</v>
      </c>
      <c r="K1382" s="1">
        <f t="shared" si="43"/>
        <v>6.4574106538536347E-2</v>
      </c>
    </row>
    <row r="1383" spans="1:11" x14ac:dyDescent="0.25">
      <c r="A1383" t="s">
        <v>431</v>
      </c>
      <c r="B1383" t="s">
        <v>21</v>
      </c>
      <c r="C1383" t="s">
        <v>674</v>
      </c>
      <c r="D1383" s="1">
        <f>SUMIFS([1]Points!E:E,[1]Points!B:B,[1]Summary!A1383,[1]Points!C:C,[1]Summary!B1383,[1]Points!D:D,[1]Summary!C1383)</f>
        <v>15.2</v>
      </c>
      <c r="E1383" s="1">
        <f>SUMIFS('[1]Positional Averages'!B:B,'[1]Positional Averages'!A:A,[1]Summary!B1383)</f>
        <v>12.338785714285715</v>
      </c>
      <c r="F1383" s="1">
        <f>IFERROR(_xlfn.NORM.DIST(D1383,E1383,'[1]Team Summary'!$C$1,TRUE)-0.5,0)</f>
        <v>6.4574106538536347E-2</v>
      </c>
      <c r="G1383" s="2">
        <f>SUMIFS('[1]% Start'!P:P,'[1]% Start'!C:C,[1]Summary!A1383,'[1]% Start'!D:D,[1]Summary!B1383,'[1]% Start'!E:E,[1]Summary!C1383)</f>
        <v>0.05</v>
      </c>
      <c r="H1383" s="1">
        <f t="shared" si="42"/>
        <v>3.2287053269268173E-3</v>
      </c>
      <c r="I1383">
        <f>IF(D1383="ERROR","",COUNTIFS(D:D,"&gt;"&amp;D1383,G:G,"&lt;&gt;"&amp;0,C:C,C1383)+1)</f>
        <v>48</v>
      </c>
      <c r="J1383">
        <f>COUNTIFS(H:H,"&gt;"&amp;H1383,G:G,"&lt;&gt;"&amp;0,C:C,C1383)+1</f>
        <v>73</v>
      </c>
      <c r="K1383" s="1">
        <f t="shared" si="43"/>
        <v>6.1345401211609529E-2</v>
      </c>
    </row>
    <row r="1384" spans="1:11" x14ac:dyDescent="0.25">
      <c r="A1384" t="s">
        <v>535</v>
      </c>
      <c r="B1384" t="s">
        <v>10</v>
      </c>
      <c r="C1384" t="s">
        <v>674</v>
      </c>
      <c r="D1384" s="1">
        <f>SUMIFS([1]Points!E:E,[1]Points!B:B,[1]Summary!A1384,[1]Points!C:C,[1]Summary!B1384,[1]Points!D:D,[1]Summary!C1384)</f>
        <v>15.1</v>
      </c>
      <c r="E1384" s="1">
        <f>SUMIFS('[1]Positional Averages'!B:B,'[1]Positional Averages'!A:A,[1]Summary!B1384)</f>
        <v>9.1570238095238068</v>
      </c>
      <c r="F1384" s="1">
        <f>IFERROR(_xlfn.NORM.DIST(D1384,E1384,'[1]Team Summary'!$C$1,TRUE)-0.5,0)</f>
        <v>0.13219969811714138</v>
      </c>
      <c r="G1384" s="2">
        <f>SUMIFS('[1]% Start'!P:P,'[1]% Start'!C:C,[1]Summary!A1384,'[1]% Start'!D:D,[1]Summary!B1384,'[1]% Start'!E:E,[1]Summary!C1384)</f>
        <v>0</v>
      </c>
      <c r="H1384" s="1">
        <f t="shared" si="42"/>
        <v>0</v>
      </c>
      <c r="I1384">
        <f>IF(D1384="ERROR","",COUNTIFS(D:D,"&gt;"&amp;D1384,G:G,"&lt;&gt;"&amp;0,C:C,C1384)+1)</f>
        <v>49</v>
      </c>
      <c r="J1384">
        <f>COUNTIFS(H:H,"&gt;"&amp;H1384,G:G,"&lt;&gt;"&amp;0,C:C,C1384)+1</f>
        <v>85</v>
      </c>
      <c r="K1384" s="1">
        <f t="shared" si="43"/>
        <v>0.13219969811714138</v>
      </c>
    </row>
    <row r="1385" spans="1:11" x14ac:dyDescent="0.25">
      <c r="A1385" t="s">
        <v>146</v>
      </c>
      <c r="B1385" t="s">
        <v>21</v>
      </c>
      <c r="C1385" t="s">
        <v>674</v>
      </c>
      <c r="D1385" s="1">
        <f>SUMIFS([1]Points!E:E,[1]Points!B:B,[1]Summary!A1385,[1]Points!C:C,[1]Summary!B1385,[1]Points!D:D,[1]Summary!C1385)</f>
        <v>14.9</v>
      </c>
      <c r="E1385" s="1">
        <f>SUMIFS('[1]Positional Averages'!B:B,'[1]Positional Averages'!A:A,[1]Summary!B1385)</f>
        <v>12.338785714285715</v>
      </c>
      <c r="F1385" s="1">
        <f>IFERROR(_xlfn.NORM.DIST(D1385,E1385,'[1]Team Summary'!$C$1,TRUE)-0.5,0)</f>
        <v>5.7853933088964138E-2</v>
      </c>
      <c r="G1385" s="2">
        <f>SUMIFS('[1]% Start'!P:P,'[1]% Start'!C:C,[1]Summary!A1385,'[1]% Start'!D:D,[1]Summary!B1385,'[1]% Start'!E:E,[1]Summary!C1385)</f>
        <v>0.98769391799999995</v>
      </c>
      <c r="H1385" s="1">
        <f t="shared" si="42"/>
        <v>5.714197784434883E-2</v>
      </c>
      <c r="I1385">
        <f>IF(D1385="ERROR","",COUNTIFS(D:D,"&gt;"&amp;D1385,G:G,"&lt;&gt;"&amp;0,C:C,C1385)+1)</f>
        <v>51</v>
      </c>
      <c r="J1385">
        <f>COUNTIFS(H:H,"&gt;"&amp;H1385,G:G,"&lt;&gt;"&amp;0,C:C,C1385)+1</f>
        <v>28</v>
      </c>
      <c r="K1385" s="1">
        <f t="shared" si="43"/>
        <v>7.119552446153074E-4</v>
      </c>
    </row>
    <row r="1386" spans="1:11" x14ac:dyDescent="0.25">
      <c r="A1386" t="s">
        <v>29</v>
      </c>
      <c r="B1386" t="s">
        <v>15</v>
      </c>
      <c r="C1386" t="s">
        <v>674</v>
      </c>
      <c r="D1386" s="1">
        <f>SUMIFS([1]Points!E:E,[1]Points!B:B,[1]Summary!A1386,[1]Points!C:C,[1]Summary!B1386,[1]Points!D:D,[1]Summary!C1386)</f>
        <v>14.8</v>
      </c>
      <c r="E1386" s="1">
        <f>SUMIFS('[1]Positional Averages'!B:B,'[1]Positional Averages'!A:A,[1]Summary!B1386)</f>
        <v>9.1570238095238068</v>
      </c>
      <c r="F1386" s="1">
        <f>IFERROR(_xlfn.NORM.DIST(D1386,E1386,'[1]Team Summary'!$C$1,TRUE)-0.5,0)</f>
        <v>0.12575790154423827</v>
      </c>
      <c r="G1386" s="2">
        <f>SUMIFS('[1]% Start'!P:P,'[1]% Start'!C:C,[1]Summary!A1386,'[1]% Start'!D:D,[1]Summary!B1386,'[1]% Start'!E:E,[1]Summary!C1386)</f>
        <v>0.14000000000000001</v>
      </c>
      <c r="H1386" s="1">
        <f t="shared" si="42"/>
        <v>1.7606106216193358E-2</v>
      </c>
      <c r="I1386">
        <f>IF(D1386="ERROR","",COUNTIFS(D:D,"&gt;"&amp;D1386,G:G,"&lt;&gt;"&amp;0,C:C,C1386)+1)</f>
        <v>52</v>
      </c>
      <c r="J1386">
        <f>COUNTIFS(H:H,"&gt;"&amp;H1386,G:G,"&lt;&gt;"&amp;0,C:C,C1386)+1</f>
        <v>54</v>
      </c>
      <c r="K1386" s="1">
        <f t="shared" si="43"/>
        <v>0.10815179532804492</v>
      </c>
    </row>
    <row r="1387" spans="1:11" x14ac:dyDescent="0.25">
      <c r="A1387" t="s">
        <v>375</v>
      </c>
      <c r="B1387" t="s">
        <v>10</v>
      </c>
      <c r="C1387" t="s">
        <v>674</v>
      </c>
      <c r="D1387" s="1">
        <f>SUMIFS([1]Points!E:E,[1]Points!B:B,[1]Summary!A1387,[1]Points!C:C,[1]Summary!B1387,[1]Points!D:D,[1]Summary!C1387)</f>
        <v>14.8</v>
      </c>
      <c r="E1387" s="1">
        <f>SUMIFS('[1]Positional Averages'!B:B,'[1]Positional Averages'!A:A,[1]Summary!B1387)</f>
        <v>12.338785714285715</v>
      </c>
      <c r="F1387" s="1">
        <f>IFERROR(_xlfn.NORM.DIST(D1387,E1387,'[1]Team Summary'!$C$1,TRUE)-0.5,0)</f>
        <v>5.5610071519453297E-2</v>
      </c>
      <c r="G1387" s="2">
        <f>SUMIFS('[1]% Start'!P:P,'[1]% Start'!C:C,[1]Summary!A1387,'[1]% Start'!D:D,[1]Summary!B1387,'[1]% Start'!E:E,[1]Summary!C1387)</f>
        <v>0</v>
      </c>
      <c r="H1387" s="1">
        <f t="shared" si="42"/>
        <v>0</v>
      </c>
      <c r="I1387">
        <f>IF(D1387="ERROR","",COUNTIFS(D:D,"&gt;"&amp;D1387,G:G,"&lt;&gt;"&amp;0,C:C,C1387)+1)</f>
        <v>52</v>
      </c>
      <c r="J1387">
        <f>COUNTIFS(H:H,"&gt;"&amp;H1387,G:G,"&lt;&gt;"&amp;0,C:C,C1387)+1</f>
        <v>85</v>
      </c>
      <c r="K1387" s="1">
        <f t="shared" si="43"/>
        <v>5.5610071519453297E-2</v>
      </c>
    </row>
    <row r="1388" spans="1:11" x14ac:dyDescent="0.25">
      <c r="A1388" t="s">
        <v>49</v>
      </c>
      <c r="B1388" t="s">
        <v>15</v>
      </c>
      <c r="C1388" t="s">
        <v>674</v>
      </c>
      <c r="D1388" s="1">
        <f>SUMIFS([1]Points!E:E,[1]Points!B:B,[1]Summary!A1388,[1]Points!C:C,[1]Summary!B1388,[1]Points!D:D,[1]Summary!C1388)</f>
        <v>14.6</v>
      </c>
      <c r="E1388" s="1">
        <f>SUMIFS('[1]Positional Averages'!B:B,'[1]Positional Averages'!A:A,[1]Summary!B1388)</f>
        <v>12.338785714285715</v>
      </c>
      <c r="F1388" s="1">
        <f>IFERROR(_xlfn.NORM.DIST(D1388,E1388,'[1]Team Summary'!$C$1,TRUE)-0.5,0)</f>
        <v>5.1117068291891887E-2</v>
      </c>
      <c r="G1388" s="2">
        <f>SUMIFS('[1]% Start'!P:P,'[1]% Start'!C:C,[1]Summary!A1388,'[1]% Start'!D:D,[1]Summary!B1388,'[1]% Start'!E:E,[1]Summary!C1388)</f>
        <v>0.31771571320000003</v>
      </c>
      <c r="H1388" s="1">
        <f t="shared" si="42"/>
        <v>1.6240695809051537E-2</v>
      </c>
      <c r="I1388">
        <f>IF(D1388="ERROR","",COUNTIFS(D:D,"&gt;"&amp;D1388,G:G,"&lt;&gt;"&amp;0,C:C,C1388)+1)</f>
        <v>53</v>
      </c>
      <c r="J1388">
        <f>COUNTIFS(H:H,"&gt;"&amp;H1388,G:G,"&lt;&gt;"&amp;0,C:C,C1388)+1</f>
        <v>57</v>
      </c>
      <c r="K1388" s="1">
        <f t="shared" si="43"/>
        <v>3.4876372482840354E-2</v>
      </c>
    </row>
    <row r="1389" spans="1:11" x14ac:dyDescent="0.25">
      <c r="A1389" t="s">
        <v>142</v>
      </c>
      <c r="B1389" t="s">
        <v>10</v>
      </c>
      <c r="C1389" t="s">
        <v>674</v>
      </c>
      <c r="D1389" s="1">
        <f>SUMIFS([1]Points!E:E,[1]Points!B:B,[1]Summary!A1389,[1]Points!C:C,[1]Summary!B1389,[1]Points!D:D,[1]Summary!C1389)</f>
        <v>14.5</v>
      </c>
      <c r="E1389" s="1">
        <f>SUMIFS('[1]Positional Averages'!B:B,'[1]Positional Averages'!A:A,[1]Summary!B1389)</f>
        <v>12.338785714285715</v>
      </c>
      <c r="F1389" s="1">
        <f>IFERROR(_xlfn.NORM.DIST(D1389,E1389,'[1]Team Summary'!$C$1,TRUE)-0.5,0)</f>
        <v>4.8868069081531962E-2</v>
      </c>
      <c r="G1389" s="2">
        <f>SUMIFS('[1]% Start'!P:P,'[1]% Start'!C:C,[1]Summary!A1389,'[1]% Start'!D:D,[1]Summary!B1389,'[1]% Start'!E:E,[1]Summary!C1389)</f>
        <v>0.88586379299999995</v>
      </c>
      <c r="H1389" s="1">
        <f t="shared" si="42"/>
        <v>4.3290453033151925E-2</v>
      </c>
      <c r="I1389">
        <f>IF(D1389="ERROR","",COUNTIFS(D:D,"&gt;"&amp;D1389,G:G,"&lt;&gt;"&amp;0,C:C,C1389)+1)</f>
        <v>54</v>
      </c>
      <c r="J1389">
        <f>COUNTIFS(H:H,"&gt;"&amp;H1389,G:G,"&lt;&gt;"&amp;0,C:C,C1389)+1</f>
        <v>31</v>
      </c>
      <c r="K1389" s="1">
        <f t="shared" si="43"/>
        <v>5.5776160483800366E-3</v>
      </c>
    </row>
    <row r="1390" spans="1:11" x14ac:dyDescent="0.25">
      <c r="A1390" t="s">
        <v>36</v>
      </c>
      <c r="B1390" t="s">
        <v>10</v>
      </c>
      <c r="C1390" t="s">
        <v>674</v>
      </c>
      <c r="D1390" s="1">
        <f>SUMIFS([1]Points!E:E,[1]Points!B:B,[1]Summary!A1390,[1]Points!C:C,[1]Summary!B1390,[1]Points!D:D,[1]Summary!C1390)</f>
        <v>14.5</v>
      </c>
      <c r="E1390" s="1">
        <f>SUMIFS('[1]Positional Averages'!B:B,'[1]Positional Averages'!A:A,[1]Summary!B1390)</f>
        <v>12.338785714285715</v>
      </c>
      <c r="F1390" s="1">
        <f>IFERROR(_xlfn.NORM.DIST(D1390,E1390,'[1]Team Summary'!$C$1,TRUE)-0.5,0)</f>
        <v>4.8868069081531962E-2</v>
      </c>
      <c r="G1390" s="2">
        <f>SUMIFS('[1]% Start'!P:P,'[1]% Start'!C:C,[1]Summary!A1390,'[1]% Start'!D:D,[1]Summary!B1390,'[1]% Start'!E:E,[1]Summary!C1390)</f>
        <v>0.85261132500000003</v>
      </c>
      <c r="H1390" s="1">
        <f t="shared" si="42"/>
        <v>4.1665469129796504E-2</v>
      </c>
      <c r="I1390">
        <f>IF(D1390="ERROR","",COUNTIFS(D:D,"&gt;"&amp;D1390,G:G,"&lt;&gt;"&amp;0,C:C,C1390)+1)</f>
        <v>54</v>
      </c>
      <c r="J1390">
        <f>COUNTIFS(H:H,"&gt;"&amp;H1390,G:G,"&lt;&gt;"&amp;0,C:C,C1390)+1</f>
        <v>35</v>
      </c>
      <c r="K1390" s="1">
        <f t="shared" si="43"/>
        <v>7.2025999517354583E-3</v>
      </c>
    </row>
    <row r="1391" spans="1:11" x14ac:dyDescent="0.25">
      <c r="A1391" t="s">
        <v>268</v>
      </c>
      <c r="B1391" t="s">
        <v>15</v>
      </c>
      <c r="C1391" t="s">
        <v>674</v>
      </c>
      <c r="D1391" s="1">
        <f>SUMIFS([1]Points!E:E,[1]Points!B:B,[1]Summary!A1391,[1]Points!C:C,[1]Summary!B1391,[1]Points!D:D,[1]Summary!C1391)</f>
        <v>14.4</v>
      </c>
      <c r="E1391" s="1">
        <f>SUMIFS('[1]Positional Averages'!B:B,'[1]Positional Averages'!A:A,[1]Summary!B1391)</f>
        <v>12.338785714285715</v>
      </c>
      <c r="F1391" s="1">
        <f>IFERROR(_xlfn.NORM.DIST(D1391,E1391,'[1]Team Summary'!$C$1,TRUE)-0.5,0)</f>
        <v>4.6617500039929149E-2</v>
      </c>
      <c r="G1391" s="2">
        <f>SUMIFS('[1]% Start'!P:P,'[1]% Start'!C:C,[1]Summary!A1391,'[1]% Start'!D:D,[1]Summary!B1391,'[1]% Start'!E:E,[1]Summary!C1391)</f>
        <v>0.79053080249999996</v>
      </c>
      <c r="H1391" s="1">
        <f t="shared" si="42"/>
        <v>3.6852569717108971E-2</v>
      </c>
      <c r="I1391">
        <f>IF(D1391="ERROR","",COUNTIFS(D:D,"&gt;"&amp;D1391,G:G,"&lt;&gt;"&amp;0,C:C,C1391)+1)</f>
        <v>56</v>
      </c>
      <c r="J1391">
        <f>COUNTIFS(H:H,"&gt;"&amp;H1391,G:G,"&lt;&gt;"&amp;0,C:C,C1391)+1</f>
        <v>39</v>
      </c>
      <c r="K1391" s="1">
        <f t="shared" si="43"/>
        <v>9.7649303228201784E-3</v>
      </c>
    </row>
    <row r="1392" spans="1:11" x14ac:dyDescent="0.25">
      <c r="A1392" t="s">
        <v>444</v>
      </c>
      <c r="B1392" t="s">
        <v>21</v>
      </c>
      <c r="C1392" t="s">
        <v>674</v>
      </c>
      <c r="D1392" s="1">
        <f>SUMIFS([1]Points!E:E,[1]Points!B:B,[1]Summary!A1392,[1]Points!C:C,[1]Summary!B1392,[1]Points!D:D,[1]Summary!C1392)</f>
        <v>14.4</v>
      </c>
      <c r="E1392" s="1">
        <f>SUMIFS('[1]Positional Averages'!B:B,'[1]Positional Averages'!A:A,[1]Summary!B1392)</f>
        <v>12.338785714285715</v>
      </c>
      <c r="F1392" s="1">
        <f>IFERROR(_xlfn.NORM.DIST(D1392,E1392,'[1]Team Summary'!$C$1,TRUE)-0.5,0)</f>
        <v>4.6617500039929149E-2</v>
      </c>
      <c r="G1392" s="2">
        <f>SUMIFS('[1]% Start'!P:P,'[1]% Start'!C:C,[1]Summary!A1392,'[1]% Start'!D:D,[1]Summary!B1392,'[1]% Start'!E:E,[1]Summary!C1392)</f>
        <v>4.2933889799999903E-2</v>
      </c>
      <c r="H1392" s="1">
        <f t="shared" si="42"/>
        <v>2.001470609465809E-3</v>
      </c>
      <c r="I1392">
        <f>IF(D1392="ERROR","",COUNTIFS(D:D,"&gt;"&amp;D1392,G:G,"&lt;&gt;"&amp;0,C:C,C1392)+1)</f>
        <v>56</v>
      </c>
      <c r="J1392">
        <f>COUNTIFS(H:H,"&gt;"&amp;H1392,G:G,"&lt;&gt;"&amp;0,C:C,C1392)+1</f>
        <v>77</v>
      </c>
      <c r="K1392" s="1">
        <f t="shared" si="43"/>
        <v>4.461602943046334E-2</v>
      </c>
    </row>
    <row r="1393" spans="1:11" x14ac:dyDescent="0.25">
      <c r="A1393" t="s">
        <v>165</v>
      </c>
      <c r="B1393" t="s">
        <v>15</v>
      </c>
      <c r="C1393" t="s">
        <v>674</v>
      </c>
      <c r="D1393" s="1">
        <f>SUMIFS([1]Points!E:E,[1]Points!B:B,[1]Summary!A1393,[1]Points!C:C,[1]Summary!B1393,[1]Points!D:D,[1]Summary!C1393)</f>
        <v>14.2</v>
      </c>
      <c r="E1393" s="1">
        <f>SUMIFS('[1]Positional Averages'!B:B,'[1]Positional Averages'!A:A,[1]Summary!B1393)</f>
        <v>9.1570238095238068</v>
      </c>
      <c r="F1393" s="1">
        <f>IFERROR(_xlfn.NORM.DIST(D1393,E1393,'[1]Team Summary'!$C$1,TRUE)-0.5,0)</f>
        <v>0.11277009379460257</v>
      </c>
      <c r="G1393" s="2">
        <f>SUMIFS('[1]% Start'!P:P,'[1]% Start'!C:C,[1]Summary!A1393,'[1]% Start'!D:D,[1]Summary!B1393,'[1]% Start'!E:E,[1]Summary!C1393)</f>
        <v>0.28000000000000003</v>
      </c>
      <c r="H1393" s="1">
        <f t="shared" si="42"/>
        <v>3.1575626262488721E-2</v>
      </c>
      <c r="I1393">
        <f>IF(D1393="ERROR","",COUNTIFS(D:D,"&gt;"&amp;D1393,G:G,"&lt;&gt;"&amp;0,C:C,C1393)+1)</f>
        <v>58</v>
      </c>
      <c r="J1393">
        <f>COUNTIFS(H:H,"&gt;"&amp;H1393,G:G,"&lt;&gt;"&amp;0,C:C,C1393)+1</f>
        <v>44</v>
      </c>
      <c r="K1393" s="1">
        <f t="shared" si="43"/>
        <v>8.1194467532113845E-2</v>
      </c>
    </row>
    <row r="1394" spans="1:11" x14ac:dyDescent="0.25">
      <c r="A1394" t="s">
        <v>145</v>
      </c>
      <c r="B1394" t="s">
        <v>21</v>
      </c>
      <c r="C1394" t="s">
        <v>674</v>
      </c>
      <c r="D1394" s="1">
        <f>SUMIFS([1]Points!E:E,[1]Points!B:B,[1]Summary!A1394,[1]Points!C:C,[1]Summary!B1394,[1]Points!D:D,[1]Summary!C1394)</f>
        <v>14.1</v>
      </c>
      <c r="E1394" s="1">
        <f>SUMIFS('[1]Positional Averages'!B:B,'[1]Positional Averages'!A:A,[1]Summary!B1394)</f>
        <v>12.338785714285715</v>
      </c>
      <c r="F1394" s="1">
        <f>IFERROR(_xlfn.NORM.DIST(D1394,E1394,'[1]Team Summary'!$C$1,TRUE)-0.5,0)</f>
        <v>3.9857090799698236E-2</v>
      </c>
      <c r="G1394" s="2">
        <f>SUMIFS('[1]% Start'!P:P,'[1]% Start'!C:C,[1]Summary!A1394,'[1]% Start'!D:D,[1]Summary!B1394,'[1]% Start'!E:E,[1]Summary!C1394)</f>
        <v>0.43</v>
      </c>
      <c r="H1394" s="1">
        <f t="shared" si="42"/>
        <v>1.713854904387024E-2</v>
      </c>
      <c r="I1394">
        <f>IF(D1394="ERROR","",COUNTIFS(D:D,"&gt;"&amp;D1394,G:G,"&lt;&gt;"&amp;0,C:C,C1394)+1)</f>
        <v>59</v>
      </c>
      <c r="J1394">
        <f>COUNTIFS(H:H,"&gt;"&amp;H1394,G:G,"&lt;&gt;"&amp;0,C:C,C1394)+1</f>
        <v>55</v>
      </c>
      <c r="K1394" s="1">
        <f t="shared" si="43"/>
        <v>2.2718541755827996E-2</v>
      </c>
    </row>
    <row r="1395" spans="1:11" x14ac:dyDescent="0.25">
      <c r="A1395" t="s">
        <v>289</v>
      </c>
      <c r="B1395" t="s">
        <v>17</v>
      </c>
      <c r="C1395" t="s">
        <v>674</v>
      </c>
      <c r="D1395" s="1">
        <f>SUMIFS([1]Points!E:E,[1]Points!B:B,[1]Summary!A1395,[1]Points!C:C,[1]Summary!B1395,[1]Points!D:D,[1]Summary!C1395)</f>
        <v>14.1</v>
      </c>
      <c r="E1395" s="1">
        <f>SUMIFS('[1]Positional Averages'!B:B,'[1]Positional Averages'!A:A,[1]Summary!B1395)</f>
        <v>9.1570238095238068</v>
      </c>
      <c r="F1395" s="1">
        <f>IFERROR(_xlfn.NORM.DIST(D1395,E1395,'[1]Team Summary'!$C$1,TRUE)-0.5,0)</f>
        <v>0.11059268794300503</v>
      </c>
      <c r="G1395" s="2">
        <f>SUMIFS('[1]% Start'!P:P,'[1]% Start'!C:C,[1]Summary!A1395,'[1]% Start'!D:D,[1]Summary!B1395,'[1]% Start'!E:E,[1]Summary!C1395)</f>
        <v>0.37638527319999993</v>
      </c>
      <c r="H1395" s="1">
        <f t="shared" si="42"/>
        <v>4.1625459065350284E-2</v>
      </c>
      <c r="I1395">
        <f>IF(D1395="ERROR","",COUNTIFS(D:D,"&gt;"&amp;D1395,G:G,"&lt;&gt;"&amp;0,C:C,C1395)+1)</f>
        <v>59</v>
      </c>
      <c r="J1395">
        <f>COUNTIFS(H:H,"&gt;"&amp;H1395,G:G,"&lt;&gt;"&amp;0,C:C,C1395)+1</f>
        <v>36</v>
      </c>
      <c r="K1395" s="1">
        <f t="shared" si="43"/>
        <v>6.8967228877654746E-2</v>
      </c>
    </row>
    <row r="1396" spans="1:11" x14ac:dyDescent="0.25">
      <c r="A1396" t="s">
        <v>391</v>
      </c>
      <c r="B1396" t="s">
        <v>10</v>
      </c>
      <c r="C1396" t="s">
        <v>674</v>
      </c>
      <c r="D1396" s="1">
        <f>SUMIFS([1]Points!E:E,[1]Points!B:B,[1]Summary!A1396,[1]Points!C:C,[1]Summary!B1396,[1]Points!D:D,[1]Summary!C1396)</f>
        <v>14.04</v>
      </c>
      <c r="E1396" s="1">
        <f>SUMIFS('[1]Positional Averages'!B:B,'[1]Positional Averages'!A:A,[1]Summary!B1396)</f>
        <v>22.716547619047624</v>
      </c>
      <c r="F1396" s="1">
        <f>IFERROR(_xlfn.NORM.DIST(D1396,E1396,'[1]Team Summary'!$C$1,TRUE)-0.5,0)</f>
        <v>-0.18899682394650641</v>
      </c>
      <c r="G1396" s="2">
        <f>SUMIFS('[1]% Start'!P:P,'[1]% Start'!C:C,[1]Summary!A1396,'[1]% Start'!D:D,[1]Summary!B1396,'[1]% Start'!E:E,[1]Summary!C1396)</f>
        <v>0</v>
      </c>
      <c r="H1396" s="1">
        <f t="shared" si="42"/>
        <v>0</v>
      </c>
      <c r="I1396">
        <f>IF(D1396="ERROR","",COUNTIFS(D:D,"&gt;"&amp;D1396,G:G,"&lt;&gt;"&amp;0,C:C,C1396)+1)</f>
        <v>61</v>
      </c>
      <c r="J1396">
        <f>COUNTIFS(H:H,"&gt;"&amp;H1396,G:G,"&lt;&gt;"&amp;0,C:C,C1396)+1</f>
        <v>85</v>
      </c>
      <c r="K1396" s="1">
        <f t="shared" si="43"/>
        <v>-0.18899682394650641</v>
      </c>
    </row>
    <row r="1397" spans="1:11" x14ac:dyDescent="0.25">
      <c r="A1397" t="s">
        <v>150</v>
      </c>
      <c r="B1397" t="s">
        <v>15</v>
      </c>
      <c r="C1397" t="s">
        <v>674</v>
      </c>
      <c r="D1397" s="1">
        <f>SUMIFS([1]Points!E:E,[1]Points!B:B,[1]Summary!A1397,[1]Points!C:C,[1]Summary!B1397,[1]Points!D:D,[1]Summary!C1397)</f>
        <v>14</v>
      </c>
      <c r="E1397" s="1">
        <f>SUMIFS('[1]Positional Averages'!B:B,'[1]Positional Averages'!A:A,[1]Summary!B1397)</f>
        <v>12.338785714285715</v>
      </c>
      <c r="F1397" s="1">
        <f>IFERROR(_xlfn.NORM.DIST(D1397,E1397,'[1]Team Summary'!$C$1,TRUE)-0.5,0)</f>
        <v>3.7600959999943173E-2</v>
      </c>
      <c r="G1397" s="2">
        <f>SUMIFS('[1]% Start'!P:P,'[1]% Start'!C:C,[1]Summary!A1397,'[1]% Start'!D:D,[1]Summary!B1397,'[1]% Start'!E:E,[1]Summary!C1397)</f>
        <v>4.2390583500000134E-2</v>
      </c>
      <c r="H1397" s="1">
        <f t="shared" si="42"/>
        <v>1.593926634557756E-3</v>
      </c>
      <c r="I1397">
        <f>IF(D1397="ERROR","",COUNTIFS(D:D,"&gt;"&amp;D1397,G:G,"&lt;&gt;"&amp;0,C:C,C1397)+1)</f>
        <v>61</v>
      </c>
      <c r="J1397">
        <f>COUNTIFS(H:H,"&gt;"&amp;H1397,G:G,"&lt;&gt;"&amp;0,C:C,C1397)+1</f>
        <v>80</v>
      </c>
      <c r="K1397" s="1">
        <f t="shared" si="43"/>
        <v>3.6007033365385417E-2</v>
      </c>
    </row>
    <row r="1398" spans="1:11" x14ac:dyDescent="0.25">
      <c r="A1398" t="s">
        <v>469</v>
      </c>
      <c r="B1398" t="s">
        <v>21</v>
      </c>
      <c r="C1398" t="s">
        <v>674</v>
      </c>
      <c r="D1398" s="1">
        <f>SUMIFS([1]Points!E:E,[1]Points!B:B,[1]Summary!A1398,[1]Points!C:C,[1]Summary!B1398,[1]Points!D:D,[1]Summary!C1398)</f>
        <v>14</v>
      </c>
      <c r="E1398" s="1">
        <f>SUMIFS('[1]Positional Averages'!B:B,'[1]Positional Averages'!A:A,[1]Summary!B1398)</f>
        <v>12.338785714285715</v>
      </c>
      <c r="F1398" s="1">
        <f>IFERROR(_xlfn.NORM.DIST(D1398,E1398,'[1]Team Summary'!$C$1,TRUE)-0.5,0)</f>
        <v>3.7600959999943173E-2</v>
      </c>
      <c r="G1398" s="2">
        <f>SUMIFS('[1]% Start'!P:P,'[1]% Start'!C:C,[1]Summary!A1398,'[1]% Start'!D:D,[1]Summary!B1398,'[1]% Start'!E:E,[1]Summary!C1398)</f>
        <v>0</v>
      </c>
      <c r="H1398" s="1">
        <f t="shared" si="42"/>
        <v>0</v>
      </c>
      <c r="I1398">
        <f>IF(D1398="ERROR","",COUNTIFS(D:D,"&gt;"&amp;D1398,G:G,"&lt;&gt;"&amp;0,C:C,C1398)+1)</f>
        <v>61</v>
      </c>
      <c r="J1398">
        <f>COUNTIFS(H:H,"&gt;"&amp;H1398,G:G,"&lt;&gt;"&amp;0,C:C,C1398)+1</f>
        <v>85</v>
      </c>
      <c r="K1398" s="1">
        <f t="shared" si="43"/>
        <v>3.7600959999943173E-2</v>
      </c>
    </row>
    <row r="1399" spans="1:11" x14ac:dyDescent="0.25">
      <c r="A1399" t="s">
        <v>262</v>
      </c>
      <c r="B1399" t="s">
        <v>10</v>
      </c>
      <c r="C1399" t="s">
        <v>674</v>
      </c>
      <c r="D1399" s="1">
        <f>SUMIFS([1]Points!E:E,[1]Points!B:B,[1]Summary!A1399,[1]Points!C:C,[1]Summary!B1399,[1]Points!D:D,[1]Summary!C1399)</f>
        <v>13.6</v>
      </c>
      <c r="E1399" s="1">
        <f>SUMIFS('[1]Positional Averages'!B:B,'[1]Positional Averages'!A:A,[1]Summary!B1399)</f>
        <v>9.1570238095238068</v>
      </c>
      <c r="F1399" s="1">
        <f>IFERROR(_xlfn.NORM.DIST(D1399,E1399,'[1]Team Summary'!$C$1,TRUE)-0.5,0)</f>
        <v>9.9654797759496816E-2</v>
      </c>
      <c r="G1399" s="2">
        <f>SUMIFS('[1]% Start'!P:P,'[1]% Start'!C:C,[1]Summary!A1399,'[1]% Start'!D:D,[1]Summary!B1399,'[1]% Start'!E:E,[1]Summary!C1399)</f>
        <v>0.7139067456999999</v>
      </c>
      <c r="H1399" s="1">
        <f t="shared" si="42"/>
        <v>7.1144232361874019E-2</v>
      </c>
      <c r="I1399">
        <f>IF(D1399="ERROR","",COUNTIFS(D:D,"&gt;"&amp;D1399,G:G,"&lt;&gt;"&amp;0,C:C,C1399)+1)</f>
        <v>62</v>
      </c>
      <c r="J1399">
        <f>COUNTIFS(H:H,"&gt;"&amp;H1399,G:G,"&lt;&gt;"&amp;0,C:C,C1399)+1</f>
        <v>26</v>
      </c>
      <c r="K1399" s="1">
        <f t="shared" si="43"/>
        <v>2.8510565397622797E-2</v>
      </c>
    </row>
    <row r="1400" spans="1:11" x14ac:dyDescent="0.25">
      <c r="A1400" t="s">
        <v>325</v>
      </c>
      <c r="B1400" t="s">
        <v>15</v>
      </c>
      <c r="C1400" t="s">
        <v>674</v>
      </c>
      <c r="D1400" s="1">
        <f>SUMIFS([1]Points!E:E,[1]Points!B:B,[1]Summary!A1400,[1]Points!C:C,[1]Summary!B1400,[1]Points!D:D,[1]Summary!C1400)</f>
        <v>13.5</v>
      </c>
      <c r="E1400" s="1">
        <f>SUMIFS('[1]Positional Averages'!B:B,'[1]Positional Averages'!A:A,[1]Summary!B1400)</f>
        <v>12.338785714285715</v>
      </c>
      <c r="F1400" s="1">
        <f>IFERROR(_xlfn.NORM.DIST(D1400,E1400,'[1]Team Summary'!$C$1,TRUE)-0.5,0)</f>
        <v>2.6303597333649509E-2</v>
      </c>
      <c r="G1400" s="2">
        <f>SUMIFS('[1]% Start'!P:P,'[1]% Start'!C:C,[1]Summary!A1400,'[1]% Start'!D:D,[1]Summary!B1400,'[1]% Start'!E:E,[1]Summary!C1400)</f>
        <v>0</v>
      </c>
      <c r="H1400" s="1">
        <f t="shared" si="42"/>
        <v>0</v>
      </c>
      <c r="I1400">
        <f>IF(D1400="ERROR","",COUNTIFS(D:D,"&gt;"&amp;D1400,G:G,"&lt;&gt;"&amp;0,C:C,C1400)+1)</f>
        <v>63</v>
      </c>
      <c r="J1400">
        <f>COUNTIFS(H:H,"&gt;"&amp;H1400,G:G,"&lt;&gt;"&amp;0,C:C,C1400)+1</f>
        <v>85</v>
      </c>
      <c r="K1400" s="1">
        <f t="shared" si="43"/>
        <v>2.6303597333649509E-2</v>
      </c>
    </row>
    <row r="1401" spans="1:11" x14ac:dyDescent="0.25">
      <c r="A1401" t="s">
        <v>167</v>
      </c>
      <c r="B1401" t="s">
        <v>21</v>
      </c>
      <c r="C1401" t="s">
        <v>674</v>
      </c>
      <c r="D1401" s="1">
        <f>SUMIFS([1]Points!E:E,[1]Points!B:B,[1]Summary!A1401,[1]Points!C:C,[1]Summary!B1401,[1]Points!D:D,[1]Summary!C1401)</f>
        <v>13.2</v>
      </c>
      <c r="E1401" s="1">
        <f>SUMIFS('[1]Positional Averages'!B:B,'[1]Positional Averages'!A:A,[1]Summary!B1401)</f>
        <v>12.338785714285715</v>
      </c>
      <c r="F1401" s="1">
        <f>IFERROR(_xlfn.NORM.DIST(D1401,E1401,'[1]Team Summary'!$C$1,TRUE)-0.5,0)</f>
        <v>1.9514423604646169E-2</v>
      </c>
      <c r="G1401" s="2">
        <f>SUMIFS('[1]% Start'!P:P,'[1]% Start'!C:C,[1]Summary!A1401,'[1]% Start'!D:D,[1]Summary!B1401,'[1]% Start'!E:E,[1]Summary!C1401)</f>
        <v>0.99631672979999997</v>
      </c>
      <c r="H1401" s="1">
        <f t="shared" si="42"/>
        <v>1.9442546709712998E-2</v>
      </c>
      <c r="I1401">
        <f>IF(D1401="ERROR","",COUNTIFS(D:D,"&gt;"&amp;D1401,G:G,"&lt;&gt;"&amp;0,C:C,C1401)+1)</f>
        <v>63</v>
      </c>
      <c r="J1401">
        <f>COUNTIFS(H:H,"&gt;"&amp;H1401,G:G,"&lt;&gt;"&amp;0,C:C,C1401)+1</f>
        <v>52</v>
      </c>
      <c r="K1401" s="1">
        <f t="shared" si="43"/>
        <v>7.1876894933171204E-5</v>
      </c>
    </row>
    <row r="1402" spans="1:11" x14ac:dyDescent="0.25">
      <c r="A1402" t="s">
        <v>281</v>
      </c>
      <c r="B1402" t="s">
        <v>10</v>
      </c>
      <c r="C1402" t="s">
        <v>674</v>
      </c>
      <c r="D1402" s="1">
        <f>SUMIFS([1]Points!E:E,[1]Points!B:B,[1]Summary!A1402,[1]Points!C:C,[1]Summary!B1402,[1]Points!D:D,[1]Summary!C1402)</f>
        <v>13</v>
      </c>
      <c r="E1402" s="1">
        <f>SUMIFS('[1]Positional Averages'!B:B,'[1]Positional Averages'!A:A,[1]Summary!B1402)</f>
        <v>9.1570238095238068</v>
      </c>
      <c r="F1402" s="1">
        <f>IFERROR(_xlfn.NORM.DIST(D1402,E1402,'[1]Team Summary'!$C$1,TRUE)-0.5,0)</f>
        <v>8.6426145116095365E-2</v>
      </c>
      <c r="G1402" s="2">
        <f>SUMIFS('[1]% Start'!P:P,'[1]% Start'!C:C,[1]Summary!A1402,'[1]% Start'!D:D,[1]Summary!B1402,'[1]% Start'!E:E,[1]Summary!C1402)</f>
        <v>0.9603710982</v>
      </c>
      <c r="H1402" s="1">
        <f t="shared" si="42"/>
        <v>8.300117189833707E-2</v>
      </c>
      <c r="I1402">
        <f>IF(D1402="ERROR","",COUNTIFS(D:D,"&gt;"&amp;D1402,G:G,"&lt;&gt;"&amp;0,C:C,C1402)+1)</f>
        <v>64</v>
      </c>
      <c r="J1402">
        <f>COUNTIFS(H:H,"&gt;"&amp;H1402,G:G,"&lt;&gt;"&amp;0,C:C,C1402)+1</f>
        <v>24</v>
      </c>
      <c r="K1402" s="1">
        <f t="shared" si="43"/>
        <v>3.4249732177582953E-3</v>
      </c>
    </row>
    <row r="1403" spans="1:11" x14ac:dyDescent="0.25">
      <c r="A1403" t="s">
        <v>506</v>
      </c>
      <c r="B1403" t="s">
        <v>10</v>
      </c>
      <c r="C1403" t="s">
        <v>674</v>
      </c>
      <c r="D1403" s="1">
        <f>SUMIFS([1]Points!E:E,[1]Points!B:B,[1]Summary!A1403,[1]Points!C:C,[1]Summary!B1403,[1]Points!D:D,[1]Summary!C1403)</f>
        <v>12.8</v>
      </c>
      <c r="E1403" s="1">
        <f>SUMIFS('[1]Positional Averages'!B:B,'[1]Positional Averages'!A:A,[1]Summary!B1403)</f>
        <v>12.338785714285715</v>
      </c>
      <c r="F1403" s="1">
        <f>IFERROR(_xlfn.NORM.DIST(D1403,E1403,'[1]Team Summary'!$C$1,TRUE)-0.5,0)</f>
        <v>1.0453719577982246E-2</v>
      </c>
      <c r="G1403" s="2">
        <f>SUMIFS('[1]% Start'!P:P,'[1]% Start'!C:C,[1]Summary!A1403,'[1]% Start'!D:D,[1]Summary!B1403,'[1]% Start'!E:E,[1]Summary!C1403)</f>
        <v>0.15082602599999995</v>
      </c>
      <c r="H1403" s="1">
        <f t="shared" si="42"/>
        <v>1.5766929808654587E-3</v>
      </c>
      <c r="I1403">
        <f>IF(D1403="ERROR","",COUNTIFS(D:D,"&gt;"&amp;D1403,G:G,"&lt;&gt;"&amp;0,C:C,C1403)+1)</f>
        <v>66</v>
      </c>
      <c r="J1403">
        <f>COUNTIFS(H:H,"&gt;"&amp;H1403,G:G,"&lt;&gt;"&amp;0,C:C,C1403)+1</f>
        <v>81</v>
      </c>
      <c r="K1403" s="1">
        <f t="shared" si="43"/>
        <v>8.8770265971167862E-3</v>
      </c>
    </row>
    <row r="1404" spans="1:11" x14ac:dyDescent="0.25">
      <c r="A1404" t="s">
        <v>163</v>
      </c>
      <c r="B1404" t="s">
        <v>15</v>
      </c>
      <c r="C1404" t="s">
        <v>674</v>
      </c>
      <c r="D1404" s="1">
        <f>SUMIFS([1]Points!E:E,[1]Points!B:B,[1]Summary!A1404,[1]Points!C:C,[1]Summary!B1404,[1]Points!D:D,[1]Summary!C1404)</f>
        <v>12.8</v>
      </c>
      <c r="E1404" s="1">
        <f>SUMIFS('[1]Positional Averages'!B:B,'[1]Positional Averages'!A:A,[1]Summary!B1404)</f>
        <v>12.338785714285715</v>
      </c>
      <c r="F1404" s="1">
        <f>IFERROR(_xlfn.NORM.DIST(D1404,E1404,'[1]Team Summary'!$C$1,TRUE)-0.5,0)</f>
        <v>1.0453719577982246E-2</v>
      </c>
      <c r="G1404" s="2">
        <f>SUMIFS('[1]% Start'!P:P,'[1]% Start'!C:C,[1]Summary!A1404,'[1]% Start'!D:D,[1]Summary!B1404,'[1]% Start'!E:E,[1]Summary!C1404)</f>
        <v>0.44200842270000007</v>
      </c>
      <c r="H1404" s="1">
        <f t="shared" si="42"/>
        <v>4.6206321020120424E-3</v>
      </c>
      <c r="I1404">
        <f>IF(D1404="ERROR","",COUNTIFS(D:D,"&gt;"&amp;D1404,G:G,"&lt;&gt;"&amp;0,C:C,C1404)+1)</f>
        <v>66</v>
      </c>
      <c r="J1404">
        <f>COUNTIFS(H:H,"&gt;"&amp;H1404,G:G,"&lt;&gt;"&amp;0,C:C,C1404)+1</f>
        <v>72</v>
      </c>
      <c r="K1404" s="1">
        <f t="shared" si="43"/>
        <v>5.8330874759702032E-3</v>
      </c>
    </row>
    <row r="1405" spans="1:11" x14ac:dyDescent="0.25">
      <c r="A1405" t="s">
        <v>312</v>
      </c>
      <c r="B1405" t="s">
        <v>15</v>
      </c>
      <c r="C1405" t="s">
        <v>674</v>
      </c>
      <c r="D1405" s="1">
        <f>SUMIFS([1]Points!E:E,[1]Points!B:B,[1]Summary!A1405,[1]Points!C:C,[1]Summary!B1405,[1]Points!D:D,[1]Summary!C1405)</f>
        <v>12.8</v>
      </c>
      <c r="E1405" s="1">
        <f>SUMIFS('[1]Positional Averages'!B:B,'[1]Positional Averages'!A:A,[1]Summary!B1405)</f>
        <v>12.338785714285715</v>
      </c>
      <c r="F1405" s="1">
        <f>IFERROR(_xlfn.NORM.DIST(D1405,E1405,'[1]Team Summary'!$C$1,TRUE)-0.5,0)</f>
        <v>1.0453719577982246E-2</v>
      </c>
      <c r="G1405" s="2">
        <f>SUMIFS('[1]% Start'!P:P,'[1]% Start'!C:C,[1]Summary!A1405,'[1]% Start'!D:D,[1]Summary!B1405,'[1]% Start'!E:E,[1]Summary!C1405)</f>
        <v>0</v>
      </c>
      <c r="H1405" s="1">
        <f t="shared" si="42"/>
        <v>0</v>
      </c>
      <c r="I1405">
        <f>IF(D1405="ERROR","",COUNTIFS(D:D,"&gt;"&amp;D1405,G:G,"&lt;&gt;"&amp;0,C:C,C1405)+1)</f>
        <v>66</v>
      </c>
      <c r="J1405">
        <f>COUNTIFS(H:H,"&gt;"&amp;H1405,G:G,"&lt;&gt;"&amp;0,C:C,C1405)+1</f>
        <v>85</v>
      </c>
      <c r="K1405" s="1">
        <f t="shared" si="43"/>
        <v>1.0453719577982246E-2</v>
      </c>
    </row>
    <row r="1406" spans="1:11" x14ac:dyDescent="0.25">
      <c r="A1406" t="s">
        <v>607</v>
      </c>
      <c r="B1406" t="s">
        <v>15</v>
      </c>
      <c r="C1406" t="s">
        <v>674</v>
      </c>
      <c r="D1406" s="1">
        <f>SUMIFS([1]Points!E:E,[1]Points!B:B,[1]Summary!A1406,[1]Points!C:C,[1]Summary!B1406,[1]Points!D:D,[1]Summary!C1406)</f>
        <v>12.5</v>
      </c>
      <c r="E1406" s="1">
        <f>SUMIFS('[1]Positional Averages'!B:B,'[1]Positional Averages'!A:A,[1]Summary!B1406)</f>
        <v>12.338785714285715</v>
      </c>
      <c r="F1406" s="1">
        <f>IFERROR(_xlfn.NORM.DIST(D1406,E1406,'[1]Team Summary'!$C$1,TRUE)-0.5,0)</f>
        <v>3.6543930291461635E-3</v>
      </c>
      <c r="G1406" s="2">
        <f>SUMIFS('[1]% Start'!P:P,'[1]% Start'!C:C,[1]Summary!A1406,'[1]% Start'!D:D,[1]Summary!B1406,'[1]% Start'!E:E,[1]Summary!C1406)</f>
        <v>0</v>
      </c>
      <c r="H1406" s="1">
        <f t="shared" si="42"/>
        <v>0</v>
      </c>
      <c r="I1406">
        <f>IF(D1406="ERROR","",COUNTIFS(D:D,"&gt;"&amp;D1406,G:G,"&lt;&gt;"&amp;0,C:C,C1406)+1)</f>
        <v>68</v>
      </c>
      <c r="J1406">
        <f>COUNTIFS(H:H,"&gt;"&amp;H1406,G:G,"&lt;&gt;"&amp;0,C:C,C1406)+1</f>
        <v>85</v>
      </c>
      <c r="K1406" s="1">
        <f t="shared" si="43"/>
        <v>3.6543930291461635E-3</v>
      </c>
    </row>
    <row r="1407" spans="1:11" x14ac:dyDescent="0.25">
      <c r="A1407" t="s">
        <v>35</v>
      </c>
      <c r="B1407" t="s">
        <v>15</v>
      </c>
      <c r="C1407" t="s">
        <v>674</v>
      </c>
      <c r="D1407" s="1">
        <f>SUMIFS([1]Points!E:E,[1]Points!B:B,[1]Summary!A1407,[1]Points!C:C,[1]Summary!B1407,[1]Points!D:D,[1]Summary!C1407)</f>
        <v>12.1</v>
      </c>
      <c r="E1407" s="1">
        <f>SUMIFS('[1]Positional Averages'!B:B,'[1]Positional Averages'!A:A,[1]Summary!B1407)</f>
        <v>12.338785714285715</v>
      </c>
      <c r="F1407" s="1">
        <f>IFERROR(_xlfn.NORM.DIST(D1407,E1407,'[1]Team Summary'!$C$1,TRUE)-0.5,0)</f>
        <v>-5.4126858336093764E-3</v>
      </c>
      <c r="G1407" s="2">
        <f>SUMIFS('[1]% Start'!P:P,'[1]% Start'!C:C,[1]Summary!A1407,'[1]% Start'!D:D,[1]Summary!B1407,'[1]% Start'!E:E,[1]Summary!C1407)</f>
        <v>0.16482201299999999</v>
      </c>
      <c r="H1407" s="1">
        <f t="shared" si="42"/>
        <v>-8.9212977483208041E-4</v>
      </c>
      <c r="I1407">
        <f>IF(D1407="ERROR","",COUNTIFS(D:D,"&gt;"&amp;D1407,G:G,"&lt;&gt;"&amp;0,C:C,C1407)+1)</f>
        <v>68</v>
      </c>
      <c r="J1407">
        <f>COUNTIFS(H:H,"&gt;"&amp;H1407,G:G,"&lt;&gt;"&amp;0,C:C,C1407)+1</f>
        <v>92</v>
      </c>
      <c r="K1407" s="1">
        <f t="shared" si="43"/>
        <v>-4.5205560587772958E-3</v>
      </c>
    </row>
    <row r="1408" spans="1:11" x14ac:dyDescent="0.25">
      <c r="A1408" t="s">
        <v>390</v>
      </c>
      <c r="B1408" t="s">
        <v>15</v>
      </c>
      <c r="C1408" t="s">
        <v>674</v>
      </c>
      <c r="D1408" s="1">
        <f>SUMIFS([1]Points!E:E,[1]Points!B:B,[1]Summary!A1408,[1]Points!C:C,[1]Summary!B1408,[1]Points!D:D,[1]Summary!C1408)</f>
        <v>12</v>
      </c>
      <c r="E1408" s="1">
        <f>SUMIFS('[1]Positional Averages'!B:B,'[1]Positional Averages'!A:A,[1]Summary!B1408)</f>
        <v>12.338785714285715</v>
      </c>
      <c r="F1408" s="1">
        <f>IFERROR(_xlfn.NORM.DIST(D1408,E1408,'[1]Team Summary'!$C$1,TRUE)-0.5,0)</f>
        <v>-7.679201637405042E-3</v>
      </c>
      <c r="G1408" s="2">
        <f>SUMIFS('[1]% Start'!P:P,'[1]% Start'!C:C,[1]Summary!A1408,'[1]% Start'!D:D,[1]Summary!B1408,'[1]% Start'!E:E,[1]Summary!C1408)</f>
        <v>0.95820207580000005</v>
      </c>
      <c r="H1408" s="1">
        <f t="shared" si="42"/>
        <v>-7.3582269494482707E-3</v>
      </c>
      <c r="I1408">
        <f>IF(D1408="ERROR","",COUNTIFS(D:D,"&gt;"&amp;D1408,G:G,"&lt;&gt;"&amp;0,C:C,C1408)+1)</f>
        <v>69</v>
      </c>
      <c r="J1408">
        <f>COUNTIFS(H:H,"&gt;"&amp;H1408,G:G,"&lt;&gt;"&amp;0,C:C,C1408)+1</f>
        <v>109</v>
      </c>
      <c r="K1408" s="1">
        <f t="shared" si="43"/>
        <v>-3.2097468795677132E-4</v>
      </c>
    </row>
    <row r="1409" spans="1:11" x14ac:dyDescent="0.25">
      <c r="A1409" t="s">
        <v>89</v>
      </c>
      <c r="B1409" t="s">
        <v>10</v>
      </c>
      <c r="C1409" t="s">
        <v>674</v>
      </c>
      <c r="D1409" s="1">
        <f>SUMIFS([1]Points!E:E,[1]Points!B:B,[1]Summary!A1409,[1]Points!C:C,[1]Summary!B1409,[1]Points!D:D,[1]Summary!C1409)</f>
        <v>11.9</v>
      </c>
      <c r="E1409" s="1">
        <f>SUMIFS('[1]Positional Averages'!B:B,'[1]Positional Averages'!A:A,[1]Summary!B1409)</f>
        <v>12.338785714285715</v>
      </c>
      <c r="F1409" s="1">
        <f>IFERROR(_xlfn.NORM.DIST(D1409,E1409,'[1]Team Summary'!$C$1,TRUE)-0.5,0)</f>
        <v>-9.9454695424162076E-3</v>
      </c>
      <c r="G1409" s="2">
        <f>SUMIFS('[1]% Start'!P:P,'[1]% Start'!C:C,[1]Summary!A1409,'[1]% Start'!D:D,[1]Summary!B1409,'[1]% Start'!E:E,[1]Summary!C1409)</f>
        <v>0.04</v>
      </c>
      <c r="H1409" s="1">
        <f t="shared" si="42"/>
        <v>-3.9781878169664831E-4</v>
      </c>
      <c r="I1409">
        <f>IF(D1409="ERROR","",COUNTIFS(D:D,"&gt;"&amp;D1409,G:G,"&lt;&gt;"&amp;0,C:C,C1409)+1)</f>
        <v>71</v>
      </c>
      <c r="J1409">
        <f>COUNTIFS(H:H,"&gt;"&amp;H1409,G:G,"&lt;&gt;"&amp;0,C:C,C1409)+1</f>
        <v>90</v>
      </c>
      <c r="K1409" s="1">
        <f t="shared" si="43"/>
        <v>-9.5476507607195598E-3</v>
      </c>
    </row>
    <row r="1410" spans="1:11" x14ac:dyDescent="0.25">
      <c r="A1410" t="s">
        <v>261</v>
      </c>
      <c r="B1410" t="s">
        <v>21</v>
      </c>
      <c r="C1410" t="s">
        <v>674</v>
      </c>
      <c r="D1410" s="1">
        <f>SUMIFS([1]Points!E:E,[1]Points!B:B,[1]Summary!A1410,[1]Points!C:C,[1]Summary!B1410,[1]Points!D:D,[1]Summary!C1410)</f>
        <v>11.5</v>
      </c>
      <c r="E1410" s="1">
        <f>SUMIFS('[1]Positional Averages'!B:B,'[1]Positional Averages'!A:A,[1]Summary!B1410)</f>
        <v>12.338785714285715</v>
      </c>
      <c r="F1410" s="1">
        <f>IFERROR(_xlfn.NORM.DIST(D1410,E1410,'[1]Team Summary'!$C$1,TRUE)-0.5,0)</f>
        <v>-1.9006600034590926E-2</v>
      </c>
      <c r="G1410" s="2">
        <f>SUMIFS('[1]% Start'!P:P,'[1]% Start'!C:C,[1]Summary!A1410,'[1]% Start'!D:D,[1]Summary!B1410,'[1]% Start'!E:E,[1]Summary!C1410)</f>
        <v>0.81205809119999994</v>
      </c>
      <c r="H1410" s="1">
        <f t="shared" ref="H1410:H1473" si="44">IFERROR(F1410*G1410,0)</f>
        <v>-1.5434463344291761E-2</v>
      </c>
      <c r="I1410">
        <f>IF(D1410="ERROR","",COUNTIFS(D:D,"&gt;"&amp;D1410,G:G,"&lt;&gt;"&amp;0,C:C,C1410)+1)</f>
        <v>72</v>
      </c>
      <c r="J1410">
        <f>COUNTIFS(H:H,"&gt;"&amp;H1410,G:G,"&lt;&gt;"&amp;0,C:C,C1410)+1</f>
        <v>123</v>
      </c>
      <c r="K1410" s="1">
        <f t="shared" si="43"/>
        <v>-3.5721366902991651E-3</v>
      </c>
    </row>
    <row r="1411" spans="1:11" x14ac:dyDescent="0.25">
      <c r="A1411" t="s">
        <v>379</v>
      </c>
      <c r="B1411" t="s">
        <v>17</v>
      </c>
      <c r="C1411" t="s">
        <v>674</v>
      </c>
      <c r="D1411" s="1">
        <f>SUMIFS([1]Points!E:E,[1]Points!B:B,[1]Summary!A1411,[1]Points!C:C,[1]Summary!B1411,[1]Points!D:D,[1]Summary!C1411)</f>
        <v>11.2</v>
      </c>
      <c r="E1411" s="1">
        <f>SUMIFS('[1]Positional Averages'!B:B,'[1]Positional Averages'!A:A,[1]Summary!B1411)</f>
        <v>9.1570238095238068</v>
      </c>
      <c r="F1411" s="1">
        <f>IFERROR(_xlfn.NORM.DIST(D1411,E1411,'[1]Team Summary'!$C$1,TRUE)-0.5,0)</f>
        <v>4.6206875467464048E-2</v>
      </c>
      <c r="G1411" s="2">
        <f>SUMIFS('[1]% Start'!P:P,'[1]% Start'!C:C,[1]Summary!A1411,'[1]% Start'!D:D,[1]Summary!B1411,'[1]% Start'!E:E,[1]Summary!C1411)</f>
        <v>0</v>
      </c>
      <c r="H1411" s="1">
        <f t="shared" si="44"/>
        <v>0</v>
      </c>
      <c r="I1411">
        <f>IF(D1411="ERROR","",COUNTIFS(D:D,"&gt;"&amp;D1411,G:G,"&lt;&gt;"&amp;0,C:C,C1411)+1)</f>
        <v>73</v>
      </c>
      <c r="J1411">
        <f>COUNTIFS(H:H,"&gt;"&amp;H1411,G:G,"&lt;&gt;"&amp;0,C:C,C1411)+1</f>
        <v>85</v>
      </c>
      <c r="K1411" s="1">
        <f t="shared" ref="K1411:K1474" si="45">F1411-H1411</f>
        <v>4.6206875467464048E-2</v>
      </c>
    </row>
    <row r="1412" spans="1:11" x14ac:dyDescent="0.25">
      <c r="A1412" t="s">
        <v>559</v>
      </c>
      <c r="B1412" t="s">
        <v>17</v>
      </c>
      <c r="C1412" t="s">
        <v>674</v>
      </c>
      <c r="D1412" s="1">
        <f>SUMIFS([1]Points!E:E,[1]Points!B:B,[1]Summary!A1412,[1]Points!C:C,[1]Summary!B1412,[1]Points!D:D,[1]Summary!C1412)</f>
        <v>11.12</v>
      </c>
      <c r="E1412" s="1">
        <f>SUMIFS('[1]Positional Averages'!B:B,'[1]Positional Averages'!A:A,[1]Summary!B1412)</f>
        <v>22.716547619047624</v>
      </c>
      <c r="F1412" s="1">
        <f>IFERROR(_xlfn.NORM.DIST(D1412,E1412,'[1]Team Summary'!$C$1,TRUE)-0.5,0)</f>
        <v>-0.24502826275554707</v>
      </c>
      <c r="G1412" s="2">
        <f>SUMIFS('[1]% Start'!P:P,'[1]% Start'!C:C,[1]Summary!A1412,'[1]% Start'!D:D,[1]Summary!B1412,'[1]% Start'!E:E,[1]Summary!C1412)</f>
        <v>0.27</v>
      </c>
      <c r="H1412" s="1">
        <f t="shared" si="44"/>
        <v>-6.6157630943997708E-2</v>
      </c>
      <c r="I1412">
        <f>IF(D1412="ERROR","",COUNTIFS(D:D,"&gt;"&amp;D1412,G:G,"&lt;&gt;"&amp;0,C:C,C1412)+1)</f>
        <v>73</v>
      </c>
      <c r="J1412">
        <f>COUNTIFS(H:H,"&gt;"&amp;H1412,G:G,"&lt;&gt;"&amp;0,C:C,C1412)+1</f>
        <v>169</v>
      </c>
      <c r="K1412" s="1">
        <f t="shared" si="45"/>
        <v>-0.17887063181154936</v>
      </c>
    </row>
    <row r="1413" spans="1:11" x14ac:dyDescent="0.25">
      <c r="A1413" t="s">
        <v>443</v>
      </c>
      <c r="B1413" t="s">
        <v>10</v>
      </c>
      <c r="C1413" t="s">
        <v>674</v>
      </c>
      <c r="D1413" s="1">
        <f>SUMIFS([1]Points!E:E,[1]Points!B:B,[1]Summary!A1413,[1]Points!C:C,[1]Summary!B1413,[1]Points!D:D,[1]Summary!C1413)</f>
        <v>11.06</v>
      </c>
      <c r="E1413" s="1">
        <f>SUMIFS('[1]Positional Averages'!B:B,'[1]Positional Averages'!A:A,[1]Summary!B1413)</f>
        <v>22.716547619047624</v>
      </c>
      <c r="F1413" s="1">
        <f>IFERROR(_xlfn.NORM.DIST(D1413,E1413,'[1]Team Summary'!$C$1,TRUE)-0.5,0)</f>
        <v>-0.24612171251999404</v>
      </c>
      <c r="G1413" s="2">
        <f>SUMIFS('[1]% Start'!P:P,'[1]% Start'!C:C,[1]Summary!A1413,'[1]% Start'!D:D,[1]Summary!B1413,'[1]% Start'!E:E,[1]Summary!C1413)</f>
        <v>0.76070102620000002</v>
      </c>
      <c r="H1413" s="1">
        <f t="shared" si="44"/>
        <v>-0.18722503928406087</v>
      </c>
      <c r="I1413">
        <f>IF(D1413="ERROR","",COUNTIFS(D:D,"&gt;"&amp;D1413,G:G,"&lt;&gt;"&amp;0,C:C,C1413)+1)</f>
        <v>74</v>
      </c>
      <c r="J1413">
        <f>COUNTIFS(H:H,"&gt;"&amp;H1413,G:G,"&lt;&gt;"&amp;0,C:C,C1413)+1</f>
        <v>188</v>
      </c>
      <c r="K1413" s="1">
        <f t="shared" si="45"/>
        <v>-5.8896673235933172E-2</v>
      </c>
    </row>
    <row r="1414" spans="1:11" x14ac:dyDescent="0.25">
      <c r="A1414" t="s">
        <v>463</v>
      </c>
      <c r="B1414" t="s">
        <v>15</v>
      </c>
      <c r="C1414" t="s">
        <v>674</v>
      </c>
      <c r="D1414" s="1">
        <f>SUMIFS([1]Points!E:E,[1]Points!B:B,[1]Summary!A1414,[1]Points!C:C,[1]Summary!B1414,[1]Points!D:D,[1]Summary!C1414)</f>
        <v>11</v>
      </c>
      <c r="E1414" s="1">
        <f>SUMIFS('[1]Positional Averages'!B:B,'[1]Positional Averages'!A:A,[1]Summary!B1414)</f>
        <v>12.338785714285715</v>
      </c>
      <c r="F1414" s="1">
        <f>IFERROR(_xlfn.NORM.DIST(D1414,E1414,'[1]Team Summary'!$C$1,TRUE)-0.5,0)</f>
        <v>-3.0318671914009776E-2</v>
      </c>
      <c r="G1414" s="2">
        <f>SUMIFS('[1]% Start'!P:P,'[1]% Start'!C:C,[1]Summary!A1414,'[1]% Start'!D:D,[1]Summary!B1414,'[1]% Start'!E:E,[1]Summary!C1414)</f>
        <v>0.83277423550000007</v>
      </c>
      <c r="H1414" s="1">
        <f t="shared" si="44"/>
        <v>-2.5248608824564815E-2</v>
      </c>
      <c r="I1414">
        <f>IF(D1414="ERROR","",COUNTIFS(D:D,"&gt;"&amp;D1414,G:G,"&lt;&gt;"&amp;0,C:C,C1414)+1)</f>
        <v>75</v>
      </c>
      <c r="J1414">
        <f>COUNTIFS(H:H,"&gt;"&amp;H1414,G:G,"&lt;&gt;"&amp;0,C:C,C1414)+1</f>
        <v>140</v>
      </c>
      <c r="K1414" s="1">
        <f t="shared" si="45"/>
        <v>-5.0700630894449615E-3</v>
      </c>
    </row>
    <row r="1415" spans="1:11" x14ac:dyDescent="0.25">
      <c r="A1415" t="s">
        <v>361</v>
      </c>
      <c r="B1415" t="s">
        <v>10</v>
      </c>
      <c r="C1415" t="s">
        <v>674</v>
      </c>
      <c r="D1415" s="1">
        <f>SUMIFS([1]Points!E:E,[1]Points!B:B,[1]Summary!A1415,[1]Points!C:C,[1]Summary!B1415,[1]Points!D:D,[1]Summary!C1415)</f>
        <v>11</v>
      </c>
      <c r="E1415" s="1">
        <f>SUMIFS('[1]Positional Averages'!B:B,'[1]Positional Averages'!A:A,[1]Summary!B1415)</f>
        <v>12.338785714285715</v>
      </c>
      <c r="F1415" s="1">
        <f>IFERROR(_xlfn.NORM.DIST(D1415,E1415,'[1]Team Summary'!$C$1,TRUE)-0.5,0)</f>
        <v>-3.0318671914009776E-2</v>
      </c>
      <c r="G1415" s="2">
        <f>SUMIFS('[1]% Start'!P:P,'[1]% Start'!C:C,[1]Summary!A1415,'[1]% Start'!D:D,[1]Summary!B1415,'[1]% Start'!E:E,[1]Summary!C1415)</f>
        <v>0.92580284879999997</v>
      </c>
      <c r="H1415" s="1">
        <f t="shared" si="44"/>
        <v>-2.8069112829822798E-2</v>
      </c>
      <c r="I1415">
        <f>IF(D1415="ERROR","",COUNTIFS(D:D,"&gt;"&amp;D1415,G:G,"&lt;&gt;"&amp;0,C:C,C1415)+1)</f>
        <v>75</v>
      </c>
      <c r="J1415">
        <f>COUNTIFS(H:H,"&gt;"&amp;H1415,G:G,"&lt;&gt;"&amp;0,C:C,C1415)+1</f>
        <v>142</v>
      </c>
      <c r="K1415" s="1">
        <f t="shared" si="45"/>
        <v>-2.2495590841869785E-3</v>
      </c>
    </row>
    <row r="1416" spans="1:11" x14ac:dyDescent="0.25">
      <c r="A1416" t="s">
        <v>288</v>
      </c>
      <c r="B1416" t="s">
        <v>10</v>
      </c>
      <c r="C1416" t="s">
        <v>674</v>
      </c>
      <c r="D1416" s="1">
        <f>SUMIFS([1]Points!E:E,[1]Points!B:B,[1]Summary!A1416,[1]Points!C:C,[1]Summary!B1416,[1]Points!D:D,[1]Summary!C1416)</f>
        <v>10.9</v>
      </c>
      <c r="E1416" s="1">
        <f>SUMIFS('[1]Positional Averages'!B:B,'[1]Positional Averages'!A:A,[1]Summary!B1416)</f>
        <v>12.338785714285715</v>
      </c>
      <c r="F1416" s="1">
        <f>IFERROR(_xlfn.NORM.DIST(D1416,E1416,'[1]Team Summary'!$C$1,TRUE)-0.5,0)</f>
        <v>-3.2578446007796913E-2</v>
      </c>
      <c r="G1416" s="2">
        <f>SUMIFS('[1]% Start'!P:P,'[1]% Start'!C:C,[1]Summary!A1416,'[1]% Start'!D:D,[1]Summary!B1416,'[1]% Start'!E:E,[1]Summary!C1416)</f>
        <v>0</v>
      </c>
      <c r="H1416" s="1">
        <f t="shared" si="44"/>
        <v>0</v>
      </c>
      <c r="I1416">
        <f>IF(D1416="ERROR","",COUNTIFS(D:D,"&gt;"&amp;D1416,G:G,"&lt;&gt;"&amp;0,C:C,C1416)+1)</f>
        <v>78</v>
      </c>
      <c r="J1416">
        <f>COUNTIFS(H:H,"&gt;"&amp;H1416,G:G,"&lt;&gt;"&amp;0,C:C,C1416)+1</f>
        <v>85</v>
      </c>
      <c r="K1416" s="1">
        <f t="shared" si="45"/>
        <v>-3.2578446007796913E-2</v>
      </c>
    </row>
    <row r="1417" spans="1:11" x14ac:dyDescent="0.25">
      <c r="A1417" t="s">
        <v>368</v>
      </c>
      <c r="B1417" t="s">
        <v>10</v>
      </c>
      <c r="C1417" t="s">
        <v>674</v>
      </c>
      <c r="D1417" s="1">
        <f>SUMIFS([1]Points!E:E,[1]Points!B:B,[1]Summary!A1417,[1]Points!C:C,[1]Summary!B1417,[1]Points!D:D,[1]Summary!C1417)</f>
        <v>10.7</v>
      </c>
      <c r="E1417" s="1">
        <f>SUMIFS('[1]Positional Averages'!B:B,'[1]Positional Averages'!A:A,[1]Summary!B1417)</f>
        <v>12.338785714285715</v>
      </c>
      <c r="F1417" s="1">
        <f>IFERROR(_xlfn.NORM.DIST(D1417,E1417,'[1]Team Summary'!$C$1,TRUE)-0.5,0)</f>
        <v>-3.7094773349594767E-2</v>
      </c>
      <c r="G1417" s="2">
        <f>SUMIFS('[1]% Start'!P:P,'[1]% Start'!C:C,[1]Summary!A1417,'[1]% Start'!D:D,[1]Summary!B1417,'[1]% Start'!E:E,[1]Summary!C1417)</f>
        <v>0.67310405699999998</v>
      </c>
      <c r="H1417" s="1">
        <f t="shared" si="44"/>
        <v>-2.4968642435107716E-2</v>
      </c>
      <c r="I1417">
        <f>IF(D1417="ERROR","",COUNTIFS(D:D,"&gt;"&amp;D1417,G:G,"&lt;&gt;"&amp;0,C:C,C1417)+1)</f>
        <v>78</v>
      </c>
      <c r="J1417">
        <f>COUNTIFS(H:H,"&gt;"&amp;H1417,G:G,"&lt;&gt;"&amp;0,C:C,C1417)+1</f>
        <v>139</v>
      </c>
      <c r="K1417" s="1">
        <f t="shared" si="45"/>
        <v>-1.2126130914487051E-2</v>
      </c>
    </row>
    <row r="1418" spans="1:11" x14ac:dyDescent="0.25">
      <c r="A1418" t="s">
        <v>226</v>
      </c>
      <c r="B1418" t="s">
        <v>10</v>
      </c>
      <c r="C1418" t="s">
        <v>674</v>
      </c>
      <c r="D1418" s="1">
        <f>SUMIFS([1]Points!E:E,[1]Points!B:B,[1]Summary!A1418,[1]Points!C:C,[1]Summary!B1418,[1]Points!D:D,[1]Summary!C1418)</f>
        <v>10.7</v>
      </c>
      <c r="E1418" s="1">
        <f>SUMIFS('[1]Positional Averages'!B:B,'[1]Positional Averages'!A:A,[1]Summary!B1418)</f>
        <v>12.338785714285715</v>
      </c>
      <c r="F1418" s="1">
        <f>IFERROR(_xlfn.NORM.DIST(D1418,E1418,'[1]Team Summary'!$C$1,TRUE)-0.5,0)</f>
        <v>-3.7094773349594767E-2</v>
      </c>
      <c r="G1418" s="2">
        <f>SUMIFS('[1]% Start'!P:P,'[1]% Start'!C:C,[1]Summary!A1418,'[1]% Start'!D:D,[1]Summary!B1418,'[1]% Start'!E:E,[1]Summary!C1418)</f>
        <v>0</v>
      </c>
      <c r="H1418" s="1">
        <f t="shared" si="44"/>
        <v>0</v>
      </c>
      <c r="I1418">
        <f>IF(D1418="ERROR","",COUNTIFS(D:D,"&gt;"&amp;D1418,G:G,"&lt;&gt;"&amp;0,C:C,C1418)+1)</f>
        <v>78</v>
      </c>
      <c r="J1418">
        <f>COUNTIFS(H:H,"&gt;"&amp;H1418,G:G,"&lt;&gt;"&amp;0,C:C,C1418)+1</f>
        <v>85</v>
      </c>
      <c r="K1418" s="1">
        <f t="shared" si="45"/>
        <v>-3.7094773349594767E-2</v>
      </c>
    </row>
    <row r="1419" spans="1:11" x14ac:dyDescent="0.25">
      <c r="A1419" t="s">
        <v>489</v>
      </c>
      <c r="B1419" t="s">
        <v>10</v>
      </c>
      <c r="C1419" t="s">
        <v>674</v>
      </c>
      <c r="D1419" s="1">
        <f>SUMIFS([1]Points!E:E,[1]Points!B:B,[1]Summary!A1419,[1]Points!C:C,[1]Summary!B1419,[1]Points!D:D,[1]Summary!C1419)</f>
        <v>10.6</v>
      </c>
      <c r="E1419" s="1">
        <f>SUMIFS('[1]Positional Averages'!B:B,'[1]Positional Averages'!A:A,[1]Summary!B1419)</f>
        <v>12.338785714285715</v>
      </c>
      <c r="F1419" s="1">
        <f>IFERROR(_xlfn.NORM.DIST(D1419,E1419,'[1]Team Summary'!$C$1,TRUE)-0.5,0)</f>
        <v>-3.9351181900488363E-2</v>
      </c>
      <c r="G1419" s="2">
        <f>SUMIFS('[1]% Start'!P:P,'[1]% Start'!C:C,[1]Summary!A1419,'[1]% Start'!D:D,[1]Summary!B1419,'[1]% Start'!E:E,[1]Summary!C1419)</f>
        <v>9.1376372800000105E-2</v>
      </c>
      <c r="H1419" s="1">
        <f t="shared" si="44"/>
        <v>-3.5957682674596413E-3</v>
      </c>
      <c r="I1419">
        <f>IF(D1419="ERROR","",COUNTIFS(D:D,"&gt;"&amp;D1419,G:G,"&lt;&gt;"&amp;0,C:C,C1419)+1)</f>
        <v>79</v>
      </c>
      <c r="J1419">
        <f>COUNTIFS(H:H,"&gt;"&amp;H1419,G:G,"&lt;&gt;"&amp;0,C:C,C1419)+1</f>
        <v>99</v>
      </c>
      <c r="K1419" s="1">
        <f t="shared" si="45"/>
        <v>-3.575541363302872E-2</v>
      </c>
    </row>
    <row r="1420" spans="1:11" x14ac:dyDescent="0.25">
      <c r="A1420" t="s">
        <v>64</v>
      </c>
      <c r="B1420" t="s">
        <v>17</v>
      </c>
      <c r="C1420" t="s">
        <v>674</v>
      </c>
      <c r="D1420" s="1">
        <f>SUMIFS([1]Points!E:E,[1]Points!B:B,[1]Summary!A1420,[1]Points!C:C,[1]Summary!B1420,[1]Points!D:D,[1]Summary!C1420)</f>
        <v>10.3</v>
      </c>
      <c r="E1420" s="1">
        <f>SUMIFS('[1]Positional Averages'!B:B,'[1]Positional Averages'!A:A,[1]Summary!B1420)</f>
        <v>12.338785714285715</v>
      </c>
      <c r="F1420" s="1">
        <f>IFERROR(_xlfn.NORM.DIST(D1420,E1420,'[1]Team Summary'!$C$1,TRUE)-0.5,0)</f>
        <v>-4.6112521312234922E-2</v>
      </c>
      <c r="G1420" s="2">
        <f>SUMIFS('[1]% Start'!P:P,'[1]% Start'!C:C,[1]Summary!A1420,'[1]% Start'!D:D,[1]Summary!B1420,'[1]% Start'!E:E,[1]Summary!C1420)</f>
        <v>0</v>
      </c>
      <c r="H1420" s="1">
        <f t="shared" si="44"/>
        <v>0</v>
      </c>
      <c r="I1420">
        <f>IF(D1420="ERROR","",COUNTIFS(D:D,"&gt;"&amp;D1420,G:G,"&lt;&gt;"&amp;0,C:C,C1420)+1)</f>
        <v>80</v>
      </c>
      <c r="J1420">
        <f>COUNTIFS(H:H,"&gt;"&amp;H1420,G:G,"&lt;&gt;"&amp;0,C:C,C1420)+1</f>
        <v>85</v>
      </c>
      <c r="K1420" s="1">
        <f t="shared" si="45"/>
        <v>-4.6112521312234922E-2</v>
      </c>
    </row>
    <row r="1421" spans="1:11" x14ac:dyDescent="0.25">
      <c r="A1421" t="s">
        <v>22</v>
      </c>
      <c r="B1421" t="s">
        <v>15</v>
      </c>
      <c r="C1421" t="s">
        <v>674</v>
      </c>
      <c r="D1421" s="1">
        <f>SUMIFS([1]Points!E:E,[1]Points!B:B,[1]Summary!A1421,[1]Points!C:C,[1]Summary!B1421,[1]Points!D:D,[1]Summary!C1421)</f>
        <v>10.28</v>
      </c>
      <c r="E1421" s="1">
        <f>SUMIFS('[1]Positional Averages'!B:B,'[1]Positional Averages'!A:A,[1]Summary!B1421)</f>
        <v>22.716547619047624</v>
      </c>
      <c r="F1421" s="1">
        <f>IFERROR(_xlfn.NORM.DIST(D1421,E1421,'[1]Team Summary'!$C$1,TRUE)-0.5,0)</f>
        <v>-0.2601096200144945</v>
      </c>
      <c r="G1421" s="2">
        <f>SUMIFS('[1]% Start'!P:P,'[1]% Start'!C:C,[1]Summary!A1421,'[1]% Start'!D:D,[1]Summary!B1421,'[1]% Start'!E:E,[1]Summary!C1421)</f>
        <v>0</v>
      </c>
      <c r="H1421" s="1">
        <f t="shared" si="44"/>
        <v>0</v>
      </c>
      <c r="I1421">
        <f>IF(D1421="ERROR","",COUNTIFS(D:D,"&gt;"&amp;D1421,G:G,"&lt;&gt;"&amp;0,C:C,C1421)+1)</f>
        <v>80</v>
      </c>
      <c r="J1421">
        <f>COUNTIFS(H:H,"&gt;"&amp;H1421,G:G,"&lt;&gt;"&amp;0,C:C,C1421)+1</f>
        <v>85</v>
      </c>
      <c r="K1421" s="1">
        <f t="shared" si="45"/>
        <v>-0.2601096200144945</v>
      </c>
    </row>
    <row r="1422" spans="1:11" x14ac:dyDescent="0.25">
      <c r="A1422" t="s">
        <v>99</v>
      </c>
      <c r="B1422" t="s">
        <v>10</v>
      </c>
      <c r="C1422" t="s">
        <v>674</v>
      </c>
      <c r="D1422" s="1">
        <f>SUMIFS([1]Points!E:E,[1]Points!B:B,[1]Summary!A1422,[1]Points!C:C,[1]Summary!B1422,[1]Points!D:D,[1]Summary!C1422)</f>
        <v>10.199999999999999</v>
      </c>
      <c r="E1422" s="1">
        <f>SUMIFS('[1]Positional Averages'!B:B,'[1]Positional Averages'!A:A,[1]Summary!B1422)</f>
        <v>12.338785714285715</v>
      </c>
      <c r="F1422" s="1">
        <f>IFERROR(_xlfn.NORM.DIST(D1422,E1422,'[1]Team Summary'!$C$1,TRUE)-0.5,0)</f>
        <v>-4.8363432617329838E-2</v>
      </c>
      <c r="G1422" s="2">
        <f>SUMIFS('[1]% Start'!P:P,'[1]% Start'!C:C,[1]Summary!A1422,'[1]% Start'!D:D,[1]Summary!B1422,'[1]% Start'!E:E,[1]Summary!C1422)</f>
        <v>0</v>
      </c>
      <c r="H1422" s="1">
        <f t="shared" si="44"/>
        <v>0</v>
      </c>
      <c r="I1422">
        <f>IF(D1422="ERROR","",COUNTIFS(D:D,"&gt;"&amp;D1422,G:G,"&lt;&gt;"&amp;0,C:C,C1422)+1)</f>
        <v>80</v>
      </c>
      <c r="J1422">
        <f>COUNTIFS(H:H,"&gt;"&amp;H1422,G:G,"&lt;&gt;"&amp;0,C:C,C1422)+1</f>
        <v>85</v>
      </c>
      <c r="K1422" s="1">
        <f t="shared" si="45"/>
        <v>-4.8363432617329838E-2</v>
      </c>
    </row>
    <row r="1423" spans="1:11" x14ac:dyDescent="0.25">
      <c r="A1423" t="s">
        <v>39</v>
      </c>
      <c r="B1423" t="s">
        <v>10</v>
      </c>
      <c r="C1423" t="s">
        <v>674</v>
      </c>
      <c r="D1423" s="1">
        <f>SUMIFS([1]Points!E:E,[1]Points!B:B,[1]Summary!A1423,[1]Points!C:C,[1]Summary!B1423,[1]Points!D:D,[1]Summary!C1423)</f>
        <v>10</v>
      </c>
      <c r="E1423" s="1">
        <f>SUMIFS('[1]Positional Averages'!B:B,'[1]Positional Averages'!A:A,[1]Summary!B1423)</f>
        <v>12.338785714285715</v>
      </c>
      <c r="F1423" s="1">
        <f>IFERROR(_xlfn.NORM.DIST(D1423,E1423,'[1]Team Summary'!$C$1,TRUE)-0.5,0)</f>
        <v>-5.286052238324318E-2</v>
      </c>
      <c r="G1423" s="2">
        <f>SUMIFS('[1]% Start'!P:P,'[1]% Start'!C:C,[1]Summary!A1423,'[1]% Start'!D:D,[1]Summary!B1423,'[1]% Start'!E:E,[1]Summary!C1423)</f>
        <v>0</v>
      </c>
      <c r="H1423" s="1">
        <f t="shared" si="44"/>
        <v>0</v>
      </c>
      <c r="I1423">
        <f>IF(D1423="ERROR","",COUNTIFS(D:D,"&gt;"&amp;D1423,G:G,"&lt;&gt;"&amp;0,C:C,C1423)+1)</f>
        <v>80</v>
      </c>
      <c r="J1423">
        <f>COUNTIFS(H:H,"&gt;"&amp;H1423,G:G,"&lt;&gt;"&amp;0,C:C,C1423)+1</f>
        <v>85</v>
      </c>
      <c r="K1423" s="1">
        <f t="shared" si="45"/>
        <v>-5.286052238324318E-2</v>
      </c>
    </row>
    <row r="1424" spans="1:11" x14ac:dyDescent="0.25">
      <c r="A1424" t="s">
        <v>292</v>
      </c>
      <c r="B1424" t="s">
        <v>10</v>
      </c>
      <c r="C1424" t="s">
        <v>674</v>
      </c>
      <c r="D1424" s="1">
        <f>SUMIFS([1]Points!E:E,[1]Points!B:B,[1]Summary!A1424,[1]Points!C:C,[1]Summary!B1424,[1]Points!D:D,[1]Summary!C1424)</f>
        <v>10</v>
      </c>
      <c r="E1424" s="1">
        <f>SUMIFS('[1]Positional Averages'!B:B,'[1]Positional Averages'!A:A,[1]Summary!B1424)</f>
        <v>12.338785714285715</v>
      </c>
      <c r="F1424" s="1">
        <f>IFERROR(_xlfn.NORM.DIST(D1424,E1424,'[1]Team Summary'!$C$1,TRUE)-0.5,0)</f>
        <v>-5.286052238324318E-2</v>
      </c>
      <c r="G1424" s="2">
        <f>SUMIFS('[1]% Start'!P:P,'[1]% Start'!C:C,[1]Summary!A1424,'[1]% Start'!D:D,[1]Summary!B1424,'[1]% Start'!E:E,[1]Summary!C1424)</f>
        <v>0</v>
      </c>
      <c r="H1424" s="1">
        <f t="shared" si="44"/>
        <v>0</v>
      </c>
      <c r="I1424">
        <f>IF(D1424="ERROR","",COUNTIFS(D:D,"&gt;"&amp;D1424,G:G,"&lt;&gt;"&amp;0,C:C,C1424)+1)</f>
        <v>80</v>
      </c>
      <c r="J1424">
        <f>COUNTIFS(H:H,"&gt;"&amp;H1424,G:G,"&lt;&gt;"&amp;0,C:C,C1424)+1</f>
        <v>85</v>
      </c>
      <c r="K1424" s="1">
        <f t="shared" si="45"/>
        <v>-5.286052238324318E-2</v>
      </c>
    </row>
    <row r="1425" spans="1:11" x14ac:dyDescent="0.25">
      <c r="A1425" t="s">
        <v>438</v>
      </c>
      <c r="B1425" t="s">
        <v>15</v>
      </c>
      <c r="C1425" t="s">
        <v>674</v>
      </c>
      <c r="D1425" s="1">
        <f>SUMIFS([1]Points!E:E,[1]Points!B:B,[1]Summary!A1425,[1]Points!C:C,[1]Summary!B1425,[1]Points!D:D,[1]Summary!C1425)</f>
        <v>9.9</v>
      </c>
      <c r="E1425" s="1">
        <f>SUMIFS('[1]Positional Averages'!B:B,'[1]Positional Averages'!A:A,[1]Summary!B1425)</f>
        <v>12.338785714285715</v>
      </c>
      <c r="F1425" s="1">
        <f>IFERROR(_xlfn.NORM.DIST(D1425,E1425,'[1]Team Summary'!$C$1,TRUE)-0.5,0)</f>
        <v>-5.5106558002820438E-2</v>
      </c>
      <c r="G1425" s="2">
        <f>SUMIFS('[1]% Start'!P:P,'[1]% Start'!C:C,[1]Summary!A1425,'[1]% Start'!D:D,[1]Summary!B1425,'[1]% Start'!E:E,[1]Summary!C1425)</f>
        <v>0</v>
      </c>
      <c r="H1425" s="1">
        <f t="shared" si="44"/>
        <v>0</v>
      </c>
      <c r="I1425">
        <f>IF(D1425="ERROR","",COUNTIFS(D:D,"&gt;"&amp;D1425,G:G,"&lt;&gt;"&amp;0,C:C,C1425)+1)</f>
        <v>81</v>
      </c>
      <c r="J1425">
        <f>COUNTIFS(H:H,"&gt;"&amp;H1425,G:G,"&lt;&gt;"&amp;0,C:C,C1425)+1</f>
        <v>85</v>
      </c>
      <c r="K1425" s="1">
        <f t="shared" si="45"/>
        <v>-5.5106558002820438E-2</v>
      </c>
    </row>
    <row r="1426" spans="1:11" x14ac:dyDescent="0.25">
      <c r="A1426" t="s">
        <v>48</v>
      </c>
      <c r="B1426" t="s">
        <v>10</v>
      </c>
      <c r="C1426" t="s">
        <v>674</v>
      </c>
      <c r="D1426" s="1">
        <f>SUMIFS([1]Points!E:E,[1]Points!B:B,[1]Summary!A1426,[1]Points!C:C,[1]Summary!B1426,[1]Points!D:D,[1]Summary!C1426)</f>
        <v>9.9</v>
      </c>
      <c r="E1426" s="1">
        <f>SUMIFS('[1]Positional Averages'!B:B,'[1]Positional Averages'!A:A,[1]Summary!B1426)</f>
        <v>12.338785714285715</v>
      </c>
      <c r="F1426" s="1">
        <f>IFERROR(_xlfn.NORM.DIST(D1426,E1426,'[1]Team Summary'!$C$1,TRUE)-0.5,0)</f>
        <v>-5.5106558002820438E-2</v>
      </c>
      <c r="G1426" s="2">
        <f>SUMIFS('[1]% Start'!P:P,'[1]% Start'!C:C,[1]Summary!A1426,'[1]% Start'!D:D,[1]Summary!B1426,'[1]% Start'!E:E,[1]Summary!C1426)</f>
        <v>0.04</v>
      </c>
      <c r="H1426" s="1">
        <f t="shared" si="44"/>
        <v>-2.2042623201128176E-3</v>
      </c>
      <c r="I1426">
        <f>IF(D1426="ERROR","",COUNTIFS(D:D,"&gt;"&amp;D1426,G:G,"&lt;&gt;"&amp;0,C:C,C1426)+1)</f>
        <v>81</v>
      </c>
      <c r="J1426">
        <f>COUNTIFS(H:H,"&gt;"&amp;H1426,G:G,"&lt;&gt;"&amp;0,C:C,C1426)+1</f>
        <v>96</v>
      </c>
      <c r="K1426" s="1">
        <f t="shared" si="45"/>
        <v>-5.2902295682707622E-2</v>
      </c>
    </row>
    <row r="1427" spans="1:11" x14ac:dyDescent="0.25">
      <c r="A1427" t="s">
        <v>318</v>
      </c>
      <c r="B1427" t="s">
        <v>17</v>
      </c>
      <c r="C1427" t="s">
        <v>674</v>
      </c>
      <c r="D1427" s="1">
        <f>SUMIFS([1]Points!E:E,[1]Points!B:B,[1]Summary!A1427,[1]Points!C:C,[1]Summary!B1427,[1]Points!D:D,[1]Summary!C1427)</f>
        <v>9.8000000000000007</v>
      </c>
      <c r="E1427" s="1">
        <f>SUMIFS('[1]Positional Averages'!B:B,'[1]Positional Averages'!A:A,[1]Summary!B1427)</f>
        <v>12.338785714285715</v>
      </c>
      <c r="F1427" s="1">
        <f>IFERROR(_xlfn.NORM.DIST(D1427,E1427,'[1]Team Summary'!$C$1,TRUE)-0.5,0)</f>
        <v>-5.7350825820392082E-2</v>
      </c>
      <c r="G1427" s="2">
        <f>SUMIFS('[1]% Start'!P:P,'[1]% Start'!C:C,[1]Summary!A1427,'[1]% Start'!D:D,[1]Summary!B1427,'[1]% Start'!E:E,[1]Summary!C1427)</f>
        <v>0.31</v>
      </c>
      <c r="H1427" s="1">
        <f t="shared" si="44"/>
        <v>-1.7778756004321546E-2</v>
      </c>
      <c r="I1427">
        <f>IF(D1427="ERROR","",COUNTIFS(D:D,"&gt;"&amp;D1427,G:G,"&lt;&gt;"&amp;0,C:C,C1427)+1)</f>
        <v>82</v>
      </c>
      <c r="J1427">
        <f>COUNTIFS(H:H,"&gt;"&amp;H1427,G:G,"&lt;&gt;"&amp;0,C:C,C1427)+1</f>
        <v>128</v>
      </c>
      <c r="K1427" s="1">
        <f t="shared" si="45"/>
        <v>-3.9572069816070532E-2</v>
      </c>
    </row>
    <row r="1428" spans="1:11" x14ac:dyDescent="0.25">
      <c r="A1428" t="s">
        <v>442</v>
      </c>
      <c r="B1428" t="s">
        <v>15</v>
      </c>
      <c r="C1428" t="s">
        <v>674</v>
      </c>
      <c r="D1428" s="1">
        <f>SUMIFS([1]Points!E:E,[1]Points!B:B,[1]Summary!A1428,[1]Points!C:C,[1]Summary!B1428,[1]Points!D:D,[1]Summary!C1428)</f>
        <v>9.6</v>
      </c>
      <c r="E1428" s="1">
        <f>SUMIFS('[1]Positional Averages'!B:B,'[1]Positional Averages'!A:A,[1]Summary!B1428)</f>
        <v>22.716547619047624</v>
      </c>
      <c r="F1428" s="1">
        <f>IFERROR(_xlfn.NORM.DIST(D1428,E1428,'[1]Team Summary'!$C$1,TRUE)-0.5,0)</f>
        <v>-0.27195281660467946</v>
      </c>
      <c r="G1428" s="2">
        <f>SUMIFS('[1]% Start'!P:P,'[1]% Start'!C:C,[1]Summary!A1428,'[1]% Start'!D:D,[1]Summary!B1428,'[1]% Start'!E:E,[1]Summary!C1428)</f>
        <v>4.8287199999941244E-5</v>
      </c>
      <c r="H1428" s="1">
        <f t="shared" si="44"/>
        <v>-1.3131840045937498E-5</v>
      </c>
      <c r="I1428">
        <f>IF(D1428="ERROR","",COUNTIFS(D:D,"&gt;"&amp;D1428,G:G,"&lt;&gt;"&amp;0,C:C,C1428)+1)</f>
        <v>83</v>
      </c>
      <c r="J1428">
        <f>COUNTIFS(H:H,"&gt;"&amp;H1428,G:G,"&lt;&gt;"&amp;0,C:C,C1428)+1</f>
        <v>85</v>
      </c>
      <c r="K1428" s="1">
        <f t="shared" si="45"/>
        <v>-0.27193968476463354</v>
      </c>
    </row>
    <row r="1429" spans="1:11" x14ac:dyDescent="0.25">
      <c r="A1429" t="s">
        <v>236</v>
      </c>
      <c r="B1429" t="s">
        <v>10</v>
      </c>
      <c r="C1429" t="s">
        <v>674</v>
      </c>
      <c r="D1429" s="1">
        <f>SUMIFS([1]Points!E:E,[1]Points!B:B,[1]Summary!A1429,[1]Points!C:C,[1]Summary!B1429,[1]Points!D:D,[1]Summary!C1429)</f>
        <v>9.6</v>
      </c>
      <c r="E1429" s="1">
        <f>SUMIFS('[1]Positional Averages'!B:B,'[1]Positional Averages'!A:A,[1]Summary!B1429)</f>
        <v>12.338785714285715</v>
      </c>
      <c r="F1429" s="1">
        <f>IFERROR(_xlfn.NORM.DIST(D1429,E1429,'[1]Team Summary'!$C$1,TRUE)-0.5,0)</f>
        <v>-6.1833774190995561E-2</v>
      </c>
      <c r="G1429" s="2">
        <f>SUMIFS('[1]% Start'!P:P,'[1]% Start'!C:C,[1]Summary!A1429,'[1]% Start'!D:D,[1]Summary!B1429,'[1]% Start'!E:E,[1]Summary!C1429)</f>
        <v>0.26689376580000002</v>
      </c>
      <c r="H1429" s="1">
        <f t="shared" si="44"/>
        <v>-1.6503048847461656E-2</v>
      </c>
      <c r="I1429">
        <f>IF(D1429="ERROR","",COUNTIFS(D:D,"&gt;"&amp;D1429,G:G,"&lt;&gt;"&amp;0,C:C,C1429)+1)</f>
        <v>83</v>
      </c>
      <c r="J1429">
        <f>COUNTIFS(H:H,"&gt;"&amp;H1429,G:G,"&lt;&gt;"&amp;0,C:C,C1429)+1</f>
        <v>125</v>
      </c>
      <c r="K1429" s="1">
        <f t="shared" si="45"/>
        <v>-4.5330725343533905E-2</v>
      </c>
    </row>
    <row r="1430" spans="1:11" x14ac:dyDescent="0.25">
      <c r="A1430" t="s">
        <v>169</v>
      </c>
      <c r="B1430" t="s">
        <v>10</v>
      </c>
      <c r="C1430" t="s">
        <v>674</v>
      </c>
      <c r="D1430" s="1">
        <f>SUMIFS([1]Points!E:E,[1]Points!B:B,[1]Summary!A1430,[1]Points!C:C,[1]Summary!B1430,[1]Points!D:D,[1]Summary!C1430)</f>
        <v>9.5</v>
      </c>
      <c r="E1430" s="1">
        <f>SUMIFS('[1]Positional Averages'!B:B,'[1]Positional Averages'!A:A,[1]Summary!B1430)</f>
        <v>12.338785714285715</v>
      </c>
      <c r="F1430" s="1">
        <f>IFERROR(_xlfn.NORM.DIST(D1430,E1430,'[1]Team Summary'!$C$1,TRUE)-0.5,0)</f>
        <v>-6.4072313263638936E-2</v>
      </c>
      <c r="G1430" s="2">
        <f>SUMIFS('[1]% Start'!P:P,'[1]% Start'!C:C,[1]Summary!A1430,'[1]% Start'!D:D,[1]Summary!B1430,'[1]% Start'!E:E,[1]Summary!C1430)</f>
        <v>0</v>
      </c>
      <c r="H1430" s="1">
        <f t="shared" si="44"/>
        <v>0</v>
      </c>
      <c r="I1430">
        <f>IF(D1430="ERROR","",COUNTIFS(D:D,"&gt;"&amp;D1430,G:G,"&lt;&gt;"&amp;0,C:C,C1430)+1)</f>
        <v>85</v>
      </c>
      <c r="J1430">
        <f>COUNTIFS(H:H,"&gt;"&amp;H1430,G:G,"&lt;&gt;"&amp;0,C:C,C1430)+1</f>
        <v>85</v>
      </c>
      <c r="K1430" s="1">
        <f t="shared" si="45"/>
        <v>-6.4072313263638936E-2</v>
      </c>
    </row>
    <row r="1431" spans="1:11" x14ac:dyDescent="0.25">
      <c r="A1431" t="s">
        <v>14</v>
      </c>
      <c r="B1431" t="s">
        <v>15</v>
      </c>
      <c r="C1431" t="s">
        <v>674</v>
      </c>
      <c r="D1431" s="1">
        <f>SUMIFS([1]Points!E:E,[1]Points!B:B,[1]Summary!A1431,[1]Points!C:C,[1]Summary!B1431,[1]Points!D:D,[1]Summary!C1431)</f>
        <v>9.4</v>
      </c>
      <c r="E1431" s="1">
        <f>SUMIFS('[1]Positional Averages'!B:B,'[1]Positional Averages'!A:A,[1]Summary!B1431)</f>
        <v>12.338785714285715</v>
      </c>
      <c r="F1431" s="1">
        <f>IFERROR(_xlfn.NORM.DIST(D1431,E1431,'[1]Team Summary'!$C$1,TRUE)-0.5,0)</f>
        <v>-6.6308801586890453E-2</v>
      </c>
      <c r="G1431" s="2">
        <f>SUMIFS('[1]% Start'!P:P,'[1]% Start'!C:C,[1]Summary!A1431,'[1]% Start'!D:D,[1]Summary!B1431,'[1]% Start'!E:E,[1]Summary!C1431)</f>
        <v>0.99737073899999995</v>
      </c>
      <c r="H1431" s="1">
        <f t="shared" si="44"/>
        <v>-6.6134458440921307E-2</v>
      </c>
      <c r="I1431">
        <f>IF(D1431="ERROR","",COUNTIFS(D:D,"&gt;"&amp;D1431,G:G,"&lt;&gt;"&amp;0,C:C,C1431)+1)</f>
        <v>85</v>
      </c>
      <c r="J1431">
        <f>COUNTIFS(H:H,"&gt;"&amp;H1431,G:G,"&lt;&gt;"&amp;0,C:C,C1431)+1</f>
        <v>168</v>
      </c>
      <c r="K1431" s="1">
        <f t="shared" si="45"/>
        <v>-1.7434314596914691E-4</v>
      </c>
    </row>
    <row r="1432" spans="1:11" x14ac:dyDescent="0.25">
      <c r="A1432" t="s">
        <v>61</v>
      </c>
      <c r="B1432" t="s">
        <v>17</v>
      </c>
      <c r="C1432" t="s">
        <v>674</v>
      </c>
      <c r="D1432" s="1">
        <f>SUMIFS([1]Points!E:E,[1]Points!B:B,[1]Summary!A1432,[1]Points!C:C,[1]Summary!B1432,[1]Points!D:D,[1]Summary!C1432)</f>
        <v>9.4</v>
      </c>
      <c r="E1432" s="1">
        <f>SUMIFS('[1]Positional Averages'!B:B,'[1]Positional Averages'!A:A,[1]Summary!B1432)</f>
        <v>12.338785714285715</v>
      </c>
      <c r="F1432" s="1">
        <f>IFERROR(_xlfn.NORM.DIST(D1432,E1432,'[1]Team Summary'!$C$1,TRUE)-0.5,0)</f>
        <v>-6.6308801586890453E-2</v>
      </c>
      <c r="G1432" s="2">
        <f>SUMIFS('[1]% Start'!P:P,'[1]% Start'!C:C,[1]Summary!A1432,'[1]% Start'!D:D,[1]Summary!B1432,'[1]% Start'!E:E,[1]Summary!C1432)</f>
        <v>0.94300844579999998</v>
      </c>
      <c r="H1432" s="1">
        <f t="shared" si="44"/>
        <v>-6.2529759927314132E-2</v>
      </c>
      <c r="I1432">
        <f>IF(D1432="ERROR","",COUNTIFS(D:D,"&gt;"&amp;D1432,G:G,"&lt;&gt;"&amp;0,C:C,C1432)+1)</f>
        <v>85</v>
      </c>
      <c r="J1432">
        <f>COUNTIFS(H:H,"&gt;"&amp;H1432,G:G,"&lt;&gt;"&amp;0,C:C,C1432)+1</f>
        <v>163</v>
      </c>
      <c r="K1432" s="1">
        <f t="shared" si="45"/>
        <v>-3.779041659576321E-3</v>
      </c>
    </row>
    <row r="1433" spans="1:11" x14ac:dyDescent="0.25">
      <c r="A1433" t="s">
        <v>411</v>
      </c>
      <c r="B1433" t="s">
        <v>21</v>
      </c>
      <c r="C1433" t="s">
        <v>674</v>
      </c>
      <c r="D1433" s="1">
        <f>SUMIFS([1]Points!E:E,[1]Points!B:B,[1]Summary!A1433,[1]Points!C:C,[1]Summary!B1433,[1]Points!D:D,[1]Summary!C1433)</f>
        <v>9.3000000000000007</v>
      </c>
      <c r="E1433" s="1">
        <f>SUMIFS('[1]Positional Averages'!B:B,'[1]Positional Averages'!A:A,[1]Summary!B1433)</f>
        <v>22.716547619047624</v>
      </c>
      <c r="F1433" s="1">
        <f>IFERROR(_xlfn.NORM.DIST(D1433,E1433,'[1]Team Summary'!$C$1,TRUE)-0.5,0)</f>
        <v>-0.27707134572084069</v>
      </c>
      <c r="G1433" s="2">
        <f>SUMIFS('[1]% Start'!P:P,'[1]% Start'!C:C,[1]Summary!A1433,'[1]% Start'!D:D,[1]Summary!B1433,'[1]% Start'!E:E,[1]Summary!C1433)</f>
        <v>6.6580884700000009E-2</v>
      </c>
      <c r="H1433" s="1">
        <f t="shared" si="44"/>
        <v>-1.8447655323113134E-2</v>
      </c>
      <c r="I1433">
        <f>IF(D1433="ERROR","",COUNTIFS(D:D,"&gt;"&amp;D1433,G:G,"&lt;&gt;"&amp;0,C:C,C1433)+1)</f>
        <v>87</v>
      </c>
      <c r="J1433">
        <f>COUNTIFS(H:H,"&gt;"&amp;H1433,G:G,"&lt;&gt;"&amp;0,C:C,C1433)+1</f>
        <v>131</v>
      </c>
      <c r="K1433" s="1">
        <f t="shared" si="45"/>
        <v>-0.25862369039772753</v>
      </c>
    </row>
    <row r="1434" spans="1:11" x14ac:dyDescent="0.25">
      <c r="A1434" t="s">
        <v>199</v>
      </c>
      <c r="B1434" t="s">
        <v>15</v>
      </c>
      <c r="C1434" t="s">
        <v>674</v>
      </c>
      <c r="D1434" s="1">
        <f>SUMIFS([1]Points!E:E,[1]Points!B:B,[1]Summary!A1434,[1]Points!C:C,[1]Summary!B1434,[1]Points!D:D,[1]Summary!C1434)</f>
        <v>9.1999999999999993</v>
      </c>
      <c r="E1434" s="1">
        <f>SUMIFS('[1]Positional Averages'!B:B,'[1]Positional Averages'!A:A,[1]Summary!B1434)</f>
        <v>9.1570238095238068</v>
      </c>
      <c r="F1434" s="1">
        <f>IFERROR(_xlfn.NORM.DIST(D1434,E1434,'[1]Team Summary'!$C$1,TRUE)-0.5,0)</f>
        <v>9.7419363631523481E-4</v>
      </c>
      <c r="G1434" s="2">
        <f>SUMIFS('[1]% Start'!P:P,'[1]% Start'!C:C,[1]Summary!A1434,'[1]% Start'!D:D,[1]Summary!B1434,'[1]% Start'!E:E,[1]Summary!C1434)</f>
        <v>0.83178455250000005</v>
      </c>
      <c r="H1434" s="1">
        <f t="shared" si="44"/>
        <v>8.1031921783081533E-4</v>
      </c>
      <c r="I1434">
        <f>IF(D1434="ERROR","",COUNTIFS(D:D,"&gt;"&amp;D1434,G:G,"&lt;&gt;"&amp;0,C:C,C1434)+1)</f>
        <v>88</v>
      </c>
      <c r="J1434">
        <f>COUNTIFS(H:H,"&gt;"&amp;H1434,G:G,"&lt;&gt;"&amp;0,C:C,C1434)+1</f>
        <v>84</v>
      </c>
      <c r="K1434" s="1">
        <f t="shared" si="45"/>
        <v>1.6387441848441948E-4</v>
      </c>
    </row>
    <row r="1435" spans="1:11" x14ac:dyDescent="0.25">
      <c r="A1435" t="s">
        <v>358</v>
      </c>
      <c r="B1435" t="s">
        <v>323</v>
      </c>
      <c r="C1435" t="s">
        <v>674</v>
      </c>
      <c r="D1435" s="1">
        <f>SUMIFS([1]Points!E:E,[1]Points!B:B,[1]Summary!A1435,[1]Points!C:C,[1]Summary!B1435,[1]Points!D:D,[1]Summary!C1435)</f>
        <v>9.1</v>
      </c>
      <c r="E1435" s="1">
        <f>SUMIFS('[1]Positional Averages'!B:B,'[1]Positional Averages'!A:A,[1]Summary!B1435)</f>
        <v>12.338785714285715</v>
      </c>
      <c r="F1435" s="1">
        <f>IFERROR(_xlfn.NORM.DIST(D1435,E1435,'[1]Team Summary'!$C$1,TRUE)-0.5,0)</f>
        <v>-7.3005260472047528E-2</v>
      </c>
      <c r="G1435" s="2">
        <f>SUMIFS('[1]% Start'!P:P,'[1]% Start'!C:C,[1]Summary!A1435,'[1]% Start'!D:D,[1]Summary!B1435,'[1]% Start'!E:E,[1]Summary!C1435)</f>
        <v>0.12254394179999994</v>
      </c>
      <c r="H1435" s="1">
        <f t="shared" si="44"/>
        <v>-8.9463523903804288E-3</v>
      </c>
      <c r="I1435">
        <f>IF(D1435="ERROR","",COUNTIFS(D:D,"&gt;"&amp;D1435,G:G,"&lt;&gt;"&amp;0,C:C,C1435)+1)</f>
        <v>89</v>
      </c>
      <c r="J1435">
        <f>COUNTIFS(H:H,"&gt;"&amp;H1435,G:G,"&lt;&gt;"&amp;0,C:C,C1435)+1</f>
        <v>112</v>
      </c>
      <c r="K1435" s="1">
        <f t="shared" si="45"/>
        <v>-6.4058908081667101E-2</v>
      </c>
    </row>
    <row r="1436" spans="1:11" x14ac:dyDescent="0.25">
      <c r="A1436" t="s">
        <v>603</v>
      </c>
      <c r="B1436" t="s">
        <v>21</v>
      </c>
      <c r="C1436" t="s">
        <v>674</v>
      </c>
      <c r="D1436" s="1">
        <f>SUMIFS([1]Points!E:E,[1]Points!B:B,[1]Summary!A1436,[1]Points!C:C,[1]Summary!B1436,[1]Points!D:D,[1]Summary!C1436)</f>
        <v>9</v>
      </c>
      <c r="E1436" s="1">
        <f>SUMIFS('[1]Positional Averages'!B:B,'[1]Positional Averages'!A:A,[1]Summary!B1436)</f>
        <v>9.1570238095238068</v>
      </c>
      <c r="F1436" s="1">
        <f>IFERROR(_xlfn.NORM.DIST(D1436,E1436,'[1]Team Summary'!$C$1,TRUE)-0.5,0)</f>
        <v>-3.559406191346759E-3</v>
      </c>
      <c r="G1436" s="2">
        <f>SUMIFS('[1]% Start'!P:P,'[1]% Start'!C:C,[1]Summary!A1436,'[1]% Start'!D:D,[1]Summary!B1436,'[1]% Start'!E:E,[1]Summary!C1436)</f>
        <v>0</v>
      </c>
      <c r="H1436" s="1">
        <f t="shared" si="44"/>
        <v>0</v>
      </c>
      <c r="I1436">
        <f>IF(D1436="ERROR","",COUNTIFS(D:D,"&gt;"&amp;D1436,G:G,"&lt;&gt;"&amp;0,C:C,C1436)+1)</f>
        <v>90</v>
      </c>
      <c r="J1436">
        <f>COUNTIFS(H:H,"&gt;"&amp;H1436,G:G,"&lt;&gt;"&amp;0,C:C,C1436)+1</f>
        <v>85</v>
      </c>
      <c r="K1436" s="1">
        <f t="shared" si="45"/>
        <v>-3.559406191346759E-3</v>
      </c>
    </row>
    <row r="1437" spans="1:11" x14ac:dyDescent="0.25">
      <c r="A1437" t="s">
        <v>440</v>
      </c>
      <c r="B1437" t="s">
        <v>10</v>
      </c>
      <c r="C1437" t="s">
        <v>674</v>
      </c>
      <c r="D1437" s="1">
        <f>SUMIFS([1]Points!E:E,[1]Points!B:B,[1]Summary!A1437,[1]Points!C:C,[1]Summary!B1437,[1]Points!D:D,[1]Summary!C1437)</f>
        <v>9</v>
      </c>
      <c r="E1437" s="1">
        <f>SUMIFS('[1]Positional Averages'!B:B,'[1]Positional Averages'!A:A,[1]Summary!B1437)</f>
        <v>9.1570238095238068</v>
      </c>
      <c r="F1437" s="1">
        <f>IFERROR(_xlfn.NORM.DIST(D1437,E1437,'[1]Team Summary'!$C$1,TRUE)-0.5,0)</f>
        <v>-3.559406191346759E-3</v>
      </c>
      <c r="G1437" s="2">
        <f>SUMIFS('[1]% Start'!P:P,'[1]% Start'!C:C,[1]Summary!A1437,'[1]% Start'!D:D,[1]Summary!B1437,'[1]% Start'!E:E,[1]Summary!C1437)</f>
        <v>0</v>
      </c>
      <c r="H1437" s="1">
        <f t="shared" si="44"/>
        <v>0</v>
      </c>
      <c r="I1437">
        <f>IF(D1437="ERROR","",COUNTIFS(D:D,"&gt;"&amp;D1437,G:G,"&lt;&gt;"&amp;0,C:C,C1437)+1)</f>
        <v>90</v>
      </c>
      <c r="J1437">
        <f>COUNTIFS(H:H,"&gt;"&amp;H1437,G:G,"&lt;&gt;"&amp;0,C:C,C1437)+1</f>
        <v>85</v>
      </c>
      <c r="K1437" s="1">
        <f t="shared" si="45"/>
        <v>-3.559406191346759E-3</v>
      </c>
    </row>
    <row r="1438" spans="1:11" x14ac:dyDescent="0.25">
      <c r="A1438" t="s">
        <v>343</v>
      </c>
      <c r="B1438" t="s">
        <v>10</v>
      </c>
      <c r="C1438" t="s">
        <v>674</v>
      </c>
      <c r="D1438" s="1">
        <f>SUMIFS([1]Points!E:E,[1]Points!B:B,[1]Summary!A1438,[1]Points!C:C,[1]Summary!B1438,[1]Points!D:D,[1]Summary!C1438)</f>
        <v>8.9</v>
      </c>
      <c r="E1438" s="1">
        <f>SUMIFS('[1]Positional Averages'!B:B,'[1]Positional Averages'!A:A,[1]Summary!B1438)</f>
        <v>12.338785714285715</v>
      </c>
      <c r="F1438" s="1">
        <f>IFERROR(_xlfn.NORM.DIST(D1438,E1438,'[1]Team Summary'!$C$1,TRUE)-0.5,0)</f>
        <v>-7.7458030080100215E-2</v>
      </c>
      <c r="G1438" s="2">
        <f>SUMIFS('[1]% Start'!P:P,'[1]% Start'!C:C,[1]Summary!A1438,'[1]% Start'!D:D,[1]Summary!B1438,'[1]% Start'!E:E,[1]Summary!C1438)</f>
        <v>0.42</v>
      </c>
      <c r="H1438" s="1">
        <f t="shared" si="44"/>
        <v>-3.2532372633642087E-2</v>
      </c>
      <c r="I1438">
        <f>IF(D1438="ERROR","",COUNTIFS(D:D,"&gt;"&amp;D1438,G:G,"&lt;&gt;"&amp;0,C:C,C1438)+1)</f>
        <v>95</v>
      </c>
      <c r="J1438">
        <f>COUNTIFS(H:H,"&gt;"&amp;H1438,G:G,"&lt;&gt;"&amp;0,C:C,C1438)+1</f>
        <v>147</v>
      </c>
      <c r="K1438" s="1">
        <f t="shared" si="45"/>
        <v>-4.4925657446458128E-2</v>
      </c>
    </row>
    <row r="1439" spans="1:11" x14ac:dyDescent="0.25">
      <c r="A1439" t="s">
        <v>294</v>
      </c>
      <c r="B1439" t="s">
        <v>10</v>
      </c>
      <c r="C1439" t="s">
        <v>674</v>
      </c>
      <c r="D1439" s="1">
        <f>SUMIFS([1]Points!E:E,[1]Points!B:B,[1]Summary!A1439,[1]Points!C:C,[1]Summary!B1439,[1]Points!D:D,[1]Summary!C1439)</f>
        <v>8.9</v>
      </c>
      <c r="E1439" s="1">
        <f>SUMIFS('[1]Positional Averages'!B:B,'[1]Positional Averages'!A:A,[1]Summary!B1439)</f>
        <v>12.338785714285715</v>
      </c>
      <c r="F1439" s="1">
        <f>IFERROR(_xlfn.NORM.DIST(D1439,E1439,'[1]Team Summary'!$C$1,TRUE)-0.5,0)</f>
        <v>-7.7458030080100215E-2</v>
      </c>
      <c r="G1439" s="2">
        <f>SUMIFS('[1]% Start'!P:P,'[1]% Start'!C:C,[1]Summary!A1439,'[1]% Start'!D:D,[1]Summary!B1439,'[1]% Start'!E:E,[1]Summary!C1439)</f>
        <v>0</v>
      </c>
      <c r="H1439" s="1">
        <f t="shared" si="44"/>
        <v>0</v>
      </c>
      <c r="I1439">
        <f>IF(D1439="ERROR","",COUNTIFS(D:D,"&gt;"&amp;D1439,G:G,"&lt;&gt;"&amp;0,C:C,C1439)+1)</f>
        <v>95</v>
      </c>
      <c r="J1439">
        <f>COUNTIFS(H:H,"&gt;"&amp;H1439,G:G,"&lt;&gt;"&amp;0,C:C,C1439)+1</f>
        <v>85</v>
      </c>
      <c r="K1439" s="1">
        <f t="shared" si="45"/>
        <v>-7.7458030080100215E-2</v>
      </c>
    </row>
    <row r="1440" spans="1:11" x14ac:dyDescent="0.25">
      <c r="A1440" t="s">
        <v>574</v>
      </c>
      <c r="B1440" t="s">
        <v>15</v>
      </c>
      <c r="C1440" t="s">
        <v>674</v>
      </c>
      <c r="D1440" s="1">
        <f>SUMIFS([1]Points!E:E,[1]Points!B:B,[1]Summary!A1440,[1]Points!C:C,[1]Summary!B1440,[1]Points!D:D,[1]Summary!C1440)</f>
        <v>8.9</v>
      </c>
      <c r="E1440" s="1">
        <f>SUMIFS('[1]Positional Averages'!B:B,'[1]Positional Averages'!A:A,[1]Summary!B1440)</f>
        <v>12.338785714285715</v>
      </c>
      <c r="F1440" s="1">
        <f>IFERROR(_xlfn.NORM.DIST(D1440,E1440,'[1]Team Summary'!$C$1,TRUE)-0.5,0)</f>
        <v>-7.7458030080100215E-2</v>
      </c>
      <c r="G1440" s="2">
        <f>SUMIFS('[1]% Start'!P:P,'[1]% Start'!C:C,[1]Summary!A1440,'[1]% Start'!D:D,[1]Summary!B1440,'[1]% Start'!E:E,[1]Summary!C1440)</f>
        <v>0</v>
      </c>
      <c r="H1440" s="1">
        <f t="shared" si="44"/>
        <v>0</v>
      </c>
      <c r="I1440">
        <f>IF(D1440="ERROR","",COUNTIFS(D:D,"&gt;"&amp;D1440,G:G,"&lt;&gt;"&amp;0,C:C,C1440)+1)</f>
        <v>95</v>
      </c>
      <c r="J1440">
        <f>COUNTIFS(H:H,"&gt;"&amp;H1440,G:G,"&lt;&gt;"&amp;0,C:C,C1440)+1</f>
        <v>85</v>
      </c>
      <c r="K1440" s="1">
        <f t="shared" si="45"/>
        <v>-7.7458030080100215E-2</v>
      </c>
    </row>
    <row r="1441" spans="1:11" x14ac:dyDescent="0.25">
      <c r="A1441" t="s">
        <v>133</v>
      </c>
      <c r="B1441" t="s">
        <v>10</v>
      </c>
      <c r="C1441" t="s">
        <v>674</v>
      </c>
      <c r="D1441" s="1">
        <f>SUMIFS([1]Points!E:E,[1]Points!B:B,[1]Summary!A1441,[1]Points!C:C,[1]Summary!B1441,[1]Points!D:D,[1]Summary!C1441)</f>
        <v>8.9</v>
      </c>
      <c r="E1441" s="1">
        <f>SUMIFS('[1]Positional Averages'!B:B,'[1]Positional Averages'!A:A,[1]Summary!B1441)</f>
        <v>12.338785714285715</v>
      </c>
      <c r="F1441" s="1">
        <f>IFERROR(_xlfn.NORM.DIST(D1441,E1441,'[1]Team Summary'!$C$1,TRUE)-0.5,0)</f>
        <v>-7.7458030080100215E-2</v>
      </c>
      <c r="G1441" s="2">
        <f>SUMIFS('[1]% Start'!P:P,'[1]% Start'!C:C,[1]Summary!A1441,'[1]% Start'!D:D,[1]Summary!B1441,'[1]% Start'!E:E,[1]Summary!C1441)</f>
        <v>0.26</v>
      </c>
      <c r="H1441" s="1">
        <f t="shared" si="44"/>
        <v>-2.0139087820826056E-2</v>
      </c>
      <c r="I1441">
        <f>IF(D1441="ERROR","",COUNTIFS(D:D,"&gt;"&amp;D1441,G:G,"&lt;&gt;"&amp;0,C:C,C1441)+1)</f>
        <v>95</v>
      </c>
      <c r="J1441">
        <f>COUNTIFS(H:H,"&gt;"&amp;H1441,G:G,"&lt;&gt;"&amp;0,C:C,C1441)+1</f>
        <v>135</v>
      </c>
      <c r="K1441" s="1">
        <f t="shared" si="45"/>
        <v>-5.7318942259274155E-2</v>
      </c>
    </row>
    <row r="1442" spans="1:11" x14ac:dyDescent="0.25">
      <c r="A1442" t="s">
        <v>176</v>
      </c>
      <c r="B1442" t="s">
        <v>10</v>
      </c>
      <c r="C1442" t="s">
        <v>674</v>
      </c>
      <c r="D1442" s="1">
        <f>SUMIFS([1]Points!E:E,[1]Points!B:B,[1]Summary!A1442,[1]Points!C:C,[1]Summary!B1442,[1]Points!D:D,[1]Summary!C1442)</f>
        <v>8.9</v>
      </c>
      <c r="E1442" s="1">
        <f>SUMIFS('[1]Positional Averages'!B:B,'[1]Positional Averages'!A:A,[1]Summary!B1442)</f>
        <v>12.338785714285715</v>
      </c>
      <c r="F1442" s="1">
        <f>IFERROR(_xlfn.NORM.DIST(D1442,E1442,'[1]Team Summary'!$C$1,TRUE)-0.5,0)</f>
        <v>-7.7458030080100215E-2</v>
      </c>
      <c r="G1442" s="2">
        <f>SUMIFS('[1]% Start'!P:P,'[1]% Start'!C:C,[1]Summary!A1442,'[1]% Start'!D:D,[1]Summary!B1442,'[1]% Start'!E:E,[1]Summary!C1442)</f>
        <v>0.99960026970000004</v>
      </c>
      <c r="H1442" s="1">
        <f t="shared" si="44"/>
        <v>-7.7427067758498891E-2</v>
      </c>
      <c r="I1442">
        <f>IF(D1442="ERROR","",COUNTIFS(D:D,"&gt;"&amp;D1442,G:G,"&lt;&gt;"&amp;0,C:C,C1442)+1)</f>
        <v>95</v>
      </c>
      <c r="J1442">
        <f>COUNTIFS(H:H,"&gt;"&amp;H1442,G:G,"&lt;&gt;"&amp;0,C:C,C1442)+1</f>
        <v>173</v>
      </c>
      <c r="K1442" s="1">
        <f t="shared" si="45"/>
        <v>-3.0962321601324394E-5</v>
      </c>
    </row>
    <row r="1443" spans="1:11" x14ac:dyDescent="0.25">
      <c r="A1443" t="s">
        <v>332</v>
      </c>
      <c r="B1443" t="s">
        <v>21</v>
      </c>
      <c r="C1443" t="s">
        <v>674</v>
      </c>
      <c r="D1443" s="1">
        <f>SUMIFS([1]Points!E:E,[1]Points!B:B,[1]Summary!A1443,[1]Points!C:C,[1]Summary!B1443,[1]Points!D:D,[1]Summary!C1443)</f>
        <v>8.9</v>
      </c>
      <c r="E1443" s="1">
        <f>SUMIFS('[1]Positional Averages'!B:B,'[1]Positional Averages'!A:A,[1]Summary!B1443)</f>
        <v>12.338785714285715</v>
      </c>
      <c r="F1443" s="1">
        <f>IFERROR(_xlfn.NORM.DIST(D1443,E1443,'[1]Team Summary'!$C$1,TRUE)-0.5,0)</f>
        <v>-7.7458030080100215E-2</v>
      </c>
      <c r="G1443" s="2">
        <f>SUMIFS('[1]% Start'!P:P,'[1]% Start'!C:C,[1]Summary!A1443,'[1]% Start'!D:D,[1]Summary!B1443,'[1]% Start'!E:E,[1]Summary!C1443)</f>
        <v>0</v>
      </c>
      <c r="H1443" s="1">
        <f t="shared" si="44"/>
        <v>0</v>
      </c>
      <c r="I1443">
        <f>IF(D1443="ERROR","",COUNTIFS(D:D,"&gt;"&amp;D1443,G:G,"&lt;&gt;"&amp;0,C:C,C1443)+1)</f>
        <v>95</v>
      </c>
      <c r="J1443">
        <f>COUNTIFS(H:H,"&gt;"&amp;H1443,G:G,"&lt;&gt;"&amp;0,C:C,C1443)+1</f>
        <v>85</v>
      </c>
      <c r="K1443" s="1">
        <f t="shared" si="45"/>
        <v>-7.7458030080100215E-2</v>
      </c>
    </row>
    <row r="1444" spans="1:11" x14ac:dyDescent="0.25">
      <c r="A1444" t="s">
        <v>108</v>
      </c>
      <c r="B1444" t="s">
        <v>10</v>
      </c>
      <c r="C1444" t="s">
        <v>674</v>
      </c>
      <c r="D1444" s="1">
        <f>SUMIFS([1]Points!E:E,[1]Points!B:B,[1]Summary!A1444,[1]Points!C:C,[1]Summary!B1444,[1]Points!D:D,[1]Summary!C1444)</f>
        <v>8.9</v>
      </c>
      <c r="E1444" s="1">
        <f>SUMIFS('[1]Positional Averages'!B:B,'[1]Positional Averages'!A:A,[1]Summary!B1444)</f>
        <v>9.1570238095238068</v>
      </c>
      <c r="F1444" s="1">
        <f>IFERROR(_xlfn.NORM.DIST(D1444,E1444,'[1]Team Summary'!$C$1,TRUE)-0.5,0)</f>
        <v>-5.8260703231419741E-3</v>
      </c>
      <c r="G1444" s="2">
        <f>SUMIFS('[1]% Start'!P:P,'[1]% Start'!C:C,[1]Summary!A1444,'[1]% Start'!D:D,[1]Summary!B1444,'[1]% Start'!E:E,[1]Summary!C1444)</f>
        <v>0</v>
      </c>
      <c r="H1444" s="1">
        <f t="shared" si="44"/>
        <v>0</v>
      </c>
      <c r="I1444">
        <f>IF(D1444="ERROR","",COUNTIFS(D:D,"&gt;"&amp;D1444,G:G,"&lt;&gt;"&amp;0,C:C,C1444)+1)</f>
        <v>95</v>
      </c>
      <c r="J1444">
        <f>COUNTIFS(H:H,"&gt;"&amp;H1444,G:G,"&lt;&gt;"&amp;0,C:C,C1444)+1</f>
        <v>85</v>
      </c>
      <c r="K1444" s="1">
        <f t="shared" si="45"/>
        <v>-5.8260703231419741E-3</v>
      </c>
    </row>
    <row r="1445" spans="1:11" x14ac:dyDescent="0.25">
      <c r="A1445" t="s">
        <v>211</v>
      </c>
      <c r="B1445" t="s">
        <v>21</v>
      </c>
      <c r="C1445" t="s">
        <v>674</v>
      </c>
      <c r="D1445" s="1">
        <f>SUMIFS([1]Points!E:E,[1]Points!B:B,[1]Summary!A1445,[1]Points!C:C,[1]Summary!B1445,[1]Points!D:D,[1]Summary!C1445)</f>
        <v>8.8000000000000007</v>
      </c>
      <c r="E1445" s="1">
        <f>SUMIFS('[1]Positional Averages'!B:B,'[1]Positional Averages'!A:A,[1]Summary!B1445)</f>
        <v>12.338785714285715</v>
      </c>
      <c r="F1445" s="1">
        <f>IFERROR(_xlfn.NORM.DIST(D1445,E1445,'[1]Team Summary'!$C$1,TRUE)-0.5,0)</f>
        <v>-7.9680745773992367E-2</v>
      </c>
      <c r="G1445" s="2">
        <f>SUMIFS('[1]% Start'!P:P,'[1]% Start'!C:C,[1]Summary!A1445,'[1]% Start'!D:D,[1]Summary!B1445,'[1]% Start'!E:E,[1]Summary!C1445)</f>
        <v>0</v>
      </c>
      <c r="H1445" s="1">
        <f t="shared" si="44"/>
        <v>0</v>
      </c>
      <c r="I1445">
        <f>IF(D1445="ERROR","",COUNTIFS(D:D,"&gt;"&amp;D1445,G:G,"&lt;&gt;"&amp;0,C:C,C1445)+1)</f>
        <v>98</v>
      </c>
      <c r="J1445">
        <f>COUNTIFS(H:H,"&gt;"&amp;H1445,G:G,"&lt;&gt;"&amp;0,C:C,C1445)+1</f>
        <v>85</v>
      </c>
      <c r="K1445" s="1">
        <f t="shared" si="45"/>
        <v>-7.9680745773992367E-2</v>
      </c>
    </row>
    <row r="1446" spans="1:11" x14ac:dyDescent="0.25">
      <c r="A1446" t="s">
        <v>177</v>
      </c>
      <c r="B1446" t="s">
        <v>10</v>
      </c>
      <c r="C1446" t="s">
        <v>674</v>
      </c>
      <c r="D1446" s="1">
        <f>SUMIFS([1]Points!E:E,[1]Points!B:B,[1]Summary!A1446,[1]Points!C:C,[1]Summary!B1446,[1]Points!D:D,[1]Summary!C1446)</f>
        <v>8.6999999999999993</v>
      </c>
      <c r="E1446" s="1">
        <f>SUMIFS('[1]Positional Averages'!B:B,'[1]Positional Averages'!A:A,[1]Summary!B1446)</f>
        <v>9.1570238095238068</v>
      </c>
      <c r="F1446" s="1">
        <f>IFERROR(_xlfn.NORM.DIST(D1446,E1446,'[1]Team Summary'!$C$1,TRUE)-0.5,0)</f>
        <v>-1.0358761175685571E-2</v>
      </c>
      <c r="G1446" s="2">
        <f>SUMIFS('[1]% Start'!P:P,'[1]% Start'!C:C,[1]Summary!A1446,'[1]% Start'!D:D,[1]Summary!B1446,'[1]% Start'!E:E,[1]Summary!C1446)</f>
        <v>0</v>
      </c>
      <c r="H1446" s="1">
        <f t="shared" si="44"/>
        <v>0</v>
      </c>
      <c r="I1446">
        <f>IF(D1446="ERROR","",COUNTIFS(D:D,"&gt;"&amp;D1446,G:G,"&lt;&gt;"&amp;0,C:C,C1446)+1)</f>
        <v>98</v>
      </c>
      <c r="J1446">
        <f>COUNTIFS(H:H,"&gt;"&amp;H1446,G:G,"&lt;&gt;"&amp;0,C:C,C1446)+1</f>
        <v>85</v>
      </c>
      <c r="K1446" s="1">
        <f t="shared" si="45"/>
        <v>-1.0358761175685571E-2</v>
      </c>
    </row>
    <row r="1447" spans="1:11" x14ac:dyDescent="0.25">
      <c r="A1447" t="s">
        <v>657</v>
      </c>
      <c r="B1447" t="s">
        <v>21</v>
      </c>
      <c r="C1447" t="s">
        <v>674</v>
      </c>
      <c r="D1447" s="1">
        <f>SUMIFS([1]Points!E:E,[1]Points!B:B,[1]Summary!A1447,[1]Points!C:C,[1]Summary!B1447,[1]Points!D:D,[1]Summary!C1447)</f>
        <v>8.6999999999999993</v>
      </c>
      <c r="E1447" s="1">
        <f>SUMIFS('[1]Positional Averages'!B:B,'[1]Positional Averages'!A:A,[1]Summary!B1447)</f>
        <v>12.338785714285715</v>
      </c>
      <c r="F1447" s="1">
        <f>IFERROR(_xlfn.NORM.DIST(D1447,E1447,'[1]Team Summary'!$C$1,TRUE)-0.5,0)</f>
        <v>-8.1900923393095293E-2</v>
      </c>
      <c r="G1447" s="2">
        <f>SUMIFS('[1]% Start'!P:P,'[1]% Start'!C:C,[1]Summary!A1447,'[1]% Start'!D:D,[1]Summary!B1447,'[1]% Start'!E:E,[1]Summary!C1447)</f>
        <v>0.88937669799999997</v>
      </c>
      <c r="H1447" s="1">
        <f t="shared" si="44"/>
        <v>-7.2840772810502039E-2</v>
      </c>
      <c r="I1447">
        <f>IF(D1447="ERROR","",COUNTIFS(D:D,"&gt;"&amp;D1447,G:G,"&lt;&gt;"&amp;0,C:C,C1447)+1)</f>
        <v>98</v>
      </c>
      <c r="J1447">
        <f>COUNTIFS(H:H,"&gt;"&amp;H1447,G:G,"&lt;&gt;"&amp;0,C:C,C1447)+1</f>
        <v>172</v>
      </c>
      <c r="K1447" s="1">
        <f t="shared" si="45"/>
        <v>-9.0601505825932543E-3</v>
      </c>
    </row>
    <row r="1448" spans="1:11" x14ac:dyDescent="0.25">
      <c r="A1448" t="s">
        <v>509</v>
      </c>
      <c r="B1448" t="s">
        <v>15</v>
      </c>
      <c r="C1448" t="s">
        <v>674</v>
      </c>
      <c r="D1448" s="1">
        <f>SUMIFS([1]Points!E:E,[1]Points!B:B,[1]Summary!A1448,[1]Points!C:C,[1]Summary!B1448,[1]Points!D:D,[1]Summary!C1448)</f>
        <v>8.6</v>
      </c>
      <c r="E1448" s="1">
        <f>SUMIFS('[1]Positional Averages'!B:B,'[1]Positional Averages'!A:A,[1]Summary!B1448)</f>
        <v>9.1570238095238068</v>
      </c>
      <c r="F1448" s="1">
        <f>IFERROR(_xlfn.NORM.DIST(D1448,E1448,'[1]Team Summary'!$C$1,TRUE)-0.5,0)</f>
        <v>-1.2624641616540644E-2</v>
      </c>
      <c r="G1448" s="2">
        <f>SUMIFS('[1]% Start'!P:P,'[1]% Start'!C:C,[1]Summary!A1448,'[1]% Start'!D:D,[1]Summary!B1448,'[1]% Start'!E:E,[1]Summary!C1448)</f>
        <v>0</v>
      </c>
      <c r="H1448" s="1">
        <f t="shared" si="44"/>
        <v>0</v>
      </c>
      <c r="I1448">
        <f>IF(D1448="ERROR","",COUNTIFS(D:D,"&gt;"&amp;D1448,G:G,"&lt;&gt;"&amp;0,C:C,C1448)+1)</f>
        <v>99</v>
      </c>
      <c r="J1448">
        <f>COUNTIFS(H:H,"&gt;"&amp;H1448,G:G,"&lt;&gt;"&amp;0,C:C,C1448)+1</f>
        <v>85</v>
      </c>
      <c r="K1448" s="1">
        <f t="shared" si="45"/>
        <v>-1.2624641616540644E-2</v>
      </c>
    </row>
    <row r="1449" spans="1:11" x14ac:dyDescent="0.25">
      <c r="A1449" t="s">
        <v>414</v>
      </c>
      <c r="B1449" t="s">
        <v>10</v>
      </c>
      <c r="C1449" t="s">
        <v>674</v>
      </c>
      <c r="D1449" s="1">
        <f>SUMIFS([1]Points!E:E,[1]Points!B:B,[1]Summary!A1449,[1]Points!C:C,[1]Summary!B1449,[1]Points!D:D,[1]Summary!C1449)</f>
        <v>8.5</v>
      </c>
      <c r="E1449" s="1">
        <f>SUMIFS('[1]Positional Averages'!B:B,'[1]Positional Averages'!A:A,[1]Summary!B1449)</f>
        <v>12.338785714285715</v>
      </c>
      <c r="F1449" s="1">
        <f>IFERROR(_xlfn.NORM.DIST(D1449,E1449,'[1]Team Summary'!$C$1,TRUE)-0.5,0)</f>
        <v>-8.6333389857891518E-2</v>
      </c>
      <c r="G1449" s="2">
        <f>SUMIFS('[1]% Start'!P:P,'[1]% Start'!C:C,[1]Summary!A1449,'[1]% Start'!D:D,[1]Summary!B1449,'[1]% Start'!E:E,[1]Summary!C1449)</f>
        <v>0</v>
      </c>
      <c r="H1449" s="1">
        <f t="shared" si="44"/>
        <v>0</v>
      </c>
      <c r="I1449">
        <f>IF(D1449="ERROR","",COUNTIFS(D:D,"&gt;"&amp;D1449,G:G,"&lt;&gt;"&amp;0,C:C,C1449)+1)</f>
        <v>99</v>
      </c>
      <c r="J1449">
        <f>COUNTIFS(H:H,"&gt;"&amp;H1449,G:G,"&lt;&gt;"&amp;0,C:C,C1449)+1</f>
        <v>85</v>
      </c>
      <c r="K1449" s="1">
        <f t="shared" si="45"/>
        <v>-8.6333389857891518E-2</v>
      </c>
    </row>
    <row r="1450" spans="1:11" x14ac:dyDescent="0.25">
      <c r="A1450" t="s">
        <v>69</v>
      </c>
      <c r="B1450" t="s">
        <v>21</v>
      </c>
      <c r="C1450" t="s">
        <v>674</v>
      </c>
      <c r="D1450" s="1">
        <f>SUMIFS([1]Points!E:E,[1]Points!B:B,[1]Summary!A1450,[1]Points!C:C,[1]Summary!B1450,[1]Points!D:D,[1]Summary!C1450)</f>
        <v>8.4</v>
      </c>
      <c r="E1450" s="1">
        <f>SUMIFS('[1]Positional Averages'!B:B,'[1]Positional Averages'!A:A,[1]Summary!B1450)</f>
        <v>12.338785714285715</v>
      </c>
      <c r="F1450" s="1">
        <f>IFERROR(_xlfn.NORM.DIST(D1450,E1450,'[1]Team Summary'!$C$1,TRUE)-0.5,0)</f>
        <v>-8.854554205760623E-2</v>
      </c>
      <c r="G1450" s="2">
        <f>SUMIFS('[1]% Start'!P:P,'[1]% Start'!C:C,[1]Summary!A1450,'[1]% Start'!D:D,[1]Summary!B1450,'[1]% Start'!E:E,[1]Summary!C1450)</f>
        <v>0</v>
      </c>
      <c r="H1450" s="1">
        <f t="shared" si="44"/>
        <v>0</v>
      </c>
      <c r="I1450">
        <f>IF(D1450="ERROR","",COUNTIFS(D:D,"&gt;"&amp;D1450,G:G,"&lt;&gt;"&amp;0,C:C,C1450)+1)</f>
        <v>99</v>
      </c>
      <c r="J1450">
        <f>COUNTIFS(H:H,"&gt;"&amp;H1450,G:G,"&lt;&gt;"&amp;0,C:C,C1450)+1</f>
        <v>85</v>
      </c>
      <c r="K1450" s="1">
        <f t="shared" si="45"/>
        <v>-8.854554205760623E-2</v>
      </c>
    </row>
    <row r="1451" spans="1:11" x14ac:dyDescent="0.25">
      <c r="A1451" t="s">
        <v>494</v>
      </c>
      <c r="B1451" t="s">
        <v>10</v>
      </c>
      <c r="C1451" t="s">
        <v>674</v>
      </c>
      <c r="D1451" s="1">
        <f>SUMIFS([1]Points!E:E,[1]Points!B:B,[1]Summary!A1451,[1]Points!C:C,[1]Summary!B1451,[1]Points!D:D,[1]Summary!C1451)</f>
        <v>8.3000000000000007</v>
      </c>
      <c r="E1451" s="1">
        <f>SUMIFS('[1]Positional Averages'!B:B,'[1]Positional Averages'!A:A,[1]Summary!B1451)</f>
        <v>9.1570238095238068</v>
      </c>
      <c r="F1451" s="1">
        <f>IFERROR(_xlfn.NORM.DIST(D1451,E1451,'[1]Team Summary'!$C$1,TRUE)-0.5,0)</f>
        <v>-1.9419545997984955E-2</v>
      </c>
      <c r="G1451" s="2">
        <f>SUMIFS('[1]% Start'!P:P,'[1]% Start'!C:C,[1]Summary!A1451,'[1]% Start'!D:D,[1]Summary!B1451,'[1]% Start'!E:E,[1]Summary!C1451)</f>
        <v>0.01</v>
      </c>
      <c r="H1451" s="1">
        <f t="shared" si="44"/>
        <v>-1.9419545997984955E-4</v>
      </c>
      <c r="I1451">
        <f>IF(D1451="ERROR","",COUNTIFS(D:D,"&gt;"&amp;D1451,G:G,"&lt;&gt;"&amp;0,C:C,C1451)+1)</f>
        <v>99</v>
      </c>
      <c r="J1451">
        <f>COUNTIFS(H:H,"&gt;"&amp;H1451,G:G,"&lt;&gt;"&amp;0,C:C,C1451)+1</f>
        <v>87</v>
      </c>
      <c r="K1451" s="1">
        <f t="shared" si="45"/>
        <v>-1.9225350538005104E-2</v>
      </c>
    </row>
    <row r="1452" spans="1:11" x14ac:dyDescent="0.25">
      <c r="A1452" t="s">
        <v>372</v>
      </c>
      <c r="B1452" t="s">
        <v>10</v>
      </c>
      <c r="C1452" t="s">
        <v>674</v>
      </c>
      <c r="D1452" s="1">
        <f>SUMIFS([1]Points!E:E,[1]Points!B:B,[1]Summary!A1452,[1]Points!C:C,[1]Summary!B1452,[1]Points!D:D,[1]Summary!C1452)</f>
        <v>8.3000000000000007</v>
      </c>
      <c r="E1452" s="1">
        <f>SUMIFS('[1]Positional Averages'!B:B,'[1]Positional Averages'!A:A,[1]Summary!B1452)</f>
        <v>12.338785714285715</v>
      </c>
      <c r="F1452" s="1">
        <f>IFERROR(_xlfn.NORM.DIST(D1452,E1452,'[1]Team Summary'!$C$1,TRUE)-0.5,0)</f>
        <v>-9.075488290319339E-2</v>
      </c>
      <c r="G1452" s="2">
        <f>SUMIFS('[1]% Start'!P:P,'[1]% Start'!C:C,[1]Summary!A1452,'[1]% Start'!D:D,[1]Summary!B1452,'[1]% Start'!E:E,[1]Summary!C1452)</f>
        <v>0</v>
      </c>
      <c r="H1452" s="1">
        <f t="shared" si="44"/>
        <v>0</v>
      </c>
      <c r="I1452">
        <f>IF(D1452="ERROR","",COUNTIFS(D:D,"&gt;"&amp;D1452,G:G,"&lt;&gt;"&amp;0,C:C,C1452)+1)</f>
        <v>99</v>
      </c>
      <c r="J1452">
        <f>COUNTIFS(H:H,"&gt;"&amp;H1452,G:G,"&lt;&gt;"&amp;0,C:C,C1452)+1</f>
        <v>85</v>
      </c>
      <c r="K1452" s="1">
        <f t="shared" si="45"/>
        <v>-9.075488290319339E-2</v>
      </c>
    </row>
    <row r="1453" spans="1:11" x14ac:dyDescent="0.25">
      <c r="A1453" t="s">
        <v>339</v>
      </c>
      <c r="B1453" t="s">
        <v>15</v>
      </c>
      <c r="C1453" t="s">
        <v>674</v>
      </c>
      <c r="D1453" s="1">
        <f>SUMIFS([1]Points!E:E,[1]Points!B:B,[1]Summary!A1453,[1]Points!C:C,[1]Summary!B1453,[1]Points!D:D,[1]Summary!C1453)</f>
        <v>8.3000000000000007</v>
      </c>
      <c r="E1453" s="1">
        <f>SUMIFS('[1]Positional Averages'!B:B,'[1]Positional Averages'!A:A,[1]Summary!B1453)</f>
        <v>12.338785714285715</v>
      </c>
      <c r="F1453" s="1">
        <f>IFERROR(_xlfn.NORM.DIST(D1453,E1453,'[1]Team Summary'!$C$1,TRUE)-0.5,0)</f>
        <v>-9.075488290319339E-2</v>
      </c>
      <c r="G1453" s="2">
        <f>SUMIFS('[1]% Start'!P:P,'[1]% Start'!C:C,[1]Summary!A1453,'[1]% Start'!D:D,[1]Summary!B1453,'[1]% Start'!E:E,[1]Summary!C1453)</f>
        <v>0</v>
      </c>
      <c r="H1453" s="1">
        <f t="shared" si="44"/>
        <v>0</v>
      </c>
      <c r="I1453">
        <f>IF(D1453="ERROR","",COUNTIFS(D:D,"&gt;"&amp;D1453,G:G,"&lt;&gt;"&amp;0,C:C,C1453)+1)</f>
        <v>99</v>
      </c>
      <c r="J1453">
        <f>COUNTIFS(H:H,"&gt;"&amp;H1453,G:G,"&lt;&gt;"&amp;0,C:C,C1453)+1</f>
        <v>85</v>
      </c>
      <c r="K1453" s="1">
        <f t="shared" si="45"/>
        <v>-9.075488290319339E-2</v>
      </c>
    </row>
    <row r="1454" spans="1:11" x14ac:dyDescent="0.25">
      <c r="A1454" t="s">
        <v>73</v>
      </c>
      <c r="B1454" t="s">
        <v>15</v>
      </c>
      <c r="C1454" t="s">
        <v>674</v>
      </c>
      <c r="D1454" s="1">
        <f>SUMIFS([1]Points!E:E,[1]Points!B:B,[1]Summary!A1454,[1]Points!C:C,[1]Summary!B1454,[1]Points!D:D,[1]Summary!C1454)</f>
        <v>8.1999999999999993</v>
      </c>
      <c r="E1454" s="1">
        <f>SUMIFS('[1]Positional Averages'!B:B,'[1]Positional Averages'!A:A,[1]Summary!B1454)</f>
        <v>12.338785714285715</v>
      </c>
      <c r="F1454" s="1">
        <f>IFERROR(_xlfn.NORM.DIST(D1454,E1454,'[1]Team Summary'!$C$1,TRUE)-0.5,0)</f>
        <v>-9.2961344728526796E-2</v>
      </c>
      <c r="G1454" s="2">
        <f>SUMIFS('[1]% Start'!P:P,'[1]% Start'!C:C,[1]Summary!A1454,'[1]% Start'!D:D,[1]Summary!B1454,'[1]% Start'!E:E,[1]Summary!C1454)</f>
        <v>0</v>
      </c>
      <c r="H1454" s="1">
        <f t="shared" si="44"/>
        <v>0</v>
      </c>
      <c r="I1454">
        <f>IF(D1454="ERROR","",COUNTIFS(D:D,"&gt;"&amp;D1454,G:G,"&lt;&gt;"&amp;0,C:C,C1454)+1)</f>
        <v>100</v>
      </c>
      <c r="J1454">
        <f>COUNTIFS(H:H,"&gt;"&amp;H1454,G:G,"&lt;&gt;"&amp;0,C:C,C1454)+1</f>
        <v>85</v>
      </c>
      <c r="K1454" s="1">
        <f t="shared" si="45"/>
        <v>-9.2961344728526796E-2</v>
      </c>
    </row>
    <row r="1455" spans="1:11" x14ac:dyDescent="0.25">
      <c r="A1455" t="s">
        <v>124</v>
      </c>
      <c r="B1455" t="s">
        <v>15</v>
      </c>
      <c r="C1455" t="s">
        <v>674</v>
      </c>
      <c r="D1455" s="1">
        <f>SUMIFS([1]Points!E:E,[1]Points!B:B,[1]Summary!A1455,[1]Points!C:C,[1]Summary!B1455,[1]Points!D:D,[1]Summary!C1455)</f>
        <v>8.1</v>
      </c>
      <c r="E1455" s="1">
        <f>SUMIFS('[1]Positional Averages'!B:B,'[1]Positional Averages'!A:A,[1]Summary!B1455)</f>
        <v>12.338785714285715</v>
      </c>
      <c r="F1455" s="1">
        <f>IFERROR(_xlfn.NORM.DIST(D1455,E1455,'[1]Team Summary'!$C$1,TRUE)-0.5,0)</f>
        <v>-9.5164860141436436E-2</v>
      </c>
      <c r="G1455" s="2">
        <f>SUMIFS('[1]% Start'!P:P,'[1]% Start'!C:C,[1]Summary!A1455,'[1]% Start'!D:D,[1]Summary!B1455,'[1]% Start'!E:E,[1]Summary!C1455)</f>
        <v>0</v>
      </c>
      <c r="H1455" s="1">
        <f t="shared" si="44"/>
        <v>0</v>
      </c>
      <c r="I1455">
        <f>IF(D1455="ERROR","",COUNTIFS(D:D,"&gt;"&amp;D1455,G:G,"&lt;&gt;"&amp;0,C:C,C1455)+1)</f>
        <v>100</v>
      </c>
      <c r="J1455">
        <f>COUNTIFS(H:H,"&gt;"&amp;H1455,G:G,"&lt;&gt;"&amp;0,C:C,C1455)+1</f>
        <v>85</v>
      </c>
      <c r="K1455" s="1">
        <f t="shared" si="45"/>
        <v>-9.5164860141436436E-2</v>
      </c>
    </row>
    <row r="1456" spans="1:11" x14ac:dyDescent="0.25">
      <c r="A1456" t="s">
        <v>252</v>
      </c>
      <c r="B1456" t="s">
        <v>10</v>
      </c>
      <c r="C1456" t="s">
        <v>674</v>
      </c>
      <c r="D1456" s="1">
        <f>SUMIFS([1]Points!E:E,[1]Points!B:B,[1]Summary!A1456,[1]Points!C:C,[1]Summary!B1456,[1]Points!D:D,[1]Summary!C1456)</f>
        <v>8.1</v>
      </c>
      <c r="E1456" s="1">
        <f>SUMIFS('[1]Positional Averages'!B:B,'[1]Positional Averages'!A:A,[1]Summary!B1456)</f>
        <v>12.338785714285715</v>
      </c>
      <c r="F1456" s="1">
        <f>IFERROR(_xlfn.NORM.DIST(D1456,E1456,'[1]Team Summary'!$C$1,TRUE)-0.5,0)</f>
        <v>-9.5164860141436436E-2</v>
      </c>
      <c r="G1456" s="2">
        <f>SUMIFS('[1]% Start'!P:P,'[1]% Start'!C:C,[1]Summary!A1456,'[1]% Start'!D:D,[1]Summary!B1456,'[1]% Start'!E:E,[1]Summary!C1456)</f>
        <v>0.67103084979999994</v>
      </c>
      <c r="H1456" s="1">
        <f t="shared" si="44"/>
        <v>-6.385855697180623E-2</v>
      </c>
      <c r="I1456">
        <f>IF(D1456="ERROR","",COUNTIFS(D:D,"&gt;"&amp;D1456,G:G,"&lt;&gt;"&amp;0,C:C,C1456)+1)</f>
        <v>100</v>
      </c>
      <c r="J1456">
        <f>COUNTIFS(H:H,"&gt;"&amp;H1456,G:G,"&lt;&gt;"&amp;0,C:C,C1456)+1</f>
        <v>164</v>
      </c>
      <c r="K1456" s="1">
        <f t="shared" si="45"/>
        <v>-3.1306303169630206E-2</v>
      </c>
    </row>
    <row r="1457" spans="1:11" x14ac:dyDescent="0.25">
      <c r="A1457" t="s">
        <v>550</v>
      </c>
      <c r="B1457" t="s">
        <v>17</v>
      </c>
      <c r="C1457" t="s">
        <v>674</v>
      </c>
      <c r="D1457" s="1">
        <f>SUMIFS([1]Points!E:E,[1]Points!B:B,[1]Summary!A1457,[1]Points!C:C,[1]Summary!B1457,[1]Points!D:D,[1]Summary!C1457)</f>
        <v>8</v>
      </c>
      <c r="E1457" s="1">
        <f>SUMIFS('[1]Positional Averages'!B:B,'[1]Positional Averages'!A:A,[1]Summary!B1457)</f>
        <v>12.338785714285715</v>
      </c>
      <c r="F1457" s="1">
        <f>IFERROR(_xlfn.NORM.DIST(D1457,E1457,'[1]Team Summary'!$C$1,TRUE)-0.5,0)</f>
        <v>-9.7365362029870839E-2</v>
      </c>
      <c r="G1457" s="2">
        <f>SUMIFS('[1]% Start'!P:P,'[1]% Start'!C:C,[1]Summary!A1457,'[1]% Start'!D:D,[1]Summary!B1457,'[1]% Start'!E:E,[1]Summary!C1457)</f>
        <v>0</v>
      </c>
      <c r="H1457" s="1">
        <f t="shared" si="44"/>
        <v>0</v>
      </c>
      <c r="I1457">
        <f>IF(D1457="ERROR","",COUNTIFS(D:D,"&gt;"&amp;D1457,G:G,"&lt;&gt;"&amp;0,C:C,C1457)+1)</f>
        <v>101</v>
      </c>
      <c r="J1457">
        <f>COUNTIFS(H:H,"&gt;"&amp;H1457,G:G,"&lt;&gt;"&amp;0,C:C,C1457)+1</f>
        <v>85</v>
      </c>
      <c r="K1457" s="1">
        <f t="shared" si="45"/>
        <v>-9.7365362029870839E-2</v>
      </c>
    </row>
    <row r="1458" spans="1:11" x14ac:dyDescent="0.25">
      <c r="A1458" t="s">
        <v>34</v>
      </c>
      <c r="B1458" t="s">
        <v>10</v>
      </c>
      <c r="C1458" t="s">
        <v>674</v>
      </c>
      <c r="D1458" s="1">
        <f>SUMIFS([1]Points!E:E,[1]Points!B:B,[1]Summary!A1458,[1]Points!C:C,[1]Summary!B1458,[1]Points!D:D,[1]Summary!C1458)</f>
        <v>7.8</v>
      </c>
      <c r="E1458" s="1">
        <f>SUMIFS('[1]Positional Averages'!B:B,'[1]Positional Averages'!A:A,[1]Summary!B1458)</f>
        <v>22.716547619047624</v>
      </c>
      <c r="F1458" s="1">
        <f>IFERROR(_xlfn.NORM.DIST(D1458,E1458,'[1]Team Summary'!$C$1,TRUE)-0.5,0)</f>
        <v>-0.30166151756285919</v>
      </c>
      <c r="G1458" s="2">
        <f>SUMIFS('[1]% Start'!P:P,'[1]% Start'!C:C,[1]Summary!A1458,'[1]% Start'!D:D,[1]Summary!B1458,'[1]% Start'!E:E,[1]Summary!C1458)</f>
        <v>1.7220651299999945E-2</v>
      </c>
      <c r="H1458" s="1">
        <f t="shared" si="44"/>
        <v>-5.1948078045788073E-3</v>
      </c>
      <c r="I1458">
        <f>IF(D1458="ERROR","",COUNTIFS(D:D,"&gt;"&amp;D1458,G:G,"&lt;&gt;"&amp;0,C:C,C1458)+1)</f>
        <v>105</v>
      </c>
      <c r="J1458">
        <f>COUNTIFS(H:H,"&gt;"&amp;H1458,G:G,"&lt;&gt;"&amp;0,C:C,C1458)+1</f>
        <v>104</v>
      </c>
      <c r="K1458" s="1">
        <f t="shared" si="45"/>
        <v>-0.29646670975828038</v>
      </c>
    </row>
    <row r="1459" spans="1:11" x14ac:dyDescent="0.25">
      <c r="A1459" t="s">
        <v>187</v>
      </c>
      <c r="B1459" t="s">
        <v>10</v>
      </c>
      <c r="C1459" t="s">
        <v>674</v>
      </c>
      <c r="D1459" s="1">
        <f>SUMIFS([1]Points!E:E,[1]Points!B:B,[1]Summary!A1459,[1]Points!C:C,[1]Summary!B1459,[1]Points!D:D,[1]Summary!C1459)</f>
        <v>7.8</v>
      </c>
      <c r="E1459" s="1">
        <f>SUMIFS('[1]Positional Averages'!B:B,'[1]Positional Averages'!A:A,[1]Summary!B1459)</f>
        <v>12.338785714285715</v>
      </c>
      <c r="F1459" s="1">
        <f>IFERROR(_xlfn.NORM.DIST(D1459,E1459,'[1]Team Summary'!$C$1,TRUE)-0.5,0)</f>
        <v>-0.10175705822235681</v>
      </c>
      <c r="G1459" s="2">
        <f>SUMIFS('[1]% Start'!P:P,'[1]% Start'!C:C,[1]Summary!A1459,'[1]% Start'!D:D,[1]Summary!B1459,'[1]% Start'!E:E,[1]Summary!C1459)</f>
        <v>0.46776114099999999</v>
      </c>
      <c r="H1459" s="1">
        <f t="shared" si="44"/>
        <v>-4.7597997658893054E-2</v>
      </c>
      <c r="I1459">
        <f>IF(D1459="ERROR","",COUNTIFS(D:D,"&gt;"&amp;D1459,G:G,"&lt;&gt;"&amp;0,C:C,C1459)+1)</f>
        <v>105</v>
      </c>
      <c r="J1459">
        <f>COUNTIFS(H:H,"&gt;"&amp;H1459,G:G,"&lt;&gt;"&amp;0,C:C,C1459)+1</f>
        <v>156</v>
      </c>
      <c r="K1459" s="1">
        <f t="shared" si="45"/>
        <v>-5.4159060563463757E-2</v>
      </c>
    </row>
    <row r="1460" spans="1:11" x14ac:dyDescent="0.25">
      <c r="A1460" t="s">
        <v>434</v>
      </c>
      <c r="B1460" t="s">
        <v>15</v>
      </c>
      <c r="C1460" t="s">
        <v>674</v>
      </c>
      <c r="D1460" s="1">
        <f>SUMIFS([1]Points!E:E,[1]Points!B:B,[1]Summary!A1460,[1]Points!C:C,[1]Summary!B1460,[1]Points!D:D,[1]Summary!C1460)</f>
        <v>7.7</v>
      </c>
      <c r="E1460" s="1">
        <f>SUMIFS('[1]Positional Averages'!B:B,'[1]Positional Averages'!A:A,[1]Summary!B1460)</f>
        <v>12.338785714285715</v>
      </c>
      <c r="F1460" s="1">
        <f>IFERROR(_xlfn.NORM.DIST(D1460,E1460,'[1]Team Summary'!$C$1,TRUE)-0.5,0)</f>
        <v>-0.10394811975772422</v>
      </c>
      <c r="G1460" s="2">
        <f>SUMIFS('[1]% Start'!P:P,'[1]% Start'!C:C,[1]Summary!A1460,'[1]% Start'!D:D,[1]Summary!B1460,'[1]% Start'!E:E,[1]Summary!C1460)</f>
        <v>0</v>
      </c>
      <c r="H1460" s="1">
        <f t="shared" si="44"/>
        <v>0</v>
      </c>
      <c r="I1460">
        <f>IF(D1460="ERROR","",COUNTIFS(D:D,"&gt;"&amp;D1460,G:G,"&lt;&gt;"&amp;0,C:C,C1460)+1)</f>
        <v>107</v>
      </c>
      <c r="J1460">
        <f>COUNTIFS(H:H,"&gt;"&amp;H1460,G:G,"&lt;&gt;"&amp;0,C:C,C1460)+1</f>
        <v>85</v>
      </c>
      <c r="K1460" s="1">
        <f t="shared" si="45"/>
        <v>-0.10394811975772422</v>
      </c>
    </row>
    <row r="1461" spans="1:11" x14ac:dyDescent="0.25">
      <c r="A1461" t="s">
        <v>259</v>
      </c>
      <c r="B1461" t="s">
        <v>10</v>
      </c>
      <c r="C1461" t="s">
        <v>674</v>
      </c>
      <c r="D1461" s="1">
        <f>SUMIFS([1]Points!E:E,[1]Points!B:B,[1]Summary!A1461,[1]Points!C:C,[1]Summary!B1461,[1]Points!D:D,[1]Summary!C1461)</f>
        <v>7.7</v>
      </c>
      <c r="E1461" s="1">
        <f>SUMIFS('[1]Positional Averages'!B:B,'[1]Positional Averages'!A:A,[1]Summary!B1461)</f>
        <v>12.338785714285715</v>
      </c>
      <c r="F1461" s="1">
        <f>IFERROR(_xlfn.NORM.DIST(D1461,E1461,'[1]Team Summary'!$C$1,TRUE)-0.5,0)</f>
        <v>-0.10394811975772422</v>
      </c>
      <c r="G1461" s="2">
        <f>SUMIFS('[1]% Start'!P:P,'[1]% Start'!C:C,[1]Summary!A1461,'[1]% Start'!D:D,[1]Summary!B1461,'[1]% Start'!E:E,[1]Summary!C1461)</f>
        <v>0.36</v>
      </c>
      <c r="H1461" s="1">
        <f t="shared" si="44"/>
        <v>-3.7421323112780722E-2</v>
      </c>
      <c r="I1461">
        <f>IF(D1461="ERROR","",COUNTIFS(D:D,"&gt;"&amp;D1461,G:G,"&lt;&gt;"&amp;0,C:C,C1461)+1)</f>
        <v>107</v>
      </c>
      <c r="J1461">
        <f>COUNTIFS(H:H,"&gt;"&amp;H1461,G:G,"&lt;&gt;"&amp;0,C:C,C1461)+1</f>
        <v>150</v>
      </c>
      <c r="K1461" s="1">
        <f t="shared" si="45"/>
        <v>-6.6526796644943501E-2</v>
      </c>
    </row>
    <row r="1462" spans="1:11" x14ac:dyDescent="0.25">
      <c r="A1462" t="s">
        <v>458</v>
      </c>
      <c r="B1462" t="s">
        <v>10</v>
      </c>
      <c r="C1462" t="s">
        <v>674</v>
      </c>
      <c r="D1462" s="1">
        <f>SUMIFS([1]Points!E:E,[1]Points!B:B,[1]Summary!A1462,[1]Points!C:C,[1]Summary!B1462,[1]Points!D:D,[1]Summary!C1462)</f>
        <v>7.5</v>
      </c>
      <c r="E1462" s="1">
        <f>SUMIFS('[1]Positional Averages'!B:B,'[1]Positional Averages'!A:A,[1]Summary!B1462)</f>
        <v>12.338785714285715</v>
      </c>
      <c r="F1462" s="1">
        <f>IFERROR(_xlfn.NORM.DIST(D1462,E1462,'[1]Team Summary'!$C$1,TRUE)-0.5,0)</f>
        <v>-0.10832034005831942</v>
      </c>
      <c r="G1462" s="2">
        <f>SUMIFS('[1]% Start'!P:P,'[1]% Start'!C:C,[1]Summary!A1462,'[1]% Start'!D:D,[1]Summary!B1462,'[1]% Start'!E:E,[1]Summary!C1462)</f>
        <v>0.18</v>
      </c>
      <c r="H1462" s="1">
        <f t="shared" si="44"/>
        <v>-1.9497661210497494E-2</v>
      </c>
      <c r="I1462">
        <f>IF(D1462="ERROR","",COUNTIFS(D:D,"&gt;"&amp;D1462,G:G,"&lt;&gt;"&amp;0,C:C,C1462)+1)</f>
        <v>108</v>
      </c>
      <c r="J1462">
        <f>COUNTIFS(H:H,"&gt;"&amp;H1462,G:G,"&lt;&gt;"&amp;0,C:C,C1462)+1</f>
        <v>133</v>
      </c>
      <c r="K1462" s="1">
        <f t="shared" si="45"/>
        <v>-8.8822678847821926E-2</v>
      </c>
    </row>
    <row r="1463" spans="1:11" x14ac:dyDescent="0.25">
      <c r="A1463" t="s">
        <v>307</v>
      </c>
      <c r="B1463" t="s">
        <v>15</v>
      </c>
      <c r="C1463" t="s">
        <v>674</v>
      </c>
      <c r="D1463" s="1">
        <f>SUMIFS([1]Points!E:E,[1]Points!B:B,[1]Summary!A1463,[1]Points!C:C,[1]Summary!B1463,[1]Points!D:D,[1]Summary!C1463)</f>
        <v>7.4</v>
      </c>
      <c r="E1463" s="1">
        <f>SUMIFS('[1]Positional Averages'!B:B,'[1]Positional Averages'!A:A,[1]Summary!B1463)</f>
        <v>12.338785714285715</v>
      </c>
      <c r="F1463" s="1">
        <f>IFERROR(_xlfn.NORM.DIST(D1463,E1463,'[1]Team Summary'!$C$1,TRUE)-0.5,0)</f>
        <v>-0.11050136789842829</v>
      </c>
      <c r="G1463" s="2">
        <f>SUMIFS('[1]% Start'!P:P,'[1]% Start'!C:C,[1]Summary!A1463,'[1]% Start'!D:D,[1]Summary!B1463,'[1]% Start'!E:E,[1]Summary!C1463)</f>
        <v>0</v>
      </c>
      <c r="H1463" s="1">
        <f t="shared" si="44"/>
        <v>0</v>
      </c>
      <c r="I1463">
        <f>IF(D1463="ERROR","",COUNTIFS(D:D,"&gt;"&amp;D1463,G:G,"&lt;&gt;"&amp;0,C:C,C1463)+1)</f>
        <v>109</v>
      </c>
      <c r="J1463">
        <f>COUNTIFS(H:H,"&gt;"&amp;H1463,G:G,"&lt;&gt;"&amp;0,C:C,C1463)+1</f>
        <v>85</v>
      </c>
      <c r="K1463" s="1">
        <f t="shared" si="45"/>
        <v>-0.11050136789842829</v>
      </c>
    </row>
    <row r="1464" spans="1:11" x14ac:dyDescent="0.25">
      <c r="A1464" t="s">
        <v>504</v>
      </c>
      <c r="B1464" t="s">
        <v>10</v>
      </c>
      <c r="C1464" t="s">
        <v>674</v>
      </c>
      <c r="D1464" s="1">
        <f>SUMIFS([1]Points!E:E,[1]Points!B:B,[1]Summary!A1464,[1]Points!C:C,[1]Summary!B1464,[1]Points!D:D,[1]Summary!C1464)</f>
        <v>7.4</v>
      </c>
      <c r="E1464" s="1">
        <f>SUMIFS('[1]Positional Averages'!B:B,'[1]Positional Averages'!A:A,[1]Summary!B1464)</f>
        <v>12.338785714285715</v>
      </c>
      <c r="F1464" s="1">
        <f>IFERROR(_xlfn.NORM.DIST(D1464,E1464,'[1]Team Summary'!$C$1,TRUE)-0.5,0)</f>
        <v>-0.11050136789842829</v>
      </c>
      <c r="G1464" s="2">
        <f>SUMIFS('[1]% Start'!P:P,'[1]% Start'!C:C,[1]Summary!A1464,'[1]% Start'!D:D,[1]Summary!B1464,'[1]% Start'!E:E,[1]Summary!C1464)</f>
        <v>0.24</v>
      </c>
      <c r="H1464" s="1">
        <f t="shared" si="44"/>
        <v>-2.6520328295622789E-2</v>
      </c>
      <c r="I1464">
        <f>IF(D1464="ERROR","",COUNTIFS(D:D,"&gt;"&amp;D1464,G:G,"&lt;&gt;"&amp;0,C:C,C1464)+1)</f>
        <v>109</v>
      </c>
      <c r="J1464">
        <f>COUNTIFS(H:H,"&gt;"&amp;H1464,G:G,"&lt;&gt;"&amp;0,C:C,C1464)+1</f>
        <v>141</v>
      </c>
      <c r="K1464" s="1">
        <f t="shared" si="45"/>
        <v>-8.3981039602805507E-2</v>
      </c>
    </row>
    <row r="1465" spans="1:11" x14ac:dyDescent="0.25">
      <c r="A1465" t="s">
        <v>620</v>
      </c>
      <c r="B1465" t="s">
        <v>17</v>
      </c>
      <c r="C1465" t="s">
        <v>674</v>
      </c>
      <c r="D1465" s="1">
        <f>SUMIFS([1]Points!E:E,[1]Points!B:B,[1]Summary!A1465,[1]Points!C:C,[1]Summary!B1465,[1]Points!D:D,[1]Summary!C1465)</f>
        <v>7.4</v>
      </c>
      <c r="E1465" s="1">
        <f>SUMIFS('[1]Positional Averages'!B:B,'[1]Positional Averages'!A:A,[1]Summary!B1465)</f>
        <v>12.338785714285715</v>
      </c>
      <c r="F1465" s="1">
        <f>IFERROR(_xlfn.NORM.DIST(D1465,E1465,'[1]Team Summary'!$C$1,TRUE)-0.5,0)</f>
        <v>-0.11050136789842829</v>
      </c>
      <c r="G1465" s="2">
        <f>SUMIFS('[1]% Start'!P:P,'[1]% Start'!C:C,[1]Summary!A1465,'[1]% Start'!D:D,[1]Summary!B1465,'[1]% Start'!E:E,[1]Summary!C1465)</f>
        <v>0.18</v>
      </c>
      <c r="H1465" s="1">
        <f t="shared" si="44"/>
        <v>-1.9890246221717093E-2</v>
      </c>
      <c r="I1465">
        <f>IF(D1465="ERROR","",COUNTIFS(D:D,"&gt;"&amp;D1465,G:G,"&lt;&gt;"&amp;0,C:C,C1465)+1)</f>
        <v>109</v>
      </c>
      <c r="J1465">
        <f>COUNTIFS(H:H,"&gt;"&amp;H1465,G:G,"&lt;&gt;"&amp;0,C:C,C1465)+1</f>
        <v>134</v>
      </c>
      <c r="K1465" s="1">
        <f t="shared" si="45"/>
        <v>-9.0611121676711204E-2</v>
      </c>
    </row>
    <row r="1466" spans="1:11" x14ac:dyDescent="0.25">
      <c r="A1466" t="s">
        <v>76</v>
      </c>
      <c r="B1466" t="s">
        <v>10</v>
      </c>
      <c r="C1466" t="s">
        <v>674</v>
      </c>
      <c r="D1466" s="1">
        <f>SUMIFS([1]Points!E:E,[1]Points!B:B,[1]Summary!A1466,[1]Points!C:C,[1]Summary!B1466,[1]Points!D:D,[1]Summary!C1466)</f>
        <v>7.32</v>
      </c>
      <c r="E1466" s="1">
        <f>SUMIFS('[1]Positional Averages'!B:B,'[1]Positional Averages'!A:A,[1]Summary!B1466)</f>
        <v>22.716547619047624</v>
      </c>
      <c r="F1466" s="1">
        <f>IFERROR(_xlfn.NORM.DIST(D1466,E1466,'[1]Team Summary'!$C$1,TRUE)-0.5,0)</f>
        <v>-0.30917086138599825</v>
      </c>
      <c r="G1466" s="2">
        <f>SUMIFS('[1]% Start'!P:P,'[1]% Start'!C:C,[1]Summary!A1466,'[1]% Start'!D:D,[1]Summary!B1466,'[1]% Start'!E:E,[1]Summary!C1466)</f>
        <v>0</v>
      </c>
      <c r="H1466" s="1">
        <f t="shared" si="44"/>
        <v>0</v>
      </c>
      <c r="I1466">
        <f>IF(D1466="ERROR","",COUNTIFS(D:D,"&gt;"&amp;D1466,G:G,"&lt;&gt;"&amp;0,C:C,C1466)+1)</f>
        <v>111</v>
      </c>
      <c r="J1466">
        <f>COUNTIFS(H:H,"&gt;"&amp;H1466,G:G,"&lt;&gt;"&amp;0,C:C,C1466)+1</f>
        <v>85</v>
      </c>
      <c r="K1466" s="1">
        <f t="shared" si="45"/>
        <v>-0.30917086138599825</v>
      </c>
    </row>
    <row r="1467" spans="1:11" x14ac:dyDescent="0.25">
      <c r="A1467" t="s">
        <v>691</v>
      </c>
      <c r="B1467" t="s">
        <v>15</v>
      </c>
      <c r="C1467" t="s">
        <v>674</v>
      </c>
      <c r="D1467" s="1">
        <f>SUMIFS([1]Points!E:E,[1]Points!B:B,[1]Summary!A1467,[1]Points!C:C,[1]Summary!B1467,[1]Points!D:D,[1]Summary!C1467)</f>
        <v>7.3</v>
      </c>
      <c r="E1467" s="1">
        <f>SUMIFS('[1]Positional Averages'!B:B,'[1]Positional Averages'!A:A,[1]Summary!B1467)</f>
        <v>12.338785714285715</v>
      </c>
      <c r="F1467" s="1">
        <f>IFERROR(_xlfn.NORM.DIST(D1467,E1467,'[1]Team Summary'!$C$1,TRUE)-0.5,0)</f>
        <v>-0.11267892078103731</v>
      </c>
      <c r="G1467" s="2">
        <f>SUMIFS('[1]% Start'!P:P,'[1]% Start'!C:C,[1]Summary!A1467,'[1]% Start'!D:D,[1]Summary!B1467,'[1]% Start'!E:E,[1]Summary!C1467)</f>
        <v>0</v>
      </c>
      <c r="H1467" s="1">
        <f t="shared" si="44"/>
        <v>0</v>
      </c>
      <c r="I1467">
        <f>IF(D1467="ERROR","",COUNTIFS(D:D,"&gt;"&amp;D1467,G:G,"&lt;&gt;"&amp;0,C:C,C1467)+1)</f>
        <v>111</v>
      </c>
      <c r="J1467">
        <f>COUNTIFS(H:H,"&gt;"&amp;H1467,G:G,"&lt;&gt;"&amp;0,C:C,C1467)+1</f>
        <v>85</v>
      </c>
      <c r="K1467" s="1">
        <f t="shared" si="45"/>
        <v>-0.11267892078103731</v>
      </c>
    </row>
    <row r="1468" spans="1:11" x14ac:dyDescent="0.25">
      <c r="A1468" t="s">
        <v>351</v>
      </c>
      <c r="B1468" t="s">
        <v>17</v>
      </c>
      <c r="C1468" t="s">
        <v>674</v>
      </c>
      <c r="D1468" s="1">
        <f>SUMIFS([1]Points!E:E,[1]Points!B:B,[1]Summary!A1468,[1]Points!C:C,[1]Summary!B1468,[1]Points!D:D,[1]Summary!C1468)</f>
        <v>7.3</v>
      </c>
      <c r="E1468" s="1">
        <f>SUMIFS('[1]Positional Averages'!B:B,'[1]Positional Averages'!A:A,[1]Summary!B1468)</f>
        <v>12.338785714285715</v>
      </c>
      <c r="F1468" s="1">
        <f>IFERROR(_xlfn.NORM.DIST(D1468,E1468,'[1]Team Summary'!$C$1,TRUE)-0.5,0)</f>
        <v>-0.11267892078103731</v>
      </c>
      <c r="G1468" s="2">
        <f>SUMIFS('[1]% Start'!P:P,'[1]% Start'!C:C,[1]Summary!A1468,'[1]% Start'!D:D,[1]Summary!B1468,'[1]% Start'!E:E,[1]Summary!C1468)</f>
        <v>0</v>
      </c>
      <c r="H1468" s="1">
        <f t="shared" si="44"/>
        <v>0</v>
      </c>
      <c r="I1468">
        <f>IF(D1468="ERROR","",COUNTIFS(D:D,"&gt;"&amp;D1468,G:G,"&lt;&gt;"&amp;0,C:C,C1468)+1)</f>
        <v>111</v>
      </c>
      <c r="J1468">
        <f>COUNTIFS(H:H,"&gt;"&amp;H1468,G:G,"&lt;&gt;"&amp;0,C:C,C1468)+1</f>
        <v>85</v>
      </c>
      <c r="K1468" s="1">
        <f t="shared" si="45"/>
        <v>-0.11267892078103731</v>
      </c>
    </row>
    <row r="1469" spans="1:11" x14ac:dyDescent="0.25">
      <c r="A1469" t="s">
        <v>71</v>
      </c>
      <c r="B1469" t="s">
        <v>10</v>
      </c>
      <c r="C1469" t="s">
        <v>674</v>
      </c>
      <c r="D1469" s="1">
        <f>SUMIFS([1]Points!E:E,[1]Points!B:B,[1]Summary!A1469,[1]Points!C:C,[1]Summary!B1469,[1]Points!D:D,[1]Summary!C1469)</f>
        <v>7.26</v>
      </c>
      <c r="E1469" s="1">
        <f>SUMIFS('[1]Positional Averages'!B:B,'[1]Positional Averages'!A:A,[1]Summary!B1469)</f>
        <v>22.716547619047624</v>
      </c>
      <c r="F1469" s="1">
        <f>IFERROR(_xlfn.NORM.DIST(D1469,E1469,'[1]Team Summary'!$C$1,TRUE)-0.5,0)</f>
        <v>-0.31009710724308814</v>
      </c>
      <c r="G1469" s="2">
        <f>SUMIFS('[1]% Start'!P:P,'[1]% Start'!C:C,[1]Summary!A1469,'[1]% Start'!D:D,[1]Summary!B1469,'[1]% Start'!E:E,[1]Summary!C1469)</f>
        <v>0.03</v>
      </c>
      <c r="H1469" s="1">
        <f t="shared" si="44"/>
        <v>-9.3029132172926434E-3</v>
      </c>
      <c r="I1469">
        <f>IF(D1469="ERROR","",COUNTIFS(D:D,"&gt;"&amp;D1469,G:G,"&lt;&gt;"&amp;0,C:C,C1469)+1)</f>
        <v>111</v>
      </c>
      <c r="J1469">
        <f>COUNTIFS(H:H,"&gt;"&amp;H1469,G:G,"&lt;&gt;"&amp;0,C:C,C1469)+1</f>
        <v>113</v>
      </c>
      <c r="K1469" s="1">
        <f t="shared" si="45"/>
        <v>-0.30079419402579549</v>
      </c>
    </row>
    <row r="1470" spans="1:11" x14ac:dyDescent="0.25">
      <c r="A1470" t="s">
        <v>369</v>
      </c>
      <c r="B1470" t="s">
        <v>10</v>
      </c>
      <c r="C1470" t="s">
        <v>674</v>
      </c>
      <c r="D1470" s="1">
        <f>SUMIFS([1]Points!E:E,[1]Points!B:B,[1]Summary!A1470,[1]Points!C:C,[1]Summary!B1470,[1]Points!D:D,[1]Summary!C1470)</f>
        <v>7.2</v>
      </c>
      <c r="E1470" s="1">
        <f>SUMIFS('[1]Positional Averages'!B:B,'[1]Positional Averages'!A:A,[1]Summary!B1470)</f>
        <v>12.338785714285715</v>
      </c>
      <c r="F1470" s="1">
        <f>IFERROR(_xlfn.NORM.DIST(D1470,E1470,'[1]Team Summary'!$C$1,TRUE)-0.5,0)</f>
        <v>-0.11485293405134189</v>
      </c>
      <c r="G1470" s="2">
        <f>SUMIFS('[1]% Start'!P:P,'[1]% Start'!C:C,[1]Summary!A1470,'[1]% Start'!D:D,[1]Summary!B1470,'[1]% Start'!E:E,[1]Summary!C1470)</f>
        <v>0.921810927</v>
      </c>
      <c r="H1470" s="1">
        <f t="shared" si="44"/>
        <v>-0.10587268960653734</v>
      </c>
      <c r="I1470">
        <f>IF(D1470="ERROR","",COUNTIFS(D:D,"&gt;"&amp;D1470,G:G,"&lt;&gt;"&amp;0,C:C,C1470)+1)</f>
        <v>112</v>
      </c>
      <c r="J1470">
        <f>COUNTIFS(H:H,"&gt;"&amp;H1470,G:G,"&lt;&gt;"&amp;0,C:C,C1470)+1</f>
        <v>179</v>
      </c>
      <c r="K1470" s="1">
        <f t="shared" si="45"/>
        <v>-8.9802444448045526E-3</v>
      </c>
    </row>
    <row r="1471" spans="1:11" x14ac:dyDescent="0.25">
      <c r="A1471" t="s">
        <v>382</v>
      </c>
      <c r="B1471" t="s">
        <v>21</v>
      </c>
      <c r="C1471" t="s">
        <v>674</v>
      </c>
      <c r="D1471" s="1">
        <f>SUMIFS([1]Points!E:E,[1]Points!B:B,[1]Summary!A1471,[1]Points!C:C,[1]Summary!B1471,[1]Points!D:D,[1]Summary!C1471)</f>
        <v>7.1</v>
      </c>
      <c r="E1471" s="1">
        <f>SUMIFS('[1]Positional Averages'!B:B,'[1]Positional Averages'!A:A,[1]Summary!B1471)</f>
        <v>12.338785714285715</v>
      </c>
      <c r="F1471" s="1">
        <f>IFERROR(_xlfn.NORM.DIST(D1471,E1471,'[1]Team Summary'!$C$1,TRUE)-0.5,0)</f>
        <v>-0.11702334338800435</v>
      </c>
      <c r="G1471" s="2">
        <f>SUMIFS('[1]% Start'!P:P,'[1]% Start'!C:C,[1]Summary!A1471,'[1]% Start'!D:D,[1]Summary!B1471,'[1]% Start'!E:E,[1]Summary!C1471)</f>
        <v>0.94937072879999995</v>
      </c>
      <c r="H1471" s="1">
        <f t="shared" si="44"/>
        <v>-0.11109853679888235</v>
      </c>
      <c r="I1471">
        <f>IF(D1471="ERROR","",COUNTIFS(D:D,"&gt;"&amp;D1471,G:G,"&lt;&gt;"&amp;0,C:C,C1471)+1)</f>
        <v>113</v>
      </c>
      <c r="J1471">
        <f>COUNTIFS(H:H,"&gt;"&amp;H1471,G:G,"&lt;&gt;"&amp;0,C:C,C1471)+1</f>
        <v>182</v>
      </c>
      <c r="K1471" s="1">
        <f t="shared" si="45"/>
        <v>-5.9248065891220059E-3</v>
      </c>
    </row>
    <row r="1472" spans="1:11" x14ac:dyDescent="0.25">
      <c r="A1472" t="s">
        <v>114</v>
      </c>
      <c r="B1472" t="s">
        <v>10</v>
      </c>
      <c r="C1472" t="s">
        <v>674</v>
      </c>
      <c r="D1472" s="1">
        <f>SUMIFS([1]Points!E:E,[1]Points!B:B,[1]Summary!A1472,[1]Points!C:C,[1]Summary!B1472,[1]Points!D:D,[1]Summary!C1472)</f>
        <v>7</v>
      </c>
      <c r="E1472" s="1">
        <f>SUMIFS('[1]Positional Averages'!B:B,'[1]Positional Averages'!A:A,[1]Summary!B1472)</f>
        <v>9.1570238095238068</v>
      </c>
      <c r="F1472" s="1">
        <f>IFERROR(_xlfn.NORM.DIST(D1472,E1472,'[1]Team Summary'!$C$1,TRUE)-0.5,0)</f>
        <v>-4.877379053628883E-2</v>
      </c>
      <c r="G1472" s="2">
        <f>SUMIFS('[1]% Start'!P:P,'[1]% Start'!C:C,[1]Summary!A1472,'[1]% Start'!D:D,[1]Summary!B1472,'[1]% Start'!E:E,[1]Summary!C1472)</f>
        <v>0.58145979969999995</v>
      </c>
      <c r="H1472" s="1">
        <f t="shared" si="44"/>
        <v>-2.8359998475840257E-2</v>
      </c>
      <c r="I1472">
        <f>IF(D1472="ERROR","",COUNTIFS(D:D,"&gt;"&amp;D1472,G:G,"&lt;&gt;"&amp;0,C:C,C1472)+1)</f>
        <v>114</v>
      </c>
      <c r="J1472">
        <f>COUNTIFS(H:H,"&gt;"&amp;H1472,G:G,"&lt;&gt;"&amp;0,C:C,C1472)+1</f>
        <v>143</v>
      </c>
      <c r="K1472" s="1">
        <f t="shared" si="45"/>
        <v>-2.0413792060448573E-2</v>
      </c>
    </row>
    <row r="1473" spans="1:11" x14ac:dyDescent="0.25">
      <c r="A1473" t="s">
        <v>527</v>
      </c>
      <c r="B1473" t="s">
        <v>10</v>
      </c>
      <c r="C1473" t="s">
        <v>674</v>
      </c>
      <c r="D1473" s="1">
        <f>SUMIFS([1]Points!E:E,[1]Points!B:B,[1]Summary!A1473,[1]Points!C:C,[1]Summary!B1473,[1]Points!D:D,[1]Summary!C1473)</f>
        <v>7</v>
      </c>
      <c r="E1473" s="1">
        <f>SUMIFS('[1]Positional Averages'!B:B,'[1]Positional Averages'!A:A,[1]Summary!B1473)</f>
        <v>12.338785714285715</v>
      </c>
      <c r="F1473" s="1">
        <f>IFERROR(_xlfn.NORM.DIST(D1473,E1473,'[1]Team Summary'!$C$1,TRUE)-0.5,0)</f>
        <v>-0.1191900848088312</v>
      </c>
      <c r="G1473" s="2">
        <f>SUMIFS('[1]% Start'!P:P,'[1]% Start'!C:C,[1]Summary!A1473,'[1]% Start'!D:D,[1]Summary!B1473,'[1]% Start'!E:E,[1]Summary!C1473)</f>
        <v>0.90616916069999998</v>
      </c>
      <c r="H1473" s="1">
        <f t="shared" si="44"/>
        <v>-0.10800637911498039</v>
      </c>
      <c r="I1473">
        <f>IF(D1473="ERROR","",COUNTIFS(D:D,"&gt;"&amp;D1473,G:G,"&lt;&gt;"&amp;0,C:C,C1473)+1)</f>
        <v>114</v>
      </c>
      <c r="J1473">
        <f>COUNTIFS(H:H,"&gt;"&amp;H1473,G:G,"&lt;&gt;"&amp;0,C:C,C1473)+1</f>
        <v>181</v>
      </c>
      <c r="K1473" s="1">
        <f t="shared" si="45"/>
        <v>-1.1183705693850812E-2</v>
      </c>
    </row>
    <row r="1474" spans="1:11" x14ac:dyDescent="0.25">
      <c r="A1474" t="s">
        <v>155</v>
      </c>
      <c r="B1474" t="s">
        <v>15</v>
      </c>
      <c r="C1474" t="s">
        <v>674</v>
      </c>
      <c r="D1474" s="1">
        <f>SUMIFS([1]Points!E:E,[1]Points!B:B,[1]Summary!A1474,[1]Points!C:C,[1]Summary!B1474,[1]Points!D:D,[1]Summary!C1474)</f>
        <v>6.9</v>
      </c>
      <c r="E1474" s="1">
        <f>SUMIFS('[1]Positional Averages'!B:B,'[1]Positional Averages'!A:A,[1]Summary!B1474)</f>
        <v>12.338785714285715</v>
      </c>
      <c r="F1474" s="1">
        <f>IFERROR(_xlfn.NORM.DIST(D1474,E1474,'[1]Team Summary'!$C$1,TRUE)-0.5,0)</f>
        <v>-0.12135309467639727</v>
      </c>
      <c r="G1474" s="2">
        <f>SUMIFS('[1]% Start'!P:P,'[1]% Start'!C:C,[1]Summary!A1474,'[1]% Start'!D:D,[1]Summary!B1474,'[1]% Start'!E:E,[1]Summary!C1474)</f>
        <v>0</v>
      </c>
      <c r="H1474" s="1">
        <f t="shared" ref="H1474:H1537" si="46">IFERROR(F1474*G1474,0)</f>
        <v>0</v>
      </c>
      <c r="I1474">
        <f>IF(D1474="ERROR","",COUNTIFS(D:D,"&gt;"&amp;D1474,G:G,"&lt;&gt;"&amp;0,C:C,C1474)+1)</f>
        <v>119</v>
      </c>
      <c r="J1474">
        <f>COUNTIFS(H:H,"&gt;"&amp;H1474,G:G,"&lt;&gt;"&amp;0,C:C,C1474)+1</f>
        <v>85</v>
      </c>
      <c r="K1474" s="1">
        <f t="shared" si="45"/>
        <v>-0.12135309467639727</v>
      </c>
    </row>
    <row r="1475" spans="1:11" x14ac:dyDescent="0.25">
      <c r="A1475" t="s">
        <v>322</v>
      </c>
      <c r="B1475" t="s">
        <v>323</v>
      </c>
      <c r="C1475" t="s">
        <v>674</v>
      </c>
      <c r="D1475" s="1">
        <f>SUMIFS([1]Points!E:E,[1]Points!B:B,[1]Summary!A1475,[1]Points!C:C,[1]Summary!B1475,[1]Points!D:D,[1]Summary!C1475)</f>
        <v>6.9</v>
      </c>
      <c r="E1475" s="1">
        <f>SUMIFS('[1]Positional Averages'!B:B,'[1]Positional Averages'!A:A,[1]Summary!B1475)</f>
        <v>12.338785714285715</v>
      </c>
      <c r="F1475" s="1">
        <f>IFERROR(_xlfn.NORM.DIST(D1475,E1475,'[1]Team Summary'!$C$1,TRUE)-0.5,0)</f>
        <v>-0.12135309467639727</v>
      </c>
      <c r="G1475" s="2">
        <f>SUMIFS('[1]% Start'!P:P,'[1]% Start'!C:C,[1]Summary!A1475,'[1]% Start'!D:D,[1]Summary!B1475,'[1]% Start'!E:E,[1]Summary!C1475)</f>
        <v>0.8633843538</v>
      </c>
      <c r="H1475" s="1">
        <f t="shared" si="46"/>
        <v>-0.10477436322881148</v>
      </c>
      <c r="I1475">
        <f>IF(D1475="ERROR","",COUNTIFS(D:D,"&gt;"&amp;D1475,G:G,"&lt;&gt;"&amp;0,C:C,C1475)+1)</f>
        <v>119</v>
      </c>
      <c r="J1475">
        <f>COUNTIFS(H:H,"&gt;"&amp;H1475,G:G,"&lt;&gt;"&amp;0,C:C,C1475)+1</f>
        <v>178</v>
      </c>
      <c r="K1475" s="1">
        <f t="shared" ref="K1475:K1538" si="47">F1475-H1475</f>
        <v>-1.6578731447585787E-2</v>
      </c>
    </row>
    <row r="1476" spans="1:11" x14ac:dyDescent="0.25">
      <c r="A1476" t="s">
        <v>563</v>
      </c>
      <c r="B1476" t="s">
        <v>15</v>
      </c>
      <c r="C1476" t="s">
        <v>674</v>
      </c>
      <c r="D1476" s="1">
        <f>SUMIFS([1]Points!E:E,[1]Points!B:B,[1]Summary!A1476,[1]Points!C:C,[1]Summary!B1476,[1]Points!D:D,[1]Summary!C1476)</f>
        <v>6.7</v>
      </c>
      <c r="E1476" s="1">
        <f>SUMIFS('[1]Positional Averages'!B:B,'[1]Positional Averages'!A:A,[1]Summary!B1476)</f>
        <v>9.1570238095238068</v>
      </c>
      <c r="F1476" s="1">
        <f>IFERROR(_xlfn.NORM.DIST(D1476,E1476,'[1]Team Summary'!$C$1,TRUE)-0.5,0)</f>
        <v>-5.5516003599419717E-2</v>
      </c>
      <c r="G1476" s="2">
        <f>SUMIFS('[1]% Start'!P:P,'[1]% Start'!C:C,[1]Summary!A1476,'[1]% Start'!D:D,[1]Summary!B1476,'[1]% Start'!E:E,[1]Summary!C1476)</f>
        <v>0</v>
      </c>
      <c r="H1476" s="1">
        <f t="shared" si="46"/>
        <v>0</v>
      </c>
      <c r="I1476">
        <f>IF(D1476="ERROR","",COUNTIFS(D:D,"&gt;"&amp;D1476,G:G,"&lt;&gt;"&amp;0,C:C,C1476)+1)</f>
        <v>120</v>
      </c>
      <c r="J1476">
        <f>COUNTIFS(H:H,"&gt;"&amp;H1476,G:G,"&lt;&gt;"&amp;0,C:C,C1476)+1</f>
        <v>85</v>
      </c>
      <c r="K1476" s="1">
        <f t="shared" si="47"/>
        <v>-5.5516003599419717E-2</v>
      </c>
    </row>
    <row r="1477" spans="1:11" x14ac:dyDescent="0.25">
      <c r="A1477" t="s">
        <v>621</v>
      </c>
      <c r="B1477" t="s">
        <v>10</v>
      </c>
      <c r="C1477" t="s">
        <v>674</v>
      </c>
      <c r="D1477" s="1">
        <f>SUMIFS([1]Points!E:E,[1]Points!B:B,[1]Summary!A1477,[1]Points!C:C,[1]Summary!B1477,[1]Points!D:D,[1]Summary!C1477)</f>
        <v>6.7</v>
      </c>
      <c r="E1477" s="1">
        <f>SUMIFS('[1]Positional Averages'!B:B,'[1]Positional Averages'!A:A,[1]Summary!B1477)</f>
        <v>12.338785714285715</v>
      </c>
      <c r="F1477" s="1">
        <f>IFERROR(_xlfn.NORM.DIST(D1477,E1477,'[1]Team Summary'!$C$1,TRUE)-0.5,0)</f>
        <v>-0.1256676669592558</v>
      </c>
      <c r="G1477" s="2">
        <f>SUMIFS('[1]% Start'!P:P,'[1]% Start'!C:C,[1]Summary!A1477,'[1]% Start'!D:D,[1]Summary!B1477,'[1]% Start'!E:E,[1]Summary!C1477)</f>
        <v>0.11</v>
      </c>
      <c r="H1477" s="1">
        <f t="shared" si="46"/>
        <v>-1.3823443365518138E-2</v>
      </c>
      <c r="I1477">
        <f>IF(D1477="ERROR","",COUNTIFS(D:D,"&gt;"&amp;D1477,G:G,"&lt;&gt;"&amp;0,C:C,C1477)+1)</f>
        <v>120</v>
      </c>
      <c r="J1477">
        <f>COUNTIFS(H:H,"&gt;"&amp;H1477,G:G,"&lt;&gt;"&amp;0,C:C,C1477)+1</f>
        <v>121</v>
      </c>
      <c r="K1477" s="1">
        <f t="shared" si="47"/>
        <v>-0.11184422359373766</v>
      </c>
    </row>
    <row r="1478" spans="1:11" x14ac:dyDescent="0.25">
      <c r="A1478" t="s">
        <v>286</v>
      </c>
      <c r="B1478" t="s">
        <v>15</v>
      </c>
      <c r="C1478" t="s">
        <v>674</v>
      </c>
      <c r="D1478" s="1">
        <f>SUMIFS([1]Points!E:E,[1]Points!B:B,[1]Summary!A1478,[1]Points!C:C,[1]Summary!B1478,[1]Points!D:D,[1]Summary!C1478)</f>
        <v>6.7</v>
      </c>
      <c r="E1478" s="1">
        <f>SUMIFS('[1]Positional Averages'!B:B,'[1]Positional Averages'!A:A,[1]Summary!B1478)</f>
        <v>12.338785714285715</v>
      </c>
      <c r="F1478" s="1">
        <f>IFERROR(_xlfn.NORM.DIST(D1478,E1478,'[1]Team Summary'!$C$1,TRUE)-0.5,0)</f>
        <v>-0.1256676669592558</v>
      </c>
      <c r="G1478" s="2">
        <f>SUMIFS('[1]% Start'!P:P,'[1]% Start'!C:C,[1]Summary!A1478,'[1]% Start'!D:D,[1]Summary!B1478,'[1]% Start'!E:E,[1]Summary!C1478)</f>
        <v>0</v>
      </c>
      <c r="H1478" s="1">
        <f t="shared" si="46"/>
        <v>0</v>
      </c>
      <c r="I1478">
        <f>IF(D1478="ERROR","",COUNTIFS(D:D,"&gt;"&amp;D1478,G:G,"&lt;&gt;"&amp;0,C:C,C1478)+1)</f>
        <v>120</v>
      </c>
      <c r="J1478">
        <f>COUNTIFS(H:H,"&gt;"&amp;H1478,G:G,"&lt;&gt;"&amp;0,C:C,C1478)+1</f>
        <v>85</v>
      </c>
      <c r="K1478" s="1">
        <f t="shared" si="47"/>
        <v>-0.1256676669592558</v>
      </c>
    </row>
    <row r="1479" spans="1:11" x14ac:dyDescent="0.25">
      <c r="A1479" t="s">
        <v>580</v>
      </c>
      <c r="B1479" t="s">
        <v>135</v>
      </c>
      <c r="C1479" t="s">
        <v>674</v>
      </c>
      <c r="D1479" s="1">
        <f>SUMIFS([1]Points!E:E,[1]Points!B:B,[1]Summary!A1479,[1]Points!C:C,[1]Summary!B1479,[1]Points!D:D,[1]Summary!C1479)</f>
        <v>6.6</v>
      </c>
      <c r="E1479" s="1">
        <f>SUMIFS('[1]Positional Averages'!B:B,'[1]Positional Averages'!A:A,[1]Summary!B1479)</f>
        <v>12.338785714285715</v>
      </c>
      <c r="F1479" s="1">
        <f>IFERROR(_xlfn.NORM.DIST(D1479,E1479,'[1]Team Summary'!$C$1,TRUE)-0.5,0)</f>
        <v>-0.12781910387339734</v>
      </c>
      <c r="G1479" s="2">
        <f>SUMIFS('[1]% Start'!P:P,'[1]% Start'!C:C,[1]Summary!A1479,'[1]% Start'!D:D,[1]Summary!B1479,'[1]% Start'!E:E,[1]Summary!C1479)</f>
        <v>0.17</v>
      </c>
      <c r="H1479" s="1">
        <f t="shared" si="46"/>
        <v>-2.172924765847755E-2</v>
      </c>
      <c r="I1479">
        <f>IF(D1479="ERROR","",COUNTIFS(D:D,"&gt;"&amp;D1479,G:G,"&lt;&gt;"&amp;0,C:C,C1479)+1)</f>
        <v>121</v>
      </c>
      <c r="J1479">
        <f>COUNTIFS(H:H,"&gt;"&amp;H1479,G:G,"&lt;&gt;"&amp;0,C:C,C1479)+1</f>
        <v>137</v>
      </c>
      <c r="K1479" s="1">
        <f t="shared" si="47"/>
        <v>-0.10608985621491979</v>
      </c>
    </row>
    <row r="1480" spans="1:11" x14ac:dyDescent="0.25">
      <c r="A1480" t="s">
        <v>605</v>
      </c>
      <c r="B1480" t="s">
        <v>10</v>
      </c>
      <c r="C1480" t="s">
        <v>674</v>
      </c>
      <c r="D1480" s="1">
        <f>SUMIFS([1]Points!E:E,[1]Points!B:B,[1]Summary!A1480,[1]Points!C:C,[1]Summary!B1480,[1]Points!D:D,[1]Summary!C1480)</f>
        <v>6.4</v>
      </c>
      <c r="E1480" s="1">
        <f>SUMIFS('[1]Positional Averages'!B:B,'[1]Positional Averages'!A:A,[1]Summary!B1480)</f>
        <v>12.338785714285715</v>
      </c>
      <c r="F1480" s="1">
        <f>IFERROR(_xlfn.NORM.DIST(D1480,E1480,'[1]Team Summary'!$C$1,TRUE)-0.5,0)</f>
        <v>-0.13210996823644539</v>
      </c>
      <c r="G1480" s="2">
        <f>SUMIFS('[1]% Start'!P:P,'[1]% Start'!C:C,[1]Summary!A1480,'[1]% Start'!D:D,[1]Summary!B1480,'[1]% Start'!E:E,[1]Summary!C1480)</f>
        <v>0</v>
      </c>
      <c r="H1480" s="1">
        <f t="shared" si="46"/>
        <v>0</v>
      </c>
      <c r="I1480">
        <f>IF(D1480="ERROR","",COUNTIFS(D:D,"&gt;"&amp;D1480,G:G,"&lt;&gt;"&amp;0,C:C,C1480)+1)</f>
        <v>122</v>
      </c>
      <c r="J1480">
        <f>COUNTIFS(H:H,"&gt;"&amp;H1480,G:G,"&lt;&gt;"&amp;0,C:C,C1480)+1</f>
        <v>85</v>
      </c>
      <c r="K1480" s="1">
        <f t="shared" si="47"/>
        <v>-0.13210996823644539</v>
      </c>
    </row>
    <row r="1481" spans="1:11" x14ac:dyDescent="0.25">
      <c r="A1481" t="s">
        <v>171</v>
      </c>
      <c r="B1481" t="s">
        <v>15</v>
      </c>
      <c r="C1481" t="s">
        <v>674</v>
      </c>
      <c r="D1481" s="1">
        <f>SUMIFS([1]Points!E:E,[1]Points!B:B,[1]Summary!A1481,[1]Points!C:C,[1]Summary!B1481,[1]Points!D:D,[1]Summary!C1481)</f>
        <v>6.4</v>
      </c>
      <c r="E1481" s="1">
        <f>SUMIFS('[1]Positional Averages'!B:B,'[1]Positional Averages'!A:A,[1]Summary!B1481)</f>
        <v>12.338785714285715</v>
      </c>
      <c r="F1481" s="1">
        <f>IFERROR(_xlfn.NORM.DIST(D1481,E1481,'[1]Team Summary'!$C$1,TRUE)-0.5,0)</f>
        <v>-0.13210996823644539</v>
      </c>
      <c r="G1481" s="2">
        <f>SUMIFS('[1]% Start'!P:P,'[1]% Start'!C:C,[1]Summary!A1481,'[1]% Start'!D:D,[1]Summary!B1481,'[1]% Start'!E:E,[1]Summary!C1481)</f>
        <v>0.05</v>
      </c>
      <c r="H1481" s="1">
        <f t="shared" si="46"/>
        <v>-6.6054984118222694E-3</v>
      </c>
      <c r="I1481">
        <f>IF(D1481="ERROR","",COUNTIFS(D:D,"&gt;"&amp;D1481,G:G,"&lt;&gt;"&amp;0,C:C,C1481)+1)</f>
        <v>122</v>
      </c>
      <c r="J1481">
        <f>COUNTIFS(H:H,"&gt;"&amp;H1481,G:G,"&lt;&gt;"&amp;0,C:C,C1481)+1</f>
        <v>106</v>
      </c>
      <c r="K1481" s="1">
        <f t="shared" si="47"/>
        <v>-0.12550446982462313</v>
      </c>
    </row>
    <row r="1482" spans="1:11" x14ac:dyDescent="0.25">
      <c r="A1482" t="s">
        <v>138</v>
      </c>
      <c r="B1482" t="s">
        <v>10</v>
      </c>
      <c r="C1482" t="s">
        <v>674</v>
      </c>
      <c r="D1482" s="1">
        <f>SUMIFS([1]Points!E:E,[1]Points!B:B,[1]Summary!A1482,[1]Points!C:C,[1]Summary!B1482,[1]Points!D:D,[1]Summary!C1482)</f>
        <v>6.3</v>
      </c>
      <c r="E1482" s="1">
        <f>SUMIFS('[1]Positional Averages'!B:B,'[1]Positional Averages'!A:A,[1]Summary!B1482)</f>
        <v>12.338785714285715</v>
      </c>
      <c r="F1482" s="1">
        <f>IFERROR(_xlfn.NORM.DIST(D1482,E1482,'[1]Team Summary'!$C$1,TRUE)-0.5,0)</f>
        <v>-0.13424927240042916</v>
      </c>
      <c r="G1482" s="2">
        <f>SUMIFS('[1]% Start'!P:P,'[1]% Start'!C:C,[1]Summary!A1482,'[1]% Start'!D:D,[1]Summary!B1482,'[1]% Start'!E:E,[1]Summary!C1482)</f>
        <v>0</v>
      </c>
      <c r="H1482" s="1">
        <f t="shared" si="46"/>
        <v>0</v>
      </c>
      <c r="I1482">
        <f>IF(D1482="ERROR","",COUNTIFS(D:D,"&gt;"&amp;D1482,G:G,"&lt;&gt;"&amp;0,C:C,C1482)+1)</f>
        <v>123</v>
      </c>
      <c r="J1482">
        <f>COUNTIFS(H:H,"&gt;"&amp;H1482,G:G,"&lt;&gt;"&amp;0,C:C,C1482)+1</f>
        <v>85</v>
      </c>
      <c r="K1482" s="1">
        <f t="shared" si="47"/>
        <v>-0.13424927240042916</v>
      </c>
    </row>
    <row r="1483" spans="1:11" x14ac:dyDescent="0.25">
      <c r="A1483" t="s">
        <v>542</v>
      </c>
      <c r="B1483" t="s">
        <v>21</v>
      </c>
      <c r="C1483" t="s">
        <v>674</v>
      </c>
      <c r="D1483" s="1">
        <f>SUMIFS([1]Points!E:E,[1]Points!B:B,[1]Summary!A1483,[1]Points!C:C,[1]Summary!B1483,[1]Points!D:D,[1]Summary!C1483)</f>
        <v>6.2</v>
      </c>
      <c r="E1483" s="1">
        <f>SUMIFS('[1]Positional Averages'!B:B,'[1]Positional Averages'!A:A,[1]Summary!B1483)</f>
        <v>12.338785714285715</v>
      </c>
      <c r="F1483" s="1">
        <f>IFERROR(_xlfn.NORM.DIST(D1483,E1483,'[1]Team Summary'!$C$1,TRUE)-0.5,0)</f>
        <v>-0.13638440966358739</v>
      </c>
      <c r="G1483" s="2">
        <f>SUMIFS('[1]% Start'!P:P,'[1]% Start'!C:C,[1]Summary!A1483,'[1]% Start'!D:D,[1]Summary!B1483,'[1]% Start'!E:E,[1]Summary!C1483)</f>
        <v>0.51961747080000009</v>
      </c>
      <c r="H1483" s="1">
        <f t="shared" si="46"/>
        <v>-7.0867722005944378E-2</v>
      </c>
      <c r="I1483">
        <f>IF(D1483="ERROR","",COUNTIFS(D:D,"&gt;"&amp;D1483,G:G,"&lt;&gt;"&amp;0,C:C,C1483)+1)</f>
        <v>123</v>
      </c>
      <c r="J1483">
        <f>COUNTIFS(H:H,"&gt;"&amp;H1483,G:G,"&lt;&gt;"&amp;0,C:C,C1483)+1</f>
        <v>170</v>
      </c>
      <c r="K1483" s="1">
        <f t="shared" si="47"/>
        <v>-6.5516687657643013E-2</v>
      </c>
    </row>
    <row r="1484" spans="1:11" x14ac:dyDescent="0.25">
      <c r="A1484" t="s">
        <v>448</v>
      </c>
      <c r="B1484" t="s">
        <v>15</v>
      </c>
      <c r="C1484" t="s">
        <v>674</v>
      </c>
      <c r="D1484" s="1">
        <f>SUMIFS([1]Points!E:E,[1]Points!B:B,[1]Summary!A1484,[1]Points!C:C,[1]Summary!B1484,[1]Points!D:D,[1]Summary!C1484)</f>
        <v>6.2</v>
      </c>
      <c r="E1484" s="1">
        <f>SUMIFS('[1]Positional Averages'!B:B,'[1]Positional Averages'!A:A,[1]Summary!B1484)</f>
        <v>9.1570238095238068</v>
      </c>
      <c r="F1484" s="1">
        <f>IFERROR(_xlfn.NORM.DIST(D1484,E1484,'[1]Team Summary'!$C$1,TRUE)-0.5,0)</f>
        <v>-6.671646782736923E-2</v>
      </c>
      <c r="G1484" s="2">
        <f>SUMIFS('[1]% Start'!P:P,'[1]% Start'!C:C,[1]Summary!A1484,'[1]% Start'!D:D,[1]Summary!B1484,'[1]% Start'!E:E,[1]Summary!C1484)</f>
        <v>0.88227245320000003</v>
      </c>
      <c r="H1484" s="1">
        <f t="shared" si="46"/>
        <v>-5.8862101738891927E-2</v>
      </c>
      <c r="I1484">
        <f>IF(D1484="ERROR","",COUNTIFS(D:D,"&gt;"&amp;D1484,G:G,"&lt;&gt;"&amp;0,C:C,C1484)+1)</f>
        <v>123</v>
      </c>
      <c r="J1484">
        <f>COUNTIFS(H:H,"&gt;"&amp;H1484,G:G,"&lt;&gt;"&amp;0,C:C,C1484)+1</f>
        <v>161</v>
      </c>
      <c r="K1484" s="1">
        <f t="shared" si="47"/>
        <v>-7.8543660884773034E-3</v>
      </c>
    </row>
    <row r="1485" spans="1:11" x14ac:dyDescent="0.25">
      <c r="A1485" t="s">
        <v>19</v>
      </c>
      <c r="B1485" t="s">
        <v>10</v>
      </c>
      <c r="C1485" t="s">
        <v>674</v>
      </c>
      <c r="D1485" s="1">
        <f>SUMIFS([1]Points!E:E,[1]Points!B:B,[1]Summary!A1485,[1]Points!C:C,[1]Summary!B1485,[1]Points!D:D,[1]Summary!C1485)</f>
        <v>6.2</v>
      </c>
      <c r="E1485" s="1">
        <f>SUMIFS('[1]Positional Averages'!B:B,'[1]Positional Averages'!A:A,[1]Summary!B1485)</f>
        <v>12.338785714285715</v>
      </c>
      <c r="F1485" s="1">
        <f>IFERROR(_xlfn.NORM.DIST(D1485,E1485,'[1]Team Summary'!$C$1,TRUE)-0.5,0)</f>
        <v>-0.13638440966358739</v>
      </c>
      <c r="G1485" s="2">
        <f>SUMIFS('[1]% Start'!P:P,'[1]% Start'!C:C,[1]Summary!A1485,'[1]% Start'!D:D,[1]Summary!B1485,'[1]% Start'!E:E,[1]Summary!C1485)</f>
        <v>0.57683054980000004</v>
      </c>
      <c r="H1485" s="1">
        <f t="shared" si="46"/>
        <v>-7.8670694010395559E-2</v>
      </c>
      <c r="I1485">
        <f>IF(D1485="ERROR","",COUNTIFS(D:D,"&gt;"&amp;D1485,G:G,"&lt;&gt;"&amp;0,C:C,C1485)+1)</f>
        <v>123</v>
      </c>
      <c r="J1485">
        <f>COUNTIFS(H:H,"&gt;"&amp;H1485,G:G,"&lt;&gt;"&amp;0,C:C,C1485)+1</f>
        <v>174</v>
      </c>
      <c r="K1485" s="1">
        <f t="shared" si="47"/>
        <v>-5.7713715653191833E-2</v>
      </c>
    </row>
    <row r="1486" spans="1:11" x14ac:dyDescent="0.25">
      <c r="A1486" t="s">
        <v>381</v>
      </c>
      <c r="B1486" t="s">
        <v>15</v>
      </c>
      <c r="C1486" t="s">
        <v>674</v>
      </c>
      <c r="D1486" s="1">
        <f>SUMIFS([1]Points!E:E,[1]Points!B:B,[1]Summary!A1486,[1]Points!C:C,[1]Summary!B1486,[1]Points!D:D,[1]Summary!C1486)</f>
        <v>6.1</v>
      </c>
      <c r="E1486" s="1">
        <f>SUMIFS('[1]Positional Averages'!B:B,'[1]Positional Averages'!A:A,[1]Summary!B1486)</f>
        <v>12.338785714285715</v>
      </c>
      <c r="F1486" s="1">
        <f>IFERROR(_xlfn.NORM.DIST(D1486,E1486,'[1]Team Summary'!$C$1,TRUE)-0.5,0)</f>
        <v>-0.13851531934246897</v>
      </c>
      <c r="G1486" s="2">
        <f>SUMIFS('[1]% Start'!P:P,'[1]% Start'!C:C,[1]Summary!A1486,'[1]% Start'!D:D,[1]Summary!B1486,'[1]% Start'!E:E,[1]Summary!C1486)</f>
        <v>0.69766841170000005</v>
      </c>
      <c r="H1486" s="1">
        <f t="shared" si="46"/>
        <v>-9.6637762841778621E-2</v>
      </c>
      <c r="I1486">
        <f>IF(D1486="ERROR","",COUNTIFS(D:D,"&gt;"&amp;D1486,G:G,"&lt;&gt;"&amp;0,C:C,C1486)+1)</f>
        <v>126</v>
      </c>
      <c r="J1486">
        <f>COUNTIFS(H:H,"&gt;"&amp;H1486,G:G,"&lt;&gt;"&amp;0,C:C,C1486)+1</f>
        <v>177</v>
      </c>
      <c r="K1486" s="1">
        <f t="shared" si="47"/>
        <v>-4.1877556500690347E-2</v>
      </c>
    </row>
    <row r="1487" spans="1:11" x14ac:dyDescent="0.25">
      <c r="A1487" t="s">
        <v>244</v>
      </c>
      <c r="B1487" t="s">
        <v>21</v>
      </c>
      <c r="C1487" t="s">
        <v>674</v>
      </c>
      <c r="D1487" s="1">
        <f>SUMIFS([1]Points!E:E,[1]Points!B:B,[1]Summary!A1487,[1]Points!C:C,[1]Summary!B1487,[1]Points!D:D,[1]Summary!C1487)</f>
        <v>6.1</v>
      </c>
      <c r="E1487" s="1">
        <f>SUMIFS('[1]Positional Averages'!B:B,'[1]Positional Averages'!A:A,[1]Summary!B1487)</f>
        <v>12.338785714285715</v>
      </c>
      <c r="F1487" s="1">
        <f>IFERROR(_xlfn.NORM.DIST(D1487,E1487,'[1]Team Summary'!$C$1,TRUE)-0.5,0)</f>
        <v>-0.13851531934246897</v>
      </c>
      <c r="G1487" s="2">
        <f>SUMIFS('[1]% Start'!P:P,'[1]% Start'!C:C,[1]Summary!A1487,'[1]% Start'!D:D,[1]Summary!B1487,'[1]% Start'!E:E,[1]Summary!C1487)</f>
        <v>0.01</v>
      </c>
      <c r="H1487" s="1">
        <f t="shared" si="46"/>
        <v>-1.3851531934246898E-3</v>
      </c>
      <c r="I1487">
        <f>IF(D1487="ERROR","",COUNTIFS(D:D,"&gt;"&amp;D1487,G:G,"&lt;&gt;"&amp;0,C:C,C1487)+1)</f>
        <v>126</v>
      </c>
      <c r="J1487">
        <f>COUNTIFS(H:H,"&gt;"&amp;H1487,G:G,"&lt;&gt;"&amp;0,C:C,C1487)+1</f>
        <v>93</v>
      </c>
      <c r="K1487" s="1">
        <f t="shared" si="47"/>
        <v>-0.13713016614904427</v>
      </c>
    </row>
    <row r="1488" spans="1:11" x14ac:dyDescent="0.25">
      <c r="A1488" t="s">
        <v>584</v>
      </c>
      <c r="B1488" t="s">
        <v>21</v>
      </c>
      <c r="C1488" t="s">
        <v>674</v>
      </c>
      <c r="D1488" s="1">
        <f>SUMIFS([1]Points!E:E,[1]Points!B:B,[1]Summary!A1488,[1]Points!C:C,[1]Summary!B1488,[1]Points!D:D,[1]Summary!C1488)</f>
        <v>6</v>
      </c>
      <c r="E1488" s="1">
        <f>SUMIFS('[1]Positional Averages'!B:B,'[1]Positional Averages'!A:A,[1]Summary!B1488)</f>
        <v>9.1570238095238068</v>
      </c>
      <c r="F1488" s="1">
        <f>IFERROR(_xlfn.NORM.DIST(D1488,E1488,'[1]Team Summary'!$C$1,TRUE)-0.5,0)</f>
        <v>-7.1182209845943367E-2</v>
      </c>
      <c r="G1488" s="2">
        <f>SUMIFS('[1]% Start'!P:P,'[1]% Start'!C:C,[1]Summary!A1488,'[1]% Start'!D:D,[1]Summary!B1488,'[1]% Start'!E:E,[1]Summary!C1488)</f>
        <v>0.92553297849999994</v>
      </c>
      <c r="H1488" s="1">
        <f t="shared" si="46"/>
        <v>-6.5881482694927981E-2</v>
      </c>
      <c r="I1488">
        <f>IF(D1488="ERROR","",COUNTIFS(D:D,"&gt;"&amp;D1488,G:G,"&lt;&gt;"&amp;0,C:C,C1488)+1)</f>
        <v>128</v>
      </c>
      <c r="J1488">
        <f>COUNTIFS(H:H,"&gt;"&amp;H1488,G:G,"&lt;&gt;"&amp;0,C:C,C1488)+1</f>
        <v>166</v>
      </c>
      <c r="K1488" s="1">
        <f t="shared" si="47"/>
        <v>-5.3007271510153858E-3</v>
      </c>
    </row>
    <row r="1489" spans="1:11" x14ac:dyDescent="0.25">
      <c r="A1489" t="s">
        <v>451</v>
      </c>
      <c r="B1489" t="s">
        <v>10</v>
      </c>
      <c r="C1489" t="s">
        <v>674</v>
      </c>
      <c r="D1489" s="1">
        <f>SUMIFS([1]Points!E:E,[1]Points!B:B,[1]Summary!A1489,[1]Points!C:C,[1]Summary!B1489,[1]Points!D:D,[1]Summary!C1489)</f>
        <v>5.6</v>
      </c>
      <c r="E1489" s="1">
        <f>SUMIFS('[1]Positional Averages'!B:B,'[1]Positional Averages'!A:A,[1]Summary!B1489)</f>
        <v>9.1570238095238068</v>
      </c>
      <c r="F1489" s="1">
        <f>IFERROR(_xlfn.NORM.DIST(D1489,E1489,'[1]Team Summary'!$C$1,TRUE)-0.5,0)</f>
        <v>-8.0085855141176554E-2</v>
      </c>
      <c r="G1489" s="2">
        <f>SUMIFS('[1]% Start'!P:P,'[1]% Start'!C:C,[1]Summary!A1489,'[1]% Start'!D:D,[1]Summary!B1489,'[1]% Start'!E:E,[1]Summary!C1489)</f>
        <v>0.64890689999999995</v>
      </c>
      <c r="H1489" s="1">
        <f t="shared" si="46"/>
        <v>-5.1968263993509935E-2</v>
      </c>
      <c r="I1489">
        <f>IF(D1489="ERROR","",COUNTIFS(D:D,"&gt;"&amp;D1489,G:G,"&lt;&gt;"&amp;0,C:C,C1489)+1)</f>
        <v>134</v>
      </c>
      <c r="J1489">
        <f>COUNTIFS(H:H,"&gt;"&amp;H1489,G:G,"&lt;&gt;"&amp;0,C:C,C1489)+1</f>
        <v>157</v>
      </c>
      <c r="K1489" s="1">
        <f t="shared" si="47"/>
        <v>-2.8117591147666619E-2</v>
      </c>
    </row>
    <row r="1490" spans="1:11" x14ac:dyDescent="0.25">
      <c r="A1490" t="s">
        <v>557</v>
      </c>
      <c r="B1490" t="s">
        <v>10</v>
      </c>
      <c r="C1490" t="s">
        <v>674</v>
      </c>
      <c r="D1490" s="1">
        <f>SUMIFS([1]Points!E:E,[1]Points!B:B,[1]Summary!A1490,[1]Points!C:C,[1]Summary!B1490,[1]Points!D:D,[1]Summary!C1490)</f>
        <v>5.5</v>
      </c>
      <c r="E1490" s="1">
        <f>SUMIFS('[1]Positional Averages'!B:B,'[1]Positional Averages'!A:A,[1]Summary!B1490)</f>
        <v>12.338785714285715</v>
      </c>
      <c r="F1490" s="1">
        <f>IFERROR(_xlfn.NORM.DIST(D1490,E1490,'[1]Team Summary'!$C$1,TRUE)-0.5,0)</f>
        <v>-0.15120865000440142</v>
      </c>
      <c r="G1490" s="2">
        <f>SUMIFS('[1]% Start'!P:P,'[1]% Start'!C:C,[1]Summary!A1490,'[1]% Start'!D:D,[1]Summary!B1490,'[1]% Start'!E:E,[1]Summary!C1490)</f>
        <v>0</v>
      </c>
      <c r="H1490" s="1">
        <f t="shared" si="46"/>
        <v>0</v>
      </c>
      <c r="I1490">
        <f>IF(D1490="ERROR","",COUNTIFS(D:D,"&gt;"&amp;D1490,G:G,"&lt;&gt;"&amp;0,C:C,C1490)+1)</f>
        <v>135</v>
      </c>
      <c r="J1490">
        <f>COUNTIFS(H:H,"&gt;"&amp;H1490,G:G,"&lt;&gt;"&amp;0,C:C,C1490)+1</f>
        <v>85</v>
      </c>
      <c r="K1490" s="1">
        <f t="shared" si="47"/>
        <v>-0.15120865000440142</v>
      </c>
    </row>
    <row r="1491" spans="1:11" x14ac:dyDescent="0.25">
      <c r="A1491" t="s">
        <v>147</v>
      </c>
      <c r="B1491" t="s">
        <v>15</v>
      </c>
      <c r="C1491" t="s">
        <v>674</v>
      </c>
      <c r="D1491" s="1">
        <f>SUMIFS([1]Points!E:E,[1]Points!B:B,[1]Summary!A1491,[1]Points!C:C,[1]Summary!B1491,[1]Points!D:D,[1]Summary!C1491)</f>
        <v>5.4</v>
      </c>
      <c r="E1491" s="1">
        <f>SUMIFS('[1]Positional Averages'!B:B,'[1]Positional Averages'!A:A,[1]Summary!B1491)</f>
        <v>12.338785714285715</v>
      </c>
      <c r="F1491" s="1">
        <f>IFERROR(_xlfn.NORM.DIST(D1491,E1491,'[1]Team Summary'!$C$1,TRUE)-0.5,0)</f>
        <v>-0.15330830108559484</v>
      </c>
      <c r="G1491" s="2">
        <f>SUMIFS('[1]% Start'!P:P,'[1]% Start'!C:C,[1]Summary!A1491,'[1]% Start'!D:D,[1]Summary!B1491,'[1]% Start'!E:E,[1]Summary!C1491)</f>
        <v>7.9749154499999864E-2</v>
      </c>
      <c r="H1491" s="1">
        <f t="shared" si="46"/>
        <v>-1.2226207389407599E-2</v>
      </c>
      <c r="I1491">
        <f>IF(D1491="ERROR","",COUNTIFS(D:D,"&gt;"&amp;D1491,G:G,"&lt;&gt;"&amp;0,C:C,C1491)+1)</f>
        <v>135</v>
      </c>
      <c r="J1491">
        <f>COUNTIFS(H:H,"&gt;"&amp;H1491,G:G,"&lt;&gt;"&amp;0,C:C,C1491)+1</f>
        <v>117</v>
      </c>
      <c r="K1491" s="1">
        <f t="shared" si="47"/>
        <v>-0.14108209369618724</v>
      </c>
    </row>
    <row r="1492" spans="1:11" x14ac:dyDescent="0.25">
      <c r="A1492" t="s">
        <v>510</v>
      </c>
      <c r="B1492" t="s">
        <v>10</v>
      </c>
      <c r="C1492" t="s">
        <v>674</v>
      </c>
      <c r="D1492" s="1">
        <f>SUMIFS([1]Points!E:E,[1]Points!B:B,[1]Summary!A1492,[1]Points!C:C,[1]Summary!B1492,[1]Points!D:D,[1]Summary!C1492)</f>
        <v>5.4</v>
      </c>
      <c r="E1492" s="1">
        <f>SUMIFS('[1]Positional Averages'!B:B,'[1]Positional Averages'!A:A,[1]Summary!B1492)</f>
        <v>12.338785714285715</v>
      </c>
      <c r="F1492" s="1">
        <f>IFERROR(_xlfn.NORM.DIST(D1492,E1492,'[1]Team Summary'!$C$1,TRUE)-0.5,0)</f>
        <v>-0.15330830108559484</v>
      </c>
      <c r="G1492" s="2">
        <f>SUMIFS('[1]% Start'!P:P,'[1]% Start'!C:C,[1]Summary!A1492,'[1]% Start'!D:D,[1]Summary!B1492,'[1]% Start'!E:E,[1]Summary!C1492)</f>
        <v>0.97125672900000004</v>
      </c>
      <c r="H1492" s="1">
        <f t="shared" si="46"/>
        <v>-0.14890171904094202</v>
      </c>
      <c r="I1492">
        <f>IF(D1492="ERROR","",COUNTIFS(D:D,"&gt;"&amp;D1492,G:G,"&lt;&gt;"&amp;0,C:C,C1492)+1)</f>
        <v>135</v>
      </c>
      <c r="J1492">
        <f>COUNTIFS(H:H,"&gt;"&amp;H1492,G:G,"&lt;&gt;"&amp;0,C:C,C1492)+1</f>
        <v>185</v>
      </c>
      <c r="K1492" s="1">
        <f t="shared" si="47"/>
        <v>-4.4065820446528292E-3</v>
      </c>
    </row>
    <row r="1493" spans="1:11" x14ac:dyDescent="0.25">
      <c r="A1493" t="s">
        <v>360</v>
      </c>
      <c r="B1493" t="s">
        <v>10</v>
      </c>
      <c r="C1493" t="s">
        <v>674</v>
      </c>
      <c r="D1493" s="1">
        <f>SUMIFS([1]Points!E:E,[1]Points!B:B,[1]Summary!A1493,[1]Points!C:C,[1]Summary!B1493,[1]Points!D:D,[1]Summary!C1493)</f>
        <v>5.2</v>
      </c>
      <c r="E1493" s="1">
        <f>SUMIFS('[1]Positional Averages'!B:B,'[1]Positional Averages'!A:A,[1]Summary!B1493)</f>
        <v>12.338785714285715</v>
      </c>
      <c r="F1493" s="1">
        <f>IFERROR(_xlfn.NORM.DIST(D1493,E1493,'[1]Team Summary'!$C$1,TRUE)-0.5,0)</f>
        <v>-0.157493450799293</v>
      </c>
      <c r="G1493" s="2">
        <f>SUMIFS('[1]% Start'!P:P,'[1]% Start'!C:C,[1]Summary!A1493,'[1]% Start'!D:D,[1]Summary!B1493,'[1]% Start'!E:E,[1]Summary!C1493)</f>
        <v>0.08</v>
      </c>
      <c r="H1493" s="1">
        <f t="shared" si="46"/>
        <v>-1.2599476063943441E-2</v>
      </c>
      <c r="I1493">
        <f>IF(D1493="ERROR","",COUNTIFS(D:D,"&gt;"&amp;D1493,G:G,"&lt;&gt;"&amp;0,C:C,C1493)+1)</f>
        <v>137</v>
      </c>
      <c r="J1493">
        <f>COUNTIFS(H:H,"&gt;"&amp;H1493,G:G,"&lt;&gt;"&amp;0,C:C,C1493)+1</f>
        <v>118</v>
      </c>
      <c r="K1493" s="1">
        <f t="shared" si="47"/>
        <v>-0.14489397473534957</v>
      </c>
    </row>
    <row r="1494" spans="1:11" x14ac:dyDescent="0.25">
      <c r="A1494" t="s">
        <v>432</v>
      </c>
      <c r="B1494" t="s">
        <v>10</v>
      </c>
      <c r="C1494" t="s">
        <v>674</v>
      </c>
      <c r="D1494" s="1">
        <f>SUMIFS([1]Points!E:E,[1]Points!B:B,[1]Summary!A1494,[1]Points!C:C,[1]Summary!B1494,[1]Points!D:D,[1]Summary!C1494)</f>
        <v>5.0999999999999996</v>
      </c>
      <c r="E1494" s="1">
        <f>SUMIFS('[1]Positional Averages'!B:B,'[1]Positional Averages'!A:A,[1]Summary!B1494)</f>
        <v>12.338785714285715</v>
      </c>
      <c r="F1494" s="1">
        <f>IFERROR(_xlfn.NORM.DIST(D1494,E1494,'[1]Team Summary'!$C$1,TRUE)-0.5,0)</f>
        <v>-0.15957883592552424</v>
      </c>
      <c r="G1494" s="2">
        <f>SUMIFS('[1]% Start'!P:P,'[1]% Start'!C:C,[1]Summary!A1494,'[1]% Start'!D:D,[1]Summary!B1494,'[1]% Start'!E:E,[1]Summary!C1494)</f>
        <v>0</v>
      </c>
      <c r="H1494" s="1">
        <f t="shared" si="46"/>
        <v>0</v>
      </c>
      <c r="I1494">
        <f>IF(D1494="ERROR","",COUNTIFS(D:D,"&gt;"&amp;D1494,G:G,"&lt;&gt;"&amp;0,C:C,C1494)+1)</f>
        <v>138</v>
      </c>
      <c r="J1494">
        <f>COUNTIFS(H:H,"&gt;"&amp;H1494,G:G,"&lt;&gt;"&amp;0,C:C,C1494)+1</f>
        <v>85</v>
      </c>
      <c r="K1494" s="1">
        <f t="shared" si="47"/>
        <v>-0.15957883592552424</v>
      </c>
    </row>
    <row r="1495" spans="1:11" x14ac:dyDescent="0.25">
      <c r="A1495" t="s">
        <v>231</v>
      </c>
      <c r="B1495" t="s">
        <v>21</v>
      </c>
      <c r="C1495" t="s">
        <v>674</v>
      </c>
      <c r="D1495" s="1">
        <f>SUMIFS([1]Points!E:E,[1]Points!B:B,[1]Summary!A1495,[1]Points!C:C,[1]Summary!B1495,[1]Points!D:D,[1]Summary!C1495)</f>
        <v>5.0999999999999996</v>
      </c>
      <c r="E1495" s="1">
        <f>SUMIFS('[1]Positional Averages'!B:B,'[1]Positional Averages'!A:A,[1]Summary!B1495)</f>
        <v>12.338785714285715</v>
      </c>
      <c r="F1495" s="1">
        <f>IFERROR(_xlfn.NORM.DIST(D1495,E1495,'[1]Team Summary'!$C$1,TRUE)-0.5,0)</f>
        <v>-0.15957883592552424</v>
      </c>
      <c r="G1495" s="2">
        <f>SUMIFS('[1]% Start'!P:P,'[1]% Start'!C:C,[1]Summary!A1495,'[1]% Start'!D:D,[1]Summary!B1495,'[1]% Start'!E:E,[1]Summary!C1495)</f>
        <v>0</v>
      </c>
      <c r="H1495" s="1">
        <f t="shared" si="46"/>
        <v>0</v>
      </c>
      <c r="I1495">
        <f>IF(D1495="ERROR","",COUNTIFS(D:D,"&gt;"&amp;D1495,G:G,"&lt;&gt;"&amp;0,C:C,C1495)+1)</f>
        <v>138</v>
      </c>
      <c r="J1495">
        <f>COUNTIFS(H:H,"&gt;"&amp;H1495,G:G,"&lt;&gt;"&amp;0,C:C,C1495)+1</f>
        <v>85</v>
      </c>
      <c r="K1495" s="1">
        <f t="shared" si="47"/>
        <v>-0.15957883592552424</v>
      </c>
    </row>
    <row r="1496" spans="1:11" x14ac:dyDescent="0.25">
      <c r="A1496" t="s">
        <v>258</v>
      </c>
      <c r="B1496" t="s">
        <v>21</v>
      </c>
      <c r="C1496" t="s">
        <v>674</v>
      </c>
      <c r="D1496" s="1">
        <f>SUMIFS([1]Points!E:E,[1]Points!B:B,[1]Summary!A1496,[1]Points!C:C,[1]Summary!B1496,[1]Points!D:D,[1]Summary!C1496)</f>
        <v>4.9000000000000004</v>
      </c>
      <c r="E1496" s="1">
        <f>SUMIFS('[1]Positional Averages'!B:B,'[1]Positional Averages'!A:A,[1]Summary!B1496)</f>
        <v>9.1570238095238068</v>
      </c>
      <c r="F1496" s="1">
        <f>IFERROR(_xlfn.NORM.DIST(D1496,E1496,'[1]Team Summary'!$C$1,TRUE)-0.5,0)</f>
        <v>-9.556641642473207E-2</v>
      </c>
      <c r="G1496" s="2">
        <f>SUMIFS('[1]% Start'!P:P,'[1]% Start'!C:C,[1]Summary!A1496,'[1]% Start'!D:D,[1]Summary!B1496,'[1]% Start'!E:E,[1]Summary!C1496)</f>
        <v>0</v>
      </c>
      <c r="H1496" s="1">
        <f t="shared" si="46"/>
        <v>0</v>
      </c>
      <c r="I1496">
        <f>IF(D1496="ERROR","",COUNTIFS(D:D,"&gt;"&amp;D1496,G:G,"&lt;&gt;"&amp;0,C:C,C1496)+1)</f>
        <v>142</v>
      </c>
      <c r="J1496">
        <f>COUNTIFS(H:H,"&gt;"&amp;H1496,G:G,"&lt;&gt;"&amp;0,C:C,C1496)+1</f>
        <v>85</v>
      </c>
      <c r="K1496" s="1">
        <f t="shared" si="47"/>
        <v>-9.556641642473207E-2</v>
      </c>
    </row>
    <row r="1497" spans="1:11" x14ac:dyDescent="0.25">
      <c r="A1497" t="s">
        <v>309</v>
      </c>
      <c r="B1497" t="s">
        <v>10</v>
      </c>
      <c r="C1497" t="s">
        <v>674</v>
      </c>
      <c r="D1497" s="1">
        <f>SUMIFS([1]Points!E:E,[1]Points!B:B,[1]Summary!A1497,[1]Points!C:C,[1]Summary!B1497,[1]Points!D:D,[1]Summary!C1497)</f>
        <v>4.9000000000000004</v>
      </c>
      <c r="E1497" s="1">
        <f>SUMIFS('[1]Positional Averages'!B:B,'[1]Positional Averages'!A:A,[1]Summary!B1497)</f>
        <v>9.1570238095238068</v>
      </c>
      <c r="F1497" s="1">
        <f>IFERROR(_xlfn.NORM.DIST(D1497,E1497,'[1]Team Summary'!$C$1,TRUE)-0.5,0)</f>
        <v>-9.556641642473207E-2</v>
      </c>
      <c r="G1497" s="2">
        <f>SUMIFS('[1]% Start'!P:P,'[1]% Start'!C:C,[1]Summary!A1497,'[1]% Start'!D:D,[1]Summary!B1497,'[1]% Start'!E:E,[1]Summary!C1497)</f>
        <v>0</v>
      </c>
      <c r="H1497" s="1">
        <f t="shared" si="46"/>
        <v>0</v>
      </c>
      <c r="I1497">
        <f>IF(D1497="ERROR","",COUNTIFS(D:D,"&gt;"&amp;D1497,G:G,"&lt;&gt;"&amp;0,C:C,C1497)+1)</f>
        <v>142</v>
      </c>
      <c r="J1497">
        <f>COUNTIFS(H:H,"&gt;"&amp;H1497,G:G,"&lt;&gt;"&amp;0,C:C,C1497)+1</f>
        <v>85</v>
      </c>
      <c r="K1497" s="1">
        <f t="shared" si="47"/>
        <v>-9.556641642473207E-2</v>
      </c>
    </row>
    <row r="1498" spans="1:11" x14ac:dyDescent="0.25">
      <c r="A1498" t="s">
        <v>487</v>
      </c>
      <c r="B1498" t="s">
        <v>10</v>
      </c>
      <c r="C1498" t="s">
        <v>674</v>
      </c>
      <c r="D1498" s="1">
        <f>SUMIFS([1]Points!E:E,[1]Points!B:B,[1]Summary!A1498,[1]Points!C:C,[1]Summary!B1498,[1]Points!D:D,[1]Summary!C1498)</f>
        <v>4.8</v>
      </c>
      <c r="E1498" s="1">
        <f>SUMIFS('[1]Positional Averages'!B:B,'[1]Positional Averages'!A:A,[1]Summary!B1498)</f>
        <v>12.338785714285715</v>
      </c>
      <c r="F1498" s="1">
        <f>IFERROR(_xlfn.NORM.DIST(D1498,E1498,'[1]Team Summary'!$C$1,TRUE)-0.5,0)</f>
        <v>-0.16580556059437523</v>
      </c>
      <c r="G1498" s="2">
        <f>SUMIFS('[1]% Start'!P:P,'[1]% Start'!C:C,[1]Summary!A1498,'[1]% Start'!D:D,[1]Summary!B1498,'[1]% Start'!E:E,[1]Summary!C1498)</f>
        <v>0.18736457500000003</v>
      </c>
      <c r="H1498" s="1">
        <f t="shared" si="46"/>
        <v>-3.1066088393401869E-2</v>
      </c>
      <c r="I1498">
        <f>IF(D1498="ERROR","",COUNTIFS(D:D,"&gt;"&amp;D1498,G:G,"&lt;&gt;"&amp;0,C:C,C1498)+1)</f>
        <v>142</v>
      </c>
      <c r="J1498">
        <f>COUNTIFS(H:H,"&gt;"&amp;H1498,G:G,"&lt;&gt;"&amp;0,C:C,C1498)+1</f>
        <v>145</v>
      </c>
      <c r="K1498" s="1">
        <f t="shared" si="47"/>
        <v>-0.13473947220097338</v>
      </c>
    </row>
    <row r="1499" spans="1:11" x14ac:dyDescent="0.25">
      <c r="A1499" t="s">
        <v>198</v>
      </c>
      <c r="B1499" t="s">
        <v>10</v>
      </c>
      <c r="C1499" t="s">
        <v>674</v>
      </c>
      <c r="D1499" s="1">
        <f>SUMIFS([1]Points!E:E,[1]Points!B:B,[1]Summary!A1499,[1]Points!C:C,[1]Summary!B1499,[1]Points!D:D,[1]Summary!C1499)</f>
        <v>4.8</v>
      </c>
      <c r="E1499" s="1">
        <f>SUMIFS('[1]Positional Averages'!B:B,'[1]Positional Averages'!A:A,[1]Summary!B1499)</f>
        <v>12.338785714285715</v>
      </c>
      <c r="F1499" s="1">
        <f>IFERROR(_xlfn.NORM.DIST(D1499,E1499,'[1]Team Summary'!$C$1,TRUE)-0.5,0)</f>
        <v>-0.16580556059437523</v>
      </c>
      <c r="G1499" s="2">
        <f>SUMIFS('[1]% Start'!P:P,'[1]% Start'!C:C,[1]Summary!A1499,'[1]% Start'!D:D,[1]Summary!B1499,'[1]% Start'!E:E,[1]Summary!C1499)</f>
        <v>0</v>
      </c>
      <c r="H1499" s="1">
        <f t="shared" si="46"/>
        <v>0</v>
      </c>
      <c r="I1499">
        <f>IF(D1499="ERROR","",COUNTIFS(D:D,"&gt;"&amp;D1499,G:G,"&lt;&gt;"&amp;0,C:C,C1499)+1)</f>
        <v>142</v>
      </c>
      <c r="J1499">
        <f>COUNTIFS(H:H,"&gt;"&amp;H1499,G:G,"&lt;&gt;"&amp;0,C:C,C1499)+1</f>
        <v>85</v>
      </c>
      <c r="K1499" s="1">
        <f t="shared" si="47"/>
        <v>-0.16580556059437523</v>
      </c>
    </row>
    <row r="1500" spans="1:11" x14ac:dyDescent="0.25">
      <c r="A1500" t="s">
        <v>466</v>
      </c>
      <c r="B1500" t="s">
        <v>10</v>
      </c>
      <c r="C1500" t="s">
        <v>674</v>
      </c>
      <c r="D1500" s="1">
        <f>SUMIFS([1]Points!E:E,[1]Points!B:B,[1]Summary!A1500,[1]Points!C:C,[1]Summary!B1500,[1]Points!D:D,[1]Summary!C1500)</f>
        <v>4.5999999999999996</v>
      </c>
      <c r="E1500" s="1">
        <f>SUMIFS('[1]Positional Averages'!B:B,'[1]Positional Averages'!A:A,[1]Summary!B1500)</f>
        <v>12.338785714285715</v>
      </c>
      <c r="F1500" s="1">
        <f>IFERROR(_xlfn.NORM.DIST(D1500,E1500,'[1]Team Summary'!$C$1,TRUE)-0.5,0)</f>
        <v>-0.16993163392642152</v>
      </c>
      <c r="G1500" s="2">
        <f>SUMIFS('[1]% Start'!P:P,'[1]% Start'!C:C,[1]Summary!A1500,'[1]% Start'!D:D,[1]Summary!B1500,'[1]% Start'!E:E,[1]Summary!C1500)</f>
        <v>0</v>
      </c>
      <c r="H1500" s="1">
        <f t="shared" si="46"/>
        <v>0</v>
      </c>
      <c r="I1500">
        <f>IF(D1500="ERROR","",COUNTIFS(D:D,"&gt;"&amp;D1500,G:G,"&lt;&gt;"&amp;0,C:C,C1500)+1)</f>
        <v>143</v>
      </c>
      <c r="J1500">
        <f>COUNTIFS(H:H,"&gt;"&amp;H1500,G:G,"&lt;&gt;"&amp;0,C:C,C1500)+1</f>
        <v>85</v>
      </c>
      <c r="K1500" s="1">
        <f t="shared" si="47"/>
        <v>-0.16993163392642152</v>
      </c>
    </row>
    <row r="1501" spans="1:11" x14ac:dyDescent="0.25">
      <c r="A1501" t="s">
        <v>587</v>
      </c>
      <c r="B1501" t="s">
        <v>10</v>
      </c>
      <c r="C1501" t="s">
        <v>674</v>
      </c>
      <c r="D1501" s="1">
        <f>SUMIFS([1]Points!E:E,[1]Points!B:B,[1]Summary!A1501,[1]Points!C:C,[1]Summary!B1501,[1]Points!D:D,[1]Summary!C1501)</f>
        <v>4.4000000000000004</v>
      </c>
      <c r="E1501" s="1">
        <f>SUMIFS('[1]Positional Averages'!B:B,'[1]Positional Averages'!A:A,[1]Summary!B1501)</f>
        <v>12.338785714285715</v>
      </c>
      <c r="F1501" s="1">
        <f>IFERROR(_xlfn.NORM.DIST(D1501,E1501,'[1]Team Summary'!$C$1,TRUE)-0.5,0)</f>
        <v>-0.17403714049665819</v>
      </c>
      <c r="G1501" s="2">
        <f>SUMIFS('[1]% Start'!P:P,'[1]% Start'!C:C,[1]Summary!A1501,'[1]% Start'!D:D,[1]Summary!B1501,'[1]% Start'!E:E,[1]Summary!C1501)</f>
        <v>0.05</v>
      </c>
      <c r="H1501" s="1">
        <f t="shared" si="46"/>
        <v>-8.7018570248329104E-3</v>
      </c>
      <c r="I1501">
        <f>IF(D1501="ERROR","",COUNTIFS(D:D,"&gt;"&amp;D1501,G:G,"&lt;&gt;"&amp;0,C:C,C1501)+1)</f>
        <v>143</v>
      </c>
      <c r="J1501">
        <f>COUNTIFS(H:H,"&gt;"&amp;H1501,G:G,"&lt;&gt;"&amp;0,C:C,C1501)+1</f>
        <v>110</v>
      </c>
      <c r="K1501" s="1">
        <f t="shared" si="47"/>
        <v>-0.16533528347182527</v>
      </c>
    </row>
    <row r="1502" spans="1:11" x14ac:dyDescent="0.25">
      <c r="A1502" t="s">
        <v>287</v>
      </c>
      <c r="B1502" t="s">
        <v>10</v>
      </c>
      <c r="C1502" t="s">
        <v>674</v>
      </c>
      <c r="D1502" s="1">
        <f>SUMIFS([1]Points!E:E,[1]Points!B:B,[1]Summary!A1502,[1]Points!C:C,[1]Summary!B1502,[1]Points!D:D,[1]Summary!C1502)</f>
        <v>4.4000000000000004</v>
      </c>
      <c r="E1502" s="1">
        <f>SUMIFS('[1]Positional Averages'!B:B,'[1]Positional Averages'!A:A,[1]Summary!B1502)</f>
        <v>12.338785714285715</v>
      </c>
      <c r="F1502" s="1">
        <f>IFERROR(_xlfn.NORM.DIST(D1502,E1502,'[1]Team Summary'!$C$1,TRUE)-0.5,0)</f>
        <v>-0.17403714049665819</v>
      </c>
      <c r="G1502" s="2">
        <f>SUMIFS('[1]% Start'!P:P,'[1]% Start'!C:C,[1]Summary!A1502,'[1]% Start'!D:D,[1]Summary!B1502,'[1]% Start'!E:E,[1]Summary!C1502)</f>
        <v>0.72176117399999995</v>
      </c>
      <c r="H1502" s="1">
        <f t="shared" si="46"/>
        <v>-0.12561325084447095</v>
      </c>
      <c r="I1502">
        <f>IF(D1502="ERROR","",COUNTIFS(D:D,"&gt;"&amp;D1502,G:G,"&lt;&gt;"&amp;0,C:C,C1502)+1)</f>
        <v>143</v>
      </c>
      <c r="J1502">
        <f>COUNTIFS(H:H,"&gt;"&amp;H1502,G:G,"&lt;&gt;"&amp;0,C:C,C1502)+1</f>
        <v>183</v>
      </c>
      <c r="K1502" s="1">
        <f t="shared" si="47"/>
        <v>-4.8423889652187246E-2</v>
      </c>
    </row>
    <row r="1503" spans="1:11" x14ac:dyDescent="0.25">
      <c r="A1503" t="s">
        <v>566</v>
      </c>
      <c r="B1503" t="s">
        <v>21</v>
      </c>
      <c r="C1503" t="s">
        <v>674</v>
      </c>
      <c r="D1503" s="1">
        <f>SUMIFS([1]Points!E:E,[1]Points!B:B,[1]Summary!A1503,[1]Points!C:C,[1]Summary!B1503,[1]Points!D:D,[1]Summary!C1503)</f>
        <v>4.3</v>
      </c>
      <c r="E1503" s="1">
        <f>SUMIFS('[1]Positional Averages'!B:B,'[1]Positional Averages'!A:A,[1]Summary!B1503)</f>
        <v>12.338785714285715</v>
      </c>
      <c r="F1503" s="1">
        <f>IFERROR(_xlfn.NORM.DIST(D1503,E1503,'[1]Team Summary'!$C$1,TRUE)-0.5,0)</f>
        <v>-0.17608204813777184</v>
      </c>
      <c r="G1503" s="2">
        <f>SUMIFS('[1]% Start'!P:P,'[1]% Start'!C:C,[1]Summary!A1503,'[1]% Start'!D:D,[1]Summary!B1503,'[1]% Start'!E:E,[1]Summary!C1503)</f>
        <v>0</v>
      </c>
      <c r="H1503" s="1">
        <f t="shared" si="46"/>
        <v>0</v>
      </c>
      <c r="I1503">
        <f>IF(D1503="ERROR","",COUNTIFS(D:D,"&gt;"&amp;D1503,G:G,"&lt;&gt;"&amp;0,C:C,C1503)+1)</f>
        <v>145</v>
      </c>
      <c r="J1503">
        <f>COUNTIFS(H:H,"&gt;"&amp;H1503,G:G,"&lt;&gt;"&amp;0,C:C,C1503)+1</f>
        <v>85</v>
      </c>
      <c r="K1503" s="1">
        <f t="shared" si="47"/>
        <v>-0.17608204813777184</v>
      </c>
    </row>
    <row r="1504" spans="1:11" x14ac:dyDescent="0.25">
      <c r="A1504" t="s">
        <v>33</v>
      </c>
      <c r="B1504" t="s">
        <v>10</v>
      </c>
      <c r="C1504" t="s">
        <v>674</v>
      </c>
      <c r="D1504" s="1">
        <f>SUMIFS([1]Points!E:E,[1]Points!B:B,[1]Summary!A1504,[1]Points!C:C,[1]Summary!B1504,[1]Points!D:D,[1]Summary!C1504)</f>
        <v>4.3</v>
      </c>
      <c r="E1504" s="1">
        <f>SUMIFS('[1]Positional Averages'!B:B,'[1]Positional Averages'!A:A,[1]Summary!B1504)</f>
        <v>9.1570238095238068</v>
      </c>
      <c r="F1504" s="1">
        <f>IFERROR(_xlfn.NORM.DIST(D1504,E1504,'[1]Team Summary'!$C$1,TRUE)-0.5,0)</f>
        <v>-0.10871837415142349</v>
      </c>
      <c r="G1504" s="2">
        <f>SUMIFS('[1]% Start'!P:P,'[1]% Start'!C:C,[1]Summary!A1504,'[1]% Start'!D:D,[1]Summary!B1504,'[1]% Start'!E:E,[1]Summary!C1504)</f>
        <v>0.98559178209999998</v>
      </c>
      <c r="H1504" s="1">
        <f t="shared" si="46"/>
        <v>-0.10715193612691605</v>
      </c>
      <c r="I1504">
        <f>IF(D1504="ERROR","",COUNTIFS(D:D,"&gt;"&amp;D1504,G:G,"&lt;&gt;"&amp;0,C:C,C1504)+1)</f>
        <v>145</v>
      </c>
      <c r="J1504">
        <f>COUNTIFS(H:H,"&gt;"&amp;H1504,G:G,"&lt;&gt;"&amp;0,C:C,C1504)+1</f>
        <v>180</v>
      </c>
      <c r="K1504" s="1">
        <f t="shared" si="47"/>
        <v>-1.5664380245074411E-3</v>
      </c>
    </row>
    <row r="1505" spans="1:11" x14ac:dyDescent="0.25">
      <c r="A1505" t="s">
        <v>555</v>
      </c>
      <c r="B1505" t="s">
        <v>15</v>
      </c>
      <c r="C1505" t="s">
        <v>674</v>
      </c>
      <c r="D1505" s="1">
        <f>SUMIFS([1]Points!E:E,[1]Points!B:B,[1]Summary!A1505,[1]Points!C:C,[1]Summary!B1505,[1]Points!D:D,[1]Summary!C1505)</f>
        <v>4.3</v>
      </c>
      <c r="E1505" s="1">
        <f>SUMIFS('[1]Positional Averages'!B:B,'[1]Positional Averages'!A:A,[1]Summary!B1505)</f>
        <v>12.338785714285715</v>
      </c>
      <c r="F1505" s="1">
        <f>IFERROR(_xlfn.NORM.DIST(D1505,E1505,'[1]Team Summary'!$C$1,TRUE)-0.5,0)</f>
        <v>-0.17608204813777184</v>
      </c>
      <c r="G1505" s="2">
        <f>SUMIFS('[1]% Start'!P:P,'[1]% Start'!C:C,[1]Summary!A1505,'[1]% Start'!D:D,[1]Summary!B1505,'[1]% Start'!E:E,[1]Summary!C1505)</f>
        <v>0</v>
      </c>
      <c r="H1505" s="1">
        <f t="shared" si="46"/>
        <v>0</v>
      </c>
      <c r="I1505">
        <f>IF(D1505="ERROR","",COUNTIFS(D:D,"&gt;"&amp;D1505,G:G,"&lt;&gt;"&amp;0,C:C,C1505)+1)</f>
        <v>145</v>
      </c>
      <c r="J1505">
        <f>COUNTIFS(H:H,"&gt;"&amp;H1505,G:G,"&lt;&gt;"&amp;0,C:C,C1505)+1</f>
        <v>85</v>
      </c>
      <c r="K1505" s="1">
        <f t="shared" si="47"/>
        <v>-0.17608204813777184</v>
      </c>
    </row>
    <row r="1506" spans="1:11" x14ac:dyDescent="0.25">
      <c r="A1506" t="s">
        <v>473</v>
      </c>
      <c r="B1506" t="s">
        <v>10</v>
      </c>
      <c r="C1506" t="s">
        <v>674</v>
      </c>
      <c r="D1506" s="1">
        <f>SUMIFS([1]Points!E:E,[1]Points!B:B,[1]Summary!A1506,[1]Points!C:C,[1]Summary!B1506,[1]Points!D:D,[1]Summary!C1506)</f>
        <v>4.0999999999999996</v>
      </c>
      <c r="E1506" s="1">
        <f>SUMIFS('[1]Positional Averages'!B:B,'[1]Positional Averages'!A:A,[1]Summary!B1506)</f>
        <v>12.338785714285715</v>
      </c>
      <c r="F1506" s="1">
        <f>IFERROR(_xlfn.NORM.DIST(D1506,E1506,'[1]Team Summary'!$C$1,TRUE)-0.5,0)</f>
        <v>-0.18015591004752018</v>
      </c>
      <c r="G1506" s="2">
        <f>SUMIFS('[1]% Start'!P:P,'[1]% Start'!C:C,[1]Summary!A1506,'[1]% Start'!D:D,[1]Summary!B1506,'[1]% Start'!E:E,[1]Summary!C1506)</f>
        <v>0</v>
      </c>
      <c r="H1506" s="1">
        <f t="shared" si="46"/>
        <v>0</v>
      </c>
      <c r="I1506">
        <f>IF(D1506="ERROR","",COUNTIFS(D:D,"&gt;"&amp;D1506,G:G,"&lt;&gt;"&amp;0,C:C,C1506)+1)</f>
        <v>146</v>
      </c>
      <c r="J1506">
        <f>COUNTIFS(H:H,"&gt;"&amp;H1506,G:G,"&lt;&gt;"&amp;0,C:C,C1506)+1</f>
        <v>85</v>
      </c>
      <c r="K1506" s="1">
        <f t="shared" si="47"/>
        <v>-0.18015591004752018</v>
      </c>
    </row>
    <row r="1507" spans="1:11" x14ac:dyDescent="0.25">
      <c r="A1507" t="s">
        <v>536</v>
      </c>
      <c r="B1507" t="s">
        <v>21</v>
      </c>
      <c r="C1507" t="s">
        <v>674</v>
      </c>
      <c r="D1507" s="1">
        <f>SUMIFS([1]Points!E:E,[1]Points!B:B,[1]Summary!A1507,[1]Points!C:C,[1]Summary!B1507,[1]Points!D:D,[1]Summary!C1507)</f>
        <v>4.0999999999999996</v>
      </c>
      <c r="E1507" s="1">
        <f>SUMIFS('[1]Positional Averages'!B:B,'[1]Positional Averages'!A:A,[1]Summary!B1507)</f>
        <v>12.338785714285715</v>
      </c>
      <c r="F1507" s="1">
        <f>IFERROR(_xlfn.NORM.DIST(D1507,E1507,'[1]Team Summary'!$C$1,TRUE)-0.5,0)</f>
        <v>-0.18015591004752018</v>
      </c>
      <c r="G1507" s="2">
        <f>SUMIFS('[1]% Start'!P:P,'[1]% Start'!C:C,[1]Summary!A1507,'[1]% Start'!D:D,[1]Summary!B1507,'[1]% Start'!E:E,[1]Summary!C1507)</f>
        <v>0.7682602798</v>
      </c>
      <c r="H1507" s="1">
        <f t="shared" si="46"/>
        <v>-0.13840662986073149</v>
      </c>
      <c r="I1507">
        <f>IF(D1507="ERROR","",COUNTIFS(D:D,"&gt;"&amp;D1507,G:G,"&lt;&gt;"&amp;0,C:C,C1507)+1)</f>
        <v>146</v>
      </c>
      <c r="J1507">
        <f>COUNTIFS(H:H,"&gt;"&amp;H1507,G:G,"&lt;&gt;"&amp;0,C:C,C1507)+1</f>
        <v>184</v>
      </c>
      <c r="K1507" s="1">
        <f t="shared" si="47"/>
        <v>-4.1749280186788695E-2</v>
      </c>
    </row>
    <row r="1508" spans="1:11" x14ac:dyDescent="0.25">
      <c r="A1508" t="s">
        <v>452</v>
      </c>
      <c r="B1508" t="s">
        <v>21</v>
      </c>
      <c r="C1508" t="s">
        <v>674</v>
      </c>
      <c r="D1508" s="1">
        <f>SUMIFS([1]Points!E:E,[1]Points!B:B,[1]Summary!A1508,[1]Points!C:C,[1]Summary!B1508,[1]Points!D:D,[1]Summary!C1508)</f>
        <v>3.9</v>
      </c>
      <c r="E1508" s="1">
        <f>SUMIFS('[1]Positional Averages'!B:B,'[1]Positional Averages'!A:A,[1]Summary!B1508)</f>
        <v>9.1570238095238068</v>
      </c>
      <c r="F1508" s="1">
        <f>IFERROR(_xlfn.NORM.DIST(D1508,E1508,'[1]Team Summary'!$C$1,TRUE)-0.5,0)</f>
        <v>-0.11741879110296177</v>
      </c>
      <c r="G1508" s="2">
        <f>SUMIFS('[1]% Start'!P:P,'[1]% Start'!C:C,[1]Summary!A1508,'[1]% Start'!D:D,[1]Summary!B1508,'[1]% Start'!E:E,[1]Summary!C1508)</f>
        <v>0</v>
      </c>
      <c r="H1508" s="1">
        <f t="shared" si="46"/>
        <v>0</v>
      </c>
      <c r="I1508">
        <f>IF(D1508="ERROR","",COUNTIFS(D:D,"&gt;"&amp;D1508,G:G,"&lt;&gt;"&amp;0,C:C,C1508)+1)</f>
        <v>151</v>
      </c>
      <c r="J1508">
        <f>COUNTIFS(H:H,"&gt;"&amp;H1508,G:G,"&lt;&gt;"&amp;0,C:C,C1508)+1</f>
        <v>85</v>
      </c>
      <c r="K1508" s="1">
        <f t="shared" si="47"/>
        <v>-0.11741879110296177</v>
      </c>
    </row>
    <row r="1509" spans="1:11" x14ac:dyDescent="0.25">
      <c r="A1509" t="s">
        <v>94</v>
      </c>
      <c r="B1509" t="s">
        <v>21</v>
      </c>
      <c r="C1509" t="s">
        <v>674</v>
      </c>
      <c r="D1509" s="1">
        <f>SUMIFS([1]Points!E:E,[1]Points!B:B,[1]Summary!A1509,[1]Points!C:C,[1]Summary!B1509,[1]Points!D:D,[1]Summary!C1509)</f>
        <v>3.9</v>
      </c>
      <c r="E1509" s="1">
        <f>SUMIFS('[1]Positional Averages'!B:B,'[1]Positional Averages'!A:A,[1]Summary!B1509)</f>
        <v>9.1570238095238068</v>
      </c>
      <c r="F1509" s="1">
        <f>IFERROR(_xlfn.NORM.DIST(D1509,E1509,'[1]Team Summary'!$C$1,TRUE)-0.5,0)</f>
        <v>-0.11741879110296177</v>
      </c>
      <c r="G1509" s="2">
        <f>SUMIFS('[1]% Start'!P:P,'[1]% Start'!C:C,[1]Summary!A1509,'[1]% Start'!D:D,[1]Summary!B1509,'[1]% Start'!E:E,[1]Summary!C1509)</f>
        <v>0</v>
      </c>
      <c r="H1509" s="1">
        <f t="shared" si="46"/>
        <v>0</v>
      </c>
      <c r="I1509">
        <f>IF(D1509="ERROR","",COUNTIFS(D:D,"&gt;"&amp;D1509,G:G,"&lt;&gt;"&amp;0,C:C,C1509)+1)</f>
        <v>151</v>
      </c>
      <c r="J1509">
        <f>COUNTIFS(H:H,"&gt;"&amp;H1509,G:G,"&lt;&gt;"&amp;0,C:C,C1509)+1</f>
        <v>85</v>
      </c>
      <c r="K1509" s="1">
        <f t="shared" si="47"/>
        <v>-0.11741879110296177</v>
      </c>
    </row>
    <row r="1510" spans="1:11" x14ac:dyDescent="0.25">
      <c r="A1510" t="s">
        <v>418</v>
      </c>
      <c r="B1510" t="s">
        <v>10</v>
      </c>
      <c r="C1510" t="s">
        <v>674</v>
      </c>
      <c r="D1510" s="1">
        <f>SUMIFS([1]Points!E:E,[1]Points!B:B,[1]Summary!A1510,[1]Points!C:C,[1]Summary!B1510,[1]Points!D:D,[1]Summary!C1510)</f>
        <v>3.9</v>
      </c>
      <c r="E1510" s="1">
        <f>SUMIFS('[1]Positional Averages'!B:B,'[1]Positional Averages'!A:A,[1]Summary!B1510)</f>
        <v>9.1570238095238068</v>
      </c>
      <c r="F1510" s="1">
        <f>IFERROR(_xlfn.NORM.DIST(D1510,E1510,'[1]Team Summary'!$C$1,TRUE)-0.5,0)</f>
        <v>-0.11741879110296177</v>
      </c>
      <c r="G1510" s="2">
        <f>SUMIFS('[1]% Start'!P:P,'[1]% Start'!C:C,[1]Summary!A1510,'[1]% Start'!D:D,[1]Summary!B1510,'[1]% Start'!E:E,[1]Summary!C1510)</f>
        <v>0.11</v>
      </c>
      <c r="H1510" s="1">
        <f t="shared" si="46"/>
        <v>-1.2916067021325795E-2</v>
      </c>
      <c r="I1510">
        <f>IF(D1510="ERROR","",COUNTIFS(D:D,"&gt;"&amp;D1510,G:G,"&lt;&gt;"&amp;0,C:C,C1510)+1)</f>
        <v>151</v>
      </c>
      <c r="J1510">
        <f>COUNTIFS(H:H,"&gt;"&amp;H1510,G:G,"&lt;&gt;"&amp;0,C:C,C1510)+1</f>
        <v>119</v>
      </c>
      <c r="K1510" s="1">
        <f t="shared" si="47"/>
        <v>-0.10450272408163598</v>
      </c>
    </row>
    <row r="1511" spans="1:11" x14ac:dyDescent="0.25">
      <c r="A1511" t="s">
        <v>152</v>
      </c>
      <c r="B1511" t="s">
        <v>21</v>
      </c>
      <c r="C1511" t="s">
        <v>674</v>
      </c>
      <c r="D1511" s="1">
        <f>SUMIFS([1]Points!E:E,[1]Points!B:B,[1]Summary!A1511,[1]Points!C:C,[1]Summary!B1511,[1]Points!D:D,[1]Summary!C1511)</f>
        <v>3.9</v>
      </c>
      <c r="E1511" s="1">
        <f>SUMIFS('[1]Positional Averages'!B:B,'[1]Positional Averages'!A:A,[1]Summary!B1511)</f>
        <v>12.338785714285715</v>
      </c>
      <c r="F1511" s="1">
        <f>IFERROR(_xlfn.NORM.DIST(D1511,E1511,'[1]Team Summary'!$C$1,TRUE)-0.5,0)</f>
        <v>-0.18420815693842457</v>
      </c>
      <c r="G1511" s="2">
        <f>SUMIFS('[1]% Start'!P:P,'[1]% Start'!C:C,[1]Summary!A1511,'[1]% Start'!D:D,[1]Summary!B1511,'[1]% Start'!E:E,[1]Summary!C1511)</f>
        <v>0.48</v>
      </c>
      <c r="H1511" s="1">
        <f t="shared" si="46"/>
        <v>-8.8419915330443785E-2</v>
      </c>
      <c r="I1511">
        <f>IF(D1511="ERROR","",COUNTIFS(D:D,"&gt;"&amp;D1511,G:G,"&lt;&gt;"&amp;0,C:C,C1511)+1)</f>
        <v>151</v>
      </c>
      <c r="J1511">
        <f>COUNTIFS(H:H,"&gt;"&amp;H1511,G:G,"&lt;&gt;"&amp;0,C:C,C1511)+1</f>
        <v>176</v>
      </c>
      <c r="K1511" s="1">
        <f t="shared" si="47"/>
        <v>-9.5788241607980787E-2</v>
      </c>
    </row>
    <row r="1512" spans="1:11" x14ac:dyDescent="0.25">
      <c r="A1512" t="s">
        <v>140</v>
      </c>
      <c r="B1512" t="s">
        <v>10</v>
      </c>
      <c r="C1512" t="s">
        <v>674</v>
      </c>
      <c r="D1512" s="1">
        <f>SUMIFS([1]Points!E:E,[1]Points!B:B,[1]Summary!A1512,[1]Points!C:C,[1]Summary!B1512,[1]Points!D:D,[1]Summary!C1512)</f>
        <v>3.9</v>
      </c>
      <c r="E1512" s="1">
        <f>SUMIFS('[1]Positional Averages'!B:B,'[1]Positional Averages'!A:A,[1]Summary!B1512)</f>
        <v>9.1570238095238068</v>
      </c>
      <c r="F1512" s="1">
        <f>IFERROR(_xlfn.NORM.DIST(D1512,E1512,'[1]Team Summary'!$C$1,TRUE)-0.5,0)</f>
        <v>-0.11741879110296177</v>
      </c>
      <c r="G1512" s="2">
        <f>SUMIFS('[1]% Start'!P:P,'[1]% Start'!C:C,[1]Summary!A1512,'[1]% Start'!D:D,[1]Summary!B1512,'[1]% Start'!E:E,[1]Summary!C1512)</f>
        <v>0</v>
      </c>
      <c r="H1512" s="1">
        <f t="shared" si="46"/>
        <v>0</v>
      </c>
      <c r="I1512">
        <f>IF(D1512="ERROR","",COUNTIFS(D:D,"&gt;"&amp;D1512,G:G,"&lt;&gt;"&amp;0,C:C,C1512)+1)</f>
        <v>151</v>
      </c>
      <c r="J1512">
        <f>COUNTIFS(H:H,"&gt;"&amp;H1512,G:G,"&lt;&gt;"&amp;0,C:C,C1512)+1</f>
        <v>85</v>
      </c>
      <c r="K1512" s="1">
        <f t="shared" si="47"/>
        <v>-0.11741879110296177</v>
      </c>
    </row>
    <row r="1513" spans="1:11" x14ac:dyDescent="0.25">
      <c r="A1513" t="s">
        <v>583</v>
      </c>
      <c r="B1513" t="s">
        <v>21</v>
      </c>
      <c r="C1513" t="s">
        <v>674</v>
      </c>
      <c r="D1513" s="1">
        <f>SUMIFS([1]Points!E:E,[1]Points!B:B,[1]Summary!A1513,[1]Points!C:C,[1]Summary!B1513,[1]Points!D:D,[1]Summary!C1513)</f>
        <v>3.9</v>
      </c>
      <c r="E1513" s="1">
        <f>SUMIFS('[1]Positional Averages'!B:B,'[1]Positional Averages'!A:A,[1]Summary!B1513)</f>
        <v>12.338785714285715</v>
      </c>
      <c r="F1513" s="1">
        <f>IFERROR(_xlfn.NORM.DIST(D1513,E1513,'[1]Team Summary'!$C$1,TRUE)-0.5,0)</f>
        <v>-0.18420815693842457</v>
      </c>
      <c r="G1513" s="2">
        <f>SUMIFS('[1]% Start'!P:P,'[1]% Start'!C:C,[1]Summary!A1513,'[1]% Start'!D:D,[1]Summary!B1513,'[1]% Start'!E:E,[1]Summary!C1513)</f>
        <v>0.02</v>
      </c>
      <c r="H1513" s="1">
        <f t="shared" si="46"/>
        <v>-3.6841631387684913E-3</v>
      </c>
      <c r="I1513">
        <f>IF(D1513="ERROR","",COUNTIFS(D:D,"&gt;"&amp;D1513,G:G,"&lt;&gt;"&amp;0,C:C,C1513)+1)</f>
        <v>151</v>
      </c>
      <c r="J1513">
        <f>COUNTIFS(H:H,"&gt;"&amp;H1513,G:G,"&lt;&gt;"&amp;0,C:C,C1513)+1</f>
        <v>100</v>
      </c>
      <c r="K1513" s="1">
        <f t="shared" si="47"/>
        <v>-0.18052399379965609</v>
      </c>
    </row>
    <row r="1514" spans="1:11" x14ac:dyDescent="0.25">
      <c r="A1514" t="s">
        <v>44</v>
      </c>
      <c r="B1514" t="s">
        <v>21</v>
      </c>
      <c r="C1514" t="s">
        <v>674</v>
      </c>
      <c r="D1514" s="1">
        <f>SUMIFS([1]Points!E:E,[1]Points!B:B,[1]Summary!A1514,[1]Points!C:C,[1]Summary!B1514,[1]Points!D:D,[1]Summary!C1514)</f>
        <v>3.8</v>
      </c>
      <c r="E1514" s="1">
        <f>SUMIFS('[1]Positional Averages'!B:B,'[1]Positional Averages'!A:A,[1]Summary!B1514)</f>
        <v>9.1570238095238068</v>
      </c>
      <c r="F1514" s="1">
        <f>IFERROR(_xlfn.NORM.DIST(D1514,E1514,'[1]Team Summary'!$C$1,TRUE)-0.5,0)</f>
        <v>-0.11958485669407737</v>
      </c>
      <c r="G1514" s="2">
        <f>SUMIFS('[1]% Start'!P:P,'[1]% Start'!C:C,[1]Summary!A1514,'[1]% Start'!D:D,[1]Summary!B1514,'[1]% Start'!E:E,[1]Summary!C1514)</f>
        <v>0.06</v>
      </c>
      <c r="H1514" s="1">
        <f t="shared" si="46"/>
        <v>-7.1750914016446418E-3</v>
      </c>
      <c r="I1514">
        <f>IF(D1514="ERROR","",COUNTIFS(D:D,"&gt;"&amp;D1514,G:G,"&lt;&gt;"&amp;0,C:C,C1514)+1)</f>
        <v>154</v>
      </c>
      <c r="J1514">
        <f>COUNTIFS(H:H,"&gt;"&amp;H1514,G:G,"&lt;&gt;"&amp;0,C:C,C1514)+1</f>
        <v>107</v>
      </c>
      <c r="K1514" s="1">
        <f t="shared" si="47"/>
        <v>-0.11240976529243273</v>
      </c>
    </row>
    <row r="1515" spans="1:11" x14ac:dyDescent="0.25">
      <c r="A1515" t="s">
        <v>149</v>
      </c>
      <c r="B1515" t="s">
        <v>15</v>
      </c>
      <c r="C1515" t="s">
        <v>674</v>
      </c>
      <c r="D1515" s="1">
        <f>SUMIFS([1]Points!E:E,[1]Points!B:B,[1]Summary!A1515,[1]Points!C:C,[1]Summary!B1515,[1]Points!D:D,[1]Summary!C1515)</f>
        <v>3.8</v>
      </c>
      <c r="E1515" s="1">
        <f>SUMIFS('[1]Positional Averages'!B:B,'[1]Positional Averages'!A:A,[1]Summary!B1515)</f>
        <v>9.1570238095238068</v>
      </c>
      <c r="F1515" s="1">
        <f>IFERROR(_xlfn.NORM.DIST(D1515,E1515,'[1]Team Summary'!$C$1,TRUE)-0.5,0)</f>
        <v>-0.11958485669407737</v>
      </c>
      <c r="G1515" s="2">
        <f>SUMIFS('[1]% Start'!P:P,'[1]% Start'!C:C,[1]Summary!A1515,'[1]% Start'!D:D,[1]Summary!B1515,'[1]% Start'!E:E,[1]Summary!C1515)</f>
        <v>0</v>
      </c>
      <c r="H1515" s="1">
        <f t="shared" si="46"/>
        <v>0</v>
      </c>
      <c r="I1515">
        <f>IF(D1515="ERROR","",COUNTIFS(D:D,"&gt;"&amp;D1515,G:G,"&lt;&gt;"&amp;0,C:C,C1515)+1)</f>
        <v>154</v>
      </c>
      <c r="J1515">
        <f>COUNTIFS(H:H,"&gt;"&amp;H1515,G:G,"&lt;&gt;"&amp;0,C:C,C1515)+1</f>
        <v>85</v>
      </c>
      <c r="K1515" s="1">
        <f t="shared" si="47"/>
        <v>-0.11958485669407737</v>
      </c>
    </row>
    <row r="1516" spans="1:11" x14ac:dyDescent="0.25">
      <c r="A1516" t="s">
        <v>111</v>
      </c>
      <c r="B1516" t="s">
        <v>15</v>
      </c>
      <c r="C1516" t="s">
        <v>674</v>
      </c>
      <c r="D1516" s="1">
        <f>SUMIFS([1]Points!E:E,[1]Points!B:B,[1]Summary!A1516,[1]Points!C:C,[1]Summary!B1516,[1]Points!D:D,[1]Summary!C1516)</f>
        <v>3.6</v>
      </c>
      <c r="E1516" s="1">
        <f>SUMIFS('[1]Positional Averages'!B:B,'[1]Positional Averages'!A:A,[1]Summary!B1516)</f>
        <v>12.338785714285715</v>
      </c>
      <c r="F1516" s="1">
        <f>IFERROR(_xlfn.NORM.DIST(D1516,E1516,'[1]Team Summary'!$C$1,TRUE)-0.5,0)</f>
        <v>-0.19024511352434548</v>
      </c>
      <c r="G1516" s="2">
        <f>SUMIFS('[1]% Start'!P:P,'[1]% Start'!C:C,[1]Summary!A1516,'[1]% Start'!D:D,[1]Summary!B1516,'[1]% Start'!E:E,[1]Summary!C1516)</f>
        <v>0.29531989900000011</v>
      </c>
      <c r="H1516" s="1">
        <f t="shared" si="46"/>
        <v>-5.6183167711253264E-2</v>
      </c>
      <c r="I1516">
        <f>IF(D1516="ERROR","",COUNTIFS(D:D,"&gt;"&amp;D1516,G:G,"&lt;&gt;"&amp;0,C:C,C1516)+1)</f>
        <v>155</v>
      </c>
      <c r="J1516">
        <f>COUNTIFS(H:H,"&gt;"&amp;H1516,G:G,"&lt;&gt;"&amp;0,C:C,C1516)+1</f>
        <v>160</v>
      </c>
      <c r="K1516" s="1">
        <f t="shared" si="47"/>
        <v>-0.13406194581309222</v>
      </c>
    </row>
    <row r="1517" spans="1:11" x14ac:dyDescent="0.25">
      <c r="A1517" t="s">
        <v>383</v>
      </c>
      <c r="B1517" t="s">
        <v>21</v>
      </c>
      <c r="C1517" t="s">
        <v>674</v>
      </c>
      <c r="D1517" s="1">
        <f>SUMIFS([1]Points!E:E,[1]Points!B:B,[1]Summary!A1517,[1]Points!C:C,[1]Summary!B1517,[1]Points!D:D,[1]Summary!C1517)</f>
        <v>3.6</v>
      </c>
      <c r="E1517" s="1">
        <f>SUMIFS('[1]Positional Averages'!B:B,'[1]Positional Averages'!A:A,[1]Summary!B1517)</f>
        <v>12.338785714285715</v>
      </c>
      <c r="F1517" s="1">
        <f>IFERROR(_xlfn.NORM.DIST(D1517,E1517,'[1]Team Summary'!$C$1,TRUE)-0.5,0)</f>
        <v>-0.19024511352434548</v>
      </c>
      <c r="G1517" s="2">
        <f>SUMIFS('[1]% Start'!P:P,'[1]% Start'!C:C,[1]Summary!A1517,'[1]% Start'!D:D,[1]Summary!B1517,'[1]% Start'!E:E,[1]Summary!C1517)</f>
        <v>0.78743050859999997</v>
      </c>
      <c r="H1517" s="1">
        <f t="shared" si="46"/>
        <v>-0.14980480650114009</v>
      </c>
      <c r="I1517">
        <f>IF(D1517="ERROR","",COUNTIFS(D:D,"&gt;"&amp;D1517,G:G,"&lt;&gt;"&amp;0,C:C,C1517)+1)</f>
        <v>155</v>
      </c>
      <c r="J1517">
        <f>COUNTIFS(H:H,"&gt;"&amp;H1517,G:G,"&lt;&gt;"&amp;0,C:C,C1517)+1</f>
        <v>186</v>
      </c>
      <c r="K1517" s="1">
        <f t="shared" si="47"/>
        <v>-4.0440307023205391E-2</v>
      </c>
    </row>
    <row r="1518" spans="1:11" x14ac:dyDescent="0.25">
      <c r="A1518" t="s">
        <v>282</v>
      </c>
      <c r="B1518" t="s">
        <v>10</v>
      </c>
      <c r="C1518" t="s">
        <v>674</v>
      </c>
      <c r="D1518" s="1">
        <f>SUMIFS([1]Points!E:E,[1]Points!B:B,[1]Summary!A1518,[1]Points!C:C,[1]Summary!B1518,[1]Points!D:D,[1]Summary!C1518)</f>
        <v>3.4</v>
      </c>
      <c r="E1518" s="1">
        <f>SUMIFS('[1]Positional Averages'!B:B,'[1]Positional Averages'!A:A,[1]Summary!B1518)</f>
        <v>9.1570238095238068</v>
      </c>
      <c r="F1518" s="1">
        <f>IFERROR(_xlfn.NORM.DIST(D1518,E1518,'[1]Team Summary'!$C$1,TRUE)-0.5,0)</f>
        <v>-0.12821105740327388</v>
      </c>
      <c r="G1518" s="2">
        <f>SUMIFS('[1]% Start'!P:P,'[1]% Start'!C:C,[1]Summary!A1518,'[1]% Start'!D:D,[1]Summary!B1518,'[1]% Start'!E:E,[1]Summary!C1518)</f>
        <v>0</v>
      </c>
      <c r="H1518" s="1">
        <f t="shared" si="46"/>
        <v>0</v>
      </c>
      <c r="I1518">
        <f>IF(D1518="ERROR","",COUNTIFS(D:D,"&gt;"&amp;D1518,G:G,"&lt;&gt;"&amp;0,C:C,C1518)+1)</f>
        <v>157</v>
      </c>
      <c r="J1518">
        <f>COUNTIFS(H:H,"&gt;"&amp;H1518,G:G,"&lt;&gt;"&amp;0,C:C,C1518)+1</f>
        <v>85</v>
      </c>
      <c r="K1518" s="1">
        <f t="shared" si="47"/>
        <v>-0.12821105740327388</v>
      </c>
    </row>
    <row r="1519" spans="1:11" x14ac:dyDescent="0.25">
      <c r="A1519" t="s">
        <v>354</v>
      </c>
      <c r="B1519" t="s">
        <v>15</v>
      </c>
      <c r="C1519" t="s">
        <v>674</v>
      </c>
      <c r="D1519" s="1">
        <f>SUMIFS([1]Points!E:E,[1]Points!B:B,[1]Summary!A1519,[1]Points!C:C,[1]Summary!B1519,[1]Points!D:D,[1]Summary!C1519)</f>
        <v>3.4</v>
      </c>
      <c r="E1519" s="1">
        <f>SUMIFS('[1]Positional Averages'!B:B,'[1]Positional Averages'!A:A,[1]Summary!B1519)</f>
        <v>12.338785714285715</v>
      </c>
      <c r="F1519" s="1">
        <f>IFERROR(_xlfn.NORM.DIST(D1519,E1519,'[1]Team Summary'!$C$1,TRUE)-0.5,0)</f>
        <v>-0.19424156464788878</v>
      </c>
      <c r="G1519" s="2">
        <f>SUMIFS('[1]% Start'!P:P,'[1]% Start'!C:C,[1]Summary!A1519,'[1]% Start'!D:D,[1]Summary!B1519,'[1]% Start'!E:E,[1]Summary!C1519)</f>
        <v>0</v>
      </c>
      <c r="H1519" s="1">
        <f t="shared" si="46"/>
        <v>0</v>
      </c>
      <c r="I1519">
        <f>IF(D1519="ERROR","",COUNTIFS(D:D,"&gt;"&amp;D1519,G:G,"&lt;&gt;"&amp;0,C:C,C1519)+1)</f>
        <v>157</v>
      </c>
      <c r="J1519">
        <f>COUNTIFS(H:H,"&gt;"&amp;H1519,G:G,"&lt;&gt;"&amp;0,C:C,C1519)+1</f>
        <v>85</v>
      </c>
      <c r="K1519" s="1">
        <f t="shared" si="47"/>
        <v>-0.19424156464788878</v>
      </c>
    </row>
    <row r="1520" spans="1:11" x14ac:dyDescent="0.25">
      <c r="A1520" t="s">
        <v>83</v>
      </c>
      <c r="B1520" t="s">
        <v>10</v>
      </c>
      <c r="C1520" t="s">
        <v>674</v>
      </c>
      <c r="D1520" s="1">
        <f>SUMIFS([1]Points!E:E,[1]Points!B:B,[1]Summary!A1520,[1]Points!C:C,[1]Summary!B1520,[1]Points!D:D,[1]Summary!C1520)</f>
        <v>3.3</v>
      </c>
      <c r="E1520" s="1">
        <f>SUMIFS('[1]Positional Averages'!B:B,'[1]Positional Averages'!A:A,[1]Summary!B1520)</f>
        <v>12.338785714285715</v>
      </c>
      <c r="F1520" s="1">
        <f>IFERROR(_xlfn.NORM.DIST(D1520,E1520,'[1]Team Summary'!$C$1,TRUE)-0.5,0)</f>
        <v>-0.19623118875004469</v>
      </c>
      <c r="G1520" s="2">
        <f>SUMIFS('[1]% Start'!P:P,'[1]% Start'!C:C,[1]Summary!A1520,'[1]% Start'!D:D,[1]Summary!B1520,'[1]% Start'!E:E,[1]Summary!C1520)</f>
        <v>0</v>
      </c>
      <c r="H1520" s="1">
        <f t="shared" si="46"/>
        <v>0</v>
      </c>
      <c r="I1520">
        <f>IF(D1520="ERROR","",COUNTIFS(D:D,"&gt;"&amp;D1520,G:G,"&lt;&gt;"&amp;0,C:C,C1520)+1)</f>
        <v>157</v>
      </c>
      <c r="J1520">
        <f>COUNTIFS(H:H,"&gt;"&amp;H1520,G:G,"&lt;&gt;"&amp;0,C:C,C1520)+1</f>
        <v>85</v>
      </c>
      <c r="K1520" s="1">
        <f t="shared" si="47"/>
        <v>-0.19623118875004469</v>
      </c>
    </row>
    <row r="1521" spans="1:11" x14ac:dyDescent="0.25">
      <c r="A1521" t="s">
        <v>475</v>
      </c>
      <c r="B1521" t="s">
        <v>10</v>
      </c>
      <c r="C1521" t="s">
        <v>674</v>
      </c>
      <c r="D1521" s="1">
        <f>SUMIFS([1]Points!E:E,[1]Points!B:B,[1]Summary!A1521,[1]Points!C:C,[1]Summary!B1521,[1]Points!D:D,[1]Summary!C1521)</f>
        <v>3.3</v>
      </c>
      <c r="E1521" s="1">
        <f>SUMIFS('[1]Positional Averages'!B:B,'[1]Positional Averages'!A:A,[1]Summary!B1521)</f>
        <v>12.338785714285715</v>
      </c>
      <c r="F1521" s="1">
        <f>IFERROR(_xlfn.NORM.DIST(D1521,E1521,'[1]Team Summary'!$C$1,TRUE)-0.5,0)</f>
        <v>-0.19623118875004469</v>
      </c>
      <c r="G1521" s="2">
        <f>SUMIFS('[1]% Start'!P:P,'[1]% Start'!C:C,[1]Summary!A1521,'[1]% Start'!D:D,[1]Summary!B1521,'[1]% Start'!E:E,[1]Summary!C1521)</f>
        <v>0</v>
      </c>
      <c r="H1521" s="1">
        <f t="shared" si="46"/>
        <v>0</v>
      </c>
      <c r="I1521">
        <f>IF(D1521="ERROR","",COUNTIFS(D:D,"&gt;"&amp;D1521,G:G,"&lt;&gt;"&amp;0,C:C,C1521)+1)</f>
        <v>157</v>
      </c>
      <c r="J1521">
        <f>COUNTIFS(H:H,"&gt;"&amp;H1521,G:G,"&lt;&gt;"&amp;0,C:C,C1521)+1</f>
        <v>85</v>
      </c>
      <c r="K1521" s="1">
        <f t="shared" si="47"/>
        <v>-0.19623118875004469</v>
      </c>
    </row>
    <row r="1522" spans="1:11" x14ac:dyDescent="0.25">
      <c r="A1522" t="s">
        <v>405</v>
      </c>
      <c r="B1522" t="s">
        <v>15</v>
      </c>
      <c r="C1522" t="s">
        <v>674</v>
      </c>
      <c r="D1522" s="1">
        <f>SUMIFS([1]Points!E:E,[1]Points!B:B,[1]Summary!A1522,[1]Points!C:C,[1]Summary!B1522,[1]Points!D:D,[1]Summary!C1522)</f>
        <v>3.2</v>
      </c>
      <c r="E1522" s="1">
        <f>SUMIFS('[1]Positional Averages'!B:B,'[1]Positional Averages'!A:A,[1]Summary!B1522)</f>
        <v>12.338785714285715</v>
      </c>
      <c r="F1522" s="1">
        <f>IFERROR(_xlfn.NORM.DIST(D1522,E1522,'[1]Team Summary'!$C$1,TRUE)-0.5,0)</f>
        <v>-0.19821501507004413</v>
      </c>
      <c r="G1522" s="2">
        <f>SUMIFS('[1]% Start'!P:P,'[1]% Start'!C:C,[1]Summary!A1522,'[1]% Start'!D:D,[1]Summary!B1522,'[1]% Start'!E:E,[1]Summary!C1522)</f>
        <v>0</v>
      </c>
      <c r="H1522" s="1">
        <f t="shared" si="46"/>
        <v>0</v>
      </c>
      <c r="I1522">
        <f>IF(D1522="ERROR","",COUNTIFS(D:D,"&gt;"&amp;D1522,G:G,"&lt;&gt;"&amp;0,C:C,C1522)+1)</f>
        <v>157</v>
      </c>
      <c r="J1522">
        <f>COUNTIFS(H:H,"&gt;"&amp;H1522,G:G,"&lt;&gt;"&amp;0,C:C,C1522)+1</f>
        <v>85</v>
      </c>
      <c r="K1522" s="1">
        <f t="shared" si="47"/>
        <v>-0.19821501507004413</v>
      </c>
    </row>
    <row r="1523" spans="1:11" x14ac:dyDescent="0.25">
      <c r="A1523" t="s">
        <v>388</v>
      </c>
      <c r="B1523" t="s">
        <v>15</v>
      </c>
      <c r="C1523" t="s">
        <v>674</v>
      </c>
      <c r="D1523" s="1">
        <f>SUMIFS([1]Points!E:E,[1]Points!B:B,[1]Summary!A1523,[1]Points!C:C,[1]Summary!B1523,[1]Points!D:D,[1]Summary!C1523)</f>
        <v>3.2</v>
      </c>
      <c r="E1523" s="1">
        <f>SUMIFS('[1]Positional Averages'!B:B,'[1]Positional Averages'!A:A,[1]Summary!B1523)</f>
        <v>12.338785714285715</v>
      </c>
      <c r="F1523" s="1">
        <f>IFERROR(_xlfn.NORM.DIST(D1523,E1523,'[1]Team Summary'!$C$1,TRUE)-0.5,0)</f>
        <v>-0.19821501507004413</v>
      </c>
      <c r="G1523" s="2">
        <f>SUMIFS('[1]% Start'!P:P,'[1]% Start'!C:C,[1]Summary!A1523,'[1]% Start'!D:D,[1]Summary!B1523,'[1]% Start'!E:E,[1]Summary!C1523)</f>
        <v>0</v>
      </c>
      <c r="H1523" s="1">
        <f t="shared" si="46"/>
        <v>0</v>
      </c>
      <c r="I1523">
        <f>IF(D1523="ERROR","",COUNTIFS(D:D,"&gt;"&amp;D1523,G:G,"&lt;&gt;"&amp;0,C:C,C1523)+1)</f>
        <v>157</v>
      </c>
      <c r="J1523">
        <f>COUNTIFS(H:H,"&gt;"&amp;H1523,G:G,"&lt;&gt;"&amp;0,C:C,C1523)+1</f>
        <v>85</v>
      </c>
      <c r="K1523" s="1">
        <f t="shared" si="47"/>
        <v>-0.19821501507004413</v>
      </c>
    </row>
    <row r="1524" spans="1:11" x14ac:dyDescent="0.25">
      <c r="A1524" t="s">
        <v>264</v>
      </c>
      <c r="B1524" t="s">
        <v>21</v>
      </c>
      <c r="C1524" t="s">
        <v>674</v>
      </c>
      <c r="D1524" s="1">
        <f>SUMIFS([1]Points!E:E,[1]Points!B:B,[1]Summary!A1524,[1]Points!C:C,[1]Summary!B1524,[1]Points!D:D,[1]Summary!C1524)</f>
        <v>3.1</v>
      </c>
      <c r="E1524" s="1">
        <f>SUMIFS('[1]Positional Averages'!B:B,'[1]Positional Averages'!A:A,[1]Summary!B1524)</f>
        <v>12.338785714285715</v>
      </c>
      <c r="F1524" s="1">
        <f>IFERROR(_xlfn.NORM.DIST(D1524,E1524,'[1]Team Summary'!$C$1,TRUE)-0.5,0)</f>
        <v>-0.20019299664052181</v>
      </c>
      <c r="G1524" s="2">
        <f>SUMIFS('[1]% Start'!P:P,'[1]% Start'!C:C,[1]Summary!A1524,'[1]% Start'!D:D,[1]Summary!B1524,'[1]% Start'!E:E,[1]Summary!C1524)</f>
        <v>0</v>
      </c>
      <c r="H1524" s="1">
        <f t="shared" si="46"/>
        <v>0</v>
      </c>
      <c r="I1524">
        <f>IF(D1524="ERROR","",COUNTIFS(D:D,"&gt;"&amp;D1524,G:G,"&lt;&gt;"&amp;0,C:C,C1524)+1)</f>
        <v>157</v>
      </c>
      <c r="J1524">
        <f>COUNTIFS(H:H,"&gt;"&amp;H1524,G:G,"&lt;&gt;"&amp;0,C:C,C1524)+1</f>
        <v>85</v>
      </c>
      <c r="K1524" s="1">
        <f t="shared" si="47"/>
        <v>-0.20019299664052181</v>
      </c>
    </row>
    <row r="1525" spans="1:11" x14ac:dyDescent="0.25">
      <c r="A1525" t="s">
        <v>694</v>
      </c>
      <c r="B1525" t="s">
        <v>10</v>
      </c>
      <c r="C1525" t="s">
        <v>674</v>
      </c>
      <c r="D1525" s="1">
        <f>SUMIFS([1]Points!E:E,[1]Points!B:B,[1]Summary!A1525,[1]Points!C:C,[1]Summary!B1525,[1]Points!D:D,[1]Summary!C1525)</f>
        <v>3</v>
      </c>
      <c r="E1525" s="1">
        <f>SUMIFS('[1]Positional Averages'!B:B,'[1]Positional Averages'!A:A,[1]Summary!B1525)</f>
        <v>9.1570238095238068</v>
      </c>
      <c r="F1525" s="1">
        <f>IFERROR(_xlfn.NORM.DIST(D1525,E1525,'[1]Team Summary'!$C$1,TRUE)-0.5,0)</f>
        <v>-0.13677336398197198</v>
      </c>
      <c r="G1525" s="2">
        <f>SUMIFS('[1]% Start'!P:P,'[1]% Start'!C:C,[1]Summary!A1525,'[1]% Start'!D:D,[1]Summary!B1525,'[1]% Start'!E:E,[1]Summary!C1525)</f>
        <v>0</v>
      </c>
      <c r="H1525" s="1">
        <f t="shared" si="46"/>
        <v>0</v>
      </c>
      <c r="I1525">
        <f>IF(D1525="ERROR","",COUNTIFS(D:D,"&gt;"&amp;D1525,G:G,"&lt;&gt;"&amp;0,C:C,C1525)+1)</f>
        <v>157</v>
      </c>
      <c r="J1525">
        <f>COUNTIFS(H:H,"&gt;"&amp;H1525,G:G,"&lt;&gt;"&amp;0,C:C,C1525)+1</f>
        <v>85</v>
      </c>
      <c r="K1525" s="1">
        <f t="shared" si="47"/>
        <v>-0.13677336398197198</v>
      </c>
    </row>
    <row r="1526" spans="1:11" x14ac:dyDescent="0.25">
      <c r="A1526" t="s">
        <v>597</v>
      </c>
      <c r="B1526" t="s">
        <v>15</v>
      </c>
      <c r="C1526" t="s">
        <v>674</v>
      </c>
      <c r="D1526" s="1">
        <f>SUMIFS([1]Points!E:E,[1]Points!B:B,[1]Summary!A1526,[1]Points!C:C,[1]Summary!B1526,[1]Points!D:D,[1]Summary!C1526)</f>
        <v>3</v>
      </c>
      <c r="E1526" s="1">
        <f>SUMIFS('[1]Positional Averages'!B:B,'[1]Positional Averages'!A:A,[1]Summary!B1526)</f>
        <v>12.338785714285715</v>
      </c>
      <c r="F1526" s="1">
        <f>IFERROR(_xlfn.NORM.DIST(D1526,E1526,'[1]Team Summary'!$C$1,TRUE)-0.5,0)</f>
        <v>-0.20216508700933283</v>
      </c>
      <c r="G1526" s="2">
        <f>SUMIFS('[1]% Start'!P:P,'[1]% Start'!C:C,[1]Summary!A1526,'[1]% Start'!D:D,[1]Summary!B1526,'[1]% Start'!E:E,[1]Summary!C1526)</f>
        <v>0</v>
      </c>
      <c r="H1526" s="1">
        <f t="shared" si="46"/>
        <v>0</v>
      </c>
      <c r="I1526">
        <f>IF(D1526="ERROR","",COUNTIFS(D:D,"&gt;"&amp;D1526,G:G,"&lt;&gt;"&amp;0,C:C,C1526)+1)</f>
        <v>157</v>
      </c>
      <c r="J1526">
        <f>COUNTIFS(H:H,"&gt;"&amp;H1526,G:G,"&lt;&gt;"&amp;0,C:C,C1526)+1</f>
        <v>85</v>
      </c>
      <c r="K1526" s="1">
        <f t="shared" si="47"/>
        <v>-0.20216508700933283</v>
      </c>
    </row>
    <row r="1527" spans="1:11" x14ac:dyDescent="0.25">
      <c r="A1527" t="s">
        <v>500</v>
      </c>
      <c r="B1527" t="s">
        <v>21</v>
      </c>
      <c r="C1527" t="s">
        <v>674</v>
      </c>
      <c r="D1527" s="1">
        <f>SUMIFS([1]Points!E:E,[1]Points!B:B,[1]Summary!A1527,[1]Points!C:C,[1]Summary!B1527,[1]Points!D:D,[1]Summary!C1527)</f>
        <v>2.9</v>
      </c>
      <c r="E1527" s="1">
        <f>SUMIFS('[1]Positional Averages'!B:B,'[1]Positional Averages'!A:A,[1]Summary!B1527)</f>
        <v>12.338785714285715</v>
      </c>
      <c r="F1527" s="1">
        <f>IFERROR(_xlfn.NORM.DIST(D1527,E1527,'[1]Team Summary'!$C$1,TRUE)-0.5,0)</f>
        <v>-0.20413124024251905</v>
      </c>
      <c r="G1527" s="2">
        <f>SUMIFS('[1]% Start'!P:P,'[1]% Start'!C:C,[1]Summary!A1527,'[1]% Start'!D:D,[1]Summary!B1527,'[1]% Start'!E:E,[1]Summary!C1527)</f>
        <v>0</v>
      </c>
      <c r="H1527" s="1">
        <f t="shared" si="46"/>
        <v>0</v>
      </c>
      <c r="I1527">
        <f>IF(D1527="ERROR","",COUNTIFS(D:D,"&gt;"&amp;D1527,G:G,"&lt;&gt;"&amp;0,C:C,C1527)+1)</f>
        <v>160</v>
      </c>
      <c r="J1527">
        <f>COUNTIFS(H:H,"&gt;"&amp;H1527,G:G,"&lt;&gt;"&amp;0,C:C,C1527)+1</f>
        <v>85</v>
      </c>
      <c r="K1527" s="1">
        <f t="shared" si="47"/>
        <v>-0.20413124024251905</v>
      </c>
    </row>
    <row r="1528" spans="1:11" x14ac:dyDescent="0.25">
      <c r="A1528" t="s">
        <v>272</v>
      </c>
      <c r="B1528" t="s">
        <v>21</v>
      </c>
      <c r="C1528" t="s">
        <v>674</v>
      </c>
      <c r="D1528" s="1">
        <f>SUMIFS([1]Points!E:E,[1]Points!B:B,[1]Summary!A1528,[1]Points!C:C,[1]Summary!B1528,[1]Points!D:D,[1]Summary!C1528)</f>
        <v>2.9</v>
      </c>
      <c r="E1528" s="1">
        <f>SUMIFS('[1]Positional Averages'!B:B,'[1]Positional Averages'!A:A,[1]Summary!B1528)</f>
        <v>9.1570238095238068</v>
      </c>
      <c r="F1528" s="1">
        <f>IFERROR(_xlfn.NORM.DIST(D1528,E1528,'[1]Team Summary'!$C$1,TRUE)-0.5,0)</f>
        <v>-0.13890349611773617</v>
      </c>
      <c r="G1528" s="2">
        <f>SUMIFS('[1]% Start'!P:P,'[1]% Start'!C:C,[1]Summary!A1528,'[1]% Start'!D:D,[1]Summary!B1528,'[1]% Start'!E:E,[1]Summary!C1528)</f>
        <v>0</v>
      </c>
      <c r="H1528" s="1">
        <f t="shared" si="46"/>
        <v>0</v>
      </c>
      <c r="I1528">
        <f>IF(D1528="ERROR","",COUNTIFS(D:D,"&gt;"&amp;D1528,G:G,"&lt;&gt;"&amp;0,C:C,C1528)+1)</f>
        <v>160</v>
      </c>
      <c r="J1528">
        <f>COUNTIFS(H:H,"&gt;"&amp;H1528,G:G,"&lt;&gt;"&amp;0,C:C,C1528)+1</f>
        <v>85</v>
      </c>
      <c r="K1528" s="1">
        <f t="shared" si="47"/>
        <v>-0.13890349611773617</v>
      </c>
    </row>
    <row r="1529" spans="1:11" x14ac:dyDescent="0.25">
      <c r="A1529" t="s">
        <v>413</v>
      </c>
      <c r="B1529" t="s">
        <v>15</v>
      </c>
      <c r="C1529" t="s">
        <v>674</v>
      </c>
      <c r="D1529" s="1">
        <f>SUMIFS([1]Points!E:E,[1]Points!B:B,[1]Summary!A1529,[1]Points!C:C,[1]Summary!B1529,[1]Points!D:D,[1]Summary!C1529)</f>
        <v>2.9</v>
      </c>
      <c r="E1529" s="1">
        <f>SUMIFS('[1]Positional Averages'!B:B,'[1]Positional Averages'!A:A,[1]Summary!B1529)</f>
        <v>9.1570238095238068</v>
      </c>
      <c r="F1529" s="1">
        <f>IFERROR(_xlfn.NORM.DIST(D1529,E1529,'[1]Team Summary'!$C$1,TRUE)-0.5,0)</f>
        <v>-0.13890349611773617</v>
      </c>
      <c r="G1529" s="2">
        <f>SUMIFS('[1]% Start'!P:P,'[1]% Start'!C:C,[1]Summary!A1529,'[1]% Start'!D:D,[1]Summary!B1529,'[1]% Start'!E:E,[1]Summary!C1529)</f>
        <v>0</v>
      </c>
      <c r="H1529" s="1">
        <f t="shared" si="46"/>
        <v>0</v>
      </c>
      <c r="I1529">
        <f>IF(D1529="ERROR","",COUNTIFS(D:D,"&gt;"&amp;D1529,G:G,"&lt;&gt;"&amp;0,C:C,C1529)+1)</f>
        <v>160</v>
      </c>
      <c r="J1529">
        <f>COUNTIFS(H:H,"&gt;"&amp;H1529,G:G,"&lt;&gt;"&amp;0,C:C,C1529)+1</f>
        <v>85</v>
      </c>
      <c r="K1529" s="1">
        <f t="shared" si="47"/>
        <v>-0.13890349611773617</v>
      </c>
    </row>
    <row r="1530" spans="1:11" x14ac:dyDescent="0.25">
      <c r="A1530" t="s">
        <v>173</v>
      </c>
      <c r="B1530" t="s">
        <v>21</v>
      </c>
      <c r="C1530" t="s">
        <v>674</v>
      </c>
      <c r="D1530" s="1">
        <f>SUMIFS([1]Points!E:E,[1]Points!B:B,[1]Summary!A1530,[1]Points!C:C,[1]Summary!B1530,[1]Points!D:D,[1]Summary!C1530)</f>
        <v>2.8</v>
      </c>
      <c r="E1530" s="1">
        <f>SUMIFS('[1]Positional Averages'!B:B,'[1]Positional Averages'!A:A,[1]Summary!B1530)</f>
        <v>12.338785714285715</v>
      </c>
      <c r="F1530" s="1">
        <f>IFERROR(_xlfn.NORM.DIST(D1530,E1530,'[1]Team Summary'!$C$1,TRUE)-0.5,0)</f>
        <v>-0.20609141092719974</v>
      </c>
      <c r="G1530" s="2">
        <f>SUMIFS('[1]% Start'!P:P,'[1]% Start'!C:C,[1]Summary!A1530,'[1]% Start'!D:D,[1]Summary!B1530,'[1]% Start'!E:E,[1]Summary!C1530)</f>
        <v>0</v>
      </c>
      <c r="H1530" s="1">
        <f t="shared" si="46"/>
        <v>0</v>
      </c>
      <c r="I1530">
        <f>IF(D1530="ERROR","",COUNTIFS(D:D,"&gt;"&amp;D1530,G:G,"&lt;&gt;"&amp;0,C:C,C1530)+1)</f>
        <v>160</v>
      </c>
      <c r="J1530">
        <f>COUNTIFS(H:H,"&gt;"&amp;H1530,G:G,"&lt;&gt;"&amp;0,C:C,C1530)+1</f>
        <v>85</v>
      </c>
      <c r="K1530" s="1">
        <f t="shared" si="47"/>
        <v>-0.20609141092719974</v>
      </c>
    </row>
    <row r="1531" spans="1:11" x14ac:dyDescent="0.25">
      <c r="A1531" t="s">
        <v>526</v>
      </c>
      <c r="B1531" t="s">
        <v>15</v>
      </c>
      <c r="C1531" t="s">
        <v>674</v>
      </c>
      <c r="D1531" s="1">
        <f>SUMIFS([1]Points!E:E,[1]Points!B:B,[1]Summary!A1531,[1]Points!C:C,[1]Summary!B1531,[1]Points!D:D,[1]Summary!C1531)</f>
        <v>2.7</v>
      </c>
      <c r="E1531" s="1">
        <f>SUMIFS('[1]Positional Averages'!B:B,'[1]Positional Averages'!A:A,[1]Summary!B1531)</f>
        <v>9.1570238095238068</v>
      </c>
      <c r="F1531" s="1">
        <f>IFERROR(_xlfn.NORM.DIST(D1531,E1531,'[1]Team Summary'!$C$1,TRUE)-0.5,0)</f>
        <v>-0.14315080408580638</v>
      </c>
      <c r="G1531" s="2">
        <f>SUMIFS('[1]% Start'!P:P,'[1]% Start'!C:C,[1]Summary!A1531,'[1]% Start'!D:D,[1]Summary!B1531,'[1]% Start'!E:E,[1]Summary!C1531)</f>
        <v>0</v>
      </c>
      <c r="H1531" s="1">
        <f t="shared" si="46"/>
        <v>0</v>
      </c>
      <c r="I1531">
        <f>IF(D1531="ERROR","",COUNTIFS(D:D,"&gt;"&amp;D1531,G:G,"&lt;&gt;"&amp;0,C:C,C1531)+1)</f>
        <v>160</v>
      </c>
      <c r="J1531">
        <f>COUNTIFS(H:H,"&gt;"&amp;H1531,G:G,"&lt;&gt;"&amp;0,C:C,C1531)+1</f>
        <v>85</v>
      </c>
      <c r="K1531" s="1">
        <f t="shared" si="47"/>
        <v>-0.14315080408580638</v>
      </c>
    </row>
    <row r="1532" spans="1:11" x14ac:dyDescent="0.25">
      <c r="A1532" t="s">
        <v>130</v>
      </c>
      <c r="B1532" t="s">
        <v>10</v>
      </c>
      <c r="C1532" t="s">
        <v>674</v>
      </c>
      <c r="D1532" s="1">
        <f>SUMIFS([1]Points!E:E,[1]Points!B:B,[1]Summary!A1532,[1]Points!C:C,[1]Summary!B1532,[1]Points!D:D,[1]Summary!C1532)</f>
        <v>2.7</v>
      </c>
      <c r="E1532" s="1">
        <f>SUMIFS('[1]Positional Averages'!B:B,'[1]Positional Averages'!A:A,[1]Summary!B1532)</f>
        <v>12.338785714285715</v>
      </c>
      <c r="F1532" s="1">
        <f>IFERROR(_xlfn.NORM.DIST(D1532,E1532,'[1]Team Summary'!$C$1,TRUE)-0.5,0)</f>
        <v>-0.20804555417438619</v>
      </c>
      <c r="G1532" s="2">
        <f>SUMIFS('[1]% Start'!P:P,'[1]% Start'!C:C,[1]Summary!A1532,'[1]% Start'!D:D,[1]Summary!B1532,'[1]% Start'!E:E,[1]Summary!C1532)</f>
        <v>0</v>
      </c>
      <c r="H1532" s="1">
        <f t="shared" si="46"/>
        <v>0</v>
      </c>
      <c r="I1532">
        <f>IF(D1532="ERROR","",COUNTIFS(D:D,"&gt;"&amp;D1532,G:G,"&lt;&gt;"&amp;0,C:C,C1532)+1)</f>
        <v>160</v>
      </c>
      <c r="J1532">
        <f>COUNTIFS(H:H,"&gt;"&amp;H1532,G:G,"&lt;&gt;"&amp;0,C:C,C1532)+1</f>
        <v>85</v>
      </c>
      <c r="K1532" s="1">
        <f t="shared" si="47"/>
        <v>-0.20804555417438619</v>
      </c>
    </row>
    <row r="1533" spans="1:11" x14ac:dyDescent="0.25">
      <c r="A1533" t="s">
        <v>285</v>
      </c>
      <c r="B1533" t="s">
        <v>10</v>
      </c>
      <c r="C1533" t="s">
        <v>674</v>
      </c>
      <c r="D1533" s="1">
        <f>SUMIFS([1]Points!E:E,[1]Points!B:B,[1]Summary!A1533,[1]Points!C:C,[1]Summary!B1533,[1]Points!D:D,[1]Summary!C1533)</f>
        <v>2.6</v>
      </c>
      <c r="E1533" s="1">
        <f>SUMIFS('[1]Positional Averages'!B:B,'[1]Positional Averages'!A:A,[1]Summary!B1533)</f>
        <v>12.338785714285715</v>
      </c>
      <c r="F1533" s="1">
        <f>IFERROR(_xlfn.NORM.DIST(D1533,E1533,'[1]Team Summary'!$C$1,TRUE)-0.5,0)</f>
        <v>-0.20999362562172058</v>
      </c>
      <c r="G1533" s="2">
        <f>SUMIFS('[1]% Start'!P:P,'[1]% Start'!C:C,[1]Summary!A1533,'[1]% Start'!D:D,[1]Summary!B1533,'[1]% Start'!E:E,[1]Summary!C1533)</f>
        <v>0.24916156749999996</v>
      </c>
      <c r="H1533" s="1">
        <f t="shared" si="46"/>
        <v>-5.2322340924916055E-2</v>
      </c>
      <c r="I1533">
        <f>IF(D1533="ERROR","",COUNTIFS(D:D,"&gt;"&amp;D1533,G:G,"&lt;&gt;"&amp;0,C:C,C1533)+1)</f>
        <v>160</v>
      </c>
      <c r="J1533">
        <f>COUNTIFS(H:H,"&gt;"&amp;H1533,G:G,"&lt;&gt;"&amp;0,C:C,C1533)+1</f>
        <v>158</v>
      </c>
      <c r="K1533" s="1">
        <f t="shared" si="47"/>
        <v>-0.15767128469680453</v>
      </c>
    </row>
    <row r="1534" spans="1:11" x14ac:dyDescent="0.25">
      <c r="A1534" t="s">
        <v>213</v>
      </c>
      <c r="B1534" t="s">
        <v>17</v>
      </c>
      <c r="C1534" t="s">
        <v>674</v>
      </c>
      <c r="D1534" s="1">
        <f>SUMIFS([1]Points!E:E,[1]Points!B:B,[1]Summary!A1534,[1]Points!C:C,[1]Summary!B1534,[1]Points!D:D,[1]Summary!C1534)</f>
        <v>2.6</v>
      </c>
      <c r="E1534" s="1">
        <f>SUMIFS('[1]Positional Averages'!B:B,'[1]Positional Averages'!A:A,[1]Summary!B1534)</f>
        <v>12.338785714285715</v>
      </c>
      <c r="F1534" s="1">
        <f>IFERROR(_xlfn.NORM.DIST(D1534,E1534,'[1]Team Summary'!$C$1,TRUE)-0.5,0)</f>
        <v>-0.20999362562172058</v>
      </c>
      <c r="G1534" s="2">
        <f>SUMIFS('[1]% Start'!P:P,'[1]% Start'!C:C,[1]Summary!A1534,'[1]% Start'!D:D,[1]Summary!B1534,'[1]% Start'!E:E,[1]Summary!C1534)</f>
        <v>0.05</v>
      </c>
      <c r="H1534" s="1">
        <f t="shared" si="46"/>
        <v>-1.049968128108603E-2</v>
      </c>
      <c r="I1534">
        <f>IF(D1534="ERROR","",COUNTIFS(D:D,"&gt;"&amp;D1534,G:G,"&lt;&gt;"&amp;0,C:C,C1534)+1)</f>
        <v>160</v>
      </c>
      <c r="J1534">
        <f>COUNTIFS(H:H,"&gt;"&amp;H1534,G:G,"&lt;&gt;"&amp;0,C:C,C1534)+1</f>
        <v>116</v>
      </c>
      <c r="K1534" s="1">
        <f t="shared" si="47"/>
        <v>-0.19949394434063455</v>
      </c>
    </row>
    <row r="1535" spans="1:11" x14ac:dyDescent="0.25">
      <c r="A1535" t="s">
        <v>545</v>
      </c>
      <c r="B1535" t="s">
        <v>10</v>
      </c>
      <c r="C1535" t="s">
        <v>674</v>
      </c>
      <c r="D1535" s="1">
        <f>SUMIFS([1]Points!E:E,[1]Points!B:B,[1]Summary!A1535,[1]Points!C:C,[1]Summary!B1535,[1]Points!D:D,[1]Summary!C1535)</f>
        <v>2.52</v>
      </c>
      <c r="E1535" s="1">
        <f>SUMIFS('[1]Positional Averages'!B:B,'[1]Positional Averages'!A:A,[1]Summary!B1535)</f>
        <v>22.716547619047624</v>
      </c>
      <c r="F1535" s="1">
        <f>IFERROR(_xlfn.NORM.DIST(D1535,E1535,'[1]Team Summary'!$C$1,TRUE)-0.5,0)</f>
        <v>-0.3744300446837131</v>
      </c>
      <c r="G1535" s="2">
        <f>SUMIFS('[1]% Start'!P:P,'[1]% Start'!C:C,[1]Summary!A1535,'[1]% Start'!D:D,[1]Summary!B1535,'[1]% Start'!E:E,[1]Summary!C1535)</f>
        <v>0</v>
      </c>
      <c r="H1535" s="1">
        <f t="shared" si="46"/>
        <v>0</v>
      </c>
      <c r="I1535">
        <f>IF(D1535="ERROR","",COUNTIFS(D:D,"&gt;"&amp;D1535,G:G,"&lt;&gt;"&amp;0,C:C,C1535)+1)</f>
        <v>162</v>
      </c>
      <c r="J1535">
        <f>COUNTIFS(H:H,"&gt;"&amp;H1535,G:G,"&lt;&gt;"&amp;0,C:C,C1535)+1</f>
        <v>85</v>
      </c>
      <c r="K1535" s="1">
        <f t="shared" si="47"/>
        <v>-0.3744300446837131</v>
      </c>
    </row>
    <row r="1536" spans="1:11" x14ac:dyDescent="0.25">
      <c r="A1536" t="s">
        <v>116</v>
      </c>
      <c r="B1536" t="s">
        <v>10</v>
      </c>
      <c r="C1536" t="s">
        <v>674</v>
      </c>
      <c r="D1536" s="1">
        <f>SUMIFS([1]Points!E:E,[1]Points!B:B,[1]Summary!A1536,[1]Points!C:C,[1]Summary!B1536,[1]Points!D:D,[1]Summary!C1536)</f>
        <v>2.5</v>
      </c>
      <c r="E1536" s="1">
        <f>SUMIFS('[1]Positional Averages'!B:B,'[1]Positional Averages'!A:A,[1]Summary!B1536)</f>
        <v>12.338785714285715</v>
      </c>
      <c r="F1536" s="1">
        <f>IFERROR(_xlfn.NORM.DIST(D1536,E1536,'[1]Team Summary'!$C$1,TRUE)-0.5,0)</f>
        <v>-0.21193558143613789</v>
      </c>
      <c r="G1536" s="2">
        <f>SUMIFS('[1]% Start'!P:P,'[1]% Start'!C:C,[1]Summary!A1536,'[1]% Start'!D:D,[1]Summary!B1536,'[1]% Start'!E:E,[1]Summary!C1536)</f>
        <v>0</v>
      </c>
      <c r="H1536" s="1">
        <f t="shared" si="46"/>
        <v>0</v>
      </c>
      <c r="I1536">
        <f>IF(D1536="ERROR","",COUNTIFS(D:D,"&gt;"&amp;D1536,G:G,"&lt;&gt;"&amp;0,C:C,C1536)+1)</f>
        <v>162</v>
      </c>
      <c r="J1536">
        <f>COUNTIFS(H:H,"&gt;"&amp;H1536,G:G,"&lt;&gt;"&amp;0,C:C,C1536)+1</f>
        <v>85</v>
      </c>
      <c r="K1536" s="1">
        <f t="shared" si="47"/>
        <v>-0.21193558143613789</v>
      </c>
    </row>
    <row r="1537" spans="1:11" x14ac:dyDescent="0.25">
      <c r="A1537" t="s">
        <v>412</v>
      </c>
      <c r="B1537" t="s">
        <v>15</v>
      </c>
      <c r="C1537" t="s">
        <v>674</v>
      </c>
      <c r="D1537" s="1">
        <f>SUMIFS([1]Points!E:E,[1]Points!B:B,[1]Summary!A1537,[1]Points!C:C,[1]Summary!B1537,[1]Points!D:D,[1]Summary!C1537)</f>
        <v>2.5</v>
      </c>
      <c r="E1537" s="1">
        <f>SUMIFS('[1]Positional Averages'!B:B,'[1]Positional Averages'!A:A,[1]Summary!B1537)</f>
        <v>12.338785714285715</v>
      </c>
      <c r="F1537" s="1">
        <f>IFERROR(_xlfn.NORM.DIST(D1537,E1537,'[1]Team Summary'!$C$1,TRUE)-0.5,0)</f>
        <v>-0.21193558143613789</v>
      </c>
      <c r="G1537" s="2">
        <f>SUMIFS('[1]% Start'!P:P,'[1]% Start'!C:C,[1]Summary!A1537,'[1]% Start'!D:D,[1]Summary!B1537,'[1]% Start'!E:E,[1]Summary!C1537)</f>
        <v>0</v>
      </c>
      <c r="H1537" s="1">
        <f t="shared" si="46"/>
        <v>0</v>
      </c>
      <c r="I1537">
        <f>IF(D1537="ERROR","",COUNTIFS(D:D,"&gt;"&amp;D1537,G:G,"&lt;&gt;"&amp;0,C:C,C1537)+1)</f>
        <v>162</v>
      </c>
      <c r="J1537">
        <f>COUNTIFS(H:H,"&gt;"&amp;H1537,G:G,"&lt;&gt;"&amp;0,C:C,C1537)+1</f>
        <v>85</v>
      </c>
      <c r="K1537" s="1">
        <f t="shared" si="47"/>
        <v>-0.21193558143613789</v>
      </c>
    </row>
    <row r="1538" spans="1:11" x14ac:dyDescent="0.25">
      <c r="A1538" t="s">
        <v>18</v>
      </c>
      <c r="B1538" t="s">
        <v>10</v>
      </c>
      <c r="C1538" t="s">
        <v>674</v>
      </c>
      <c r="D1538" s="1">
        <f>SUMIFS([1]Points!E:E,[1]Points!B:B,[1]Summary!A1538,[1]Points!C:C,[1]Summary!B1538,[1]Points!D:D,[1]Summary!C1538)</f>
        <v>2.4</v>
      </c>
      <c r="E1538" s="1">
        <f>SUMIFS('[1]Positional Averages'!B:B,'[1]Positional Averages'!A:A,[1]Summary!B1538)</f>
        <v>12.338785714285715</v>
      </c>
      <c r="F1538" s="1">
        <f>IFERROR(_xlfn.NORM.DIST(D1538,E1538,'[1]Team Summary'!$C$1,TRUE)-0.5,0)</f>
        <v>-0.2138713783164522</v>
      </c>
      <c r="G1538" s="2">
        <f>SUMIFS('[1]% Start'!P:P,'[1]% Start'!C:C,[1]Summary!A1538,'[1]% Start'!D:D,[1]Summary!B1538,'[1]% Start'!E:E,[1]Summary!C1538)</f>
        <v>0</v>
      </c>
      <c r="H1538" s="1">
        <f t="shared" ref="H1538:H1601" si="48">IFERROR(F1538*G1538,0)</f>
        <v>0</v>
      </c>
      <c r="I1538">
        <f>IF(D1538="ERROR","",COUNTIFS(D:D,"&gt;"&amp;D1538,G:G,"&lt;&gt;"&amp;0,C:C,C1538)+1)</f>
        <v>162</v>
      </c>
      <c r="J1538">
        <f>COUNTIFS(H:H,"&gt;"&amp;H1538,G:G,"&lt;&gt;"&amp;0,C:C,C1538)+1</f>
        <v>85</v>
      </c>
      <c r="K1538" s="1">
        <f t="shared" si="47"/>
        <v>-0.2138713783164522</v>
      </c>
    </row>
    <row r="1539" spans="1:11" x14ac:dyDescent="0.25">
      <c r="A1539" t="s">
        <v>219</v>
      </c>
      <c r="B1539" t="s">
        <v>10</v>
      </c>
      <c r="C1539" t="s">
        <v>674</v>
      </c>
      <c r="D1539" s="1">
        <f>SUMIFS([1]Points!E:E,[1]Points!B:B,[1]Summary!A1539,[1]Points!C:C,[1]Summary!B1539,[1]Points!D:D,[1]Summary!C1539)</f>
        <v>2.4</v>
      </c>
      <c r="E1539" s="1">
        <f>SUMIFS('[1]Positional Averages'!B:B,'[1]Positional Averages'!A:A,[1]Summary!B1539)</f>
        <v>12.338785714285715</v>
      </c>
      <c r="F1539" s="1">
        <f>IFERROR(_xlfn.NORM.DIST(D1539,E1539,'[1]Team Summary'!$C$1,TRUE)-0.5,0)</f>
        <v>-0.2138713783164522</v>
      </c>
      <c r="G1539" s="2">
        <f>SUMIFS('[1]% Start'!P:P,'[1]% Start'!C:C,[1]Summary!A1539,'[1]% Start'!D:D,[1]Summary!B1539,'[1]% Start'!E:E,[1]Summary!C1539)</f>
        <v>0</v>
      </c>
      <c r="H1539" s="1">
        <f t="shared" si="48"/>
        <v>0</v>
      </c>
      <c r="I1539">
        <f>IF(D1539="ERROR","",COUNTIFS(D:D,"&gt;"&amp;D1539,G:G,"&lt;&gt;"&amp;0,C:C,C1539)+1)</f>
        <v>162</v>
      </c>
      <c r="J1539">
        <f>COUNTIFS(H:H,"&gt;"&amp;H1539,G:G,"&lt;&gt;"&amp;0,C:C,C1539)+1</f>
        <v>85</v>
      </c>
      <c r="K1539" s="1">
        <f t="shared" ref="K1539:K1602" si="49">F1539-H1539</f>
        <v>-0.2138713783164522</v>
      </c>
    </row>
    <row r="1540" spans="1:11" x14ac:dyDescent="0.25">
      <c r="A1540" t="s">
        <v>579</v>
      </c>
      <c r="B1540" t="s">
        <v>15</v>
      </c>
      <c r="C1540" t="s">
        <v>674</v>
      </c>
      <c r="D1540" s="1">
        <f>SUMIFS([1]Points!E:E,[1]Points!B:B,[1]Summary!A1540,[1]Points!C:C,[1]Summary!B1540,[1]Points!D:D,[1]Summary!C1540)</f>
        <v>2.4</v>
      </c>
      <c r="E1540" s="1">
        <f>SUMIFS('[1]Positional Averages'!B:B,'[1]Positional Averages'!A:A,[1]Summary!B1540)</f>
        <v>12.338785714285715</v>
      </c>
      <c r="F1540" s="1">
        <f>IFERROR(_xlfn.NORM.DIST(D1540,E1540,'[1]Team Summary'!$C$1,TRUE)-0.5,0)</f>
        <v>-0.2138713783164522</v>
      </c>
      <c r="G1540" s="2">
        <f>SUMIFS('[1]% Start'!P:P,'[1]% Start'!C:C,[1]Summary!A1540,'[1]% Start'!D:D,[1]Summary!B1540,'[1]% Start'!E:E,[1]Summary!C1540)</f>
        <v>0</v>
      </c>
      <c r="H1540" s="1">
        <f t="shared" si="48"/>
        <v>0</v>
      </c>
      <c r="I1540">
        <f>IF(D1540="ERROR","",COUNTIFS(D:D,"&gt;"&amp;D1540,G:G,"&lt;&gt;"&amp;0,C:C,C1540)+1)</f>
        <v>162</v>
      </c>
      <c r="J1540">
        <f>COUNTIFS(H:H,"&gt;"&amp;H1540,G:G,"&lt;&gt;"&amp;0,C:C,C1540)+1</f>
        <v>85</v>
      </c>
      <c r="K1540" s="1">
        <f t="shared" si="49"/>
        <v>-0.2138713783164522</v>
      </c>
    </row>
    <row r="1541" spans="1:11" x14ac:dyDescent="0.25">
      <c r="A1541" t="s">
        <v>100</v>
      </c>
      <c r="B1541" t="s">
        <v>10</v>
      </c>
      <c r="C1541" t="s">
        <v>674</v>
      </c>
      <c r="D1541" s="1">
        <f>SUMIFS([1]Points!E:E,[1]Points!B:B,[1]Summary!A1541,[1]Points!C:C,[1]Summary!B1541,[1]Points!D:D,[1]Summary!C1541)</f>
        <v>2.2999999999999998</v>
      </c>
      <c r="E1541" s="1">
        <f>SUMIFS('[1]Positional Averages'!B:B,'[1]Positional Averages'!A:A,[1]Summary!B1541)</f>
        <v>12.338785714285715</v>
      </c>
      <c r="F1541" s="1">
        <f>IFERROR(_xlfn.NORM.DIST(D1541,E1541,'[1]Team Summary'!$C$1,TRUE)-0.5,0)</f>
        <v>-0.21580097349586513</v>
      </c>
      <c r="G1541" s="2">
        <f>SUMIFS('[1]% Start'!P:P,'[1]% Start'!C:C,[1]Summary!A1541,'[1]% Start'!D:D,[1]Summary!B1541,'[1]% Start'!E:E,[1]Summary!C1541)</f>
        <v>0</v>
      </c>
      <c r="H1541" s="1">
        <f t="shared" si="48"/>
        <v>0</v>
      </c>
      <c r="I1541">
        <f>IF(D1541="ERROR","",COUNTIFS(D:D,"&gt;"&amp;D1541,G:G,"&lt;&gt;"&amp;0,C:C,C1541)+1)</f>
        <v>162</v>
      </c>
      <c r="J1541">
        <f>COUNTIFS(H:H,"&gt;"&amp;H1541,G:G,"&lt;&gt;"&amp;0,C:C,C1541)+1</f>
        <v>85</v>
      </c>
      <c r="K1541" s="1">
        <f t="shared" si="49"/>
        <v>-0.21580097349586513</v>
      </c>
    </row>
    <row r="1542" spans="1:11" x14ac:dyDescent="0.25">
      <c r="A1542" t="s">
        <v>55</v>
      </c>
      <c r="B1542" t="s">
        <v>10</v>
      </c>
      <c r="C1542" t="s">
        <v>674</v>
      </c>
      <c r="D1542" s="1">
        <f>SUMIFS([1]Points!E:E,[1]Points!B:B,[1]Summary!A1542,[1]Points!C:C,[1]Summary!B1542,[1]Points!D:D,[1]Summary!C1542)</f>
        <v>2.2999999999999998</v>
      </c>
      <c r="E1542" s="1">
        <f>SUMIFS('[1]Positional Averages'!B:B,'[1]Positional Averages'!A:A,[1]Summary!B1542)</f>
        <v>12.338785714285715</v>
      </c>
      <c r="F1542" s="1">
        <f>IFERROR(_xlfn.NORM.DIST(D1542,E1542,'[1]Team Summary'!$C$1,TRUE)-0.5,0)</f>
        <v>-0.21580097349586513</v>
      </c>
      <c r="G1542" s="2">
        <f>SUMIFS('[1]% Start'!P:P,'[1]% Start'!C:C,[1]Summary!A1542,'[1]% Start'!D:D,[1]Summary!B1542,'[1]% Start'!E:E,[1]Summary!C1542)</f>
        <v>0.87150144929999995</v>
      </c>
      <c r="H1542" s="1">
        <f t="shared" si="48"/>
        <v>-0.18807086116199734</v>
      </c>
      <c r="I1542">
        <f>IF(D1542="ERROR","",COUNTIFS(D:D,"&gt;"&amp;D1542,G:G,"&lt;&gt;"&amp;0,C:C,C1542)+1)</f>
        <v>162</v>
      </c>
      <c r="J1542">
        <f>COUNTIFS(H:H,"&gt;"&amp;H1542,G:G,"&lt;&gt;"&amp;0,C:C,C1542)+1</f>
        <v>189</v>
      </c>
      <c r="K1542" s="1">
        <f t="shared" si="49"/>
        <v>-2.7730112333867796E-2</v>
      </c>
    </row>
    <row r="1543" spans="1:11" x14ac:dyDescent="0.25">
      <c r="A1543" t="s">
        <v>521</v>
      </c>
      <c r="B1543" t="s">
        <v>15</v>
      </c>
      <c r="C1543" t="s">
        <v>674</v>
      </c>
      <c r="D1543" s="1">
        <f>SUMIFS([1]Points!E:E,[1]Points!B:B,[1]Summary!A1543,[1]Points!C:C,[1]Summary!B1543,[1]Points!D:D,[1]Summary!C1543)</f>
        <v>2.2999999999999998</v>
      </c>
      <c r="E1543" s="1">
        <f>SUMIFS('[1]Positional Averages'!B:B,'[1]Positional Averages'!A:A,[1]Summary!B1543)</f>
        <v>12.338785714285715</v>
      </c>
      <c r="F1543" s="1">
        <f>IFERROR(_xlfn.NORM.DIST(D1543,E1543,'[1]Team Summary'!$C$1,TRUE)-0.5,0)</f>
        <v>-0.21580097349586513</v>
      </c>
      <c r="G1543" s="2">
        <f>SUMIFS('[1]% Start'!P:P,'[1]% Start'!C:C,[1]Summary!A1543,'[1]% Start'!D:D,[1]Summary!B1543,'[1]% Start'!E:E,[1]Summary!C1543)</f>
        <v>0</v>
      </c>
      <c r="H1543" s="1">
        <f t="shared" si="48"/>
        <v>0</v>
      </c>
      <c r="I1543">
        <f>IF(D1543="ERROR","",COUNTIFS(D:D,"&gt;"&amp;D1543,G:G,"&lt;&gt;"&amp;0,C:C,C1543)+1)</f>
        <v>162</v>
      </c>
      <c r="J1543">
        <f>COUNTIFS(H:H,"&gt;"&amp;H1543,G:G,"&lt;&gt;"&amp;0,C:C,C1543)+1</f>
        <v>85</v>
      </c>
      <c r="K1543" s="1">
        <f t="shared" si="49"/>
        <v>-0.21580097349586513</v>
      </c>
    </row>
    <row r="1544" spans="1:11" x14ac:dyDescent="0.25">
      <c r="A1544" t="s">
        <v>183</v>
      </c>
      <c r="B1544" t="s">
        <v>135</v>
      </c>
      <c r="C1544" t="s">
        <v>674</v>
      </c>
      <c r="D1544" s="1">
        <f>SUMIFS([1]Points!E:E,[1]Points!B:B,[1]Summary!A1544,[1]Points!C:C,[1]Summary!B1544,[1]Points!D:D,[1]Summary!C1544)</f>
        <v>2.2999999999999998</v>
      </c>
      <c r="E1544" s="1">
        <f>SUMIFS('[1]Positional Averages'!B:B,'[1]Positional Averages'!A:A,[1]Summary!B1544)</f>
        <v>12.338785714285715</v>
      </c>
      <c r="F1544" s="1">
        <f>IFERROR(_xlfn.NORM.DIST(D1544,E1544,'[1]Team Summary'!$C$1,TRUE)-0.5,0)</f>
        <v>-0.21580097349586513</v>
      </c>
      <c r="G1544" s="2">
        <f>SUMIFS('[1]% Start'!P:P,'[1]% Start'!C:C,[1]Summary!A1544,'[1]% Start'!D:D,[1]Summary!B1544,'[1]% Start'!E:E,[1]Summary!C1544)</f>
        <v>0</v>
      </c>
      <c r="H1544" s="1">
        <f t="shared" si="48"/>
        <v>0</v>
      </c>
      <c r="I1544">
        <f>IF(D1544="ERROR","",COUNTIFS(D:D,"&gt;"&amp;D1544,G:G,"&lt;&gt;"&amp;0,C:C,C1544)+1)</f>
        <v>162</v>
      </c>
      <c r="J1544">
        <f>COUNTIFS(H:H,"&gt;"&amp;H1544,G:G,"&lt;&gt;"&amp;0,C:C,C1544)+1</f>
        <v>85</v>
      </c>
      <c r="K1544" s="1">
        <f t="shared" si="49"/>
        <v>-0.21580097349586513</v>
      </c>
    </row>
    <row r="1545" spans="1:11" x14ac:dyDescent="0.25">
      <c r="A1545" t="s">
        <v>575</v>
      </c>
      <c r="B1545" t="s">
        <v>10</v>
      </c>
      <c r="C1545" t="s">
        <v>674</v>
      </c>
      <c r="D1545" s="1">
        <f>SUMIFS([1]Points!E:E,[1]Points!B:B,[1]Summary!A1545,[1]Points!C:C,[1]Summary!B1545,[1]Points!D:D,[1]Summary!C1545)</f>
        <v>2.2000000000000002</v>
      </c>
      <c r="E1545" s="1">
        <f>SUMIFS('[1]Positional Averages'!B:B,'[1]Positional Averages'!A:A,[1]Summary!B1545)</f>
        <v>12.338785714285715</v>
      </c>
      <c r="F1545" s="1">
        <f>IFERROR(_xlfn.NORM.DIST(D1545,E1545,'[1]Team Summary'!$C$1,TRUE)-0.5,0)</f>
        <v>-0.21772432474439857</v>
      </c>
      <c r="G1545" s="2">
        <f>SUMIFS('[1]% Start'!P:P,'[1]% Start'!C:C,[1]Summary!A1545,'[1]% Start'!D:D,[1]Summary!B1545,'[1]% Start'!E:E,[1]Summary!C1545)</f>
        <v>0</v>
      </c>
      <c r="H1545" s="1">
        <f t="shared" si="48"/>
        <v>0</v>
      </c>
      <c r="I1545">
        <f>IF(D1545="ERROR","",COUNTIFS(D:D,"&gt;"&amp;D1545,G:G,"&lt;&gt;"&amp;0,C:C,C1545)+1)</f>
        <v>163</v>
      </c>
      <c r="J1545">
        <f>COUNTIFS(H:H,"&gt;"&amp;H1545,G:G,"&lt;&gt;"&amp;0,C:C,C1545)+1</f>
        <v>85</v>
      </c>
      <c r="K1545" s="1">
        <f t="shared" si="49"/>
        <v>-0.21772432474439857</v>
      </c>
    </row>
    <row r="1546" spans="1:11" x14ac:dyDescent="0.25">
      <c r="A1546" t="s">
        <v>53</v>
      </c>
      <c r="B1546" t="s">
        <v>10</v>
      </c>
      <c r="C1546" t="s">
        <v>674</v>
      </c>
      <c r="D1546" s="1">
        <f>SUMIFS([1]Points!E:E,[1]Points!B:B,[1]Summary!A1546,[1]Points!C:C,[1]Summary!B1546,[1]Points!D:D,[1]Summary!C1546)</f>
        <v>2.2000000000000002</v>
      </c>
      <c r="E1546" s="1">
        <f>SUMIFS('[1]Positional Averages'!B:B,'[1]Positional Averages'!A:A,[1]Summary!B1546)</f>
        <v>12.338785714285715</v>
      </c>
      <c r="F1546" s="1">
        <f>IFERROR(_xlfn.NORM.DIST(D1546,E1546,'[1]Team Summary'!$C$1,TRUE)-0.5,0)</f>
        <v>-0.21772432474439857</v>
      </c>
      <c r="G1546" s="2">
        <f>SUMIFS('[1]% Start'!P:P,'[1]% Start'!C:C,[1]Summary!A1546,'[1]% Start'!D:D,[1]Summary!B1546,'[1]% Start'!E:E,[1]Summary!C1546)</f>
        <v>0</v>
      </c>
      <c r="H1546" s="1">
        <f t="shared" si="48"/>
        <v>0</v>
      </c>
      <c r="I1546">
        <f>IF(D1546="ERROR","",COUNTIFS(D:D,"&gt;"&amp;D1546,G:G,"&lt;&gt;"&amp;0,C:C,C1546)+1)</f>
        <v>163</v>
      </c>
      <c r="J1546">
        <f>COUNTIFS(H:H,"&gt;"&amp;H1546,G:G,"&lt;&gt;"&amp;0,C:C,C1546)+1</f>
        <v>85</v>
      </c>
      <c r="K1546" s="1">
        <f t="shared" si="49"/>
        <v>-0.21772432474439857</v>
      </c>
    </row>
    <row r="1547" spans="1:11" x14ac:dyDescent="0.25">
      <c r="A1547" t="s">
        <v>178</v>
      </c>
      <c r="B1547" t="s">
        <v>10</v>
      </c>
      <c r="C1547" t="s">
        <v>674</v>
      </c>
      <c r="D1547" s="1">
        <f>SUMIFS([1]Points!E:E,[1]Points!B:B,[1]Summary!A1547,[1]Points!C:C,[1]Summary!B1547,[1]Points!D:D,[1]Summary!C1547)</f>
        <v>2.2000000000000002</v>
      </c>
      <c r="E1547" s="1">
        <f>SUMIFS('[1]Positional Averages'!B:B,'[1]Positional Averages'!A:A,[1]Summary!B1547)</f>
        <v>12.338785714285715</v>
      </c>
      <c r="F1547" s="1">
        <f>IFERROR(_xlfn.NORM.DIST(D1547,E1547,'[1]Team Summary'!$C$1,TRUE)-0.5,0)</f>
        <v>-0.21772432474439857</v>
      </c>
      <c r="G1547" s="2">
        <f>SUMIFS('[1]% Start'!P:P,'[1]% Start'!C:C,[1]Summary!A1547,'[1]% Start'!D:D,[1]Summary!B1547,'[1]% Start'!E:E,[1]Summary!C1547)</f>
        <v>0</v>
      </c>
      <c r="H1547" s="1">
        <f t="shared" si="48"/>
        <v>0</v>
      </c>
      <c r="I1547">
        <f>IF(D1547="ERROR","",COUNTIFS(D:D,"&gt;"&amp;D1547,G:G,"&lt;&gt;"&amp;0,C:C,C1547)+1)</f>
        <v>163</v>
      </c>
      <c r="J1547">
        <f>COUNTIFS(H:H,"&gt;"&amp;H1547,G:G,"&lt;&gt;"&amp;0,C:C,C1547)+1</f>
        <v>85</v>
      </c>
      <c r="K1547" s="1">
        <f t="shared" si="49"/>
        <v>-0.21772432474439857</v>
      </c>
    </row>
    <row r="1548" spans="1:11" x14ac:dyDescent="0.25">
      <c r="A1548" t="s">
        <v>348</v>
      </c>
      <c r="B1548" t="s">
        <v>10</v>
      </c>
      <c r="C1548" t="s">
        <v>674</v>
      </c>
      <c r="D1548" s="1">
        <f>SUMIFS([1]Points!E:E,[1]Points!B:B,[1]Summary!A1548,[1]Points!C:C,[1]Summary!B1548,[1]Points!D:D,[1]Summary!C1548)</f>
        <v>2.2000000000000002</v>
      </c>
      <c r="E1548" s="1">
        <f>SUMIFS('[1]Positional Averages'!B:B,'[1]Positional Averages'!A:A,[1]Summary!B1548)</f>
        <v>12.338785714285715</v>
      </c>
      <c r="F1548" s="1">
        <f>IFERROR(_xlfn.NORM.DIST(D1548,E1548,'[1]Team Summary'!$C$1,TRUE)-0.5,0)</f>
        <v>-0.21772432474439857</v>
      </c>
      <c r="G1548" s="2">
        <f>SUMIFS('[1]% Start'!P:P,'[1]% Start'!C:C,[1]Summary!A1548,'[1]% Start'!D:D,[1]Summary!B1548,'[1]% Start'!E:E,[1]Summary!C1548)</f>
        <v>0</v>
      </c>
      <c r="H1548" s="1">
        <f t="shared" si="48"/>
        <v>0</v>
      </c>
      <c r="I1548">
        <f>IF(D1548="ERROR","",COUNTIFS(D:D,"&gt;"&amp;D1548,G:G,"&lt;&gt;"&amp;0,C:C,C1548)+1)</f>
        <v>163</v>
      </c>
      <c r="J1548">
        <f>COUNTIFS(H:H,"&gt;"&amp;H1548,G:G,"&lt;&gt;"&amp;0,C:C,C1548)+1</f>
        <v>85</v>
      </c>
      <c r="K1548" s="1">
        <f t="shared" si="49"/>
        <v>-0.21772432474439857</v>
      </c>
    </row>
    <row r="1549" spans="1:11" x14ac:dyDescent="0.25">
      <c r="A1549" t="s">
        <v>474</v>
      </c>
      <c r="B1549" t="s">
        <v>10</v>
      </c>
      <c r="C1549" t="s">
        <v>674</v>
      </c>
      <c r="D1549" s="1">
        <f>SUMIFS([1]Points!E:E,[1]Points!B:B,[1]Summary!A1549,[1]Points!C:C,[1]Summary!B1549,[1]Points!D:D,[1]Summary!C1549)</f>
        <v>2.1</v>
      </c>
      <c r="E1549" s="1">
        <f>SUMIFS('[1]Positional Averages'!B:B,'[1]Positional Averages'!A:A,[1]Summary!B1549)</f>
        <v>12.338785714285715</v>
      </c>
      <c r="F1549" s="1">
        <f>IFERROR(_xlfn.NORM.DIST(D1549,E1549,'[1]Team Summary'!$C$1,TRUE)-0.5,0)</f>
        <v>-0.2196413903712498</v>
      </c>
      <c r="G1549" s="2">
        <f>SUMIFS('[1]% Start'!P:P,'[1]% Start'!C:C,[1]Summary!A1549,'[1]% Start'!D:D,[1]Summary!B1549,'[1]% Start'!E:E,[1]Summary!C1549)</f>
        <v>0.28000000000000003</v>
      </c>
      <c r="H1549" s="1">
        <f t="shared" si="48"/>
        <v>-6.1499589303949949E-2</v>
      </c>
      <c r="I1549">
        <f>IF(D1549="ERROR","",COUNTIFS(D:D,"&gt;"&amp;D1549,G:G,"&lt;&gt;"&amp;0,C:C,C1549)+1)</f>
        <v>163</v>
      </c>
      <c r="J1549">
        <f>COUNTIFS(H:H,"&gt;"&amp;H1549,G:G,"&lt;&gt;"&amp;0,C:C,C1549)+1</f>
        <v>162</v>
      </c>
      <c r="K1549" s="1">
        <f t="shared" si="49"/>
        <v>-0.15814180106729986</v>
      </c>
    </row>
    <row r="1550" spans="1:11" x14ac:dyDescent="0.25">
      <c r="A1550" t="s">
        <v>696</v>
      </c>
      <c r="B1550" t="s">
        <v>10</v>
      </c>
      <c r="C1550" t="s">
        <v>674</v>
      </c>
      <c r="D1550" s="1">
        <f>SUMIFS([1]Points!E:E,[1]Points!B:B,[1]Summary!A1550,[1]Points!C:C,[1]Summary!B1550,[1]Points!D:D,[1]Summary!C1550)</f>
        <v>2</v>
      </c>
      <c r="E1550" s="1">
        <f>SUMIFS('[1]Positional Averages'!B:B,'[1]Positional Averages'!A:A,[1]Summary!B1550)</f>
        <v>12.338785714285715</v>
      </c>
      <c r="F1550" s="1">
        <f>IFERROR(_xlfn.NORM.DIST(D1550,E1550,'[1]Team Summary'!$C$1,TRUE)-0.5,0)</f>
        <v>-0.22155212922706935</v>
      </c>
      <c r="G1550" s="2">
        <f>SUMIFS('[1]% Start'!P:P,'[1]% Start'!C:C,[1]Summary!A1550,'[1]% Start'!D:D,[1]Summary!B1550,'[1]% Start'!E:E,[1]Summary!C1550)</f>
        <v>0</v>
      </c>
      <c r="H1550" s="1">
        <f t="shared" si="48"/>
        <v>0</v>
      </c>
      <c r="I1550">
        <f>IF(D1550="ERROR","",COUNTIFS(D:D,"&gt;"&amp;D1550,G:G,"&lt;&gt;"&amp;0,C:C,C1550)+1)</f>
        <v>164</v>
      </c>
      <c r="J1550">
        <f>COUNTIFS(H:H,"&gt;"&amp;H1550,G:G,"&lt;&gt;"&amp;0,C:C,C1550)+1</f>
        <v>85</v>
      </c>
      <c r="K1550" s="1">
        <f t="shared" si="49"/>
        <v>-0.22155212922706935</v>
      </c>
    </row>
    <row r="1551" spans="1:11" x14ac:dyDescent="0.25">
      <c r="A1551" t="s">
        <v>72</v>
      </c>
      <c r="B1551" t="s">
        <v>10</v>
      </c>
      <c r="C1551" t="s">
        <v>674</v>
      </c>
      <c r="D1551" s="1">
        <f>SUMIFS([1]Points!E:E,[1]Points!B:B,[1]Summary!A1551,[1]Points!C:C,[1]Summary!B1551,[1]Points!D:D,[1]Summary!C1551)</f>
        <v>2</v>
      </c>
      <c r="E1551" s="1">
        <f>SUMIFS('[1]Positional Averages'!B:B,'[1]Positional Averages'!A:A,[1]Summary!B1551)</f>
        <v>12.338785714285715</v>
      </c>
      <c r="F1551" s="1">
        <f>IFERROR(_xlfn.NORM.DIST(D1551,E1551,'[1]Team Summary'!$C$1,TRUE)-0.5,0)</f>
        <v>-0.22155212922706935</v>
      </c>
      <c r="G1551" s="2">
        <f>SUMIFS('[1]% Start'!P:P,'[1]% Start'!C:C,[1]Summary!A1551,'[1]% Start'!D:D,[1]Summary!B1551,'[1]% Start'!E:E,[1]Summary!C1551)</f>
        <v>0</v>
      </c>
      <c r="H1551" s="1">
        <f t="shared" si="48"/>
        <v>0</v>
      </c>
      <c r="I1551">
        <f>IF(D1551="ERROR","",COUNTIFS(D:D,"&gt;"&amp;D1551,G:G,"&lt;&gt;"&amp;0,C:C,C1551)+1)</f>
        <v>164</v>
      </c>
      <c r="J1551">
        <f>COUNTIFS(H:H,"&gt;"&amp;H1551,G:G,"&lt;&gt;"&amp;0,C:C,C1551)+1</f>
        <v>85</v>
      </c>
      <c r="K1551" s="1">
        <f t="shared" si="49"/>
        <v>-0.22155212922706935</v>
      </c>
    </row>
    <row r="1552" spans="1:11" x14ac:dyDescent="0.25">
      <c r="A1552" t="s">
        <v>77</v>
      </c>
      <c r="B1552" t="s">
        <v>10</v>
      </c>
      <c r="C1552" t="s">
        <v>674</v>
      </c>
      <c r="D1552" s="1">
        <f>SUMIFS([1]Points!E:E,[1]Points!B:B,[1]Summary!A1552,[1]Points!C:C,[1]Summary!B1552,[1]Points!D:D,[1]Summary!C1552)</f>
        <v>2</v>
      </c>
      <c r="E1552" s="1">
        <f>SUMIFS('[1]Positional Averages'!B:B,'[1]Positional Averages'!A:A,[1]Summary!B1552)</f>
        <v>12.338785714285715</v>
      </c>
      <c r="F1552" s="1">
        <f>IFERROR(_xlfn.NORM.DIST(D1552,E1552,'[1]Team Summary'!$C$1,TRUE)-0.5,0)</f>
        <v>-0.22155212922706935</v>
      </c>
      <c r="G1552" s="2">
        <f>SUMIFS('[1]% Start'!P:P,'[1]% Start'!C:C,[1]Summary!A1552,'[1]% Start'!D:D,[1]Summary!B1552,'[1]% Start'!E:E,[1]Summary!C1552)</f>
        <v>0.29422672049999998</v>
      </c>
      <c r="H1552" s="1">
        <f t="shared" si="48"/>
        <v>-6.5186556402272805E-2</v>
      </c>
      <c r="I1552">
        <f>IF(D1552="ERROR","",COUNTIFS(D:D,"&gt;"&amp;D1552,G:G,"&lt;&gt;"&amp;0,C:C,C1552)+1)</f>
        <v>164</v>
      </c>
      <c r="J1552">
        <f>COUNTIFS(H:H,"&gt;"&amp;H1552,G:G,"&lt;&gt;"&amp;0,C:C,C1552)+1</f>
        <v>165</v>
      </c>
      <c r="K1552" s="1">
        <f t="shared" si="49"/>
        <v>-0.15636557282479654</v>
      </c>
    </row>
    <row r="1553" spans="1:11" x14ac:dyDescent="0.25">
      <c r="A1553" t="s">
        <v>43</v>
      </c>
      <c r="B1553" t="s">
        <v>15</v>
      </c>
      <c r="C1553" t="s">
        <v>674</v>
      </c>
      <c r="D1553" s="1">
        <f>SUMIFS([1]Points!E:E,[1]Points!B:B,[1]Summary!A1553,[1]Points!C:C,[1]Summary!B1553,[1]Points!D:D,[1]Summary!C1553)</f>
        <v>2</v>
      </c>
      <c r="E1553" s="1">
        <f>SUMIFS('[1]Positional Averages'!B:B,'[1]Positional Averages'!A:A,[1]Summary!B1553)</f>
        <v>12.338785714285715</v>
      </c>
      <c r="F1553" s="1">
        <f>IFERROR(_xlfn.NORM.DIST(D1553,E1553,'[1]Team Summary'!$C$1,TRUE)-0.5,0)</f>
        <v>-0.22155212922706935</v>
      </c>
      <c r="G1553" s="2">
        <f>SUMIFS('[1]% Start'!P:P,'[1]% Start'!C:C,[1]Summary!A1553,'[1]% Start'!D:D,[1]Summary!B1553,'[1]% Start'!E:E,[1]Summary!C1553)</f>
        <v>0</v>
      </c>
      <c r="H1553" s="1">
        <f t="shared" si="48"/>
        <v>0</v>
      </c>
      <c r="I1553">
        <f>IF(D1553="ERROR","",COUNTIFS(D:D,"&gt;"&amp;D1553,G:G,"&lt;&gt;"&amp;0,C:C,C1553)+1)</f>
        <v>164</v>
      </c>
      <c r="J1553">
        <f>COUNTIFS(H:H,"&gt;"&amp;H1553,G:G,"&lt;&gt;"&amp;0,C:C,C1553)+1</f>
        <v>85</v>
      </c>
      <c r="K1553" s="1">
        <f t="shared" si="49"/>
        <v>-0.22155212922706935</v>
      </c>
    </row>
    <row r="1554" spans="1:11" x14ac:dyDescent="0.25">
      <c r="A1554" t="s">
        <v>32</v>
      </c>
      <c r="B1554" t="s">
        <v>15</v>
      </c>
      <c r="C1554" t="s">
        <v>674</v>
      </c>
      <c r="D1554" s="1">
        <f>SUMIFS([1]Points!E:E,[1]Points!B:B,[1]Summary!A1554,[1]Points!C:C,[1]Summary!B1554,[1]Points!D:D,[1]Summary!C1554)</f>
        <v>2</v>
      </c>
      <c r="E1554" s="1">
        <f>SUMIFS('[1]Positional Averages'!B:B,'[1]Positional Averages'!A:A,[1]Summary!B1554)</f>
        <v>12.338785714285715</v>
      </c>
      <c r="F1554" s="1">
        <f>IFERROR(_xlfn.NORM.DIST(D1554,E1554,'[1]Team Summary'!$C$1,TRUE)-0.5,0)</f>
        <v>-0.22155212922706935</v>
      </c>
      <c r="G1554" s="2">
        <f>SUMIFS('[1]% Start'!P:P,'[1]% Start'!C:C,[1]Summary!A1554,'[1]% Start'!D:D,[1]Summary!B1554,'[1]% Start'!E:E,[1]Summary!C1554)</f>
        <v>0</v>
      </c>
      <c r="H1554" s="1">
        <f t="shared" si="48"/>
        <v>0</v>
      </c>
      <c r="I1554">
        <f>IF(D1554="ERROR","",COUNTIFS(D:D,"&gt;"&amp;D1554,G:G,"&lt;&gt;"&amp;0,C:C,C1554)+1)</f>
        <v>164</v>
      </c>
      <c r="J1554">
        <f>COUNTIFS(H:H,"&gt;"&amp;H1554,G:G,"&lt;&gt;"&amp;0,C:C,C1554)+1</f>
        <v>85</v>
      </c>
      <c r="K1554" s="1">
        <f t="shared" si="49"/>
        <v>-0.22155212922706935</v>
      </c>
    </row>
    <row r="1555" spans="1:11" x14ac:dyDescent="0.25">
      <c r="A1555" t="s">
        <v>560</v>
      </c>
      <c r="B1555" t="s">
        <v>21</v>
      </c>
      <c r="C1555" t="s">
        <v>674</v>
      </c>
      <c r="D1555" s="1">
        <f>SUMIFS([1]Points!E:E,[1]Points!B:B,[1]Summary!A1555,[1]Points!C:C,[1]Summary!B1555,[1]Points!D:D,[1]Summary!C1555)</f>
        <v>2</v>
      </c>
      <c r="E1555" s="1">
        <f>SUMIFS('[1]Positional Averages'!B:B,'[1]Positional Averages'!A:A,[1]Summary!B1555)</f>
        <v>12.338785714285715</v>
      </c>
      <c r="F1555" s="1">
        <f>IFERROR(_xlfn.NORM.DIST(D1555,E1555,'[1]Team Summary'!$C$1,TRUE)-0.5,0)</f>
        <v>-0.22155212922706935</v>
      </c>
      <c r="G1555" s="2">
        <f>SUMIFS('[1]% Start'!P:P,'[1]% Start'!C:C,[1]Summary!A1555,'[1]% Start'!D:D,[1]Summary!B1555,'[1]% Start'!E:E,[1]Summary!C1555)</f>
        <v>0.08</v>
      </c>
      <c r="H1555" s="1">
        <f t="shared" si="48"/>
        <v>-1.7724170338165549E-2</v>
      </c>
      <c r="I1555">
        <f>IF(D1555="ERROR","",COUNTIFS(D:D,"&gt;"&amp;D1555,G:G,"&lt;&gt;"&amp;0,C:C,C1555)+1)</f>
        <v>164</v>
      </c>
      <c r="J1555">
        <f>COUNTIFS(H:H,"&gt;"&amp;H1555,G:G,"&lt;&gt;"&amp;0,C:C,C1555)+1</f>
        <v>127</v>
      </c>
      <c r="K1555" s="1">
        <f t="shared" si="49"/>
        <v>-0.20382795888890382</v>
      </c>
    </row>
    <row r="1556" spans="1:11" x14ac:dyDescent="0.25">
      <c r="A1556" t="s">
        <v>306</v>
      </c>
      <c r="B1556" t="s">
        <v>10</v>
      </c>
      <c r="C1556" t="s">
        <v>674</v>
      </c>
      <c r="D1556" s="1">
        <f>SUMIFS([1]Points!E:E,[1]Points!B:B,[1]Summary!A1556,[1]Points!C:C,[1]Summary!B1556,[1]Points!D:D,[1]Summary!C1556)</f>
        <v>1.9</v>
      </c>
      <c r="E1556" s="1">
        <f>SUMIFS('[1]Positional Averages'!B:B,'[1]Positional Averages'!A:A,[1]Summary!B1556)</f>
        <v>9.1570238095238068</v>
      </c>
      <c r="F1556" s="1">
        <f>IFERROR(_xlfn.NORM.DIST(D1556,E1556,'[1]Team Summary'!$C$1,TRUE)-0.5,0)</f>
        <v>-0.15995864720520958</v>
      </c>
      <c r="G1556" s="2">
        <f>SUMIFS('[1]% Start'!P:P,'[1]% Start'!C:C,[1]Summary!A1556,'[1]% Start'!D:D,[1]Summary!B1556,'[1]% Start'!E:E,[1]Summary!C1556)</f>
        <v>0</v>
      </c>
      <c r="H1556" s="1">
        <f t="shared" si="48"/>
        <v>0</v>
      </c>
      <c r="I1556">
        <f>IF(D1556="ERROR","",COUNTIFS(D:D,"&gt;"&amp;D1556,G:G,"&lt;&gt;"&amp;0,C:C,C1556)+1)</f>
        <v>172</v>
      </c>
      <c r="J1556">
        <f>COUNTIFS(H:H,"&gt;"&amp;H1556,G:G,"&lt;&gt;"&amp;0,C:C,C1556)+1</f>
        <v>85</v>
      </c>
      <c r="K1556" s="1">
        <f t="shared" si="49"/>
        <v>-0.15995864720520958</v>
      </c>
    </row>
    <row r="1557" spans="1:11" x14ac:dyDescent="0.25">
      <c r="A1557" t="s">
        <v>228</v>
      </c>
      <c r="B1557" t="s">
        <v>21</v>
      </c>
      <c r="C1557" t="s">
        <v>674</v>
      </c>
      <c r="D1557" s="1">
        <f>SUMIFS([1]Points!E:E,[1]Points!B:B,[1]Summary!A1557,[1]Points!C:C,[1]Summary!B1557,[1]Points!D:D,[1]Summary!C1557)</f>
        <v>1.9</v>
      </c>
      <c r="E1557" s="1">
        <f>SUMIFS('[1]Positional Averages'!B:B,'[1]Positional Averages'!A:A,[1]Summary!B1557)</f>
        <v>12.338785714285715</v>
      </c>
      <c r="F1557" s="1">
        <f>IFERROR(_xlfn.NORM.DIST(D1557,E1557,'[1]Team Summary'!$C$1,TRUE)-0.5,0)</f>
        <v>-0.22345650070616202</v>
      </c>
      <c r="G1557" s="2">
        <f>SUMIFS('[1]% Start'!P:P,'[1]% Start'!C:C,[1]Summary!A1557,'[1]% Start'!D:D,[1]Summary!B1557,'[1]% Start'!E:E,[1]Summary!C1557)</f>
        <v>0</v>
      </c>
      <c r="H1557" s="1">
        <f t="shared" si="48"/>
        <v>0</v>
      </c>
      <c r="I1557">
        <f>IF(D1557="ERROR","",COUNTIFS(D:D,"&gt;"&amp;D1557,G:G,"&lt;&gt;"&amp;0,C:C,C1557)+1)</f>
        <v>172</v>
      </c>
      <c r="J1557">
        <f>COUNTIFS(H:H,"&gt;"&amp;H1557,G:G,"&lt;&gt;"&amp;0,C:C,C1557)+1</f>
        <v>85</v>
      </c>
      <c r="K1557" s="1">
        <f t="shared" si="49"/>
        <v>-0.22345650070616202</v>
      </c>
    </row>
    <row r="1558" spans="1:11" x14ac:dyDescent="0.25">
      <c r="A1558" t="s">
        <v>505</v>
      </c>
      <c r="B1558" t="s">
        <v>21</v>
      </c>
      <c r="C1558" t="s">
        <v>674</v>
      </c>
      <c r="D1558" s="1">
        <f>SUMIFS([1]Points!E:E,[1]Points!B:B,[1]Summary!A1558,[1]Points!C:C,[1]Summary!B1558,[1]Points!D:D,[1]Summary!C1558)</f>
        <v>1.8</v>
      </c>
      <c r="E1558" s="1">
        <f>SUMIFS('[1]Positional Averages'!B:B,'[1]Positional Averages'!A:A,[1]Summary!B1558)</f>
        <v>9.1570238095238068</v>
      </c>
      <c r="F1558" s="1">
        <f>IFERROR(_xlfn.NORM.DIST(D1558,E1558,'[1]Team Summary'!$C$1,TRUE)-0.5,0)</f>
        <v>-0.16203827037714325</v>
      </c>
      <c r="G1558" s="2">
        <f>SUMIFS('[1]% Start'!P:P,'[1]% Start'!C:C,[1]Summary!A1558,'[1]% Start'!D:D,[1]Summary!B1558,'[1]% Start'!E:E,[1]Summary!C1558)</f>
        <v>0</v>
      </c>
      <c r="H1558" s="1">
        <f t="shared" si="48"/>
        <v>0</v>
      </c>
      <c r="I1558">
        <f>IF(D1558="ERROR","",COUNTIFS(D:D,"&gt;"&amp;D1558,G:G,"&lt;&gt;"&amp;0,C:C,C1558)+1)</f>
        <v>172</v>
      </c>
      <c r="J1558">
        <f>COUNTIFS(H:H,"&gt;"&amp;H1558,G:G,"&lt;&gt;"&amp;0,C:C,C1558)+1</f>
        <v>85</v>
      </c>
      <c r="K1558" s="1">
        <f t="shared" si="49"/>
        <v>-0.16203827037714325</v>
      </c>
    </row>
    <row r="1559" spans="1:11" x14ac:dyDescent="0.25">
      <c r="A1559" t="s">
        <v>371</v>
      </c>
      <c r="B1559" t="s">
        <v>10</v>
      </c>
      <c r="C1559" t="s">
        <v>674</v>
      </c>
      <c r="D1559" s="1">
        <f>SUMIFS([1]Points!E:E,[1]Points!B:B,[1]Summary!A1559,[1]Points!C:C,[1]Summary!B1559,[1]Points!D:D,[1]Summary!C1559)</f>
        <v>1.8</v>
      </c>
      <c r="E1559" s="1">
        <f>SUMIFS('[1]Positional Averages'!B:B,'[1]Positional Averages'!A:A,[1]Summary!B1559)</f>
        <v>9.1570238095238068</v>
      </c>
      <c r="F1559" s="1">
        <f>IFERROR(_xlfn.NORM.DIST(D1559,E1559,'[1]Team Summary'!$C$1,TRUE)-0.5,0)</f>
        <v>-0.16203827037714325</v>
      </c>
      <c r="G1559" s="2">
        <f>SUMIFS('[1]% Start'!P:P,'[1]% Start'!C:C,[1]Summary!A1559,'[1]% Start'!D:D,[1]Summary!B1559,'[1]% Start'!E:E,[1]Summary!C1559)</f>
        <v>0.44</v>
      </c>
      <c r="H1559" s="1">
        <f t="shared" si="48"/>
        <v>-7.1296838965943035E-2</v>
      </c>
      <c r="I1559">
        <f>IF(D1559="ERROR","",COUNTIFS(D:D,"&gt;"&amp;D1559,G:G,"&lt;&gt;"&amp;0,C:C,C1559)+1)</f>
        <v>172</v>
      </c>
      <c r="J1559">
        <f>COUNTIFS(H:H,"&gt;"&amp;H1559,G:G,"&lt;&gt;"&amp;0,C:C,C1559)+1</f>
        <v>171</v>
      </c>
      <c r="K1559" s="1">
        <f t="shared" si="49"/>
        <v>-9.074143141120021E-2</v>
      </c>
    </row>
    <row r="1560" spans="1:11" x14ac:dyDescent="0.25">
      <c r="A1560" t="s">
        <v>622</v>
      </c>
      <c r="B1560" t="s">
        <v>10</v>
      </c>
      <c r="C1560" t="s">
        <v>674</v>
      </c>
      <c r="D1560" s="1">
        <f>SUMIFS([1]Points!E:E,[1]Points!B:B,[1]Summary!A1560,[1]Points!C:C,[1]Summary!B1560,[1]Points!D:D,[1]Summary!C1560)</f>
        <v>1.8</v>
      </c>
      <c r="E1560" s="1">
        <f>SUMIFS('[1]Positional Averages'!B:B,'[1]Positional Averages'!A:A,[1]Summary!B1560)</f>
        <v>12.338785714285715</v>
      </c>
      <c r="F1560" s="1">
        <f>IFERROR(_xlfn.NORM.DIST(D1560,E1560,'[1]Team Summary'!$C$1,TRUE)-0.5,0)</f>
        <v>-0.22535446474861032</v>
      </c>
      <c r="G1560" s="2">
        <f>SUMIFS('[1]% Start'!P:P,'[1]% Start'!C:C,[1]Summary!A1560,'[1]% Start'!D:D,[1]Summary!B1560,'[1]% Start'!E:E,[1]Summary!C1560)</f>
        <v>0</v>
      </c>
      <c r="H1560" s="1">
        <f t="shared" si="48"/>
        <v>0</v>
      </c>
      <c r="I1560">
        <f>IF(D1560="ERROR","",COUNTIFS(D:D,"&gt;"&amp;D1560,G:G,"&lt;&gt;"&amp;0,C:C,C1560)+1)</f>
        <v>172</v>
      </c>
      <c r="J1560">
        <f>COUNTIFS(H:H,"&gt;"&amp;H1560,G:G,"&lt;&gt;"&amp;0,C:C,C1560)+1</f>
        <v>85</v>
      </c>
      <c r="K1560" s="1">
        <f t="shared" si="49"/>
        <v>-0.22535446474861032</v>
      </c>
    </row>
    <row r="1561" spans="1:11" x14ac:dyDescent="0.25">
      <c r="A1561" t="s">
        <v>204</v>
      </c>
      <c r="B1561" t="s">
        <v>15</v>
      </c>
      <c r="C1561" t="s">
        <v>674</v>
      </c>
      <c r="D1561" s="1">
        <f>SUMIFS([1]Points!E:E,[1]Points!B:B,[1]Summary!A1561,[1]Points!C:C,[1]Summary!B1561,[1]Points!D:D,[1]Summary!C1561)</f>
        <v>1.8</v>
      </c>
      <c r="E1561" s="1">
        <f>SUMIFS('[1]Positional Averages'!B:B,'[1]Positional Averages'!A:A,[1]Summary!B1561)</f>
        <v>12.338785714285715</v>
      </c>
      <c r="F1561" s="1">
        <f>IFERROR(_xlfn.NORM.DIST(D1561,E1561,'[1]Team Summary'!$C$1,TRUE)-0.5,0)</f>
        <v>-0.22535446474861032</v>
      </c>
      <c r="G1561" s="2">
        <f>SUMIFS('[1]% Start'!P:P,'[1]% Start'!C:C,[1]Summary!A1561,'[1]% Start'!D:D,[1]Summary!B1561,'[1]% Start'!E:E,[1]Summary!C1561)</f>
        <v>0</v>
      </c>
      <c r="H1561" s="1">
        <f t="shared" si="48"/>
        <v>0</v>
      </c>
      <c r="I1561">
        <f>IF(D1561="ERROR","",COUNTIFS(D:D,"&gt;"&amp;D1561,G:G,"&lt;&gt;"&amp;0,C:C,C1561)+1)</f>
        <v>172</v>
      </c>
      <c r="J1561">
        <f>COUNTIFS(H:H,"&gt;"&amp;H1561,G:G,"&lt;&gt;"&amp;0,C:C,C1561)+1</f>
        <v>85</v>
      </c>
      <c r="K1561" s="1">
        <f t="shared" si="49"/>
        <v>-0.22535446474861032</v>
      </c>
    </row>
    <row r="1562" spans="1:11" x14ac:dyDescent="0.25">
      <c r="A1562" t="s">
        <v>301</v>
      </c>
      <c r="B1562" t="s">
        <v>15</v>
      </c>
      <c r="C1562" t="s">
        <v>674</v>
      </c>
      <c r="D1562" s="1">
        <f>SUMIFS([1]Points!E:E,[1]Points!B:B,[1]Summary!A1562,[1]Points!C:C,[1]Summary!B1562,[1]Points!D:D,[1]Summary!C1562)</f>
        <v>1.7</v>
      </c>
      <c r="E1562" s="1">
        <f>SUMIFS('[1]Positional Averages'!B:B,'[1]Positional Averages'!A:A,[1]Summary!B1562)</f>
        <v>12.338785714285715</v>
      </c>
      <c r="F1562" s="1">
        <f>IFERROR(_xlfn.NORM.DIST(D1562,E1562,'[1]Team Summary'!$C$1,TRUE)-0.5,0)</f>
        <v>-0.2272459818423207</v>
      </c>
      <c r="G1562" s="2">
        <f>SUMIFS('[1]% Start'!P:P,'[1]% Start'!C:C,[1]Summary!A1562,'[1]% Start'!D:D,[1]Summary!B1562,'[1]% Start'!E:E,[1]Summary!C1562)</f>
        <v>0</v>
      </c>
      <c r="H1562" s="1">
        <f t="shared" si="48"/>
        <v>0</v>
      </c>
      <c r="I1562">
        <f>IF(D1562="ERROR","",COUNTIFS(D:D,"&gt;"&amp;D1562,G:G,"&lt;&gt;"&amp;0,C:C,C1562)+1)</f>
        <v>173</v>
      </c>
      <c r="J1562">
        <f>COUNTIFS(H:H,"&gt;"&amp;H1562,G:G,"&lt;&gt;"&amp;0,C:C,C1562)+1</f>
        <v>85</v>
      </c>
      <c r="K1562" s="1">
        <f t="shared" si="49"/>
        <v>-0.2272459818423207</v>
      </c>
    </row>
    <row r="1563" spans="1:11" x14ac:dyDescent="0.25">
      <c r="A1563" t="s">
        <v>57</v>
      </c>
      <c r="B1563" t="s">
        <v>21</v>
      </c>
      <c r="C1563" t="s">
        <v>674</v>
      </c>
      <c r="D1563" s="1">
        <f>SUMIFS([1]Points!E:E,[1]Points!B:B,[1]Summary!A1563,[1]Points!C:C,[1]Summary!B1563,[1]Points!D:D,[1]Summary!C1563)</f>
        <v>1.7</v>
      </c>
      <c r="E1563" s="1">
        <f>SUMIFS('[1]Positional Averages'!B:B,'[1]Positional Averages'!A:A,[1]Summary!B1563)</f>
        <v>12.338785714285715</v>
      </c>
      <c r="F1563" s="1">
        <f>IFERROR(_xlfn.NORM.DIST(D1563,E1563,'[1]Team Summary'!$C$1,TRUE)-0.5,0)</f>
        <v>-0.2272459818423207</v>
      </c>
      <c r="G1563" s="2">
        <f>SUMIFS('[1]% Start'!P:P,'[1]% Start'!C:C,[1]Summary!A1563,'[1]% Start'!D:D,[1]Summary!B1563,'[1]% Start'!E:E,[1]Summary!C1563)</f>
        <v>0</v>
      </c>
      <c r="H1563" s="1">
        <f t="shared" si="48"/>
        <v>0</v>
      </c>
      <c r="I1563">
        <f>IF(D1563="ERROR","",COUNTIFS(D:D,"&gt;"&amp;D1563,G:G,"&lt;&gt;"&amp;0,C:C,C1563)+1)</f>
        <v>173</v>
      </c>
      <c r="J1563">
        <f>COUNTIFS(H:H,"&gt;"&amp;H1563,G:G,"&lt;&gt;"&amp;0,C:C,C1563)+1</f>
        <v>85</v>
      </c>
      <c r="K1563" s="1">
        <f t="shared" si="49"/>
        <v>-0.2272459818423207</v>
      </c>
    </row>
    <row r="1564" spans="1:11" x14ac:dyDescent="0.25">
      <c r="A1564" t="s">
        <v>218</v>
      </c>
      <c r="B1564" t="s">
        <v>15</v>
      </c>
      <c r="C1564" t="s">
        <v>674</v>
      </c>
      <c r="D1564" s="1">
        <f>SUMIFS([1]Points!E:E,[1]Points!B:B,[1]Summary!A1564,[1]Points!C:C,[1]Summary!B1564,[1]Points!D:D,[1]Summary!C1564)</f>
        <v>1.6</v>
      </c>
      <c r="E1564" s="1">
        <f>SUMIFS('[1]Positional Averages'!B:B,'[1]Positional Averages'!A:A,[1]Summary!B1564)</f>
        <v>9.1570238095238068</v>
      </c>
      <c r="F1564" s="1">
        <f>IFERROR(_xlfn.NORM.DIST(D1564,E1564,'[1]Team Summary'!$C$1,TRUE)-0.5,0)</f>
        <v>-0.16618266007034665</v>
      </c>
      <c r="G1564" s="2">
        <f>SUMIFS('[1]% Start'!P:P,'[1]% Start'!C:C,[1]Summary!A1564,'[1]% Start'!D:D,[1]Summary!B1564,'[1]% Start'!E:E,[1]Summary!C1564)</f>
        <v>0.11</v>
      </c>
      <c r="H1564" s="1">
        <f t="shared" si="48"/>
        <v>-1.8280092607738132E-2</v>
      </c>
      <c r="I1564">
        <f>IF(D1564="ERROR","",COUNTIFS(D:D,"&gt;"&amp;D1564,G:G,"&lt;&gt;"&amp;0,C:C,C1564)+1)</f>
        <v>173</v>
      </c>
      <c r="J1564">
        <f>COUNTIFS(H:H,"&gt;"&amp;H1564,G:G,"&lt;&gt;"&amp;0,C:C,C1564)+1</f>
        <v>130</v>
      </c>
      <c r="K1564" s="1">
        <f t="shared" si="49"/>
        <v>-0.14790256746260852</v>
      </c>
    </row>
    <row r="1565" spans="1:11" x14ac:dyDescent="0.25">
      <c r="A1565" t="s">
        <v>476</v>
      </c>
      <c r="B1565" t="s">
        <v>21</v>
      </c>
      <c r="C1565" t="s">
        <v>674</v>
      </c>
      <c r="D1565" s="1">
        <f>SUMIFS([1]Points!E:E,[1]Points!B:B,[1]Summary!A1565,[1]Points!C:C,[1]Summary!B1565,[1]Points!D:D,[1]Summary!C1565)</f>
        <v>1.6</v>
      </c>
      <c r="E1565" s="1">
        <f>SUMIFS('[1]Positional Averages'!B:B,'[1]Positional Averages'!A:A,[1]Summary!B1565)</f>
        <v>12.338785714285715</v>
      </c>
      <c r="F1565" s="1">
        <f>IFERROR(_xlfn.NORM.DIST(D1565,E1565,'[1]Team Summary'!$C$1,TRUE)-0.5,0)</f>
        <v>-0.22913101302499123</v>
      </c>
      <c r="G1565" s="2">
        <f>SUMIFS('[1]% Start'!P:P,'[1]% Start'!C:C,[1]Summary!A1565,'[1]% Start'!D:D,[1]Summary!B1565,'[1]% Start'!E:E,[1]Summary!C1565)</f>
        <v>0</v>
      </c>
      <c r="H1565" s="1">
        <f t="shared" si="48"/>
        <v>0</v>
      </c>
      <c r="I1565">
        <f>IF(D1565="ERROR","",COUNTIFS(D:D,"&gt;"&amp;D1565,G:G,"&lt;&gt;"&amp;0,C:C,C1565)+1)</f>
        <v>173</v>
      </c>
      <c r="J1565">
        <f>COUNTIFS(H:H,"&gt;"&amp;H1565,G:G,"&lt;&gt;"&amp;0,C:C,C1565)+1</f>
        <v>85</v>
      </c>
      <c r="K1565" s="1">
        <f t="shared" si="49"/>
        <v>-0.22913101302499123</v>
      </c>
    </row>
    <row r="1566" spans="1:11" x14ac:dyDescent="0.25">
      <c r="A1566" t="s">
        <v>215</v>
      </c>
      <c r="B1566" t="s">
        <v>21</v>
      </c>
      <c r="C1566" t="s">
        <v>674</v>
      </c>
      <c r="D1566" s="1">
        <f>SUMIFS([1]Points!E:E,[1]Points!B:B,[1]Summary!A1566,[1]Points!C:C,[1]Summary!B1566,[1]Points!D:D,[1]Summary!C1566)</f>
        <v>1.6</v>
      </c>
      <c r="E1566" s="1">
        <f>SUMIFS('[1]Positional Averages'!B:B,'[1]Positional Averages'!A:A,[1]Summary!B1566)</f>
        <v>9.1570238095238068</v>
      </c>
      <c r="F1566" s="1">
        <f>IFERROR(_xlfn.NORM.DIST(D1566,E1566,'[1]Team Summary'!$C$1,TRUE)-0.5,0)</f>
        <v>-0.16618266007034665</v>
      </c>
      <c r="G1566" s="2">
        <f>SUMIFS('[1]% Start'!P:P,'[1]% Start'!C:C,[1]Summary!A1566,'[1]% Start'!D:D,[1]Summary!B1566,'[1]% Start'!E:E,[1]Summary!C1566)</f>
        <v>0.03</v>
      </c>
      <c r="H1566" s="1">
        <f t="shared" si="48"/>
        <v>-4.9854798021103991E-3</v>
      </c>
      <c r="I1566">
        <f>IF(D1566="ERROR","",COUNTIFS(D:D,"&gt;"&amp;D1566,G:G,"&lt;&gt;"&amp;0,C:C,C1566)+1)</f>
        <v>173</v>
      </c>
      <c r="J1566">
        <f>COUNTIFS(H:H,"&gt;"&amp;H1566,G:G,"&lt;&gt;"&amp;0,C:C,C1566)+1</f>
        <v>103</v>
      </c>
      <c r="K1566" s="1">
        <f t="shared" si="49"/>
        <v>-0.16119718026823626</v>
      </c>
    </row>
    <row r="1567" spans="1:11" x14ac:dyDescent="0.25">
      <c r="A1567" t="s">
        <v>23</v>
      </c>
      <c r="B1567" t="s">
        <v>21</v>
      </c>
      <c r="C1567" t="s">
        <v>674</v>
      </c>
      <c r="D1567" s="1">
        <f>SUMIFS([1]Points!E:E,[1]Points!B:B,[1]Summary!A1567,[1]Points!C:C,[1]Summary!B1567,[1]Points!D:D,[1]Summary!C1567)</f>
        <v>1.6</v>
      </c>
      <c r="E1567" s="1">
        <f>SUMIFS('[1]Positional Averages'!B:B,'[1]Positional Averages'!A:A,[1]Summary!B1567)</f>
        <v>9.1570238095238068</v>
      </c>
      <c r="F1567" s="1">
        <f>IFERROR(_xlfn.NORM.DIST(D1567,E1567,'[1]Team Summary'!$C$1,TRUE)-0.5,0)</f>
        <v>-0.16618266007034665</v>
      </c>
      <c r="G1567" s="2">
        <f>SUMIFS('[1]% Start'!P:P,'[1]% Start'!C:C,[1]Summary!A1567,'[1]% Start'!D:D,[1]Summary!B1567,'[1]% Start'!E:E,[1]Summary!C1567)</f>
        <v>0</v>
      </c>
      <c r="H1567" s="1">
        <f t="shared" si="48"/>
        <v>0</v>
      </c>
      <c r="I1567">
        <f>IF(D1567="ERROR","",COUNTIFS(D:D,"&gt;"&amp;D1567,G:G,"&lt;&gt;"&amp;0,C:C,C1567)+1)</f>
        <v>173</v>
      </c>
      <c r="J1567">
        <f>COUNTIFS(H:H,"&gt;"&amp;H1567,G:G,"&lt;&gt;"&amp;0,C:C,C1567)+1</f>
        <v>85</v>
      </c>
      <c r="K1567" s="1">
        <f t="shared" si="49"/>
        <v>-0.16618266007034665</v>
      </c>
    </row>
    <row r="1568" spans="1:11" x14ac:dyDescent="0.25">
      <c r="A1568" t="s">
        <v>24</v>
      </c>
      <c r="B1568" t="s">
        <v>10</v>
      </c>
      <c r="C1568" t="s">
        <v>674</v>
      </c>
      <c r="D1568" s="1">
        <f>SUMIFS([1]Points!E:E,[1]Points!B:B,[1]Summary!A1568,[1]Points!C:C,[1]Summary!B1568,[1]Points!D:D,[1]Summary!C1568)</f>
        <v>1.6</v>
      </c>
      <c r="E1568" s="1">
        <f>SUMIFS('[1]Positional Averages'!B:B,'[1]Positional Averages'!A:A,[1]Summary!B1568)</f>
        <v>9.1570238095238068</v>
      </c>
      <c r="F1568" s="1">
        <f>IFERROR(_xlfn.NORM.DIST(D1568,E1568,'[1]Team Summary'!$C$1,TRUE)-0.5,0)</f>
        <v>-0.16618266007034665</v>
      </c>
      <c r="G1568" s="2">
        <f>SUMIFS('[1]% Start'!P:P,'[1]% Start'!C:C,[1]Summary!A1568,'[1]% Start'!D:D,[1]Summary!B1568,'[1]% Start'!E:E,[1]Summary!C1568)</f>
        <v>0</v>
      </c>
      <c r="H1568" s="1">
        <f t="shared" si="48"/>
        <v>0</v>
      </c>
      <c r="I1568">
        <f>IF(D1568="ERROR","",COUNTIFS(D:D,"&gt;"&amp;D1568,G:G,"&lt;&gt;"&amp;0,C:C,C1568)+1)</f>
        <v>173</v>
      </c>
      <c r="J1568">
        <f>COUNTIFS(H:H,"&gt;"&amp;H1568,G:G,"&lt;&gt;"&amp;0,C:C,C1568)+1</f>
        <v>85</v>
      </c>
      <c r="K1568" s="1">
        <f t="shared" si="49"/>
        <v>-0.16618266007034665</v>
      </c>
    </row>
    <row r="1569" spans="1:11" x14ac:dyDescent="0.25">
      <c r="A1569" t="s">
        <v>447</v>
      </c>
      <c r="B1569" t="s">
        <v>10</v>
      </c>
      <c r="C1569" t="s">
        <v>674</v>
      </c>
      <c r="D1569" s="1">
        <f>SUMIFS([1]Points!E:E,[1]Points!B:B,[1]Summary!A1569,[1]Points!C:C,[1]Summary!B1569,[1]Points!D:D,[1]Summary!C1569)</f>
        <v>1.6</v>
      </c>
      <c r="E1569" s="1">
        <f>SUMIFS('[1]Positional Averages'!B:B,'[1]Positional Averages'!A:A,[1]Summary!B1569)</f>
        <v>12.338785714285715</v>
      </c>
      <c r="F1569" s="1">
        <f>IFERROR(_xlfn.NORM.DIST(D1569,E1569,'[1]Team Summary'!$C$1,TRUE)-0.5,0)</f>
        <v>-0.22913101302499123</v>
      </c>
      <c r="G1569" s="2">
        <f>SUMIFS('[1]% Start'!P:P,'[1]% Start'!C:C,[1]Summary!A1569,'[1]% Start'!D:D,[1]Summary!B1569,'[1]% Start'!E:E,[1]Summary!C1569)</f>
        <v>0</v>
      </c>
      <c r="H1569" s="1">
        <f t="shared" si="48"/>
        <v>0</v>
      </c>
      <c r="I1569">
        <f>IF(D1569="ERROR","",COUNTIFS(D:D,"&gt;"&amp;D1569,G:G,"&lt;&gt;"&amp;0,C:C,C1569)+1)</f>
        <v>173</v>
      </c>
      <c r="J1569">
        <f>COUNTIFS(H:H,"&gt;"&amp;H1569,G:G,"&lt;&gt;"&amp;0,C:C,C1569)+1</f>
        <v>85</v>
      </c>
      <c r="K1569" s="1">
        <f t="shared" si="49"/>
        <v>-0.22913101302499123</v>
      </c>
    </row>
    <row r="1570" spans="1:11" x14ac:dyDescent="0.25">
      <c r="A1570" t="s">
        <v>604</v>
      </c>
      <c r="B1570" t="s">
        <v>21</v>
      </c>
      <c r="C1570" t="s">
        <v>674</v>
      </c>
      <c r="D1570" s="1">
        <f>SUMIFS([1]Points!E:E,[1]Points!B:B,[1]Summary!A1570,[1]Points!C:C,[1]Summary!B1570,[1]Points!D:D,[1]Summary!C1570)</f>
        <v>1.6</v>
      </c>
      <c r="E1570" s="1">
        <f>SUMIFS('[1]Positional Averages'!B:B,'[1]Positional Averages'!A:A,[1]Summary!B1570)</f>
        <v>12.338785714285715</v>
      </c>
      <c r="F1570" s="1">
        <f>IFERROR(_xlfn.NORM.DIST(D1570,E1570,'[1]Team Summary'!$C$1,TRUE)-0.5,0)</f>
        <v>-0.22913101302499123</v>
      </c>
      <c r="G1570" s="2">
        <f>SUMIFS('[1]% Start'!P:P,'[1]% Start'!C:C,[1]Summary!A1570,'[1]% Start'!D:D,[1]Summary!B1570,'[1]% Start'!E:E,[1]Summary!C1570)</f>
        <v>0.97151282019999996</v>
      </c>
      <c r="H1570" s="1">
        <f t="shared" si="48"/>
        <v>-0.22260371665919215</v>
      </c>
      <c r="I1570">
        <f>IF(D1570="ERROR","",COUNTIFS(D:D,"&gt;"&amp;D1570,G:G,"&lt;&gt;"&amp;0,C:C,C1570)+1)</f>
        <v>173</v>
      </c>
      <c r="J1570">
        <f>COUNTIFS(H:H,"&gt;"&amp;H1570,G:G,"&lt;&gt;"&amp;0,C:C,C1570)+1</f>
        <v>190</v>
      </c>
      <c r="K1570" s="1">
        <f t="shared" si="49"/>
        <v>-6.5272963657990735E-3</v>
      </c>
    </row>
    <row r="1571" spans="1:11" x14ac:dyDescent="0.25">
      <c r="A1571" t="s">
        <v>599</v>
      </c>
      <c r="B1571" t="s">
        <v>21</v>
      </c>
      <c r="C1571" t="s">
        <v>674</v>
      </c>
      <c r="D1571" s="1">
        <f>SUMIFS([1]Points!E:E,[1]Points!B:B,[1]Summary!A1571,[1]Points!C:C,[1]Summary!B1571,[1]Points!D:D,[1]Summary!C1571)</f>
        <v>1.5</v>
      </c>
      <c r="E1571" s="1">
        <f>SUMIFS('[1]Positional Averages'!B:B,'[1]Positional Averages'!A:A,[1]Summary!B1571)</f>
        <v>9.1570238095238068</v>
      </c>
      <c r="F1571" s="1">
        <f>IFERROR(_xlfn.NORM.DIST(D1571,E1571,'[1]Team Summary'!$C$1,TRUE)-0.5,0)</f>
        <v>-0.16824731680984029</v>
      </c>
      <c r="G1571" s="2">
        <f>SUMIFS('[1]% Start'!P:P,'[1]% Start'!C:C,[1]Summary!A1571,'[1]% Start'!D:D,[1]Summary!B1571,'[1]% Start'!E:E,[1]Summary!C1571)</f>
        <v>0</v>
      </c>
      <c r="H1571" s="1">
        <f t="shared" si="48"/>
        <v>0</v>
      </c>
      <c r="I1571">
        <f>IF(D1571="ERROR","",COUNTIFS(D:D,"&gt;"&amp;D1571,G:G,"&lt;&gt;"&amp;0,C:C,C1571)+1)</f>
        <v>176</v>
      </c>
      <c r="J1571">
        <f>COUNTIFS(H:H,"&gt;"&amp;H1571,G:G,"&lt;&gt;"&amp;0,C:C,C1571)+1</f>
        <v>85</v>
      </c>
      <c r="K1571" s="1">
        <f t="shared" si="49"/>
        <v>-0.16824731680984029</v>
      </c>
    </row>
    <row r="1572" spans="1:11" x14ac:dyDescent="0.25">
      <c r="A1572" t="s">
        <v>468</v>
      </c>
      <c r="B1572" t="s">
        <v>10</v>
      </c>
      <c r="C1572" t="s">
        <v>674</v>
      </c>
      <c r="D1572" s="1">
        <f>SUMIFS([1]Points!E:E,[1]Points!B:B,[1]Summary!A1572,[1]Points!C:C,[1]Summary!B1572,[1]Points!D:D,[1]Summary!C1572)</f>
        <v>1.5</v>
      </c>
      <c r="E1572" s="1">
        <f>SUMIFS('[1]Positional Averages'!B:B,'[1]Positional Averages'!A:A,[1]Summary!B1572)</f>
        <v>9.1570238095238068</v>
      </c>
      <c r="F1572" s="1">
        <f>IFERROR(_xlfn.NORM.DIST(D1572,E1572,'[1]Team Summary'!$C$1,TRUE)-0.5,0)</f>
        <v>-0.16824731680984029</v>
      </c>
      <c r="G1572" s="2">
        <f>SUMIFS('[1]% Start'!P:P,'[1]% Start'!C:C,[1]Summary!A1572,'[1]% Start'!D:D,[1]Summary!B1572,'[1]% Start'!E:E,[1]Summary!C1572)</f>
        <v>0</v>
      </c>
      <c r="H1572" s="1">
        <f t="shared" si="48"/>
        <v>0</v>
      </c>
      <c r="I1572">
        <f>IF(D1572="ERROR","",COUNTIFS(D:D,"&gt;"&amp;D1572,G:G,"&lt;&gt;"&amp;0,C:C,C1572)+1)</f>
        <v>176</v>
      </c>
      <c r="J1572">
        <f>COUNTIFS(H:H,"&gt;"&amp;H1572,G:G,"&lt;&gt;"&amp;0,C:C,C1572)+1</f>
        <v>85</v>
      </c>
      <c r="K1572" s="1">
        <f t="shared" si="49"/>
        <v>-0.16824731680984029</v>
      </c>
    </row>
    <row r="1573" spans="1:11" x14ac:dyDescent="0.25">
      <c r="A1573" t="s">
        <v>497</v>
      </c>
      <c r="B1573" t="s">
        <v>248</v>
      </c>
      <c r="C1573" t="s">
        <v>674</v>
      </c>
      <c r="D1573" s="1">
        <f>SUMIFS([1]Points!E:E,[1]Points!B:B,[1]Summary!A1573,[1]Points!C:C,[1]Summary!B1573,[1]Points!D:D,[1]Summary!C1573)</f>
        <v>1.5</v>
      </c>
      <c r="E1573" s="1">
        <f>SUMIFS('[1]Positional Averages'!B:B,'[1]Positional Averages'!A:A,[1]Summary!B1573)</f>
        <v>12.338785714285715</v>
      </c>
      <c r="F1573" s="1">
        <f>IFERROR(_xlfn.NORM.DIST(D1573,E1573,'[1]Team Summary'!$C$1,TRUE)-0.5,0)</f>
        <v>-0.23100951988600371</v>
      </c>
      <c r="G1573" s="2">
        <f>SUMIFS('[1]% Start'!P:P,'[1]% Start'!C:C,[1]Summary!A1573,'[1]% Start'!D:D,[1]Summary!B1573,'[1]% Start'!E:E,[1]Summary!C1573)</f>
        <v>0</v>
      </c>
      <c r="H1573" s="1">
        <f t="shared" si="48"/>
        <v>0</v>
      </c>
      <c r="I1573">
        <f>IF(D1573="ERROR","",COUNTIFS(D:D,"&gt;"&amp;D1573,G:G,"&lt;&gt;"&amp;0,C:C,C1573)+1)</f>
        <v>176</v>
      </c>
      <c r="J1573">
        <f>COUNTIFS(H:H,"&gt;"&amp;H1573,G:G,"&lt;&gt;"&amp;0,C:C,C1573)+1</f>
        <v>85</v>
      </c>
      <c r="K1573" s="1">
        <f t="shared" si="49"/>
        <v>-0.23100951988600371</v>
      </c>
    </row>
    <row r="1574" spans="1:11" x14ac:dyDescent="0.25">
      <c r="A1574" t="s">
        <v>328</v>
      </c>
      <c r="B1574" t="s">
        <v>21</v>
      </c>
      <c r="C1574" t="s">
        <v>674</v>
      </c>
      <c r="D1574" s="1">
        <f>SUMIFS([1]Points!E:E,[1]Points!B:B,[1]Summary!A1574,[1]Points!C:C,[1]Summary!B1574,[1]Points!D:D,[1]Summary!C1574)</f>
        <v>1.4</v>
      </c>
      <c r="E1574" s="1">
        <f>SUMIFS('[1]Positional Averages'!B:B,'[1]Positional Averages'!A:A,[1]Summary!B1574)</f>
        <v>0</v>
      </c>
      <c r="F1574" s="1">
        <f>IFERROR(_xlfn.NORM.DIST(D1574,E1574,'[1]Team Summary'!$C$1,TRUE)-0.5,0)</f>
        <v>3.170209709061278E-2</v>
      </c>
      <c r="G1574" s="2">
        <f>SUMIFS('[1]% Start'!P:P,'[1]% Start'!C:C,[1]Summary!A1574,'[1]% Start'!D:D,[1]Summary!B1574,'[1]% Start'!E:E,[1]Summary!C1574)</f>
        <v>0</v>
      </c>
      <c r="H1574" s="1">
        <f t="shared" si="48"/>
        <v>0</v>
      </c>
      <c r="I1574">
        <f>IF(D1574="ERROR","",COUNTIFS(D:D,"&gt;"&amp;D1574,G:G,"&lt;&gt;"&amp;0,C:C,C1574)+1)</f>
        <v>176</v>
      </c>
      <c r="J1574">
        <f>COUNTIFS(H:H,"&gt;"&amp;H1574,G:G,"&lt;&gt;"&amp;0,C:C,C1574)+1</f>
        <v>85</v>
      </c>
      <c r="K1574" s="1">
        <f t="shared" si="49"/>
        <v>3.170209709061278E-2</v>
      </c>
    </row>
    <row r="1575" spans="1:11" x14ac:dyDescent="0.25">
      <c r="A1575" t="s">
        <v>693</v>
      </c>
      <c r="B1575" t="s">
        <v>10</v>
      </c>
      <c r="C1575" t="s">
        <v>674</v>
      </c>
      <c r="D1575" s="1">
        <f>SUMIFS([1]Points!E:E,[1]Points!B:B,[1]Summary!A1575,[1]Points!C:C,[1]Summary!B1575,[1]Points!D:D,[1]Summary!C1575)</f>
        <v>1.4</v>
      </c>
      <c r="E1575" s="1">
        <f>SUMIFS('[1]Positional Averages'!B:B,'[1]Positional Averages'!A:A,[1]Summary!B1575)</f>
        <v>9.1570238095238068</v>
      </c>
      <c r="F1575" s="1">
        <f>IFERROR(_xlfn.NORM.DIST(D1575,E1575,'[1]Team Summary'!$C$1,TRUE)-0.5,0)</f>
        <v>-0.17030687571809311</v>
      </c>
      <c r="G1575" s="2">
        <f>SUMIFS('[1]% Start'!P:P,'[1]% Start'!C:C,[1]Summary!A1575,'[1]% Start'!D:D,[1]Summary!B1575,'[1]% Start'!E:E,[1]Summary!C1575)</f>
        <v>0</v>
      </c>
      <c r="H1575" s="1">
        <f t="shared" si="48"/>
        <v>0</v>
      </c>
      <c r="I1575">
        <f>IF(D1575="ERROR","",COUNTIFS(D:D,"&gt;"&amp;D1575,G:G,"&lt;&gt;"&amp;0,C:C,C1575)+1)</f>
        <v>176</v>
      </c>
      <c r="J1575">
        <f>COUNTIFS(H:H,"&gt;"&amp;H1575,G:G,"&lt;&gt;"&amp;0,C:C,C1575)+1</f>
        <v>85</v>
      </c>
      <c r="K1575" s="1">
        <f t="shared" si="49"/>
        <v>-0.17030687571809311</v>
      </c>
    </row>
    <row r="1576" spans="1:11" x14ac:dyDescent="0.25">
      <c r="A1576" t="s">
        <v>516</v>
      </c>
      <c r="B1576" t="s">
        <v>21</v>
      </c>
      <c r="C1576" t="s">
        <v>674</v>
      </c>
      <c r="D1576" s="1">
        <f>SUMIFS([1]Points!E:E,[1]Points!B:B,[1]Summary!A1576,[1]Points!C:C,[1]Summary!B1576,[1]Points!D:D,[1]Summary!C1576)</f>
        <v>1.3</v>
      </c>
      <c r="E1576" s="1">
        <f>SUMIFS('[1]Positional Averages'!B:B,'[1]Positional Averages'!A:A,[1]Summary!B1576)</f>
        <v>12.338785714285715</v>
      </c>
      <c r="F1576" s="1">
        <f>IFERROR(_xlfn.NORM.DIST(D1576,E1576,'[1]Team Summary'!$C$1,TRUE)-0.5,0)</f>
        <v>-0.23474680976979923</v>
      </c>
      <c r="G1576" s="2">
        <f>SUMIFS('[1]% Start'!P:P,'[1]% Start'!C:C,[1]Summary!A1576,'[1]% Start'!D:D,[1]Summary!B1576,'[1]% Start'!E:E,[1]Summary!C1576)</f>
        <v>0</v>
      </c>
      <c r="H1576" s="1">
        <f t="shared" si="48"/>
        <v>0</v>
      </c>
      <c r="I1576">
        <f>IF(D1576="ERROR","",COUNTIFS(D:D,"&gt;"&amp;D1576,G:G,"&lt;&gt;"&amp;0,C:C,C1576)+1)</f>
        <v>176</v>
      </c>
      <c r="J1576">
        <f>COUNTIFS(H:H,"&gt;"&amp;H1576,G:G,"&lt;&gt;"&amp;0,C:C,C1576)+1</f>
        <v>85</v>
      </c>
      <c r="K1576" s="1">
        <f t="shared" si="49"/>
        <v>-0.23474680976979923</v>
      </c>
    </row>
    <row r="1577" spans="1:11" x14ac:dyDescent="0.25">
      <c r="A1577" t="s">
        <v>401</v>
      </c>
      <c r="B1577" t="s">
        <v>21</v>
      </c>
      <c r="C1577" t="s">
        <v>674</v>
      </c>
      <c r="D1577" s="1">
        <f>SUMIFS([1]Points!E:E,[1]Points!B:B,[1]Summary!A1577,[1]Points!C:C,[1]Summary!B1577,[1]Points!D:D,[1]Summary!C1577)</f>
        <v>1.3</v>
      </c>
      <c r="E1577" s="1">
        <f>SUMIFS('[1]Positional Averages'!B:B,'[1]Positional Averages'!A:A,[1]Summary!B1577)</f>
        <v>9.1570238095238068</v>
      </c>
      <c r="F1577" s="1">
        <f>IFERROR(_xlfn.NORM.DIST(D1577,E1577,'[1]Team Summary'!$C$1,TRUE)-0.5,0)</f>
        <v>-0.17236128305245263</v>
      </c>
      <c r="G1577" s="2">
        <f>SUMIFS('[1]% Start'!P:P,'[1]% Start'!C:C,[1]Summary!A1577,'[1]% Start'!D:D,[1]Summary!B1577,'[1]% Start'!E:E,[1]Summary!C1577)</f>
        <v>0</v>
      </c>
      <c r="H1577" s="1">
        <f t="shared" si="48"/>
        <v>0</v>
      </c>
      <c r="I1577">
        <f>IF(D1577="ERROR","",COUNTIFS(D:D,"&gt;"&amp;D1577,G:G,"&lt;&gt;"&amp;0,C:C,C1577)+1)</f>
        <v>176</v>
      </c>
      <c r="J1577">
        <f>COUNTIFS(H:H,"&gt;"&amp;H1577,G:G,"&lt;&gt;"&amp;0,C:C,C1577)+1</f>
        <v>85</v>
      </c>
      <c r="K1577" s="1">
        <f t="shared" si="49"/>
        <v>-0.17236128305245263</v>
      </c>
    </row>
    <row r="1578" spans="1:11" x14ac:dyDescent="0.25">
      <c r="A1578" t="s">
        <v>678</v>
      </c>
      <c r="B1578" t="s">
        <v>15</v>
      </c>
      <c r="C1578" t="s">
        <v>674</v>
      </c>
      <c r="D1578" s="1">
        <f>SUMIFS([1]Points!E:E,[1]Points!B:B,[1]Summary!A1578,[1]Points!C:C,[1]Summary!B1578,[1]Points!D:D,[1]Summary!C1578)</f>
        <v>1.2</v>
      </c>
      <c r="E1578" s="1">
        <f>SUMIFS('[1]Positional Averages'!B:B,'[1]Positional Averages'!A:A,[1]Summary!B1578)</f>
        <v>9.1570238095238068</v>
      </c>
      <c r="F1578" s="1">
        <f>IFERROR(_xlfn.NORM.DIST(D1578,E1578,'[1]Team Summary'!$C$1,TRUE)-0.5,0)</f>
        <v>-0.17441048553691929</v>
      </c>
      <c r="G1578" s="2">
        <f>SUMIFS('[1]% Start'!P:P,'[1]% Start'!C:C,[1]Summary!A1578,'[1]% Start'!D:D,[1]Summary!B1578,'[1]% Start'!E:E,[1]Summary!C1578)</f>
        <v>0</v>
      </c>
      <c r="H1578" s="1">
        <f t="shared" si="48"/>
        <v>0</v>
      </c>
      <c r="I1578">
        <f>IF(D1578="ERROR","",COUNTIFS(D:D,"&gt;"&amp;D1578,G:G,"&lt;&gt;"&amp;0,C:C,C1578)+1)</f>
        <v>176</v>
      </c>
      <c r="J1578">
        <f>COUNTIFS(H:H,"&gt;"&amp;H1578,G:G,"&lt;&gt;"&amp;0,C:C,C1578)+1</f>
        <v>85</v>
      </c>
      <c r="K1578" s="1">
        <f t="shared" si="49"/>
        <v>-0.17441048553691929</v>
      </c>
    </row>
    <row r="1579" spans="1:11" x14ac:dyDescent="0.25">
      <c r="A1579" t="s">
        <v>511</v>
      </c>
      <c r="B1579" t="s">
        <v>15</v>
      </c>
      <c r="C1579" t="s">
        <v>674</v>
      </c>
      <c r="D1579" s="1">
        <f>SUMIFS([1]Points!E:E,[1]Points!B:B,[1]Summary!A1579,[1]Points!C:C,[1]Summary!B1579,[1]Points!D:D,[1]Summary!C1579)</f>
        <v>1.2</v>
      </c>
      <c r="E1579" s="1">
        <f>SUMIFS('[1]Positional Averages'!B:B,'[1]Positional Averages'!A:A,[1]Summary!B1579)</f>
        <v>12.338785714285715</v>
      </c>
      <c r="F1579" s="1">
        <f>IFERROR(_xlfn.NORM.DIST(D1579,E1579,'[1]Team Summary'!$C$1,TRUE)-0.5,0)</f>
        <v>-0.23660551874569336</v>
      </c>
      <c r="G1579" s="2">
        <f>SUMIFS('[1]% Start'!P:P,'[1]% Start'!C:C,[1]Summary!A1579,'[1]% Start'!D:D,[1]Summary!B1579,'[1]% Start'!E:E,[1]Summary!C1579)</f>
        <v>0</v>
      </c>
      <c r="H1579" s="1">
        <f t="shared" si="48"/>
        <v>0</v>
      </c>
      <c r="I1579">
        <f>IF(D1579="ERROR","",COUNTIFS(D:D,"&gt;"&amp;D1579,G:G,"&lt;&gt;"&amp;0,C:C,C1579)+1)</f>
        <v>176</v>
      </c>
      <c r="J1579">
        <f>COUNTIFS(H:H,"&gt;"&amp;H1579,G:G,"&lt;&gt;"&amp;0,C:C,C1579)+1</f>
        <v>85</v>
      </c>
      <c r="K1579" s="1">
        <f t="shared" si="49"/>
        <v>-0.23660551874569336</v>
      </c>
    </row>
    <row r="1580" spans="1:11" x14ac:dyDescent="0.25">
      <c r="A1580" t="s">
        <v>408</v>
      </c>
      <c r="B1580" t="s">
        <v>21</v>
      </c>
      <c r="C1580" t="s">
        <v>674</v>
      </c>
      <c r="D1580" s="1">
        <f>SUMIFS([1]Points!E:E,[1]Points!B:B,[1]Summary!A1580,[1]Points!C:C,[1]Summary!B1580,[1]Points!D:D,[1]Summary!C1580)</f>
        <v>1.2</v>
      </c>
      <c r="E1580" s="1">
        <f>SUMIFS('[1]Positional Averages'!B:B,'[1]Positional Averages'!A:A,[1]Summary!B1580)</f>
        <v>12.338785714285715</v>
      </c>
      <c r="F1580" s="1">
        <f>IFERROR(_xlfn.NORM.DIST(D1580,E1580,'[1]Team Summary'!$C$1,TRUE)-0.5,0)</f>
        <v>-0.23660551874569336</v>
      </c>
      <c r="G1580" s="2">
        <f>SUMIFS('[1]% Start'!P:P,'[1]% Start'!C:C,[1]Summary!A1580,'[1]% Start'!D:D,[1]Summary!B1580,'[1]% Start'!E:E,[1]Summary!C1580)</f>
        <v>0.01</v>
      </c>
      <c r="H1580" s="1">
        <f t="shared" si="48"/>
        <v>-2.3660551874569338E-3</v>
      </c>
      <c r="I1580">
        <f>IF(D1580="ERROR","",COUNTIFS(D:D,"&gt;"&amp;D1580,G:G,"&lt;&gt;"&amp;0,C:C,C1580)+1)</f>
        <v>176</v>
      </c>
      <c r="J1580">
        <f>COUNTIFS(H:H,"&gt;"&amp;H1580,G:G,"&lt;&gt;"&amp;0,C:C,C1580)+1</f>
        <v>97</v>
      </c>
      <c r="K1580" s="1">
        <f t="shared" si="49"/>
        <v>-0.23423946355823641</v>
      </c>
    </row>
    <row r="1581" spans="1:11" x14ac:dyDescent="0.25">
      <c r="A1581" t="s">
        <v>117</v>
      </c>
      <c r="B1581" t="s">
        <v>21</v>
      </c>
      <c r="C1581" t="s">
        <v>674</v>
      </c>
      <c r="D1581" s="1">
        <f>SUMIFS([1]Points!E:E,[1]Points!B:B,[1]Summary!A1581,[1]Points!C:C,[1]Summary!B1581,[1]Points!D:D,[1]Summary!C1581)</f>
        <v>1.2</v>
      </c>
      <c r="E1581" s="1">
        <f>SUMIFS('[1]Positional Averages'!B:B,'[1]Positional Averages'!A:A,[1]Summary!B1581)</f>
        <v>9.1570238095238068</v>
      </c>
      <c r="F1581" s="1">
        <f>IFERROR(_xlfn.NORM.DIST(D1581,E1581,'[1]Team Summary'!$C$1,TRUE)-0.5,0)</f>
        <v>-0.17441048553691929</v>
      </c>
      <c r="G1581" s="2">
        <f>SUMIFS('[1]% Start'!P:P,'[1]% Start'!C:C,[1]Summary!A1581,'[1]% Start'!D:D,[1]Summary!B1581,'[1]% Start'!E:E,[1]Summary!C1581)</f>
        <v>0</v>
      </c>
      <c r="H1581" s="1">
        <f t="shared" si="48"/>
        <v>0</v>
      </c>
      <c r="I1581">
        <f>IF(D1581="ERROR","",COUNTIFS(D:D,"&gt;"&amp;D1581,G:G,"&lt;&gt;"&amp;0,C:C,C1581)+1)</f>
        <v>176</v>
      </c>
      <c r="J1581">
        <f>COUNTIFS(H:H,"&gt;"&amp;H1581,G:G,"&lt;&gt;"&amp;0,C:C,C1581)+1</f>
        <v>85</v>
      </c>
      <c r="K1581" s="1">
        <f t="shared" si="49"/>
        <v>-0.17441048553691929</v>
      </c>
    </row>
    <row r="1582" spans="1:11" x14ac:dyDescent="0.25">
      <c r="A1582" t="s">
        <v>131</v>
      </c>
      <c r="B1582" t="s">
        <v>21</v>
      </c>
      <c r="C1582" t="s">
        <v>674</v>
      </c>
      <c r="D1582" s="1">
        <f>SUMIFS([1]Points!E:E,[1]Points!B:B,[1]Summary!A1582,[1]Points!C:C,[1]Summary!B1582,[1]Points!D:D,[1]Summary!C1582)</f>
        <v>1.2</v>
      </c>
      <c r="E1582" s="1">
        <f>SUMIFS('[1]Positional Averages'!B:B,'[1]Positional Averages'!A:A,[1]Summary!B1582)</f>
        <v>9.1570238095238068</v>
      </c>
      <c r="F1582" s="1">
        <f>IFERROR(_xlfn.NORM.DIST(D1582,E1582,'[1]Team Summary'!$C$1,TRUE)-0.5,0)</f>
        <v>-0.17441048553691929</v>
      </c>
      <c r="G1582" s="2">
        <f>SUMIFS('[1]% Start'!P:P,'[1]% Start'!C:C,[1]Summary!A1582,'[1]% Start'!D:D,[1]Summary!B1582,'[1]% Start'!E:E,[1]Summary!C1582)</f>
        <v>0</v>
      </c>
      <c r="H1582" s="1">
        <f t="shared" si="48"/>
        <v>0</v>
      </c>
      <c r="I1582">
        <f>IF(D1582="ERROR","",COUNTIFS(D:D,"&gt;"&amp;D1582,G:G,"&lt;&gt;"&amp;0,C:C,C1582)+1)</f>
        <v>176</v>
      </c>
      <c r="J1582">
        <f>COUNTIFS(H:H,"&gt;"&amp;H1582,G:G,"&lt;&gt;"&amp;0,C:C,C1582)+1</f>
        <v>85</v>
      </c>
      <c r="K1582" s="1">
        <f t="shared" si="49"/>
        <v>-0.17441048553691929</v>
      </c>
    </row>
    <row r="1583" spans="1:11" x14ac:dyDescent="0.25">
      <c r="A1583" t="s">
        <v>482</v>
      </c>
      <c r="B1583" t="s">
        <v>21</v>
      </c>
      <c r="C1583" t="s">
        <v>674</v>
      </c>
      <c r="D1583" s="1">
        <f>SUMIFS([1]Points!E:E,[1]Points!B:B,[1]Summary!A1583,[1]Points!C:C,[1]Summary!B1583,[1]Points!D:D,[1]Summary!C1583)</f>
        <v>1.1000000000000001</v>
      </c>
      <c r="E1583" s="1">
        <f>SUMIFS('[1]Positional Averages'!B:B,'[1]Positional Averages'!A:A,[1]Summary!B1583)</f>
        <v>9.1570238095238068</v>
      </c>
      <c r="F1583" s="1">
        <f>IFERROR(_xlfn.NORM.DIST(D1583,E1583,'[1]Team Summary'!$C$1,TRUE)-0.5,0)</f>
        <v>-0.17645443036612485</v>
      </c>
      <c r="G1583" s="2">
        <f>SUMIFS('[1]% Start'!P:P,'[1]% Start'!C:C,[1]Summary!A1583,'[1]% Start'!D:D,[1]Summary!B1583,'[1]% Start'!E:E,[1]Summary!C1583)</f>
        <v>1.9801529999999623E-2</v>
      </c>
      <c r="H1583" s="1">
        <f t="shared" si="48"/>
        <v>-3.4940676965276658E-3</v>
      </c>
      <c r="I1583">
        <f>IF(D1583="ERROR","",COUNTIFS(D:D,"&gt;"&amp;D1583,G:G,"&lt;&gt;"&amp;0,C:C,C1583)+1)</f>
        <v>177</v>
      </c>
      <c r="J1583">
        <f>COUNTIFS(H:H,"&gt;"&amp;H1583,G:G,"&lt;&gt;"&amp;0,C:C,C1583)+1</f>
        <v>98</v>
      </c>
      <c r="K1583" s="1">
        <f t="shared" si="49"/>
        <v>-0.17296036266959719</v>
      </c>
    </row>
    <row r="1584" spans="1:11" x14ac:dyDescent="0.25">
      <c r="A1584" t="s">
        <v>395</v>
      </c>
      <c r="B1584" t="s">
        <v>15</v>
      </c>
      <c r="C1584" t="s">
        <v>674</v>
      </c>
      <c r="D1584" s="1">
        <f>SUMIFS([1]Points!E:E,[1]Points!B:B,[1]Summary!A1584,[1]Points!C:C,[1]Summary!B1584,[1]Points!D:D,[1]Summary!C1584)</f>
        <v>1.1000000000000001</v>
      </c>
      <c r="E1584" s="1">
        <f>SUMIFS('[1]Positional Averages'!B:B,'[1]Positional Averages'!A:A,[1]Summary!B1584)</f>
        <v>9.1570238095238068</v>
      </c>
      <c r="F1584" s="1">
        <f>IFERROR(_xlfn.NORM.DIST(D1584,E1584,'[1]Team Summary'!$C$1,TRUE)-0.5,0)</f>
        <v>-0.17645443036612485</v>
      </c>
      <c r="G1584" s="2">
        <f>SUMIFS('[1]% Start'!P:P,'[1]% Start'!C:C,[1]Summary!A1584,'[1]% Start'!D:D,[1]Summary!B1584,'[1]% Start'!E:E,[1]Summary!C1584)</f>
        <v>0</v>
      </c>
      <c r="H1584" s="1">
        <f t="shared" si="48"/>
        <v>0</v>
      </c>
      <c r="I1584">
        <f>IF(D1584="ERROR","",COUNTIFS(D:D,"&gt;"&amp;D1584,G:G,"&lt;&gt;"&amp;0,C:C,C1584)+1)</f>
        <v>177</v>
      </c>
      <c r="J1584">
        <f>COUNTIFS(H:H,"&gt;"&amp;H1584,G:G,"&lt;&gt;"&amp;0,C:C,C1584)+1</f>
        <v>85</v>
      </c>
      <c r="K1584" s="1">
        <f t="shared" si="49"/>
        <v>-0.17645443036612485</v>
      </c>
    </row>
    <row r="1585" spans="1:11" x14ac:dyDescent="0.25">
      <c r="A1585" t="s">
        <v>614</v>
      </c>
      <c r="B1585" t="s">
        <v>10</v>
      </c>
      <c r="C1585" t="s">
        <v>674</v>
      </c>
      <c r="D1585" s="1">
        <f>SUMIFS([1]Points!E:E,[1]Points!B:B,[1]Summary!A1585,[1]Points!C:C,[1]Summary!B1585,[1]Points!D:D,[1]Summary!C1585)</f>
        <v>1.1000000000000001</v>
      </c>
      <c r="E1585" s="1">
        <f>SUMIFS('[1]Positional Averages'!B:B,'[1]Positional Averages'!A:A,[1]Summary!B1585)</f>
        <v>12.338785714285715</v>
      </c>
      <c r="F1585" s="1">
        <f>IFERROR(_xlfn.NORM.DIST(D1585,E1585,'[1]Team Summary'!$C$1,TRUE)-0.5,0)</f>
        <v>-0.23845755530938995</v>
      </c>
      <c r="G1585" s="2">
        <f>SUMIFS('[1]% Start'!P:P,'[1]% Start'!C:C,[1]Summary!A1585,'[1]% Start'!D:D,[1]Summary!B1585,'[1]% Start'!E:E,[1]Summary!C1585)</f>
        <v>0</v>
      </c>
      <c r="H1585" s="1">
        <f t="shared" si="48"/>
        <v>0</v>
      </c>
      <c r="I1585">
        <f>IF(D1585="ERROR","",COUNTIFS(D:D,"&gt;"&amp;D1585,G:G,"&lt;&gt;"&amp;0,C:C,C1585)+1)</f>
        <v>177</v>
      </c>
      <c r="J1585">
        <f>COUNTIFS(H:H,"&gt;"&amp;H1585,G:G,"&lt;&gt;"&amp;0,C:C,C1585)+1</f>
        <v>85</v>
      </c>
      <c r="K1585" s="1">
        <f t="shared" si="49"/>
        <v>-0.23845755530938995</v>
      </c>
    </row>
    <row r="1586" spans="1:11" x14ac:dyDescent="0.25">
      <c r="A1586" t="s">
        <v>194</v>
      </c>
      <c r="B1586" t="s">
        <v>10</v>
      </c>
      <c r="C1586" t="s">
        <v>674</v>
      </c>
      <c r="D1586" s="1">
        <f>SUMIFS([1]Points!E:E,[1]Points!B:B,[1]Summary!A1586,[1]Points!C:C,[1]Summary!B1586,[1]Points!D:D,[1]Summary!C1586)</f>
        <v>1.1000000000000001</v>
      </c>
      <c r="E1586" s="1">
        <f>SUMIFS('[1]Positional Averages'!B:B,'[1]Positional Averages'!A:A,[1]Summary!B1586)</f>
        <v>12.338785714285715</v>
      </c>
      <c r="F1586" s="1">
        <f>IFERROR(_xlfn.NORM.DIST(D1586,E1586,'[1]Team Summary'!$C$1,TRUE)-0.5,0)</f>
        <v>-0.23845755530938995</v>
      </c>
      <c r="G1586" s="2">
        <f>SUMIFS('[1]% Start'!P:P,'[1]% Start'!C:C,[1]Summary!A1586,'[1]% Start'!D:D,[1]Summary!B1586,'[1]% Start'!E:E,[1]Summary!C1586)</f>
        <v>0</v>
      </c>
      <c r="H1586" s="1">
        <f t="shared" si="48"/>
        <v>0</v>
      </c>
      <c r="I1586">
        <f>IF(D1586="ERROR","",COUNTIFS(D:D,"&gt;"&amp;D1586,G:G,"&lt;&gt;"&amp;0,C:C,C1586)+1)</f>
        <v>177</v>
      </c>
      <c r="J1586">
        <f>COUNTIFS(H:H,"&gt;"&amp;H1586,G:G,"&lt;&gt;"&amp;0,C:C,C1586)+1</f>
        <v>85</v>
      </c>
      <c r="K1586" s="1">
        <f t="shared" si="49"/>
        <v>-0.23845755530938995</v>
      </c>
    </row>
    <row r="1587" spans="1:11" x14ac:dyDescent="0.25">
      <c r="A1587" t="s">
        <v>609</v>
      </c>
      <c r="B1587" t="s">
        <v>10</v>
      </c>
      <c r="C1587" t="s">
        <v>674</v>
      </c>
      <c r="D1587" s="1">
        <f>SUMIFS([1]Points!E:E,[1]Points!B:B,[1]Summary!A1587,[1]Points!C:C,[1]Summary!B1587,[1]Points!D:D,[1]Summary!C1587)</f>
        <v>1.1000000000000001</v>
      </c>
      <c r="E1587" s="1">
        <f>SUMIFS('[1]Positional Averages'!B:B,'[1]Positional Averages'!A:A,[1]Summary!B1587)</f>
        <v>12.338785714285715</v>
      </c>
      <c r="F1587" s="1">
        <f>IFERROR(_xlfn.NORM.DIST(D1587,E1587,'[1]Team Summary'!$C$1,TRUE)-0.5,0)</f>
        <v>-0.23845755530938995</v>
      </c>
      <c r="G1587" s="2">
        <f>SUMIFS('[1]% Start'!P:P,'[1]% Start'!C:C,[1]Summary!A1587,'[1]% Start'!D:D,[1]Summary!B1587,'[1]% Start'!E:E,[1]Summary!C1587)</f>
        <v>0</v>
      </c>
      <c r="H1587" s="1">
        <f t="shared" si="48"/>
        <v>0</v>
      </c>
      <c r="I1587">
        <f>IF(D1587="ERROR","",COUNTIFS(D:D,"&gt;"&amp;D1587,G:G,"&lt;&gt;"&amp;0,C:C,C1587)+1)</f>
        <v>177</v>
      </c>
      <c r="J1587">
        <f>COUNTIFS(H:H,"&gt;"&amp;H1587,G:G,"&lt;&gt;"&amp;0,C:C,C1587)+1</f>
        <v>85</v>
      </c>
      <c r="K1587" s="1">
        <f t="shared" si="49"/>
        <v>-0.23845755530938995</v>
      </c>
    </row>
    <row r="1588" spans="1:11" x14ac:dyDescent="0.25">
      <c r="A1588" t="s">
        <v>122</v>
      </c>
      <c r="B1588" t="s">
        <v>10</v>
      </c>
      <c r="C1588" t="s">
        <v>674</v>
      </c>
      <c r="D1588" s="1">
        <f>SUMIFS([1]Points!E:E,[1]Points!B:B,[1]Summary!A1588,[1]Points!C:C,[1]Summary!B1588,[1]Points!D:D,[1]Summary!C1588)</f>
        <v>1</v>
      </c>
      <c r="E1588" s="1">
        <f>SUMIFS('[1]Positional Averages'!B:B,'[1]Positional Averages'!A:A,[1]Summary!B1588)</f>
        <v>12.338785714285715</v>
      </c>
      <c r="F1588" s="1">
        <f>IFERROR(_xlfn.NORM.DIST(D1588,E1588,'[1]Team Summary'!$C$1,TRUE)-0.5,0)</f>
        <v>-0.24030288383433396</v>
      </c>
      <c r="G1588" s="2">
        <f>SUMIFS('[1]% Start'!P:P,'[1]% Start'!C:C,[1]Summary!A1588,'[1]% Start'!D:D,[1]Summary!B1588,'[1]% Start'!E:E,[1]Summary!C1588)</f>
        <v>0</v>
      </c>
      <c r="H1588" s="1">
        <f t="shared" si="48"/>
        <v>0</v>
      </c>
      <c r="I1588">
        <f>IF(D1588="ERROR","",COUNTIFS(D:D,"&gt;"&amp;D1588,G:G,"&lt;&gt;"&amp;0,C:C,C1588)+1)</f>
        <v>178</v>
      </c>
      <c r="J1588">
        <f>COUNTIFS(H:H,"&gt;"&amp;H1588,G:G,"&lt;&gt;"&amp;0,C:C,C1588)+1</f>
        <v>85</v>
      </c>
      <c r="K1588" s="1">
        <f t="shared" si="49"/>
        <v>-0.24030288383433396</v>
      </c>
    </row>
    <row r="1589" spans="1:11" x14ac:dyDescent="0.25">
      <c r="A1589" t="s">
        <v>617</v>
      </c>
      <c r="B1589" t="s">
        <v>21</v>
      </c>
      <c r="C1589" t="s">
        <v>674</v>
      </c>
      <c r="D1589" s="1">
        <f>SUMIFS([1]Points!E:E,[1]Points!B:B,[1]Summary!A1589,[1]Points!C:C,[1]Summary!B1589,[1]Points!D:D,[1]Summary!C1589)</f>
        <v>1</v>
      </c>
      <c r="E1589" s="1">
        <f>SUMIFS('[1]Positional Averages'!B:B,'[1]Positional Averages'!A:A,[1]Summary!B1589)</f>
        <v>12.338785714285715</v>
      </c>
      <c r="F1589" s="1">
        <f>IFERROR(_xlfn.NORM.DIST(D1589,E1589,'[1]Team Summary'!$C$1,TRUE)-0.5,0)</f>
        <v>-0.24030288383433396</v>
      </c>
      <c r="G1589" s="2">
        <f>SUMIFS('[1]% Start'!P:P,'[1]% Start'!C:C,[1]Summary!A1589,'[1]% Start'!D:D,[1]Summary!B1589,'[1]% Start'!E:E,[1]Summary!C1589)</f>
        <v>0.17</v>
      </c>
      <c r="H1589" s="1">
        <f t="shared" si="48"/>
        <v>-4.0851490251836778E-2</v>
      </c>
      <c r="I1589">
        <f>IF(D1589="ERROR","",COUNTIFS(D:D,"&gt;"&amp;D1589,G:G,"&lt;&gt;"&amp;0,C:C,C1589)+1)</f>
        <v>178</v>
      </c>
      <c r="J1589">
        <f>COUNTIFS(H:H,"&gt;"&amp;H1589,G:G,"&lt;&gt;"&amp;0,C:C,C1589)+1</f>
        <v>152</v>
      </c>
      <c r="K1589" s="1">
        <f t="shared" si="49"/>
        <v>-0.19945139358249719</v>
      </c>
    </row>
    <row r="1590" spans="1:11" x14ac:dyDescent="0.25">
      <c r="A1590" t="s">
        <v>562</v>
      </c>
      <c r="B1590" t="s">
        <v>15</v>
      </c>
      <c r="C1590" t="s">
        <v>674</v>
      </c>
      <c r="D1590" s="1">
        <f>SUMIFS([1]Points!E:E,[1]Points!B:B,[1]Summary!A1590,[1]Points!C:C,[1]Summary!B1590,[1]Points!D:D,[1]Summary!C1590)</f>
        <v>1</v>
      </c>
      <c r="E1590" s="1">
        <f>SUMIFS('[1]Positional Averages'!B:B,'[1]Positional Averages'!A:A,[1]Summary!B1590)</f>
        <v>9.1570238095238068</v>
      </c>
      <c r="F1590" s="1">
        <f>IFERROR(_xlfn.NORM.DIST(D1590,E1590,'[1]Team Summary'!$C$1,TRUE)-0.5,0)</f>
        <v>-0.17849306520924046</v>
      </c>
      <c r="G1590" s="2">
        <f>SUMIFS('[1]% Start'!P:P,'[1]% Start'!C:C,[1]Summary!A1590,'[1]% Start'!D:D,[1]Summary!B1590,'[1]% Start'!E:E,[1]Summary!C1590)</f>
        <v>0</v>
      </c>
      <c r="H1590" s="1">
        <f t="shared" si="48"/>
        <v>0</v>
      </c>
      <c r="I1590">
        <f>IF(D1590="ERROR","",COUNTIFS(D:D,"&gt;"&amp;D1590,G:G,"&lt;&gt;"&amp;0,C:C,C1590)+1)</f>
        <v>178</v>
      </c>
      <c r="J1590">
        <f>COUNTIFS(H:H,"&gt;"&amp;H1590,G:G,"&lt;&gt;"&amp;0,C:C,C1590)+1</f>
        <v>85</v>
      </c>
      <c r="K1590" s="1">
        <f t="shared" si="49"/>
        <v>-0.17849306520924046</v>
      </c>
    </row>
    <row r="1591" spans="1:11" x14ac:dyDescent="0.25">
      <c r="A1591" t="s">
        <v>81</v>
      </c>
      <c r="B1591" t="s">
        <v>10</v>
      </c>
      <c r="C1591" t="s">
        <v>674</v>
      </c>
      <c r="D1591" s="1">
        <f>SUMIFS([1]Points!E:E,[1]Points!B:B,[1]Summary!A1591,[1]Points!C:C,[1]Summary!B1591,[1]Points!D:D,[1]Summary!C1591)</f>
        <v>1</v>
      </c>
      <c r="E1591" s="1">
        <f>SUMIFS('[1]Positional Averages'!B:B,'[1]Positional Averages'!A:A,[1]Summary!B1591)</f>
        <v>12.338785714285715</v>
      </c>
      <c r="F1591" s="1">
        <f>IFERROR(_xlfn.NORM.DIST(D1591,E1591,'[1]Team Summary'!$C$1,TRUE)-0.5,0)</f>
        <v>-0.24030288383433396</v>
      </c>
      <c r="G1591" s="2">
        <f>SUMIFS('[1]% Start'!P:P,'[1]% Start'!C:C,[1]Summary!A1591,'[1]% Start'!D:D,[1]Summary!B1591,'[1]% Start'!E:E,[1]Summary!C1591)</f>
        <v>0</v>
      </c>
      <c r="H1591" s="1">
        <f t="shared" si="48"/>
        <v>0</v>
      </c>
      <c r="I1591">
        <f>IF(D1591="ERROR","",COUNTIFS(D:D,"&gt;"&amp;D1591,G:G,"&lt;&gt;"&amp;0,C:C,C1591)+1)</f>
        <v>178</v>
      </c>
      <c r="J1591">
        <f>COUNTIFS(H:H,"&gt;"&amp;H1591,G:G,"&lt;&gt;"&amp;0,C:C,C1591)+1</f>
        <v>85</v>
      </c>
      <c r="K1591" s="1">
        <f t="shared" si="49"/>
        <v>-0.24030288383433396</v>
      </c>
    </row>
    <row r="1592" spans="1:11" x14ac:dyDescent="0.25">
      <c r="A1592" t="s">
        <v>478</v>
      </c>
      <c r="B1592" t="s">
        <v>15</v>
      </c>
      <c r="C1592" t="s">
        <v>674</v>
      </c>
      <c r="D1592" s="1">
        <f>SUMIFS([1]Points!E:E,[1]Points!B:B,[1]Summary!A1592,[1]Points!C:C,[1]Summary!B1592,[1]Points!D:D,[1]Summary!C1592)</f>
        <v>0.9</v>
      </c>
      <c r="E1592" s="1">
        <f>SUMIFS('[1]Positional Averages'!B:B,'[1]Positional Averages'!A:A,[1]Summary!B1592)</f>
        <v>12.338785714285715</v>
      </c>
      <c r="F1592" s="1">
        <f>IFERROR(_xlfn.NORM.DIST(D1592,E1592,'[1]Team Summary'!$C$1,TRUE)-0.5,0)</f>
        <v>-0.24214146925536917</v>
      </c>
      <c r="G1592" s="2">
        <f>SUMIFS('[1]% Start'!P:P,'[1]% Start'!C:C,[1]Summary!A1592,'[1]% Start'!D:D,[1]Summary!B1592,'[1]% Start'!E:E,[1]Summary!C1592)</f>
        <v>0.03</v>
      </c>
      <c r="H1592" s="1">
        <f t="shared" si="48"/>
        <v>-7.264244077661075E-3</v>
      </c>
      <c r="I1592">
        <f>IF(D1592="ERROR","",COUNTIFS(D:D,"&gt;"&amp;D1592,G:G,"&lt;&gt;"&amp;0,C:C,C1592)+1)</f>
        <v>181</v>
      </c>
      <c r="J1592">
        <f>COUNTIFS(H:H,"&gt;"&amp;H1592,G:G,"&lt;&gt;"&amp;0,C:C,C1592)+1</f>
        <v>108</v>
      </c>
      <c r="K1592" s="1">
        <f t="shared" si="49"/>
        <v>-0.23487722517770809</v>
      </c>
    </row>
    <row r="1593" spans="1:11" x14ac:dyDescent="0.25">
      <c r="A1593" t="s">
        <v>256</v>
      </c>
      <c r="B1593" t="s">
        <v>21</v>
      </c>
      <c r="C1593" t="s">
        <v>674</v>
      </c>
      <c r="D1593" s="1">
        <f>SUMIFS([1]Points!E:E,[1]Points!B:B,[1]Summary!A1593,[1]Points!C:C,[1]Summary!B1593,[1]Points!D:D,[1]Summary!C1593)</f>
        <v>0.9</v>
      </c>
      <c r="E1593" s="1">
        <f>SUMIFS('[1]Positional Averages'!B:B,'[1]Positional Averages'!A:A,[1]Summary!B1593)</f>
        <v>12.338785714285715</v>
      </c>
      <c r="F1593" s="1">
        <f>IFERROR(_xlfn.NORM.DIST(D1593,E1593,'[1]Team Summary'!$C$1,TRUE)-0.5,0)</f>
        <v>-0.24214146925536917</v>
      </c>
      <c r="G1593" s="2">
        <f>SUMIFS('[1]% Start'!P:P,'[1]% Start'!C:C,[1]Summary!A1593,'[1]% Start'!D:D,[1]Summary!B1593,'[1]% Start'!E:E,[1]Summary!C1593)</f>
        <v>0</v>
      </c>
      <c r="H1593" s="1">
        <f t="shared" si="48"/>
        <v>0</v>
      </c>
      <c r="I1593">
        <f>IF(D1593="ERROR","",COUNTIFS(D:D,"&gt;"&amp;D1593,G:G,"&lt;&gt;"&amp;0,C:C,C1593)+1)</f>
        <v>181</v>
      </c>
      <c r="J1593">
        <f>COUNTIFS(H:H,"&gt;"&amp;H1593,G:G,"&lt;&gt;"&amp;0,C:C,C1593)+1</f>
        <v>85</v>
      </c>
      <c r="K1593" s="1">
        <f t="shared" si="49"/>
        <v>-0.24214146925536917</v>
      </c>
    </row>
    <row r="1594" spans="1:11" x14ac:dyDescent="0.25">
      <c r="A1594" t="s">
        <v>612</v>
      </c>
      <c r="B1594" t="s">
        <v>10</v>
      </c>
      <c r="C1594" t="s">
        <v>674</v>
      </c>
      <c r="D1594" s="1">
        <f>SUMIFS([1]Points!E:E,[1]Points!B:B,[1]Summary!A1594,[1]Points!C:C,[1]Summary!B1594,[1]Points!D:D,[1]Summary!C1594)</f>
        <v>0.8</v>
      </c>
      <c r="E1594" s="1">
        <f>SUMIFS('[1]Positional Averages'!B:B,'[1]Positional Averages'!A:A,[1]Summary!B1594)</f>
        <v>9.1570238095238068</v>
      </c>
      <c r="F1594" s="1">
        <f>IFERROR(_xlfn.NORM.DIST(D1594,E1594,'[1]Team Summary'!$C$1,TRUE)-0.5,0)</f>
        <v>-0.18255419800953432</v>
      </c>
      <c r="G1594" s="2">
        <f>SUMIFS('[1]% Start'!P:P,'[1]% Start'!C:C,[1]Summary!A1594,'[1]% Start'!D:D,[1]Summary!B1594,'[1]% Start'!E:E,[1]Summary!C1594)</f>
        <v>0</v>
      </c>
      <c r="H1594" s="1">
        <f t="shared" si="48"/>
        <v>0</v>
      </c>
      <c r="I1594">
        <f>IF(D1594="ERROR","",COUNTIFS(D:D,"&gt;"&amp;D1594,G:G,"&lt;&gt;"&amp;0,C:C,C1594)+1)</f>
        <v>182</v>
      </c>
      <c r="J1594">
        <f>COUNTIFS(H:H,"&gt;"&amp;H1594,G:G,"&lt;&gt;"&amp;0,C:C,C1594)+1</f>
        <v>85</v>
      </c>
      <c r="K1594" s="1">
        <f t="shared" si="49"/>
        <v>-0.18255419800953432</v>
      </c>
    </row>
    <row r="1595" spans="1:11" x14ac:dyDescent="0.25">
      <c r="A1595" t="s">
        <v>20</v>
      </c>
      <c r="B1595" t="s">
        <v>21</v>
      </c>
      <c r="C1595" t="s">
        <v>674</v>
      </c>
      <c r="D1595" s="1">
        <f>SUMIFS([1]Points!E:E,[1]Points!B:B,[1]Summary!A1595,[1]Points!C:C,[1]Summary!B1595,[1]Points!D:D,[1]Summary!C1595)</f>
        <v>0.8</v>
      </c>
      <c r="E1595" s="1">
        <f>SUMIFS('[1]Positional Averages'!B:B,'[1]Positional Averages'!A:A,[1]Summary!B1595)</f>
        <v>12.338785714285715</v>
      </c>
      <c r="F1595" s="1">
        <f>IFERROR(_xlfn.NORM.DIST(D1595,E1595,'[1]Team Summary'!$C$1,TRUE)-0.5,0)</f>
        <v>-0.24397327707008565</v>
      </c>
      <c r="G1595" s="2">
        <f>SUMIFS('[1]% Start'!P:P,'[1]% Start'!C:C,[1]Summary!A1595,'[1]% Start'!D:D,[1]Summary!B1595,'[1]% Start'!E:E,[1]Summary!C1595)</f>
        <v>0</v>
      </c>
      <c r="H1595" s="1">
        <f t="shared" si="48"/>
        <v>0</v>
      </c>
      <c r="I1595">
        <f>IF(D1595="ERROR","",COUNTIFS(D:D,"&gt;"&amp;D1595,G:G,"&lt;&gt;"&amp;0,C:C,C1595)+1)</f>
        <v>182</v>
      </c>
      <c r="J1595">
        <f>COUNTIFS(H:H,"&gt;"&amp;H1595,G:G,"&lt;&gt;"&amp;0,C:C,C1595)+1</f>
        <v>85</v>
      </c>
      <c r="K1595" s="1">
        <f t="shared" si="49"/>
        <v>-0.24397327707008565</v>
      </c>
    </row>
    <row r="1596" spans="1:11" x14ac:dyDescent="0.25">
      <c r="A1596" t="s">
        <v>686</v>
      </c>
      <c r="B1596" t="s">
        <v>21</v>
      </c>
      <c r="C1596" t="s">
        <v>674</v>
      </c>
      <c r="D1596" s="1">
        <f>SUMIFS([1]Points!E:E,[1]Points!B:B,[1]Summary!A1596,[1]Points!C:C,[1]Summary!B1596,[1]Points!D:D,[1]Summary!C1596)</f>
        <v>0.8</v>
      </c>
      <c r="E1596" s="1">
        <f>SUMIFS('[1]Positional Averages'!B:B,'[1]Positional Averages'!A:A,[1]Summary!B1596)</f>
        <v>9.1570238095238068</v>
      </c>
      <c r="F1596" s="1">
        <f>IFERROR(_xlfn.NORM.DIST(D1596,E1596,'[1]Team Summary'!$C$1,TRUE)-0.5,0)</f>
        <v>-0.18255419800953432</v>
      </c>
      <c r="G1596" s="2">
        <f>SUMIFS('[1]% Start'!P:P,'[1]% Start'!C:C,[1]Summary!A1596,'[1]% Start'!D:D,[1]Summary!B1596,'[1]% Start'!E:E,[1]Summary!C1596)</f>
        <v>0</v>
      </c>
      <c r="H1596" s="1">
        <f t="shared" si="48"/>
        <v>0</v>
      </c>
      <c r="I1596">
        <f>IF(D1596="ERROR","",COUNTIFS(D:D,"&gt;"&amp;D1596,G:G,"&lt;&gt;"&amp;0,C:C,C1596)+1)</f>
        <v>182</v>
      </c>
      <c r="J1596">
        <f>COUNTIFS(H:H,"&gt;"&amp;H1596,G:G,"&lt;&gt;"&amp;0,C:C,C1596)+1</f>
        <v>85</v>
      </c>
      <c r="K1596" s="1">
        <f t="shared" si="49"/>
        <v>-0.18255419800953432</v>
      </c>
    </row>
    <row r="1597" spans="1:11" x14ac:dyDescent="0.25">
      <c r="A1597" t="s">
        <v>38</v>
      </c>
      <c r="B1597" t="s">
        <v>15</v>
      </c>
      <c r="C1597" t="s">
        <v>674</v>
      </c>
      <c r="D1597" s="1">
        <f>SUMIFS([1]Points!E:E,[1]Points!B:B,[1]Summary!A1597,[1]Points!C:C,[1]Summary!B1597,[1]Points!D:D,[1]Summary!C1597)</f>
        <v>0.8</v>
      </c>
      <c r="E1597" s="1">
        <f>SUMIFS('[1]Positional Averages'!B:B,'[1]Positional Averages'!A:A,[1]Summary!B1597)</f>
        <v>9.1570238095238068</v>
      </c>
      <c r="F1597" s="1">
        <f>IFERROR(_xlfn.NORM.DIST(D1597,E1597,'[1]Team Summary'!$C$1,TRUE)-0.5,0)</f>
        <v>-0.18255419800953432</v>
      </c>
      <c r="G1597" s="2">
        <f>SUMIFS('[1]% Start'!P:P,'[1]% Start'!C:C,[1]Summary!A1597,'[1]% Start'!D:D,[1]Summary!B1597,'[1]% Start'!E:E,[1]Summary!C1597)</f>
        <v>0</v>
      </c>
      <c r="H1597" s="1">
        <f t="shared" si="48"/>
        <v>0</v>
      </c>
      <c r="I1597">
        <f>IF(D1597="ERROR","",COUNTIFS(D:D,"&gt;"&amp;D1597,G:G,"&lt;&gt;"&amp;0,C:C,C1597)+1)</f>
        <v>182</v>
      </c>
      <c r="J1597">
        <f>COUNTIFS(H:H,"&gt;"&amp;H1597,G:G,"&lt;&gt;"&amp;0,C:C,C1597)+1</f>
        <v>85</v>
      </c>
      <c r="K1597" s="1">
        <f t="shared" si="49"/>
        <v>-0.18255419800953432</v>
      </c>
    </row>
    <row r="1598" spans="1:11" x14ac:dyDescent="0.25">
      <c r="A1598" t="s">
        <v>685</v>
      </c>
      <c r="B1598" t="s">
        <v>15</v>
      </c>
      <c r="C1598" t="s">
        <v>674</v>
      </c>
      <c r="D1598" s="1">
        <f>SUMIFS([1]Points!E:E,[1]Points!B:B,[1]Summary!A1598,[1]Points!C:C,[1]Summary!B1598,[1]Points!D:D,[1]Summary!C1598)</f>
        <v>0.7</v>
      </c>
      <c r="E1598" s="1">
        <f>SUMIFS('[1]Positional Averages'!B:B,'[1]Positional Averages'!A:A,[1]Summary!B1598)</f>
        <v>12.338785714285715</v>
      </c>
      <c r="F1598" s="1">
        <f>IFERROR(_xlfn.NORM.DIST(D1598,E1598,'[1]Team Summary'!$C$1,TRUE)-0.5,0)</f>
        <v>-0.24579827334009063</v>
      </c>
      <c r="G1598" s="2">
        <f>SUMIFS('[1]% Start'!P:P,'[1]% Start'!C:C,[1]Summary!A1598,'[1]% Start'!D:D,[1]Summary!B1598,'[1]% Start'!E:E,[1]Summary!C1598)</f>
        <v>0</v>
      </c>
      <c r="H1598" s="1">
        <f t="shared" si="48"/>
        <v>0</v>
      </c>
      <c r="I1598">
        <f>IF(D1598="ERROR","",COUNTIFS(D:D,"&gt;"&amp;D1598,G:G,"&lt;&gt;"&amp;0,C:C,C1598)+1)</f>
        <v>182</v>
      </c>
      <c r="J1598">
        <f>COUNTIFS(H:H,"&gt;"&amp;H1598,G:G,"&lt;&gt;"&amp;0,C:C,C1598)+1</f>
        <v>85</v>
      </c>
      <c r="K1598" s="1">
        <f t="shared" si="49"/>
        <v>-0.24579827334009063</v>
      </c>
    </row>
    <row r="1599" spans="1:11" x14ac:dyDescent="0.25">
      <c r="A1599" t="s">
        <v>553</v>
      </c>
      <c r="B1599" t="s">
        <v>10</v>
      </c>
      <c r="C1599" t="s">
        <v>674</v>
      </c>
      <c r="D1599" s="1">
        <f>SUMIFS([1]Points!E:E,[1]Points!B:B,[1]Summary!A1599,[1]Points!C:C,[1]Summary!B1599,[1]Points!D:D,[1]Summary!C1599)</f>
        <v>0.7</v>
      </c>
      <c r="E1599" s="1">
        <f>SUMIFS('[1]Positional Averages'!B:B,'[1]Positional Averages'!A:A,[1]Summary!B1599)</f>
        <v>12.338785714285715</v>
      </c>
      <c r="F1599" s="1">
        <f>IFERROR(_xlfn.NORM.DIST(D1599,E1599,'[1]Team Summary'!$C$1,TRUE)-0.5,0)</f>
        <v>-0.24579827334009063</v>
      </c>
      <c r="G1599" s="2">
        <f>SUMIFS('[1]% Start'!P:P,'[1]% Start'!C:C,[1]Summary!A1599,'[1]% Start'!D:D,[1]Summary!B1599,'[1]% Start'!E:E,[1]Summary!C1599)</f>
        <v>0</v>
      </c>
      <c r="H1599" s="1">
        <f t="shared" si="48"/>
        <v>0</v>
      </c>
      <c r="I1599">
        <f>IF(D1599="ERROR","",COUNTIFS(D:D,"&gt;"&amp;D1599,G:G,"&lt;&gt;"&amp;0,C:C,C1599)+1)</f>
        <v>182</v>
      </c>
      <c r="J1599">
        <f>COUNTIFS(H:H,"&gt;"&amp;H1599,G:G,"&lt;&gt;"&amp;0,C:C,C1599)+1</f>
        <v>85</v>
      </c>
      <c r="K1599" s="1">
        <f t="shared" si="49"/>
        <v>-0.24579827334009063</v>
      </c>
    </row>
    <row r="1600" spans="1:11" x14ac:dyDescent="0.25">
      <c r="A1600" t="s">
        <v>615</v>
      </c>
      <c r="B1600" t="s">
        <v>10</v>
      </c>
      <c r="C1600" t="s">
        <v>674</v>
      </c>
      <c r="D1600" s="1">
        <f>SUMIFS([1]Points!E:E,[1]Points!B:B,[1]Summary!A1600,[1]Points!C:C,[1]Summary!B1600,[1]Points!D:D,[1]Summary!C1600)</f>
        <v>0.7</v>
      </c>
      <c r="E1600" s="1">
        <f>SUMIFS('[1]Positional Averages'!B:B,'[1]Positional Averages'!A:A,[1]Summary!B1600)</f>
        <v>12.338785714285715</v>
      </c>
      <c r="F1600" s="1">
        <f>IFERROR(_xlfn.NORM.DIST(D1600,E1600,'[1]Team Summary'!$C$1,TRUE)-0.5,0)</f>
        <v>-0.24579827334009063</v>
      </c>
      <c r="G1600" s="2">
        <f>SUMIFS('[1]% Start'!P:P,'[1]% Start'!C:C,[1]Summary!A1600,'[1]% Start'!D:D,[1]Summary!B1600,'[1]% Start'!E:E,[1]Summary!C1600)</f>
        <v>0</v>
      </c>
      <c r="H1600" s="1">
        <f t="shared" si="48"/>
        <v>0</v>
      </c>
      <c r="I1600">
        <f>IF(D1600="ERROR","",COUNTIFS(D:D,"&gt;"&amp;D1600,G:G,"&lt;&gt;"&amp;0,C:C,C1600)+1)</f>
        <v>182</v>
      </c>
      <c r="J1600">
        <f>COUNTIFS(H:H,"&gt;"&amp;H1600,G:G,"&lt;&gt;"&amp;0,C:C,C1600)+1</f>
        <v>85</v>
      </c>
      <c r="K1600" s="1">
        <f t="shared" si="49"/>
        <v>-0.24579827334009063</v>
      </c>
    </row>
    <row r="1601" spans="1:11" x14ac:dyDescent="0.25">
      <c r="A1601" t="s">
        <v>437</v>
      </c>
      <c r="B1601" t="s">
        <v>15</v>
      </c>
      <c r="C1601" t="s">
        <v>674</v>
      </c>
      <c r="D1601" s="1">
        <f>SUMIFS([1]Points!E:E,[1]Points!B:B,[1]Summary!A1601,[1]Points!C:C,[1]Summary!B1601,[1]Points!D:D,[1]Summary!C1601)</f>
        <v>0.7</v>
      </c>
      <c r="E1601" s="1">
        <f>SUMIFS('[1]Positional Averages'!B:B,'[1]Positional Averages'!A:A,[1]Summary!B1601)</f>
        <v>12.338785714285715</v>
      </c>
      <c r="F1601" s="1">
        <f>IFERROR(_xlfn.NORM.DIST(D1601,E1601,'[1]Team Summary'!$C$1,TRUE)-0.5,0)</f>
        <v>-0.24579827334009063</v>
      </c>
      <c r="G1601" s="2">
        <f>SUMIFS('[1]% Start'!P:P,'[1]% Start'!C:C,[1]Summary!A1601,'[1]% Start'!D:D,[1]Summary!B1601,'[1]% Start'!E:E,[1]Summary!C1601)</f>
        <v>0</v>
      </c>
      <c r="H1601" s="1">
        <f t="shared" si="48"/>
        <v>0</v>
      </c>
      <c r="I1601">
        <f>IF(D1601="ERROR","",COUNTIFS(D:D,"&gt;"&amp;D1601,G:G,"&lt;&gt;"&amp;0,C:C,C1601)+1)</f>
        <v>182</v>
      </c>
      <c r="J1601">
        <f>COUNTIFS(H:H,"&gt;"&amp;H1601,G:G,"&lt;&gt;"&amp;0,C:C,C1601)+1</f>
        <v>85</v>
      </c>
      <c r="K1601" s="1">
        <f t="shared" si="49"/>
        <v>-0.24579827334009063</v>
      </c>
    </row>
    <row r="1602" spans="1:11" x14ac:dyDescent="0.25">
      <c r="A1602" t="s">
        <v>565</v>
      </c>
      <c r="B1602" t="s">
        <v>15</v>
      </c>
      <c r="C1602" t="s">
        <v>674</v>
      </c>
      <c r="D1602" s="1">
        <f>SUMIFS([1]Points!E:E,[1]Points!B:B,[1]Summary!A1602,[1]Points!C:C,[1]Summary!B1602,[1]Points!D:D,[1]Summary!C1602)</f>
        <v>0.5</v>
      </c>
      <c r="E1602" s="1">
        <f>SUMIFS('[1]Positional Averages'!B:B,'[1]Positional Averages'!A:A,[1]Summary!B1602)</f>
        <v>12.338785714285715</v>
      </c>
      <c r="F1602" s="1">
        <f>IFERROR(_xlfn.NORM.DIST(D1602,E1602,'[1]Team Summary'!$C$1,TRUE)-0.5,0)</f>
        <v>-0.24942769831955725</v>
      </c>
      <c r="G1602" s="2">
        <f>SUMIFS('[1]% Start'!P:P,'[1]% Start'!C:C,[1]Summary!A1602,'[1]% Start'!D:D,[1]Summary!B1602,'[1]% Start'!E:E,[1]Summary!C1602)</f>
        <v>0</v>
      </c>
      <c r="H1602" s="1">
        <f t="shared" ref="H1602:H1665" si="50">IFERROR(F1602*G1602,0)</f>
        <v>0</v>
      </c>
      <c r="I1602">
        <f>IF(D1602="ERROR","",COUNTIFS(D:D,"&gt;"&amp;D1602,G:G,"&lt;&gt;"&amp;0,C:C,C1602)+1)</f>
        <v>182</v>
      </c>
      <c r="J1602">
        <f>COUNTIFS(H:H,"&gt;"&amp;H1602,G:G,"&lt;&gt;"&amp;0,C:C,C1602)+1</f>
        <v>85</v>
      </c>
      <c r="K1602" s="1">
        <f t="shared" si="49"/>
        <v>-0.24942769831955725</v>
      </c>
    </row>
    <row r="1603" spans="1:11" x14ac:dyDescent="0.25">
      <c r="A1603" t="s">
        <v>446</v>
      </c>
      <c r="B1603" t="s">
        <v>10</v>
      </c>
      <c r="C1603" t="s">
        <v>674</v>
      </c>
      <c r="D1603" s="1">
        <f>SUMIFS([1]Points!E:E,[1]Points!B:B,[1]Summary!A1603,[1]Points!C:C,[1]Summary!B1603,[1]Points!D:D,[1]Summary!C1603)</f>
        <v>0.5</v>
      </c>
      <c r="E1603" s="1">
        <f>SUMIFS('[1]Positional Averages'!B:B,'[1]Positional Averages'!A:A,[1]Summary!B1603)</f>
        <v>12.338785714285715</v>
      </c>
      <c r="F1603" s="1">
        <f>IFERROR(_xlfn.NORM.DIST(D1603,E1603,'[1]Team Summary'!$C$1,TRUE)-0.5,0)</f>
        <v>-0.24942769831955725</v>
      </c>
      <c r="G1603" s="2">
        <f>SUMIFS('[1]% Start'!P:P,'[1]% Start'!C:C,[1]Summary!A1603,'[1]% Start'!D:D,[1]Summary!B1603,'[1]% Start'!E:E,[1]Summary!C1603)</f>
        <v>0</v>
      </c>
      <c r="H1603" s="1">
        <f t="shared" si="50"/>
        <v>0</v>
      </c>
      <c r="I1603">
        <f>IF(D1603="ERROR","",COUNTIFS(D:D,"&gt;"&amp;D1603,G:G,"&lt;&gt;"&amp;0,C:C,C1603)+1)</f>
        <v>182</v>
      </c>
      <c r="J1603">
        <f>COUNTIFS(H:H,"&gt;"&amp;H1603,G:G,"&lt;&gt;"&amp;0,C:C,C1603)+1</f>
        <v>85</v>
      </c>
      <c r="K1603" s="1">
        <f t="shared" ref="K1603:K1666" si="51">F1603-H1603</f>
        <v>-0.24942769831955725</v>
      </c>
    </row>
    <row r="1604" spans="1:11" x14ac:dyDescent="0.25">
      <c r="A1604" t="s">
        <v>202</v>
      </c>
      <c r="B1604" t="s">
        <v>15</v>
      </c>
      <c r="C1604" t="s">
        <v>674</v>
      </c>
      <c r="D1604" s="1">
        <f>SUMIFS([1]Points!E:E,[1]Points!B:B,[1]Summary!A1604,[1]Points!C:C,[1]Summary!B1604,[1]Points!D:D,[1]Summary!C1604)</f>
        <v>0.5</v>
      </c>
      <c r="E1604" s="1">
        <f>SUMIFS('[1]Positional Averages'!B:B,'[1]Positional Averages'!A:A,[1]Summary!B1604)</f>
        <v>12.338785714285715</v>
      </c>
      <c r="F1604" s="1">
        <f>IFERROR(_xlfn.NORM.DIST(D1604,E1604,'[1]Team Summary'!$C$1,TRUE)-0.5,0)</f>
        <v>-0.24942769831955725</v>
      </c>
      <c r="G1604" s="2">
        <f>SUMIFS('[1]% Start'!P:P,'[1]% Start'!C:C,[1]Summary!A1604,'[1]% Start'!D:D,[1]Summary!B1604,'[1]% Start'!E:E,[1]Summary!C1604)</f>
        <v>0</v>
      </c>
      <c r="H1604" s="1">
        <f t="shared" si="50"/>
        <v>0</v>
      </c>
      <c r="I1604">
        <f>IF(D1604="ERROR","",COUNTIFS(D:D,"&gt;"&amp;D1604,G:G,"&lt;&gt;"&amp;0,C:C,C1604)+1)</f>
        <v>182</v>
      </c>
      <c r="J1604">
        <f>COUNTIFS(H:H,"&gt;"&amp;H1604,G:G,"&lt;&gt;"&amp;0,C:C,C1604)+1</f>
        <v>85</v>
      </c>
      <c r="K1604" s="1">
        <f t="shared" si="51"/>
        <v>-0.24942769831955725</v>
      </c>
    </row>
    <row r="1605" spans="1:11" x14ac:dyDescent="0.25">
      <c r="A1605" t="s">
        <v>160</v>
      </c>
      <c r="B1605" t="s">
        <v>15</v>
      </c>
      <c r="C1605" t="s">
        <v>674</v>
      </c>
      <c r="D1605" s="1">
        <f>SUMIFS([1]Points!E:E,[1]Points!B:B,[1]Summary!A1605,[1]Points!C:C,[1]Summary!B1605,[1]Points!D:D,[1]Summary!C1605)</f>
        <v>0.4</v>
      </c>
      <c r="E1605" s="1">
        <f>SUMIFS('[1]Positional Averages'!B:B,'[1]Positional Averages'!A:A,[1]Summary!B1605)</f>
        <v>12.338785714285715</v>
      </c>
      <c r="F1605" s="1">
        <f>IFERROR(_xlfn.NORM.DIST(D1605,E1605,'[1]Team Summary'!$C$1,TRUE)-0.5,0)</f>
        <v>-0.25123206198266568</v>
      </c>
      <c r="G1605" s="2">
        <f>SUMIFS('[1]% Start'!P:P,'[1]% Start'!C:C,[1]Summary!A1605,'[1]% Start'!D:D,[1]Summary!B1605,'[1]% Start'!E:E,[1]Summary!C1605)</f>
        <v>0</v>
      </c>
      <c r="H1605" s="1">
        <f t="shared" si="50"/>
        <v>0</v>
      </c>
      <c r="I1605">
        <f>IF(D1605="ERROR","",COUNTIFS(D:D,"&gt;"&amp;D1605,G:G,"&lt;&gt;"&amp;0,C:C,C1605)+1)</f>
        <v>182</v>
      </c>
      <c r="J1605">
        <f>COUNTIFS(H:H,"&gt;"&amp;H1605,G:G,"&lt;&gt;"&amp;0,C:C,C1605)+1</f>
        <v>85</v>
      </c>
      <c r="K1605" s="1">
        <f t="shared" si="51"/>
        <v>-0.25123206198266568</v>
      </c>
    </row>
    <row r="1606" spans="1:11" x14ac:dyDescent="0.25">
      <c r="A1606" t="s">
        <v>453</v>
      </c>
      <c r="B1606" t="s">
        <v>15</v>
      </c>
      <c r="C1606" t="s">
        <v>674</v>
      </c>
      <c r="D1606" s="1">
        <f>SUMIFS([1]Points!E:E,[1]Points!B:B,[1]Summary!A1606,[1]Points!C:C,[1]Summary!B1606,[1]Points!D:D,[1]Summary!C1606)</f>
        <v>0.3</v>
      </c>
      <c r="E1606" s="1">
        <f>SUMIFS('[1]Positional Averages'!B:B,'[1]Positional Averages'!A:A,[1]Summary!B1606)</f>
        <v>12.338785714285715</v>
      </c>
      <c r="F1606" s="1">
        <f>IFERROR(_xlfn.NORM.DIST(D1606,E1606,'[1]Team Summary'!$C$1,TRUE)-0.5,0)</f>
        <v>-0.2530294840103563</v>
      </c>
      <c r="G1606" s="2">
        <f>SUMIFS('[1]% Start'!P:P,'[1]% Start'!C:C,[1]Summary!A1606,'[1]% Start'!D:D,[1]Summary!B1606,'[1]% Start'!E:E,[1]Summary!C1606)</f>
        <v>0</v>
      </c>
      <c r="H1606" s="1">
        <f t="shared" si="50"/>
        <v>0</v>
      </c>
      <c r="I1606">
        <f>IF(D1606="ERROR","",COUNTIFS(D:D,"&gt;"&amp;D1606,G:G,"&lt;&gt;"&amp;0,C:C,C1606)+1)</f>
        <v>182</v>
      </c>
      <c r="J1606">
        <f>COUNTIFS(H:H,"&gt;"&amp;H1606,G:G,"&lt;&gt;"&amp;0,C:C,C1606)+1</f>
        <v>85</v>
      </c>
      <c r="K1606" s="1">
        <f t="shared" si="51"/>
        <v>-0.2530294840103563</v>
      </c>
    </row>
    <row r="1607" spans="1:11" x14ac:dyDescent="0.25">
      <c r="A1607" t="s">
        <v>234</v>
      </c>
      <c r="B1607" t="s">
        <v>17</v>
      </c>
      <c r="C1607" t="s">
        <v>674</v>
      </c>
      <c r="D1607" s="1">
        <f>SUMIFS([1]Points!E:E,[1]Points!B:B,[1]Summary!A1607,[1]Points!C:C,[1]Summary!B1607,[1]Points!D:D,[1]Summary!C1607)</f>
        <v>0.3</v>
      </c>
      <c r="E1607" s="1">
        <f>SUMIFS('[1]Positional Averages'!B:B,'[1]Positional Averages'!A:A,[1]Summary!B1607)</f>
        <v>12.338785714285715</v>
      </c>
      <c r="F1607" s="1">
        <f>IFERROR(_xlfn.NORM.DIST(D1607,E1607,'[1]Team Summary'!$C$1,TRUE)-0.5,0)</f>
        <v>-0.2530294840103563</v>
      </c>
      <c r="G1607" s="2">
        <f>SUMIFS('[1]% Start'!P:P,'[1]% Start'!C:C,[1]Summary!A1607,'[1]% Start'!D:D,[1]Summary!B1607,'[1]% Start'!E:E,[1]Summary!C1607)</f>
        <v>0.21327731379999992</v>
      </c>
      <c r="H1607" s="1">
        <f t="shared" si="50"/>
        <v>-5.3965448661928823E-2</v>
      </c>
      <c r="I1607">
        <f>IF(D1607="ERROR","",COUNTIFS(D:D,"&gt;"&amp;D1607,G:G,"&lt;&gt;"&amp;0,C:C,C1607)+1)</f>
        <v>182</v>
      </c>
      <c r="J1607">
        <f>COUNTIFS(H:H,"&gt;"&amp;H1607,G:G,"&lt;&gt;"&amp;0,C:C,C1607)+1</f>
        <v>159</v>
      </c>
      <c r="K1607" s="1">
        <f t="shared" si="51"/>
        <v>-0.19906403534842748</v>
      </c>
    </row>
    <row r="1608" spans="1:11" x14ac:dyDescent="0.25">
      <c r="A1608" t="s">
        <v>376</v>
      </c>
      <c r="B1608" t="s">
        <v>15</v>
      </c>
      <c r="C1608" t="s">
        <v>674</v>
      </c>
      <c r="D1608" s="1">
        <f>SUMIFS([1]Points!E:E,[1]Points!B:B,[1]Summary!A1608,[1]Points!C:C,[1]Summary!B1608,[1]Points!D:D,[1]Summary!C1608)</f>
        <v>0.3</v>
      </c>
      <c r="E1608" s="1">
        <f>SUMIFS('[1]Positional Averages'!B:B,'[1]Positional Averages'!A:A,[1]Summary!B1608)</f>
        <v>22.716547619047624</v>
      </c>
      <c r="F1608" s="1">
        <f>IFERROR(_xlfn.NORM.DIST(D1608,E1608,'[1]Team Summary'!$C$1,TRUE)-0.5,0)</f>
        <v>-0.39861996557442908</v>
      </c>
      <c r="G1608" s="2">
        <f>SUMIFS('[1]% Start'!P:P,'[1]% Start'!C:C,[1]Summary!A1608,'[1]% Start'!D:D,[1]Summary!B1608,'[1]% Start'!E:E,[1]Summary!C1608)</f>
        <v>0</v>
      </c>
      <c r="H1608" s="1">
        <f t="shared" si="50"/>
        <v>0</v>
      </c>
      <c r="I1608">
        <f>IF(D1608="ERROR","",COUNTIFS(D:D,"&gt;"&amp;D1608,G:G,"&lt;&gt;"&amp;0,C:C,C1608)+1)</f>
        <v>182</v>
      </c>
      <c r="J1608">
        <f>COUNTIFS(H:H,"&gt;"&amp;H1608,G:G,"&lt;&gt;"&amp;0,C:C,C1608)+1</f>
        <v>85</v>
      </c>
      <c r="K1608" s="1">
        <f t="shared" si="51"/>
        <v>-0.39861996557442908</v>
      </c>
    </row>
    <row r="1609" spans="1:11" x14ac:dyDescent="0.25">
      <c r="A1609" t="s">
        <v>370</v>
      </c>
      <c r="B1609" t="s">
        <v>15</v>
      </c>
      <c r="C1609" t="s">
        <v>674</v>
      </c>
      <c r="D1609" s="1">
        <f>SUMIFS([1]Points!E:E,[1]Points!B:B,[1]Summary!A1609,[1]Points!C:C,[1]Summary!B1609,[1]Points!D:D,[1]Summary!C1609)</f>
        <v>0.2</v>
      </c>
      <c r="E1609" s="1">
        <f>SUMIFS('[1]Positional Averages'!B:B,'[1]Positional Averages'!A:A,[1]Summary!B1609)</f>
        <v>12.338785714285715</v>
      </c>
      <c r="F1609" s="1">
        <f>IFERROR(_xlfn.NORM.DIST(D1609,E1609,'[1]Team Summary'!$C$1,TRUE)-0.5,0)</f>
        <v>-0.25481993330066827</v>
      </c>
      <c r="G1609" s="2">
        <f>SUMIFS('[1]% Start'!P:P,'[1]% Start'!C:C,[1]Summary!A1609,'[1]% Start'!D:D,[1]Summary!B1609,'[1]% Start'!E:E,[1]Summary!C1609)</f>
        <v>0</v>
      </c>
      <c r="H1609" s="1">
        <f t="shared" si="50"/>
        <v>0</v>
      </c>
      <c r="I1609">
        <f>IF(D1609="ERROR","",COUNTIFS(D:D,"&gt;"&amp;D1609,G:G,"&lt;&gt;"&amp;0,C:C,C1609)+1)</f>
        <v>183</v>
      </c>
      <c r="J1609">
        <f>COUNTIFS(H:H,"&gt;"&amp;H1609,G:G,"&lt;&gt;"&amp;0,C:C,C1609)+1</f>
        <v>85</v>
      </c>
      <c r="K1609" s="1">
        <f t="shared" si="51"/>
        <v>-0.25481993330066827</v>
      </c>
    </row>
    <row r="1610" spans="1:11" x14ac:dyDescent="0.25">
      <c r="A1610" t="s">
        <v>625</v>
      </c>
      <c r="B1610" t="s">
        <v>15</v>
      </c>
      <c r="C1610" t="s">
        <v>674</v>
      </c>
      <c r="D1610" s="1">
        <f>SUMIFS([1]Points!E:E,[1]Points!B:B,[1]Summary!A1610,[1]Points!C:C,[1]Summary!B1610,[1]Points!D:D,[1]Summary!C1610)</f>
        <v>0.2</v>
      </c>
      <c r="E1610" s="1">
        <f>SUMIFS('[1]Positional Averages'!B:B,'[1]Positional Averages'!A:A,[1]Summary!B1610)</f>
        <v>12.338785714285715</v>
      </c>
      <c r="F1610" s="1">
        <f>IFERROR(_xlfn.NORM.DIST(D1610,E1610,'[1]Team Summary'!$C$1,TRUE)-0.5,0)</f>
        <v>-0.25481993330066827</v>
      </c>
      <c r="G1610" s="2">
        <f>SUMIFS('[1]% Start'!P:P,'[1]% Start'!C:C,[1]Summary!A1610,'[1]% Start'!D:D,[1]Summary!B1610,'[1]% Start'!E:E,[1]Summary!C1610)</f>
        <v>0</v>
      </c>
      <c r="H1610" s="1">
        <f t="shared" si="50"/>
        <v>0</v>
      </c>
      <c r="I1610">
        <f>IF(D1610="ERROR","",COUNTIFS(D:D,"&gt;"&amp;D1610,G:G,"&lt;&gt;"&amp;0,C:C,C1610)+1)</f>
        <v>183</v>
      </c>
      <c r="J1610">
        <f>COUNTIFS(H:H,"&gt;"&amp;H1610,G:G,"&lt;&gt;"&amp;0,C:C,C1610)+1</f>
        <v>85</v>
      </c>
      <c r="K1610" s="1">
        <f t="shared" si="51"/>
        <v>-0.25481993330066827</v>
      </c>
    </row>
    <row r="1611" spans="1:11" x14ac:dyDescent="0.25">
      <c r="A1611" t="s">
        <v>471</v>
      </c>
      <c r="B1611" t="s">
        <v>15</v>
      </c>
      <c r="C1611" t="s">
        <v>674</v>
      </c>
      <c r="D1611" s="1">
        <f>SUMIFS([1]Points!E:E,[1]Points!B:B,[1]Summary!A1611,[1]Points!C:C,[1]Summary!B1611,[1]Points!D:D,[1]Summary!C1611)</f>
        <v>0.2</v>
      </c>
      <c r="E1611" s="1">
        <f>SUMIFS('[1]Positional Averages'!B:B,'[1]Positional Averages'!A:A,[1]Summary!B1611)</f>
        <v>12.338785714285715</v>
      </c>
      <c r="F1611" s="1">
        <f>IFERROR(_xlfn.NORM.DIST(D1611,E1611,'[1]Team Summary'!$C$1,TRUE)-0.5,0)</f>
        <v>-0.25481993330066827</v>
      </c>
      <c r="G1611" s="2">
        <f>SUMIFS('[1]% Start'!P:P,'[1]% Start'!C:C,[1]Summary!A1611,'[1]% Start'!D:D,[1]Summary!B1611,'[1]% Start'!E:E,[1]Summary!C1611)</f>
        <v>0</v>
      </c>
      <c r="H1611" s="1">
        <f t="shared" si="50"/>
        <v>0</v>
      </c>
      <c r="I1611">
        <f>IF(D1611="ERROR","",COUNTIFS(D:D,"&gt;"&amp;D1611,G:G,"&lt;&gt;"&amp;0,C:C,C1611)+1)</f>
        <v>183</v>
      </c>
      <c r="J1611">
        <f>COUNTIFS(H:H,"&gt;"&amp;H1611,G:G,"&lt;&gt;"&amp;0,C:C,C1611)+1</f>
        <v>85</v>
      </c>
      <c r="K1611" s="1">
        <f t="shared" si="51"/>
        <v>-0.25481993330066827</v>
      </c>
    </row>
    <row r="1612" spans="1:11" x14ac:dyDescent="0.25">
      <c r="A1612" t="s">
        <v>86</v>
      </c>
      <c r="B1612" t="s">
        <v>15</v>
      </c>
      <c r="C1612" t="s">
        <v>674</v>
      </c>
      <c r="D1612" s="1">
        <f>SUMIFS([1]Points!E:E,[1]Points!B:B,[1]Summary!A1612,[1]Points!C:C,[1]Summary!B1612,[1]Points!D:D,[1]Summary!C1612)</f>
        <v>0.1</v>
      </c>
      <c r="E1612" s="1">
        <f>SUMIFS('[1]Positional Averages'!B:B,'[1]Positional Averages'!A:A,[1]Summary!B1612)</f>
        <v>12.338785714285715</v>
      </c>
      <c r="F1612" s="1">
        <f>IFERROR(_xlfn.NORM.DIST(D1612,E1612,'[1]Team Summary'!$C$1,TRUE)-0.5,0)</f>
        <v>-0.25660337932165811</v>
      </c>
      <c r="G1612" s="2">
        <f>SUMIFS('[1]% Start'!P:P,'[1]% Start'!C:C,[1]Summary!A1612,'[1]% Start'!D:D,[1]Summary!B1612,'[1]% Start'!E:E,[1]Summary!C1612)</f>
        <v>0.31</v>
      </c>
      <c r="H1612" s="1">
        <f t="shared" si="50"/>
        <v>-7.9547047589714009E-2</v>
      </c>
      <c r="I1612">
        <f>IF(D1612="ERROR","",COUNTIFS(D:D,"&gt;"&amp;D1612,G:G,"&lt;&gt;"&amp;0,C:C,C1612)+1)</f>
        <v>183</v>
      </c>
      <c r="J1612">
        <f>COUNTIFS(H:H,"&gt;"&amp;H1612,G:G,"&lt;&gt;"&amp;0,C:C,C1612)+1</f>
        <v>175</v>
      </c>
      <c r="K1612" s="1">
        <f t="shared" si="51"/>
        <v>-0.1770563317319441</v>
      </c>
    </row>
    <row r="1613" spans="1:11" x14ac:dyDescent="0.25">
      <c r="A1613" t="s">
        <v>417</v>
      </c>
      <c r="B1613" t="s">
        <v>10</v>
      </c>
      <c r="C1613" t="s">
        <v>674</v>
      </c>
      <c r="D1613" s="1">
        <f>SUMIFS([1]Points!E:E,[1]Points!B:B,[1]Summary!A1613,[1]Points!C:C,[1]Summary!B1613,[1]Points!D:D,[1]Summary!C1613)</f>
        <v>0.1</v>
      </c>
      <c r="E1613" s="1">
        <f>SUMIFS('[1]Positional Averages'!B:B,'[1]Positional Averages'!A:A,[1]Summary!B1613)</f>
        <v>12.338785714285715</v>
      </c>
      <c r="F1613" s="1">
        <f>IFERROR(_xlfn.NORM.DIST(D1613,E1613,'[1]Team Summary'!$C$1,TRUE)-0.5,0)</f>
        <v>-0.25660337932165811</v>
      </c>
      <c r="G1613" s="2">
        <f>SUMIFS('[1]% Start'!P:P,'[1]% Start'!C:C,[1]Summary!A1613,'[1]% Start'!D:D,[1]Summary!B1613,'[1]% Start'!E:E,[1]Summary!C1613)</f>
        <v>0</v>
      </c>
      <c r="H1613" s="1">
        <f t="shared" si="50"/>
        <v>0</v>
      </c>
      <c r="I1613">
        <f>IF(D1613="ERROR","",COUNTIFS(D:D,"&gt;"&amp;D1613,G:G,"&lt;&gt;"&amp;0,C:C,C1613)+1)</f>
        <v>183</v>
      </c>
      <c r="J1613">
        <f>COUNTIFS(H:H,"&gt;"&amp;H1613,G:G,"&lt;&gt;"&amp;0,C:C,C1613)+1</f>
        <v>85</v>
      </c>
      <c r="K1613" s="1">
        <f t="shared" si="51"/>
        <v>-0.25660337932165811</v>
      </c>
    </row>
    <row r="1614" spans="1:11" x14ac:dyDescent="0.25">
      <c r="A1614" t="s">
        <v>683</v>
      </c>
      <c r="B1614" t="s">
        <v>10</v>
      </c>
      <c r="C1614" t="s">
        <v>674</v>
      </c>
      <c r="D1614" s="1">
        <f>SUMIFS([1]Points!E:E,[1]Points!B:B,[1]Summary!A1614,[1]Points!C:C,[1]Summary!B1614,[1]Points!D:D,[1]Summary!C1614)</f>
        <v>0.1</v>
      </c>
      <c r="E1614" s="1">
        <f>SUMIFS('[1]Positional Averages'!B:B,'[1]Positional Averages'!A:A,[1]Summary!B1614)</f>
        <v>12.338785714285715</v>
      </c>
      <c r="F1614" s="1">
        <f>IFERROR(_xlfn.NORM.DIST(D1614,E1614,'[1]Team Summary'!$C$1,TRUE)-0.5,0)</f>
        <v>-0.25660337932165811</v>
      </c>
      <c r="G1614" s="2">
        <f>SUMIFS('[1]% Start'!P:P,'[1]% Start'!C:C,[1]Summary!A1614,'[1]% Start'!D:D,[1]Summary!B1614,'[1]% Start'!E:E,[1]Summary!C1614)</f>
        <v>0</v>
      </c>
      <c r="H1614" s="1">
        <f t="shared" si="50"/>
        <v>0</v>
      </c>
      <c r="I1614">
        <f>IF(D1614="ERROR","",COUNTIFS(D:D,"&gt;"&amp;D1614,G:G,"&lt;&gt;"&amp;0,C:C,C1614)+1)</f>
        <v>183</v>
      </c>
      <c r="J1614">
        <f>COUNTIFS(H:H,"&gt;"&amp;H1614,G:G,"&lt;&gt;"&amp;0,C:C,C1614)+1</f>
        <v>85</v>
      </c>
      <c r="K1614" s="1">
        <f t="shared" si="51"/>
        <v>-0.25660337932165811</v>
      </c>
    </row>
    <row r="1615" spans="1:11" x14ac:dyDescent="0.25">
      <c r="A1615" t="s">
        <v>692</v>
      </c>
      <c r="B1615" t="s">
        <v>15</v>
      </c>
      <c r="C1615" t="s">
        <v>674</v>
      </c>
      <c r="D1615" s="1">
        <f>SUMIFS([1]Points!E:E,[1]Points!B:B,[1]Summary!A1615,[1]Points!C:C,[1]Summary!B1615,[1]Points!D:D,[1]Summary!C1615)</f>
        <v>0</v>
      </c>
      <c r="E1615" s="1">
        <f>SUMIFS('[1]Positional Averages'!B:B,'[1]Positional Averages'!A:A,[1]Summary!B1615)</f>
        <v>12.338785714285715</v>
      </c>
      <c r="F1615" s="1">
        <f>IFERROR(_xlfn.NORM.DIST(D1615,E1615,'[1]Team Summary'!$C$1,TRUE)-0.5,0)</f>
        <v>-0.25837979211212986</v>
      </c>
      <c r="G1615" s="2">
        <f>SUMIFS('[1]% Start'!P:P,'[1]% Start'!C:C,[1]Summary!A1615,'[1]% Start'!D:D,[1]Summary!B1615,'[1]% Start'!E:E,[1]Summary!C1615)</f>
        <v>0</v>
      </c>
      <c r="H1615" s="1">
        <f t="shared" si="50"/>
        <v>0</v>
      </c>
      <c r="I1615">
        <f>IF(D1615="ERROR","",COUNTIFS(D:D,"&gt;"&amp;D1615,G:G,"&lt;&gt;"&amp;0,C:C,C1615)+1)</f>
        <v>184</v>
      </c>
      <c r="J1615">
        <f>COUNTIFS(H:H,"&gt;"&amp;H1615,G:G,"&lt;&gt;"&amp;0,C:C,C1615)+1</f>
        <v>85</v>
      </c>
      <c r="K1615" s="1">
        <f t="shared" si="51"/>
        <v>-0.25837979211212986</v>
      </c>
    </row>
    <row r="1616" spans="1:11" x14ac:dyDescent="0.25">
      <c r="A1616" t="s">
        <v>689</v>
      </c>
      <c r="B1616" t="s">
        <v>10</v>
      </c>
      <c r="C1616" t="s">
        <v>674</v>
      </c>
      <c r="D1616" s="1">
        <f>SUMIFS([1]Points!E:E,[1]Points!B:B,[1]Summary!A1616,[1]Points!C:C,[1]Summary!B1616,[1]Points!D:D,[1]Summary!C1616)</f>
        <v>0</v>
      </c>
      <c r="E1616" s="1">
        <f>SUMIFS('[1]Positional Averages'!B:B,'[1]Positional Averages'!A:A,[1]Summary!B1616)</f>
        <v>12.338785714285715</v>
      </c>
      <c r="F1616" s="1">
        <f>IFERROR(_xlfn.NORM.DIST(D1616,E1616,'[1]Team Summary'!$C$1,TRUE)-0.5,0)</f>
        <v>-0.25837979211212986</v>
      </c>
      <c r="G1616" s="2">
        <f>SUMIFS('[1]% Start'!P:P,'[1]% Start'!C:C,[1]Summary!A1616,'[1]% Start'!D:D,[1]Summary!B1616,'[1]% Start'!E:E,[1]Summary!C1616)</f>
        <v>0</v>
      </c>
      <c r="H1616" s="1">
        <f t="shared" si="50"/>
        <v>0</v>
      </c>
      <c r="I1616">
        <f>IF(D1616="ERROR","",COUNTIFS(D:D,"&gt;"&amp;D1616,G:G,"&lt;&gt;"&amp;0,C:C,C1616)+1)</f>
        <v>184</v>
      </c>
      <c r="J1616">
        <f>COUNTIFS(H:H,"&gt;"&amp;H1616,G:G,"&lt;&gt;"&amp;0,C:C,C1616)+1</f>
        <v>85</v>
      </c>
      <c r="K1616" s="1">
        <f t="shared" si="51"/>
        <v>-0.25837979211212986</v>
      </c>
    </row>
    <row r="1617" spans="1:11" x14ac:dyDescent="0.25">
      <c r="A1617" t="s">
        <v>690</v>
      </c>
      <c r="B1617" t="s">
        <v>21</v>
      </c>
      <c r="C1617" t="s">
        <v>674</v>
      </c>
      <c r="D1617" s="1">
        <f>SUMIFS([1]Points!E:E,[1]Points!B:B,[1]Summary!A1617,[1]Points!C:C,[1]Summary!B1617,[1]Points!D:D,[1]Summary!C1617)</f>
        <v>0</v>
      </c>
      <c r="E1617" s="1">
        <f>SUMIFS('[1]Positional Averages'!B:B,'[1]Positional Averages'!A:A,[1]Summary!B1617)</f>
        <v>12.338785714285715</v>
      </c>
      <c r="F1617" s="1">
        <f>IFERROR(_xlfn.NORM.DIST(D1617,E1617,'[1]Team Summary'!$C$1,TRUE)-0.5,0)</f>
        <v>-0.25837979211212986</v>
      </c>
      <c r="G1617" s="2">
        <f>SUMIFS('[1]% Start'!P:P,'[1]% Start'!C:C,[1]Summary!A1617,'[1]% Start'!D:D,[1]Summary!B1617,'[1]% Start'!E:E,[1]Summary!C1617)</f>
        <v>0</v>
      </c>
      <c r="H1617" s="1">
        <f t="shared" si="50"/>
        <v>0</v>
      </c>
      <c r="I1617">
        <f>IF(D1617="ERROR","",COUNTIFS(D:D,"&gt;"&amp;D1617,G:G,"&lt;&gt;"&amp;0,C:C,C1617)+1)</f>
        <v>184</v>
      </c>
      <c r="J1617">
        <f>COUNTIFS(H:H,"&gt;"&amp;H1617,G:G,"&lt;&gt;"&amp;0,C:C,C1617)+1</f>
        <v>85</v>
      </c>
      <c r="K1617" s="1">
        <f t="shared" si="51"/>
        <v>-0.25837979211212986</v>
      </c>
    </row>
    <row r="1618" spans="1:11" x14ac:dyDescent="0.25">
      <c r="A1618" t="s">
        <v>310</v>
      </c>
      <c r="B1618" t="s">
        <v>10</v>
      </c>
      <c r="C1618" t="s">
        <v>674</v>
      </c>
      <c r="D1618" s="1">
        <f>SUMIFS([1]Points!E:E,[1]Points!B:B,[1]Summary!A1618,[1]Points!C:C,[1]Summary!B1618,[1]Points!D:D,[1]Summary!C1618)</f>
        <v>0</v>
      </c>
      <c r="E1618" s="1">
        <f>SUMIFS('[1]Positional Averages'!B:B,'[1]Positional Averages'!A:A,[1]Summary!B1618)</f>
        <v>9.1570238095238068</v>
      </c>
      <c r="F1618" s="1">
        <f>IFERROR(_xlfn.NORM.DIST(D1618,E1618,'[1]Team Summary'!$C$1,TRUE)-0.5,0)</f>
        <v>-0.19857619838367824</v>
      </c>
      <c r="G1618" s="2">
        <f>SUMIFS('[1]% Start'!P:P,'[1]% Start'!C:C,[1]Summary!A1618,'[1]% Start'!D:D,[1]Summary!B1618,'[1]% Start'!E:E,[1]Summary!C1618)</f>
        <v>0</v>
      </c>
      <c r="H1618" s="1">
        <f t="shared" si="50"/>
        <v>0</v>
      </c>
      <c r="I1618">
        <f>IF(D1618="ERROR","",COUNTIFS(D:D,"&gt;"&amp;D1618,G:G,"&lt;&gt;"&amp;0,C:C,C1618)+1)</f>
        <v>184</v>
      </c>
      <c r="J1618">
        <f>COUNTIFS(H:H,"&gt;"&amp;H1618,G:G,"&lt;&gt;"&amp;0,C:C,C1618)+1</f>
        <v>85</v>
      </c>
      <c r="K1618" s="1">
        <f t="shared" si="51"/>
        <v>-0.19857619838367824</v>
      </c>
    </row>
    <row r="1619" spans="1:11" x14ac:dyDescent="0.25">
      <c r="A1619" t="s">
        <v>154</v>
      </c>
      <c r="B1619" t="s">
        <v>10</v>
      </c>
      <c r="C1619" t="s">
        <v>674</v>
      </c>
      <c r="D1619" s="1">
        <f>SUMIFS([1]Points!E:E,[1]Points!B:B,[1]Summary!A1619,[1]Points!C:C,[1]Summary!B1619,[1]Points!D:D,[1]Summary!C1619)</f>
        <v>0</v>
      </c>
      <c r="E1619" s="1">
        <f>SUMIFS('[1]Positional Averages'!B:B,'[1]Positional Averages'!A:A,[1]Summary!B1619)</f>
        <v>12.338785714285715</v>
      </c>
      <c r="F1619" s="1">
        <f>IFERROR(_xlfn.NORM.DIST(D1619,E1619,'[1]Team Summary'!$C$1,TRUE)-0.5,0)</f>
        <v>-0.25837979211212986</v>
      </c>
      <c r="G1619" s="2">
        <f>SUMIFS('[1]% Start'!P:P,'[1]% Start'!C:C,[1]Summary!A1619,'[1]% Start'!D:D,[1]Summary!B1619,'[1]% Start'!E:E,[1]Summary!C1619)</f>
        <v>0</v>
      </c>
      <c r="H1619" s="1">
        <f t="shared" si="50"/>
        <v>0</v>
      </c>
      <c r="I1619">
        <f>IF(D1619="ERROR","",COUNTIFS(D:D,"&gt;"&amp;D1619,G:G,"&lt;&gt;"&amp;0,C:C,C1619)+1)</f>
        <v>184</v>
      </c>
      <c r="J1619">
        <f>COUNTIFS(H:H,"&gt;"&amp;H1619,G:G,"&lt;&gt;"&amp;0,C:C,C1619)+1</f>
        <v>85</v>
      </c>
      <c r="K1619" s="1">
        <f t="shared" si="51"/>
        <v>-0.25837979211212986</v>
      </c>
    </row>
    <row r="1620" spans="1:11" x14ac:dyDescent="0.25">
      <c r="A1620" t="s">
        <v>688</v>
      </c>
      <c r="B1620" t="s">
        <v>10</v>
      </c>
      <c r="C1620" t="s">
        <v>674</v>
      </c>
      <c r="D1620" s="1">
        <f>SUMIFS([1]Points!E:E,[1]Points!B:B,[1]Summary!A1620,[1]Points!C:C,[1]Summary!B1620,[1]Points!D:D,[1]Summary!C1620)</f>
        <v>0</v>
      </c>
      <c r="E1620" s="1">
        <f>SUMIFS('[1]Positional Averages'!B:B,'[1]Positional Averages'!A:A,[1]Summary!B1620)</f>
        <v>12.338785714285715</v>
      </c>
      <c r="F1620" s="1">
        <f>IFERROR(_xlfn.NORM.DIST(D1620,E1620,'[1]Team Summary'!$C$1,TRUE)-0.5,0)</f>
        <v>-0.25837979211212986</v>
      </c>
      <c r="G1620" s="2">
        <f>SUMIFS('[1]% Start'!P:P,'[1]% Start'!C:C,[1]Summary!A1620,'[1]% Start'!D:D,[1]Summary!B1620,'[1]% Start'!E:E,[1]Summary!C1620)</f>
        <v>0</v>
      </c>
      <c r="H1620" s="1">
        <f t="shared" si="50"/>
        <v>0</v>
      </c>
      <c r="I1620">
        <f>IF(D1620="ERROR","",COUNTIFS(D:D,"&gt;"&amp;D1620,G:G,"&lt;&gt;"&amp;0,C:C,C1620)+1)</f>
        <v>184</v>
      </c>
      <c r="J1620">
        <f>COUNTIFS(H:H,"&gt;"&amp;H1620,G:G,"&lt;&gt;"&amp;0,C:C,C1620)+1</f>
        <v>85</v>
      </c>
      <c r="K1620" s="1">
        <f t="shared" si="51"/>
        <v>-0.25837979211212986</v>
      </c>
    </row>
    <row r="1621" spans="1:11" x14ac:dyDescent="0.25">
      <c r="A1621" t="s">
        <v>174</v>
      </c>
      <c r="B1621" t="s">
        <v>17</v>
      </c>
      <c r="C1621" t="s">
        <v>674</v>
      </c>
      <c r="D1621" s="1">
        <f>SUMIFS([1]Points!E:E,[1]Points!B:B,[1]Summary!A1621,[1]Points!C:C,[1]Summary!B1621,[1]Points!D:D,[1]Summary!C1621)</f>
        <v>0</v>
      </c>
      <c r="E1621" s="1">
        <f>SUMIFS('[1]Positional Averages'!B:B,'[1]Positional Averages'!A:A,[1]Summary!B1621)</f>
        <v>12.338785714285715</v>
      </c>
      <c r="F1621" s="1">
        <f>IFERROR(_xlfn.NORM.DIST(D1621,E1621,'[1]Team Summary'!$C$1,TRUE)-0.5,0)</f>
        <v>-0.25837979211212986</v>
      </c>
      <c r="G1621" s="2">
        <f>SUMIFS('[1]% Start'!P:P,'[1]% Start'!C:C,[1]Summary!A1621,'[1]% Start'!D:D,[1]Summary!B1621,'[1]% Start'!E:E,[1]Summary!C1621)</f>
        <v>0</v>
      </c>
      <c r="H1621" s="1">
        <f t="shared" si="50"/>
        <v>0</v>
      </c>
      <c r="I1621">
        <f>IF(D1621="ERROR","",COUNTIFS(D:D,"&gt;"&amp;D1621,G:G,"&lt;&gt;"&amp;0,C:C,C1621)+1)</f>
        <v>184</v>
      </c>
      <c r="J1621">
        <f>COUNTIFS(H:H,"&gt;"&amp;H1621,G:G,"&lt;&gt;"&amp;0,C:C,C1621)+1</f>
        <v>85</v>
      </c>
      <c r="K1621" s="1">
        <f t="shared" si="51"/>
        <v>-0.25837979211212986</v>
      </c>
    </row>
    <row r="1622" spans="1:11" x14ac:dyDescent="0.25">
      <c r="A1622" t="s">
        <v>279</v>
      </c>
      <c r="B1622" t="s">
        <v>10</v>
      </c>
      <c r="C1622" t="s">
        <v>674</v>
      </c>
      <c r="D1622" s="1">
        <f>SUMIFS([1]Points!E:E,[1]Points!B:B,[1]Summary!A1622,[1]Points!C:C,[1]Summary!B1622,[1]Points!D:D,[1]Summary!C1622)</f>
        <v>-4.32</v>
      </c>
      <c r="E1622" s="1">
        <f>SUMIFS('[1]Positional Averages'!B:B,'[1]Positional Averages'!A:A,[1]Summary!B1622)</f>
        <v>22.716547619047624</v>
      </c>
      <c r="F1622" s="1">
        <f>IFERROR(_xlfn.NORM.DIST(D1622,E1622,'[1]Team Summary'!$C$1,TRUE)-0.5,0)</f>
        <v>-0.43776019378721154</v>
      </c>
      <c r="G1622" s="2">
        <f>SUMIFS('[1]% Start'!P:P,'[1]% Start'!C:C,[1]Summary!A1622,'[1]% Start'!D:D,[1]Summary!B1622,'[1]% Start'!E:E,[1]Summary!C1622)</f>
        <v>0</v>
      </c>
      <c r="H1622" s="1">
        <f t="shared" si="50"/>
        <v>0</v>
      </c>
      <c r="I1622">
        <f>IF(D1622="ERROR","",COUNTIFS(D:D,"&gt;"&amp;D1622,G:G,"&lt;&gt;"&amp;0,C:C,C1622)+1)</f>
        <v>191</v>
      </c>
      <c r="J1622">
        <f>COUNTIFS(H:H,"&gt;"&amp;H1622,G:G,"&lt;&gt;"&amp;0,C:C,C1622)+1</f>
        <v>85</v>
      </c>
      <c r="K1622" s="1">
        <f t="shared" si="51"/>
        <v>-0.43776019378721154</v>
      </c>
    </row>
    <row r="1623" spans="1:11" x14ac:dyDescent="0.25">
      <c r="A1623" t="s">
        <v>568</v>
      </c>
      <c r="B1623" t="s">
        <v>15</v>
      </c>
      <c r="C1623" t="s">
        <v>674</v>
      </c>
      <c r="D1623" s="1">
        <f>SUMIFS([1]Points!E:E,[1]Points!B:B,[1]Summary!A1623,[1]Points!C:C,[1]Summary!B1623,[1]Points!D:D,[1]Summary!C1623)</f>
        <v>-2.2000000000000002</v>
      </c>
      <c r="E1623" s="1">
        <f>SUMIFS('[1]Positional Averages'!B:B,'[1]Positional Averages'!A:A,[1]Summary!B1623)</f>
        <v>12.338785714285715</v>
      </c>
      <c r="F1623" s="1">
        <f>IFERROR(_xlfn.NORM.DIST(D1623,E1623,'[1]Team Summary'!$C$1,TRUE)-0.5,0)</f>
        <v>-0.29562807035141037</v>
      </c>
      <c r="G1623" s="2">
        <f>SUMIFS('[1]% Start'!P:P,'[1]% Start'!C:C,[1]Summary!A1623,'[1]% Start'!D:D,[1]Summary!B1623,'[1]% Start'!E:E,[1]Summary!C1623)</f>
        <v>0</v>
      </c>
      <c r="H1623" s="1">
        <f t="shared" si="50"/>
        <v>0</v>
      </c>
      <c r="I1623">
        <f>IF(D1623="ERROR","",COUNTIFS(D:D,"&gt;"&amp;D1623,G:G,"&lt;&gt;"&amp;0,C:C,C1623)+1)</f>
        <v>191</v>
      </c>
      <c r="J1623">
        <f>COUNTIFS(H:H,"&gt;"&amp;H1623,G:G,"&lt;&gt;"&amp;0,C:C,C1623)+1</f>
        <v>85</v>
      </c>
      <c r="K1623" s="1">
        <f t="shared" si="51"/>
        <v>-0.29562807035141037</v>
      </c>
    </row>
    <row r="1624" spans="1:11" x14ac:dyDescent="0.25">
      <c r="A1624" t="s">
        <v>269</v>
      </c>
      <c r="B1624" t="s">
        <v>15</v>
      </c>
      <c r="C1624" t="s">
        <v>674</v>
      </c>
      <c r="D1624" s="1">
        <f>SUMIFS([1]Points!E:E,[1]Points!B:B,[1]Summary!A1624,[1]Points!C:C,[1]Summary!B1624,[1]Points!D:D,[1]Summary!C1624)</f>
        <v>-2</v>
      </c>
      <c r="E1624" s="1">
        <f>SUMIFS('[1]Positional Averages'!B:B,'[1]Positional Averages'!A:A,[1]Summary!B1624)</f>
        <v>12.338785714285715</v>
      </c>
      <c r="F1624" s="1">
        <f>IFERROR(_xlfn.NORM.DIST(D1624,E1624,'[1]Team Summary'!$C$1,TRUE)-0.5,0)</f>
        <v>-0.29239000089006328</v>
      </c>
      <c r="G1624" s="2">
        <f>SUMIFS('[1]% Start'!P:P,'[1]% Start'!C:C,[1]Summary!A1624,'[1]% Start'!D:D,[1]Summary!B1624,'[1]% Start'!E:E,[1]Summary!C1624)</f>
        <v>0</v>
      </c>
      <c r="H1624" s="1">
        <f t="shared" si="50"/>
        <v>0</v>
      </c>
      <c r="I1624">
        <f>IF(D1624="ERROR","",COUNTIFS(D:D,"&gt;"&amp;D1624,G:G,"&lt;&gt;"&amp;0,C:C,C1624)+1)</f>
        <v>191</v>
      </c>
      <c r="J1624">
        <f>COUNTIFS(H:H,"&gt;"&amp;H1624,G:G,"&lt;&gt;"&amp;0,C:C,C1624)+1</f>
        <v>85</v>
      </c>
      <c r="K1624" s="1">
        <f t="shared" si="51"/>
        <v>-0.29239000089006328</v>
      </c>
    </row>
    <row r="1625" spans="1:11" x14ac:dyDescent="0.25">
      <c r="A1625" t="s">
        <v>533</v>
      </c>
      <c r="B1625" t="s">
        <v>15</v>
      </c>
      <c r="C1625" t="s">
        <v>674</v>
      </c>
      <c r="D1625" s="1">
        <f>SUMIFS([1]Points!E:E,[1]Points!B:B,[1]Summary!A1625,[1]Points!C:C,[1]Summary!B1625,[1]Points!D:D,[1]Summary!C1625)</f>
        <v>-1.5</v>
      </c>
      <c r="E1625" s="1">
        <f>SUMIFS('[1]Positional Averages'!B:B,'[1]Positional Averages'!A:A,[1]Summary!B1625)</f>
        <v>12.338785714285715</v>
      </c>
      <c r="F1625" s="1">
        <f>IFERROR(_xlfn.NORM.DIST(D1625,E1625,'[1]Team Summary'!$C$1,TRUE)-0.5,0)</f>
        <v>-0.28416337473772402</v>
      </c>
      <c r="G1625" s="2">
        <f>SUMIFS('[1]% Start'!P:P,'[1]% Start'!C:C,[1]Summary!A1625,'[1]% Start'!D:D,[1]Summary!B1625,'[1]% Start'!E:E,[1]Summary!C1625)</f>
        <v>0</v>
      </c>
      <c r="H1625" s="1">
        <f t="shared" si="50"/>
        <v>0</v>
      </c>
      <c r="I1625">
        <f>IF(D1625="ERROR","",COUNTIFS(D:D,"&gt;"&amp;D1625,G:G,"&lt;&gt;"&amp;0,C:C,C1625)+1)</f>
        <v>191</v>
      </c>
      <c r="J1625">
        <f>COUNTIFS(H:H,"&gt;"&amp;H1625,G:G,"&lt;&gt;"&amp;0,C:C,C1625)+1</f>
        <v>85</v>
      </c>
      <c r="K1625" s="1">
        <f t="shared" si="51"/>
        <v>-0.28416337473772402</v>
      </c>
    </row>
    <row r="1626" spans="1:11" x14ac:dyDescent="0.25">
      <c r="A1626" t="s">
        <v>333</v>
      </c>
      <c r="B1626" t="s">
        <v>21</v>
      </c>
      <c r="C1626" t="s">
        <v>674</v>
      </c>
      <c r="D1626" s="1">
        <f>SUMIFS([1]Points!E:E,[1]Points!B:B,[1]Summary!A1626,[1]Points!C:C,[1]Summary!B1626,[1]Points!D:D,[1]Summary!C1626)</f>
        <v>-0.9</v>
      </c>
      <c r="E1626" s="1">
        <f>SUMIFS('[1]Positional Averages'!B:B,'[1]Positional Averages'!A:A,[1]Summary!B1626)</f>
        <v>12.338785714285715</v>
      </c>
      <c r="F1626" s="1">
        <f>IFERROR(_xlfn.NORM.DIST(D1626,E1626,'[1]Team Summary'!$C$1,TRUE)-0.5,0)</f>
        <v>-0.2740463514880393</v>
      </c>
      <c r="G1626" s="2">
        <f>SUMIFS('[1]% Start'!P:P,'[1]% Start'!C:C,[1]Summary!A1626,'[1]% Start'!D:D,[1]Summary!B1626,'[1]% Start'!E:E,[1]Summary!C1626)</f>
        <v>0.08</v>
      </c>
      <c r="H1626" s="1">
        <f t="shared" si="50"/>
        <v>-2.1923708119043143E-2</v>
      </c>
      <c r="I1626">
        <f>IF(D1626="ERROR","",COUNTIFS(D:D,"&gt;"&amp;D1626,G:G,"&lt;&gt;"&amp;0,C:C,C1626)+1)</f>
        <v>189</v>
      </c>
      <c r="J1626">
        <f>COUNTIFS(H:H,"&gt;"&amp;H1626,G:G,"&lt;&gt;"&amp;0,C:C,C1626)+1</f>
        <v>138</v>
      </c>
      <c r="K1626" s="1">
        <f t="shared" si="51"/>
        <v>-0.25212264336899615</v>
      </c>
    </row>
    <row r="1627" spans="1:11" x14ac:dyDescent="0.25">
      <c r="A1627" t="s">
        <v>675</v>
      </c>
      <c r="B1627" t="s">
        <v>17</v>
      </c>
      <c r="C1627" t="s">
        <v>674</v>
      </c>
      <c r="D1627" s="1">
        <f>SUMIFS([1]Points!E:E,[1]Points!B:B,[1]Summary!A1627,[1]Points!C:C,[1]Summary!B1627,[1]Points!D:D,[1]Summary!C1627)</f>
        <v>-0.8</v>
      </c>
      <c r="E1627" s="1">
        <f>SUMIFS('[1]Positional Averages'!B:B,'[1]Positional Averages'!A:A,[1]Summary!B1627)</f>
        <v>9.1570238095238068</v>
      </c>
      <c r="F1627" s="1">
        <f>IFERROR(_xlfn.NORM.DIST(D1627,E1627,'[1]Team Summary'!$C$1,TRUE)-0.5,0)</f>
        <v>-0.21422376336417792</v>
      </c>
      <c r="G1627" s="2">
        <f>SUMIFS('[1]% Start'!P:P,'[1]% Start'!C:C,[1]Summary!A1627,'[1]% Start'!D:D,[1]Summary!B1627,'[1]% Start'!E:E,[1]Summary!C1627)</f>
        <v>0</v>
      </c>
      <c r="H1627" s="1">
        <f t="shared" si="50"/>
        <v>0</v>
      </c>
      <c r="I1627">
        <f>IF(D1627="ERROR","",COUNTIFS(D:D,"&gt;"&amp;D1627,G:G,"&lt;&gt;"&amp;0,C:C,C1627)+1)</f>
        <v>189</v>
      </c>
      <c r="J1627">
        <f>COUNTIFS(H:H,"&gt;"&amp;H1627,G:G,"&lt;&gt;"&amp;0,C:C,C1627)+1</f>
        <v>85</v>
      </c>
      <c r="K1627" s="1">
        <f t="shared" si="51"/>
        <v>-0.21422376336417792</v>
      </c>
    </row>
    <row r="1628" spans="1:11" x14ac:dyDescent="0.25">
      <c r="A1628" t="s">
        <v>498</v>
      </c>
      <c r="B1628" t="s">
        <v>15</v>
      </c>
      <c r="C1628" t="s">
        <v>674</v>
      </c>
      <c r="D1628" s="1">
        <f>SUMIFS([1]Points!E:E,[1]Points!B:B,[1]Summary!A1628,[1]Points!C:C,[1]Summary!B1628,[1]Points!D:D,[1]Summary!C1628)</f>
        <v>-0.2</v>
      </c>
      <c r="E1628" s="1">
        <f>SUMIFS('[1]Positional Averages'!B:B,'[1]Positional Averages'!A:A,[1]Summary!B1628)</f>
        <v>22.716547619047624</v>
      </c>
      <c r="F1628" s="1">
        <f>IFERROR(_xlfn.NORM.DIST(D1628,E1628,'[1]Team Summary'!$C$1,TRUE)-0.5,0)</f>
        <v>-0.40356534994978277</v>
      </c>
      <c r="G1628" s="2">
        <f>SUMIFS('[1]% Start'!P:P,'[1]% Start'!C:C,[1]Summary!A1628,'[1]% Start'!D:D,[1]Summary!B1628,'[1]% Start'!E:E,[1]Summary!C1628)</f>
        <v>0</v>
      </c>
      <c r="H1628" s="1">
        <f t="shared" si="50"/>
        <v>0</v>
      </c>
      <c r="I1628">
        <f>IF(D1628="ERROR","",COUNTIFS(D:D,"&gt;"&amp;D1628,G:G,"&lt;&gt;"&amp;0,C:C,C1628)+1)</f>
        <v>189</v>
      </c>
      <c r="J1628">
        <f>COUNTIFS(H:H,"&gt;"&amp;H1628,G:G,"&lt;&gt;"&amp;0,C:C,C1628)+1</f>
        <v>85</v>
      </c>
      <c r="K1628" s="1">
        <f t="shared" si="51"/>
        <v>-0.40356534994978277</v>
      </c>
    </row>
    <row r="1629" spans="1:11" x14ac:dyDescent="0.25">
      <c r="A1629" t="s">
        <v>484</v>
      </c>
      <c r="B1629" t="s">
        <v>15</v>
      </c>
      <c r="C1629" t="s">
        <v>674</v>
      </c>
      <c r="D1629" s="1">
        <f>SUMIFS([1]Points!E:E,[1]Points!B:B,[1]Summary!A1629,[1]Points!C:C,[1]Summary!B1629,[1]Points!D:D,[1]Summary!C1629)</f>
        <v>-0.1</v>
      </c>
      <c r="E1629" s="1">
        <f>SUMIFS('[1]Positional Averages'!B:B,'[1]Positional Averages'!A:A,[1]Summary!B1629)</f>
        <v>12.338785714285715</v>
      </c>
      <c r="F1629" s="1">
        <f>IFERROR(_xlfn.NORM.DIST(D1629,E1629,'[1]Team Summary'!$C$1,TRUE)-0.5,0)</f>
        <v>-0.26014914228229041</v>
      </c>
      <c r="G1629" s="2">
        <f>SUMIFS('[1]% Start'!P:P,'[1]% Start'!C:C,[1]Summary!A1629,'[1]% Start'!D:D,[1]Summary!B1629,'[1]% Start'!E:E,[1]Summary!C1629)</f>
        <v>0</v>
      </c>
      <c r="H1629" s="1">
        <f t="shared" si="50"/>
        <v>0</v>
      </c>
      <c r="I1629">
        <f>IF(D1629="ERROR","",COUNTIFS(D:D,"&gt;"&amp;D1629,G:G,"&lt;&gt;"&amp;0,C:C,C1629)+1)</f>
        <v>189</v>
      </c>
      <c r="J1629">
        <f>COUNTIFS(H:H,"&gt;"&amp;H1629,G:G,"&lt;&gt;"&amp;0,C:C,C1629)+1</f>
        <v>85</v>
      </c>
      <c r="K1629" s="1">
        <f t="shared" si="51"/>
        <v>-0.26014914228229041</v>
      </c>
    </row>
    <row r="1630" spans="1:11" x14ac:dyDescent="0.25">
      <c r="A1630" t="s">
        <v>92</v>
      </c>
      <c r="B1630" t="s">
        <v>10</v>
      </c>
      <c r="C1630" t="s">
        <v>674</v>
      </c>
      <c r="D1630" s="1">
        <f>SUMIFS([1]Points!E:E,[1]Points!B:B,[1]Summary!A1630,[1]Points!C:C,[1]Summary!B1630,[1]Points!D:D,[1]Summary!C1630)</f>
        <v>-0.1</v>
      </c>
      <c r="E1630" s="1">
        <f>SUMIFS('[1]Positional Averages'!B:B,'[1]Positional Averages'!A:A,[1]Summary!B1630)</f>
        <v>12.338785714285715</v>
      </c>
      <c r="F1630" s="1">
        <f>IFERROR(_xlfn.NORM.DIST(D1630,E1630,'[1]Team Summary'!$C$1,TRUE)-0.5,0)</f>
        <v>-0.26014914228229041</v>
      </c>
      <c r="G1630" s="2">
        <f>SUMIFS('[1]% Start'!P:P,'[1]% Start'!C:C,[1]Summary!A1630,'[1]% Start'!D:D,[1]Summary!B1630,'[1]% Start'!E:E,[1]Summary!C1630)</f>
        <v>0</v>
      </c>
      <c r="H1630" s="1">
        <f t="shared" si="50"/>
        <v>0</v>
      </c>
      <c r="I1630">
        <f>IF(D1630="ERROR","",COUNTIFS(D:D,"&gt;"&amp;D1630,G:G,"&lt;&gt;"&amp;0,C:C,C1630)+1)</f>
        <v>189</v>
      </c>
      <c r="J1630">
        <f>COUNTIFS(H:H,"&gt;"&amp;H1630,G:G,"&lt;&gt;"&amp;0,C:C,C1630)+1</f>
        <v>85</v>
      </c>
      <c r="K1630" s="1">
        <f t="shared" si="51"/>
        <v>-0.26014914228229041</v>
      </c>
    </row>
    <row r="1631" spans="1:11" x14ac:dyDescent="0.25">
      <c r="A1631" t="s">
        <v>654</v>
      </c>
      <c r="B1631" t="s">
        <v>10</v>
      </c>
      <c r="C1631" t="s">
        <v>674</v>
      </c>
      <c r="D1631" s="1">
        <f>SUMIFS([1]Points!E:E,[1]Points!B:B,[1]Summary!A1631,[1]Points!C:C,[1]Summary!B1631,[1]Points!D:D,[1]Summary!C1631)</f>
        <v>0</v>
      </c>
      <c r="E1631" s="1">
        <f>SUMIFS('[1]Positional Averages'!B:B,'[1]Positional Averages'!A:A,[1]Summary!B1631)</f>
        <v>12.338785714285715</v>
      </c>
      <c r="F1631" s="1">
        <f>IFERROR(_xlfn.NORM.DIST(D1631,E1631,'[1]Team Summary'!$C$1,TRUE)-0.5,0)</f>
        <v>-0.25837979211212986</v>
      </c>
      <c r="G1631" s="2">
        <f>SUMIFS('[1]% Start'!P:P,'[1]% Start'!C:C,[1]Summary!A1631,'[1]% Start'!D:D,[1]Summary!B1631,'[1]% Start'!E:E,[1]Summary!C1631)</f>
        <v>0</v>
      </c>
      <c r="H1631" s="1">
        <f t="shared" si="50"/>
        <v>0</v>
      </c>
      <c r="I1631">
        <f>IF(D1631="ERROR","",COUNTIFS(D:D,"&gt;"&amp;D1631,G:G,"&lt;&gt;"&amp;0,C:C,C1631)+1)</f>
        <v>184</v>
      </c>
      <c r="J1631">
        <f>COUNTIFS(H:H,"&gt;"&amp;H1631,G:G,"&lt;&gt;"&amp;0,C:C,C1631)+1</f>
        <v>85</v>
      </c>
      <c r="K1631" s="1">
        <f t="shared" si="51"/>
        <v>-0.25837979211212986</v>
      </c>
    </row>
    <row r="1632" spans="1:11" x14ac:dyDescent="0.25">
      <c r="A1632" t="s">
        <v>311</v>
      </c>
      <c r="B1632" t="s">
        <v>15</v>
      </c>
      <c r="C1632" t="s">
        <v>674</v>
      </c>
      <c r="D1632" s="1">
        <f>SUMIFS([1]Points!E:E,[1]Points!B:B,[1]Summary!A1632,[1]Points!C:C,[1]Summary!B1632,[1]Points!D:D,[1]Summary!C1632)</f>
        <v>0</v>
      </c>
      <c r="E1632" s="1">
        <f>SUMIFS('[1]Positional Averages'!B:B,'[1]Positional Averages'!A:A,[1]Summary!B1632)</f>
        <v>12.338785714285715</v>
      </c>
      <c r="F1632" s="1">
        <f>IFERROR(_xlfn.NORM.DIST(D1632,E1632,'[1]Team Summary'!$C$1,TRUE)-0.5,0)</f>
        <v>-0.25837979211212986</v>
      </c>
      <c r="G1632" s="2">
        <f>SUMIFS('[1]% Start'!P:P,'[1]% Start'!C:C,[1]Summary!A1632,'[1]% Start'!D:D,[1]Summary!B1632,'[1]% Start'!E:E,[1]Summary!C1632)</f>
        <v>0</v>
      </c>
      <c r="H1632" s="1">
        <f t="shared" si="50"/>
        <v>0</v>
      </c>
      <c r="I1632">
        <f>IF(D1632="ERROR","",COUNTIFS(D:D,"&gt;"&amp;D1632,G:G,"&lt;&gt;"&amp;0,C:C,C1632)+1)</f>
        <v>184</v>
      </c>
      <c r="J1632">
        <f>COUNTIFS(H:H,"&gt;"&amp;H1632,G:G,"&lt;&gt;"&amp;0,C:C,C1632)+1</f>
        <v>85</v>
      </c>
      <c r="K1632" s="1">
        <f t="shared" si="51"/>
        <v>-0.25837979211212986</v>
      </c>
    </row>
    <row r="1633" spans="1:11" x14ac:dyDescent="0.25">
      <c r="A1633" t="s">
        <v>655</v>
      </c>
      <c r="B1633" t="s">
        <v>10</v>
      </c>
      <c r="C1633" t="s">
        <v>674</v>
      </c>
      <c r="D1633" s="1">
        <f>SUMIFS([1]Points!E:E,[1]Points!B:B,[1]Summary!A1633,[1]Points!C:C,[1]Summary!B1633,[1]Points!D:D,[1]Summary!C1633)</f>
        <v>0</v>
      </c>
      <c r="E1633" s="1">
        <f>SUMIFS('[1]Positional Averages'!B:B,'[1]Positional Averages'!A:A,[1]Summary!B1633)</f>
        <v>12.338785714285715</v>
      </c>
      <c r="F1633" s="1">
        <f>IFERROR(_xlfn.NORM.DIST(D1633,E1633,'[1]Team Summary'!$C$1,TRUE)-0.5,0)</f>
        <v>-0.25837979211212986</v>
      </c>
      <c r="G1633" s="2">
        <f>SUMIFS('[1]% Start'!P:P,'[1]% Start'!C:C,[1]Summary!A1633,'[1]% Start'!D:D,[1]Summary!B1633,'[1]% Start'!E:E,[1]Summary!C1633)</f>
        <v>0</v>
      </c>
      <c r="H1633" s="1">
        <f t="shared" si="50"/>
        <v>0</v>
      </c>
      <c r="I1633">
        <f>IF(D1633="ERROR","",COUNTIFS(D:D,"&gt;"&amp;D1633,G:G,"&lt;&gt;"&amp;0,C:C,C1633)+1)</f>
        <v>184</v>
      </c>
      <c r="J1633">
        <f>COUNTIFS(H:H,"&gt;"&amp;H1633,G:G,"&lt;&gt;"&amp;0,C:C,C1633)+1</f>
        <v>85</v>
      </c>
      <c r="K1633" s="1">
        <f t="shared" si="51"/>
        <v>-0.25837979211212986</v>
      </c>
    </row>
    <row r="1634" spans="1:11" x14ac:dyDescent="0.25">
      <c r="A1634" t="s">
        <v>121</v>
      </c>
      <c r="B1634" t="s">
        <v>10</v>
      </c>
      <c r="C1634" t="s">
        <v>674</v>
      </c>
      <c r="D1634" s="1">
        <f>SUMIFS([1]Points!E:E,[1]Points!B:B,[1]Summary!A1634,[1]Points!C:C,[1]Summary!B1634,[1]Points!D:D,[1]Summary!C1634)</f>
        <v>0</v>
      </c>
      <c r="E1634" s="1">
        <f>SUMIFS('[1]Positional Averages'!B:B,'[1]Positional Averages'!A:A,[1]Summary!B1634)</f>
        <v>12.338785714285715</v>
      </c>
      <c r="F1634" s="1">
        <f>IFERROR(_xlfn.NORM.DIST(D1634,E1634,'[1]Team Summary'!$C$1,TRUE)-0.5,0)</f>
        <v>-0.25837979211212986</v>
      </c>
      <c r="G1634" s="2">
        <f>SUMIFS('[1]% Start'!P:P,'[1]% Start'!C:C,[1]Summary!A1634,'[1]% Start'!D:D,[1]Summary!B1634,'[1]% Start'!E:E,[1]Summary!C1634)</f>
        <v>0</v>
      </c>
      <c r="H1634" s="1">
        <f t="shared" si="50"/>
        <v>0</v>
      </c>
      <c r="I1634">
        <f>IF(D1634="ERROR","",COUNTIFS(D:D,"&gt;"&amp;D1634,G:G,"&lt;&gt;"&amp;0,C:C,C1634)+1)</f>
        <v>184</v>
      </c>
      <c r="J1634">
        <f>COUNTIFS(H:H,"&gt;"&amp;H1634,G:G,"&lt;&gt;"&amp;0,C:C,C1634)+1</f>
        <v>85</v>
      </c>
      <c r="K1634" s="1">
        <f t="shared" si="51"/>
        <v>-0.25837979211212986</v>
      </c>
    </row>
    <row r="1635" spans="1:11" x14ac:dyDescent="0.25">
      <c r="A1635" t="s">
        <v>656</v>
      </c>
      <c r="B1635" t="s">
        <v>17</v>
      </c>
      <c r="C1635" t="s">
        <v>674</v>
      </c>
      <c r="D1635" s="1">
        <f>SUMIFS([1]Points!E:E,[1]Points!B:B,[1]Summary!A1635,[1]Points!C:C,[1]Summary!B1635,[1]Points!D:D,[1]Summary!C1635)</f>
        <v>0</v>
      </c>
      <c r="E1635" s="1">
        <f>SUMIFS('[1]Positional Averages'!B:B,'[1]Positional Averages'!A:A,[1]Summary!B1635)</f>
        <v>12.338785714285715</v>
      </c>
      <c r="F1635" s="1">
        <f>IFERROR(_xlfn.NORM.DIST(D1635,E1635,'[1]Team Summary'!$C$1,TRUE)-0.5,0)</f>
        <v>-0.25837979211212986</v>
      </c>
      <c r="G1635" s="2">
        <f>SUMIFS('[1]% Start'!P:P,'[1]% Start'!C:C,[1]Summary!A1635,'[1]% Start'!D:D,[1]Summary!B1635,'[1]% Start'!E:E,[1]Summary!C1635)</f>
        <v>0</v>
      </c>
      <c r="H1635" s="1">
        <f t="shared" si="50"/>
        <v>0</v>
      </c>
      <c r="I1635">
        <f>IF(D1635="ERROR","",COUNTIFS(D:D,"&gt;"&amp;D1635,G:G,"&lt;&gt;"&amp;0,C:C,C1635)+1)</f>
        <v>184</v>
      </c>
      <c r="J1635">
        <f>COUNTIFS(H:H,"&gt;"&amp;H1635,G:G,"&lt;&gt;"&amp;0,C:C,C1635)+1</f>
        <v>85</v>
      </c>
      <c r="K1635" s="1">
        <f t="shared" si="51"/>
        <v>-0.25837979211212986</v>
      </c>
    </row>
    <row r="1636" spans="1:11" x14ac:dyDescent="0.25">
      <c r="A1636" t="s">
        <v>658</v>
      </c>
      <c r="B1636" t="s">
        <v>21</v>
      </c>
      <c r="C1636" t="s">
        <v>674</v>
      </c>
      <c r="D1636" s="1">
        <f>SUMIFS([1]Points!E:E,[1]Points!B:B,[1]Summary!A1636,[1]Points!C:C,[1]Summary!B1636,[1]Points!D:D,[1]Summary!C1636)</f>
        <v>0</v>
      </c>
      <c r="E1636" s="1">
        <f>SUMIFS('[1]Positional Averages'!B:B,'[1]Positional Averages'!A:A,[1]Summary!B1636)</f>
        <v>22.716547619047624</v>
      </c>
      <c r="F1636" s="1">
        <f>IFERROR(_xlfn.NORM.DIST(D1636,E1636,'[1]Team Summary'!$C$1,TRUE)-0.5,0)</f>
        <v>-0.40160889930794047</v>
      </c>
      <c r="G1636" s="2">
        <f>SUMIFS('[1]% Start'!P:P,'[1]% Start'!C:C,[1]Summary!A1636,'[1]% Start'!D:D,[1]Summary!B1636,'[1]% Start'!E:E,[1]Summary!C1636)</f>
        <v>0</v>
      </c>
      <c r="H1636" s="1">
        <f t="shared" si="50"/>
        <v>0</v>
      </c>
      <c r="I1636">
        <f>IF(D1636="ERROR","",COUNTIFS(D:D,"&gt;"&amp;D1636,G:G,"&lt;&gt;"&amp;0,C:C,C1636)+1)</f>
        <v>184</v>
      </c>
      <c r="J1636">
        <f>COUNTIFS(H:H,"&gt;"&amp;H1636,G:G,"&lt;&gt;"&amp;0,C:C,C1636)+1</f>
        <v>85</v>
      </c>
      <c r="K1636" s="1">
        <f t="shared" si="51"/>
        <v>-0.40160889930794047</v>
      </c>
    </row>
    <row r="1637" spans="1:11" x14ac:dyDescent="0.25">
      <c r="A1637" t="s">
        <v>659</v>
      </c>
      <c r="B1637" t="s">
        <v>21</v>
      </c>
      <c r="C1637" t="s">
        <v>674</v>
      </c>
      <c r="D1637" s="1">
        <f>SUMIFS([1]Points!E:E,[1]Points!B:B,[1]Summary!A1637,[1]Points!C:C,[1]Summary!B1637,[1]Points!D:D,[1]Summary!C1637)</f>
        <v>0</v>
      </c>
      <c r="E1637" s="1">
        <f>SUMIFS('[1]Positional Averages'!B:B,'[1]Positional Averages'!A:A,[1]Summary!B1637)</f>
        <v>9.1570238095238068</v>
      </c>
      <c r="F1637" s="1">
        <f>IFERROR(_xlfn.NORM.DIST(D1637,E1637,'[1]Team Summary'!$C$1,TRUE)-0.5,0)</f>
        <v>-0.19857619838367824</v>
      </c>
      <c r="G1637" s="2">
        <f>SUMIFS('[1]% Start'!P:P,'[1]% Start'!C:C,[1]Summary!A1637,'[1]% Start'!D:D,[1]Summary!B1637,'[1]% Start'!E:E,[1]Summary!C1637)</f>
        <v>0</v>
      </c>
      <c r="H1637" s="1">
        <f t="shared" si="50"/>
        <v>0</v>
      </c>
      <c r="I1637">
        <f>IF(D1637="ERROR","",COUNTIFS(D:D,"&gt;"&amp;D1637,G:G,"&lt;&gt;"&amp;0,C:C,C1637)+1)</f>
        <v>184</v>
      </c>
      <c r="J1637">
        <f>COUNTIFS(H:H,"&gt;"&amp;H1637,G:G,"&lt;&gt;"&amp;0,C:C,C1637)+1</f>
        <v>85</v>
      </c>
      <c r="K1637" s="1">
        <f t="shared" si="51"/>
        <v>-0.19857619838367824</v>
      </c>
    </row>
    <row r="1638" spans="1:11" x14ac:dyDescent="0.25">
      <c r="A1638" t="s">
        <v>255</v>
      </c>
      <c r="B1638" t="s">
        <v>15</v>
      </c>
      <c r="C1638" t="s">
        <v>674</v>
      </c>
      <c r="D1638" s="1">
        <f>SUMIFS([1]Points!E:E,[1]Points!B:B,[1]Summary!A1638,[1]Points!C:C,[1]Summary!B1638,[1]Points!D:D,[1]Summary!C1638)</f>
        <v>0</v>
      </c>
      <c r="E1638" s="1">
        <f>SUMIFS('[1]Positional Averages'!B:B,'[1]Positional Averages'!A:A,[1]Summary!B1638)</f>
        <v>9.1570238095238068</v>
      </c>
      <c r="F1638" s="1">
        <f>IFERROR(_xlfn.NORM.DIST(D1638,E1638,'[1]Team Summary'!$C$1,TRUE)-0.5,0)</f>
        <v>-0.19857619838367824</v>
      </c>
      <c r="G1638" s="2">
        <f>SUMIFS('[1]% Start'!P:P,'[1]% Start'!C:C,[1]Summary!A1638,'[1]% Start'!D:D,[1]Summary!B1638,'[1]% Start'!E:E,[1]Summary!C1638)</f>
        <v>0</v>
      </c>
      <c r="H1638" s="1">
        <f t="shared" si="50"/>
        <v>0</v>
      </c>
      <c r="I1638">
        <f>IF(D1638="ERROR","",COUNTIFS(D:D,"&gt;"&amp;D1638,G:G,"&lt;&gt;"&amp;0,C:C,C1638)+1)</f>
        <v>184</v>
      </c>
      <c r="J1638">
        <f>COUNTIFS(H:H,"&gt;"&amp;H1638,G:G,"&lt;&gt;"&amp;0,C:C,C1638)+1</f>
        <v>85</v>
      </c>
      <c r="K1638" s="1">
        <f t="shared" si="51"/>
        <v>-0.19857619838367824</v>
      </c>
    </row>
    <row r="1639" spans="1:11" x14ac:dyDescent="0.25">
      <c r="A1639" t="s">
        <v>633</v>
      </c>
      <c r="B1639" t="s">
        <v>15</v>
      </c>
      <c r="C1639" t="s">
        <v>674</v>
      </c>
      <c r="D1639" s="1">
        <f>SUMIFS([1]Points!E:E,[1]Points!B:B,[1]Summary!A1639,[1]Points!C:C,[1]Summary!B1639,[1]Points!D:D,[1]Summary!C1639)</f>
        <v>0</v>
      </c>
      <c r="E1639" s="1">
        <f>SUMIFS('[1]Positional Averages'!B:B,'[1]Positional Averages'!A:A,[1]Summary!B1639)</f>
        <v>12.338785714285715</v>
      </c>
      <c r="F1639" s="1">
        <f>IFERROR(_xlfn.NORM.DIST(D1639,E1639,'[1]Team Summary'!$C$1,TRUE)-0.5,0)</f>
        <v>-0.25837979211212986</v>
      </c>
      <c r="G1639" s="2">
        <f>SUMIFS('[1]% Start'!P:P,'[1]% Start'!C:C,[1]Summary!A1639,'[1]% Start'!D:D,[1]Summary!B1639,'[1]% Start'!E:E,[1]Summary!C1639)</f>
        <v>0</v>
      </c>
      <c r="H1639" s="1">
        <f t="shared" si="50"/>
        <v>0</v>
      </c>
      <c r="I1639">
        <f>IF(D1639="ERROR","",COUNTIFS(D:D,"&gt;"&amp;D1639,G:G,"&lt;&gt;"&amp;0,C:C,C1639)+1)</f>
        <v>184</v>
      </c>
      <c r="J1639">
        <f>COUNTIFS(H:H,"&gt;"&amp;H1639,G:G,"&lt;&gt;"&amp;0,C:C,C1639)+1</f>
        <v>85</v>
      </c>
      <c r="K1639" s="1">
        <f t="shared" si="51"/>
        <v>-0.25837979211212986</v>
      </c>
    </row>
    <row r="1640" spans="1:11" x14ac:dyDescent="0.25">
      <c r="A1640" t="s">
        <v>634</v>
      </c>
      <c r="B1640" t="s">
        <v>17</v>
      </c>
      <c r="C1640" t="s">
        <v>674</v>
      </c>
      <c r="D1640" s="1">
        <f>SUMIFS([1]Points!E:E,[1]Points!B:B,[1]Summary!A1640,[1]Points!C:C,[1]Summary!B1640,[1]Points!D:D,[1]Summary!C1640)</f>
        <v>0</v>
      </c>
      <c r="E1640" s="1">
        <f>SUMIFS('[1]Positional Averages'!B:B,'[1]Positional Averages'!A:A,[1]Summary!B1640)</f>
        <v>12.338785714285715</v>
      </c>
      <c r="F1640" s="1">
        <f>IFERROR(_xlfn.NORM.DIST(D1640,E1640,'[1]Team Summary'!$C$1,TRUE)-0.5,0)</f>
        <v>-0.25837979211212986</v>
      </c>
      <c r="G1640" s="2">
        <f>SUMIFS('[1]% Start'!P:P,'[1]% Start'!C:C,[1]Summary!A1640,'[1]% Start'!D:D,[1]Summary!B1640,'[1]% Start'!E:E,[1]Summary!C1640)</f>
        <v>0</v>
      </c>
      <c r="H1640" s="1">
        <f t="shared" si="50"/>
        <v>0</v>
      </c>
      <c r="I1640">
        <f>IF(D1640="ERROR","",COUNTIFS(D:D,"&gt;"&amp;D1640,G:G,"&lt;&gt;"&amp;0,C:C,C1640)+1)</f>
        <v>184</v>
      </c>
      <c r="J1640">
        <f>COUNTIFS(H:H,"&gt;"&amp;H1640,G:G,"&lt;&gt;"&amp;0,C:C,C1640)+1</f>
        <v>85</v>
      </c>
      <c r="K1640" s="1">
        <f t="shared" si="51"/>
        <v>-0.25837979211212986</v>
      </c>
    </row>
    <row r="1641" spans="1:11" x14ac:dyDescent="0.25">
      <c r="A1641" t="s">
        <v>635</v>
      </c>
      <c r="B1641" t="s">
        <v>21</v>
      </c>
      <c r="C1641" t="s">
        <v>674</v>
      </c>
      <c r="D1641" s="1">
        <f>SUMIFS([1]Points!E:E,[1]Points!B:B,[1]Summary!A1641,[1]Points!C:C,[1]Summary!B1641,[1]Points!D:D,[1]Summary!C1641)</f>
        <v>0</v>
      </c>
      <c r="E1641" s="1">
        <f>SUMIFS('[1]Positional Averages'!B:B,'[1]Positional Averages'!A:A,[1]Summary!B1641)</f>
        <v>22.716547619047624</v>
      </c>
      <c r="F1641" s="1">
        <f>IFERROR(_xlfn.NORM.DIST(D1641,E1641,'[1]Team Summary'!$C$1,TRUE)-0.5,0)</f>
        <v>-0.40160889930794047</v>
      </c>
      <c r="G1641" s="2">
        <f>SUMIFS('[1]% Start'!P:P,'[1]% Start'!C:C,[1]Summary!A1641,'[1]% Start'!D:D,[1]Summary!B1641,'[1]% Start'!E:E,[1]Summary!C1641)</f>
        <v>0</v>
      </c>
      <c r="H1641" s="1">
        <f t="shared" si="50"/>
        <v>0</v>
      </c>
      <c r="I1641">
        <f>IF(D1641="ERROR","",COUNTIFS(D:D,"&gt;"&amp;D1641,G:G,"&lt;&gt;"&amp;0,C:C,C1641)+1)</f>
        <v>184</v>
      </c>
      <c r="J1641">
        <f>COUNTIFS(H:H,"&gt;"&amp;H1641,G:G,"&lt;&gt;"&amp;0,C:C,C1641)+1</f>
        <v>85</v>
      </c>
      <c r="K1641" s="1">
        <f t="shared" si="51"/>
        <v>-0.40160889930794047</v>
      </c>
    </row>
    <row r="1642" spans="1:11" x14ac:dyDescent="0.25">
      <c r="A1642" t="s">
        <v>636</v>
      </c>
      <c r="B1642" t="s">
        <v>15</v>
      </c>
      <c r="C1642" t="s">
        <v>674</v>
      </c>
      <c r="D1642" s="1">
        <f>SUMIFS([1]Points!E:E,[1]Points!B:B,[1]Summary!A1642,[1]Points!C:C,[1]Summary!B1642,[1]Points!D:D,[1]Summary!C1642)</f>
        <v>0</v>
      </c>
      <c r="E1642" s="1">
        <f>SUMIFS('[1]Positional Averages'!B:B,'[1]Positional Averages'!A:A,[1]Summary!B1642)</f>
        <v>9.1570238095238068</v>
      </c>
      <c r="F1642" s="1">
        <f>IFERROR(_xlfn.NORM.DIST(D1642,E1642,'[1]Team Summary'!$C$1,TRUE)-0.5,0)</f>
        <v>-0.19857619838367824</v>
      </c>
      <c r="G1642" s="2">
        <f>SUMIFS('[1]% Start'!P:P,'[1]% Start'!C:C,[1]Summary!A1642,'[1]% Start'!D:D,[1]Summary!B1642,'[1]% Start'!E:E,[1]Summary!C1642)</f>
        <v>0</v>
      </c>
      <c r="H1642" s="1">
        <f t="shared" si="50"/>
        <v>0</v>
      </c>
      <c r="I1642">
        <f>IF(D1642="ERROR","",COUNTIFS(D:D,"&gt;"&amp;D1642,G:G,"&lt;&gt;"&amp;0,C:C,C1642)+1)</f>
        <v>184</v>
      </c>
      <c r="J1642">
        <f>COUNTIFS(H:H,"&gt;"&amp;H1642,G:G,"&lt;&gt;"&amp;0,C:C,C1642)+1</f>
        <v>85</v>
      </c>
      <c r="K1642" s="1">
        <f t="shared" si="51"/>
        <v>-0.19857619838367824</v>
      </c>
    </row>
    <row r="1643" spans="1:11" x14ac:dyDescent="0.25">
      <c r="A1643" t="s">
        <v>637</v>
      </c>
      <c r="B1643" t="s">
        <v>21</v>
      </c>
      <c r="C1643" t="s">
        <v>674</v>
      </c>
      <c r="D1643" s="1">
        <f>SUMIFS([1]Points!E:E,[1]Points!B:B,[1]Summary!A1643,[1]Points!C:C,[1]Summary!B1643,[1]Points!D:D,[1]Summary!C1643)</f>
        <v>0</v>
      </c>
      <c r="E1643" s="1">
        <f>SUMIFS('[1]Positional Averages'!B:B,'[1]Positional Averages'!A:A,[1]Summary!B1643)</f>
        <v>12.338785714285715</v>
      </c>
      <c r="F1643" s="1">
        <f>IFERROR(_xlfn.NORM.DIST(D1643,E1643,'[1]Team Summary'!$C$1,TRUE)-0.5,0)</f>
        <v>-0.25837979211212986</v>
      </c>
      <c r="G1643" s="2">
        <f>SUMIFS('[1]% Start'!P:P,'[1]% Start'!C:C,[1]Summary!A1643,'[1]% Start'!D:D,[1]Summary!B1643,'[1]% Start'!E:E,[1]Summary!C1643)</f>
        <v>0</v>
      </c>
      <c r="H1643" s="1">
        <f t="shared" si="50"/>
        <v>0</v>
      </c>
      <c r="I1643">
        <f>IF(D1643="ERROR","",COUNTIFS(D:D,"&gt;"&amp;D1643,G:G,"&lt;&gt;"&amp;0,C:C,C1643)+1)</f>
        <v>184</v>
      </c>
      <c r="J1643">
        <f>COUNTIFS(H:H,"&gt;"&amp;H1643,G:G,"&lt;&gt;"&amp;0,C:C,C1643)+1</f>
        <v>85</v>
      </c>
      <c r="K1643" s="1">
        <f t="shared" si="51"/>
        <v>-0.25837979211212986</v>
      </c>
    </row>
    <row r="1644" spans="1:11" x14ac:dyDescent="0.25">
      <c r="A1644" t="s">
        <v>638</v>
      </c>
      <c r="B1644" t="s">
        <v>21</v>
      </c>
      <c r="C1644" t="s">
        <v>674</v>
      </c>
      <c r="D1644" s="1">
        <f>SUMIFS([1]Points!E:E,[1]Points!B:B,[1]Summary!A1644,[1]Points!C:C,[1]Summary!B1644,[1]Points!D:D,[1]Summary!C1644)</f>
        <v>0</v>
      </c>
      <c r="E1644" s="1">
        <f>SUMIFS('[1]Positional Averages'!B:B,'[1]Positional Averages'!A:A,[1]Summary!B1644)</f>
        <v>9.1570238095238068</v>
      </c>
      <c r="F1644" s="1">
        <f>IFERROR(_xlfn.NORM.DIST(D1644,E1644,'[1]Team Summary'!$C$1,TRUE)-0.5,0)</f>
        <v>-0.19857619838367824</v>
      </c>
      <c r="G1644" s="2">
        <f>SUMIFS('[1]% Start'!P:P,'[1]% Start'!C:C,[1]Summary!A1644,'[1]% Start'!D:D,[1]Summary!B1644,'[1]% Start'!E:E,[1]Summary!C1644)</f>
        <v>0</v>
      </c>
      <c r="H1644" s="1">
        <f t="shared" si="50"/>
        <v>0</v>
      </c>
      <c r="I1644">
        <f>IF(D1644="ERROR","",COUNTIFS(D:D,"&gt;"&amp;D1644,G:G,"&lt;&gt;"&amp;0,C:C,C1644)+1)</f>
        <v>184</v>
      </c>
      <c r="J1644">
        <f>COUNTIFS(H:H,"&gt;"&amp;H1644,G:G,"&lt;&gt;"&amp;0,C:C,C1644)+1</f>
        <v>85</v>
      </c>
      <c r="K1644" s="1">
        <f t="shared" si="51"/>
        <v>-0.19857619838367824</v>
      </c>
    </row>
    <row r="1645" spans="1:11" x14ac:dyDescent="0.25">
      <c r="A1645" t="s">
        <v>639</v>
      </c>
      <c r="B1645" t="s">
        <v>15</v>
      </c>
      <c r="C1645" t="s">
        <v>674</v>
      </c>
      <c r="D1645" s="1">
        <f>SUMIFS([1]Points!E:E,[1]Points!B:B,[1]Summary!A1645,[1]Points!C:C,[1]Summary!B1645,[1]Points!D:D,[1]Summary!C1645)</f>
        <v>0</v>
      </c>
      <c r="E1645" s="1">
        <f>SUMIFS('[1]Positional Averages'!B:B,'[1]Positional Averages'!A:A,[1]Summary!B1645)</f>
        <v>9.1570238095238068</v>
      </c>
      <c r="F1645" s="1">
        <f>IFERROR(_xlfn.NORM.DIST(D1645,E1645,'[1]Team Summary'!$C$1,TRUE)-0.5,0)</f>
        <v>-0.19857619838367824</v>
      </c>
      <c r="G1645" s="2">
        <f>SUMIFS('[1]% Start'!P:P,'[1]% Start'!C:C,[1]Summary!A1645,'[1]% Start'!D:D,[1]Summary!B1645,'[1]% Start'!E:E,[1]Summary!C1645)</f>
        <v>0</v>
      </c>
      <c r="H1645" s="1">
        <f t="shared" si="50"/>
        <v>0</v>
      </c>
      <c r="I1645">
        <f>IF(D1645="ERROR","",COUNTIFS(D:D,"&gt;"&amp;D1645,G:G,"&lt;&gt;"&amp;0,C:C,C1645)+1)</f>
        <v>184</v>
      </c>
      <c r="J1645">
        <f>COUNTIFS(H:H,"&gt;"&amp;H1645,G:G,"&lt;&gt;"&amp;0,C:C,C1645)+1</f>
        <v>85</v>
      </c>
      <c r="K1645" s="1">
        <f t="shared" si="51"/>
        <v>-0.19857619838367824</v>
      </c>
    </row>
    <row r="1646" spans="1:11" x14ac:dyDescent="0.25">
      <c r="A1646" t="s">
        <v>581</v>
      </c>
      <c r="B1646" t="s">
        <v>26</v>
      </c>
      <c r="C1646" t="s">
        <v>674</v>
      </c>
      <c r="D1646" s="1">
        <f>SUMIFS([1]Points!E:E,[1]Points!B:B,[1]Summary!A1646,[1]Points!C:C,[1]Summary!B1646,[1]Points!D:D,[1]Summary!C1646)</f>
        <v>0</v>
      </c>
      <c r="E1646" s="1">
        <f>SUMIFS('[1]Positional Averages'!B:B,'[1]Positional Averages'!A:A,[1]Summary!B1646)</f>
        <v>12.338785714285715</v>
      </c>
      <c r="F1646" s="1">
        <f>IFERROR(_xlfn.NORM.DIST(D1646,E1646,'[1]Team Summary'!$C$1,TRUE)-0.5,0)</f>
        <v>-0.25837979211212986</v>
      </c>
      <c r="G1646" s="2">
        <f>SUMIFS('[1]% Start'!P:P,'[1]% Start'!C:C,[1]Summary!A1646,'[1]% Start'!D:D,[1]Summary!B1646,'[1]% Start'!E:E,[1]Summary!C1646)</f>
        <v>0</v>
      </c>
      <c r="H1646" s="1">
        <f t="shared" si="50"/>
        <v>0</v>
      </c>
      <c r="I1646">
        <f>IF(D1646="ERROR","",COUNTIFS(D:D,"&gt;"&amp;D1646,G:G,"&lt;&gt;"&amp;0,C:C,C1646)+1)</f>
        <v>184</v>
      </c>
      <c r="J1646">
        <f>COUNTIFS(H:H,"&gt;"&amp;H1646,G:G,"&lt;&gt;"&amp;0,C:C,C1646)+1</f>
        <v>85</v>
      </c>
      <c r="K1646" s="1">
        <f t="shared" si="51"/>
        <v>-0.25837979211212986</v>
      </c>
    </row>
    <row r="1647" spans="1:11" x14ac:dyDescent="0.25">
      <c r="A1647" t="s">
        <v>424</v>
      </c>
      <c r="B1647" t="s">
        <v>26</v>
      </c>
      <c r="C1647" t="s">
        <v>674</v>
      </c>
      <c r="D1647" s="1">
        <f>SUMIFS([1]Points!E:E,[1]Points!B:B,[1]Summary!A1647,[1]Points!C:C,[1]Summary!B1647,[1]Points!D:D,[1]Summary!C1647)</f>
        <v>16</v>
      </c>
      <c r="E1647" s="1">
        <f>SUMIFS('[1]Positional Averages'!B:B,'[1]Positional Averages'!A:A,[1]Summary!B1647)</f>
        <v>4.2157220636353037</v>
      </c>
      <c r="F1647" s="1">
        <f>IFERROR(_xlfn.NORM.DIST(D1647,E1647,'[1]Team Summary'!$C$1,TRUE)-0.5,0)</f>
        <v>0.24844126799273858</v>
      </c>
      <c r="G1647" s="2">
        <f>SUMIFS('[1]% Start'!P:P,'[1]% Start'!C:C,[1]Summary!A1647,'[1]% Start'!D:D,[1]Summary!B1647,'[1]% Start'!E:E,[1]Summary!C1647)</f>
        <v>0.61569578179999995</v>
      </c>
      <c r="H1647" s="1">
        <f t="shared" si="50"/>
        <v>0.1529642407281725</v>
      </c>
      <c r="I1647">
        <f>IF(D1647="ERROR","",COUNTIFS(D:D,"&gt;"&amp;D1647,G:G,"&lt;&gt;"&amp;0,C:C,C1647)+1)</f>
        <v>41</v>
      </c>
      <c r="J1647">
        <f>COUNTIFS(H:H,"&gt;"&amp;H1647,G:G,"&lt;&gt;"&amp;0,C:C,C1647)+1</f>
        <v>13</v>
      </c>
      <c r="K1647" s="1">
        <f t="shared" si="51"/>
        <v>9.5477027264566083E-2</v>
      </c>
    </row>
    <row r="1648" spans="1:11" x14ac:dyDescent="0.25">
      <c r="A1648" t="s">
        <v>518</v>
      </c>
      <c r="B1648" t="s">
        <v>26</v>
      </c>
      <c r="C1648" t="s">
        <v>674</v>
      </c>
      <c r="D1648" s="1">
        <f>SUMIFS([1]Points!E:E,[1]Points!B:B,[1]Summary!A1648,[1]Points!C:C,[1]Summary!B1648,[1]Points!D:D,[1]Summary!C1648)</f>
        <v>15</v>
      </c>
      <c r="E1648" s="1">
        <f>SUMIFS('[1]Positional Averages'!B:B,'[1]Positional Averages'!A:A,[1]Summary!B1648)</f>
        <v>4.2157220636353037</v>
      </c>
      <c r="F1648" s="1">
        <f>IFERROR(_xlfn.NORM.DIST(D1648,E1648,'[1]Team Summary'!$C$1,TRUE)-0.5,0)</f>
        <v>0.22998639873863569</v>
      </c>
      <c r="G1648" s="2">
        <f>SUMIFS('[1]% Start'!P:P,'[1]% Start'!C:C,[1]Summary!A1648,'[1]% Start'!D:D,[1]Summary!B1648,'[1]% Start'!E:E,[1]Summary!C1648)</f>
        <v>0.43494609299999998</v>
      </c>
      <c r="H1648" s="1">
        <f t="shared" si="50"/>
        <v>0.10003168557450971</v>
      </c>
      <c r="I1648">
        <f>IF(D1648="ERROR","",COUNTIFS(D:D,"&gt;"&amp;D1648,G:G,"&lt;&gt;"&amp;0,C:C,C1648)+1)</f>
        <v>49</v>
      </c>
      <c r="J1648">
        <f>COUNTIFS(H:H,"&gt;"&amp;H1648,G:G,"&lt;&gt;"&amp;0,C:C,C1648)+1</f>
        <v>22</v>
      </c>
      <c r="K1648" s="1">
        <f t="shared" si="51"/>
        <v>0.12995471316412599</v>
      </c>
    </row>
    <row r="1649" spans="1:11" x14ac:dyDescent="0.25">
      <c r="A1649" t="s">
        <v>356</v>
      </c>
      <c r="B1649" t="s">
        <v>26</v>
      </c>
      <c r="C1649" t="s">
        <v>674</v>
      </c>
      <c r="D1649" s="1">
        <f>SUMIFS([1]Points!E:E,[1]Points!B:B,[1]Summary!A1649,[1]Points!C:C,[1]Summary!B1649,[1]Points!D:D,[1]Summary!C1649)</f>
        <v>15</v>
      </c>
      <c r="E1649" s="1">
        <f>SUMIFS('[1]Positional Averages'!B:B,'[1]Positional Averages'!A:A,[1]Summary!B1649)</f>
        <v>4.2157220636353037</v>
      </c>
      <c r="F1649" s="1">
        <f>IFERROR(_xlfn.NORM.DIST(D1649,E1649,'[1]Team Summary'!$C$1,TRUE)-0.5,0)</f>
        <v>0.22998639873863569</v>
      </c>
      <c r="G1649" s="2">
        <f>SUMIFS('[1]% Start'!P:P,'[1]% Start'!C:C,[1]Summary!A1649,'[1]% Start'!D:D,[1]Summary!B1649,'[1]% Start'!E:E,[1]Summary!C1649)</f>
        <v>0.52164503380000005</v>
      </c>
      <c r="H1649" s="1">
        <f t="shared" si="50"/>
        <v>0.11997126274355591</v>
      </c>
      <c r="I1649">
        <f>IF(D1649="ERROR","",COUNTIFS(D:D,"&gt;"&amp;D1649,G:G,"&lt;&gt;"&amp;0,C:C,C1649)+1)</f>
        <v>49</v>
      </c>
      <c r="J1649">
        <f>COUNTIFS(H:H,"&gt;"&amp;H1649,G:G,"&lt;&gt;"&amp;0,C:C,C1649)+1</f>
        <v>16</v>
      </c>
      <c r="K1649" s="1">
        <f t="shared" si="51"/>
        <v>0.11001513599507978</v>
      </c>
    </row>
    <row r="1650" spans="1:11" x14ac:dyDescent="0.25">
      <c r="A1650" t="s">
        <v>492</v>
      </c>
      <c r="B1650" t="s">
        <v>26</v>
      </c>
      <c r="C1650" t="s">
        <v>674</v>
      </c>
      <c r="D1650" s="1">
        <f>SUMIFS([1]Points!E:E,[1]Points!B:B,[1]Summary!A1650,[1]Points!C:C,[1]Summary!B1650,[1]Points!D:D,[1]Summary!C1650)</f>
        <v>13</v>
      </c>
      <c r="E1650" s="1">
        <f>SUMIFS('[1]Positional Averages'!B:B,'[1]Positional Averages'!A:A,[1]Summary!B1650)</f>
        <v>4.2157220636353037</v>
      </c>
      <c r="F1650" s="1">
        <f>IFERROR(_xlfn.NORM.DIST(D1650,E1650,'[1]Team Summary'!$C$1,TRUE)-0.5,0)</f>
        <v>0.19115615170000111</v>
      </c>
      <c r="G1650" s="2">
        <f>SUMIFS('[1]% Start'!P:P,'[1]% Start'!C:C,[1]Summary!A1650,'[1]% Start'!D:D,[1]Summary!B1650,'[1]% Start'!E:E,[1]Summary!C1650)</f>
        <v>0.94004102899999997</v>
      </c>
      <c r="H1650" s="1">
        <f t="shared" si="50"/>
        <v>0.17969462554374913</v>
      </c>
      <c r="I1650">
        <f>IF(D1650="ERROR","",COUNTIFS(D:D,"&gt;"&amp;D1650,G:G,"&lt;&gt;"&amp;0,C:C,C1650)+1)</f>
        <v>64</v>
      </c>
      <c r="J1650">
        <f>COUNTIFS(H:H,"&gt;"&amp;H1650,G:G,"&lt;&gt;"&amp;0,C:C,C1650)+1</f>
        <v>11</v>
      </c>
      <c r="K1650" s="1">
        <f t="shared" si="51"/>
        <v>1.1461526156251983E-2</v>
      </c>
    </row>
    <row r="1651" spans="1:11" x14ac:dyDescent="0.25">
      <c r="A1651" t="s">
        <v>276</v>
      </c>
      <c r="B1651" t="s">
        <v>26</v>
      </c>
      <c r="C1651" t="s">
        <v>674</v>
      </c>
      <c r="D1651" s="1">
        <f>SUMIFS([1]Points!E:E,[1]Points!B:B,[1]Summary!A1651,[1]Points!C:C,[1]Summary!B1651,[1]Points!D:D,[1]Summary!C1651)</f>
        <v>12</v>
      </c>
      <c r="E1651" s="1">
        <f>SUMIFS('[1]Positional Averages'!B:B,'[1]Positional Averages'!A:A,[1]Summary!B1651)</f>
        <v>4.2157220636353037</v>
      </c>
      <c r="F1651" s="1">
        <f>IFERROR(_xlfn.NORM.DIST(D1651,E1651,'[1]Team Summary'!$C$1,TRUE)-0.5,0)</f>
        <v>0.17086729942959167</v>
      </c>
      <c r="G1651" s="2">
        <f>SUMIFS('[1]% Start'!P:P,'[1]% Start'!C:C,[1]Summary!A1651,'[1]% Start'!D:D,[1]Summary!B1651,'[1]% Start'!E:E,[1]Summary!C1651)</f>
        <v>0</v>
      </c>
      <c r="H1651" s="1">
        <f t="shared" si="50"/>
        <v>0</v>
      </c>
      <c r="I1651">
        <f>IF(D1651="ERROR","",COUNTIFS(D:D,"&gt;"&amp;D1651,G:G,"&lt;&gt;"&amp;0,C:C,C1651)+1)</f>
        <v>69</v>
      </c>
      <c r="J1651">
        <f>COUNTIFS(H:H,"&gt;"&amp;H1651,G:G,"&lt;&gt;"&amp;0,C:C,C1651)+1</f>
        <v>85</v>
      </c>
      <c r="K1651" s="1">
        <f t="shared" si="51"/>
        <v>0.17086729942959167</v>
      </c>
    </row>
    <row r="1652" spans="1:11" x14ac:dyDescent="0.25">
      <c r="A1652" t="s">
        <v>508</v>
      </c>
      <c r="B1652" t="s">
        <v>26</v>
      </c>
      <c r="C1652" t="s">
        <v>674</v>
      </c>
      <c r="D1652" s="1">
        <f>SUMIFS([1]Points!E:E,[1]Points!B:B,[1]Summary!A1652,[1]Points!C:C,[1]Summary!B1652,[1]Points!D:D,[1]Summary!C1652)</f>
        <v>12</v>
      </c>
      <c r="E1652" s="1">
        <f>SUMIFS('[1]Positional Averages'!B:B,'[1]Positional Averages'!A:A,[1]Summary!B1652)</f>
        <v>4.2157220636353037</v>
      </c>
      <c r="F1652" s="1">
        <f>IFERROR(_xlfn.NORM.DIST(D1652,E1652,'[1]Team Summary'!$C$1,TRUE)-0.5,0)</f>
        <v>0.17086729942959167</v>
      </c>
      <c r="G1652" s="2">
        <f>SUMIFS('[1]% Start'!P:P,'[1]% Start'!C:C,[1]Summary!A1652,'[1]% Start'!D:D,[1]Summary!B1652,'[1]% Start'!E:E,[1]Summary!C1652)</f>
        <v>0.01</v>
      </c>
      <c r="H1652" s="1">
        <f t="shared" si="50"/>
        <v>1.7086729942959167E-3</v>
      </c>
      <c r="I1652">
        <f>IF(D1652="ERROR","",COUNTIFS(D:D,"&gt;"&amp;D1652,G:G,"&lt;&gt;"&amp;0,C:C,C1652)+1)</f>
        <v>69</v>
      </c>
      <c r="J1652">
        <f>COUNTIFS(H:H,"&gt;"&amp;H1652,G:G,"&lt;&gt;"&amp;0,C:C,C1652)+1</f>
        <v>78</v>
      </c>
      <c r="K1652" s="1">
        <f t="shared" si="51"/>
        <v>0.16915862643529575</v>
      </c>
    </row>
    <row r="1653" spans="1:11" x14ac:dyDescent="0.25">
      <c r="A1653" t="s">
        <v>107</v>
      </c>
      <c r="B1653" t="s">
        <v>26</v>
      </c>
      <c r="C1653" t="s">
        <v>674</v>
      </c>
      <c r="D1653" s="1">
        <f>SUMIFS([1]Points!E:E,[1]Points!B:B,[1]Summary!A1653,[1]Points!C:C,[1]Summary!B1653,[1]Points!D:D,[1]Summary!C1653)</f>
        <v>10</v>
      </c>
      <c r="E1653" s="1">
        <f>SUMIFS('[1]Positional Averages'!B:B,'[1]Positional Averages'!A:A,[1]Summary!B1653)</f>
        <v>4.2157220636353037</v>
      </c>
      <c r="F1653" s="1">
        <f>IFERROR(_xlfn.NORM.DIST(D1653,E1653,'[1]Team Summary'!$C$1,TRUE)-0.5,0)</f>
        <v>0.12879652608254655</v>
      </c>
      <c r="G1653" s="2">
        <f>SUMIFS('[1]% Start'!P:P,'[1]% Start'!C:C,[1]Summary!A1653,'[1]% Start'!D:D,[1]Summary!B1653,'[1]% Start'!E:E,[1]Summary!C1653)</f>
        <v>0.43</v>
      </c>
      <c r="H1653" s="1">
        <f t="shared" si="50"/>
        <v>5.5382506215495016E-2</v>
      </c>
      <c r="I1653">
        <f>IF(D1653="ERROR","",COUNTIFS(D:D,"&gt;"&amp;D1653,G:G,"&lt;&gt;"&amp;0,C:C,C1653)+1)</f>
        <v>80</v>
      </c>
      <c r="J1653">
        <f>COUNTIFS(H:H,"&gt;"&amp;H1653,G:G,"&lt;&gt;"&amp;0,C:C,C1653)+1</f>
        <v>29</v>
      </c>
      <c r="K1653" s="1">
        <f t="shared" si="51"/>
        <v>7.3414019867051539E-2</v>
      </c>
    </row>
    <row r="1654" spans="1:11" x14ac:dyDescent="0.25">
      <c r="A1654" t="s">
        <v>422</v>
      </c>
      <c r="B1654" t="s">
        <v>26</v>
      </c>
      <c r="C1654" t="s">
        <v>674</v>
      </c>
      <c r="D1654" s="1">
        <f>SUMIFS([1]Points!E:E,[1]Points!B:B,[1]Summary!A1654,[1]Points!C:C,[1]Summary!B1654,[1]Points!D:D,[1]Summary!C1654)</f>
        <v>9</v>
      </c>
      <c r="E1654" s="1">
        <f>SUMIFS('[1]Positional Averages'!B:B,'[1]Positional Averages'!A:A,[1]Summary!B1654)</f>
        <v>4.2157220636353037</v>
      </c>
      <c r="F1654" s="1">
        <f>IFERROR(_xlfn.NORM.DIST(D1654,E1654,'[1]Team Summary'!$C$1,TRUE)-0.5,0)</f>
        <v>0.10713007016497667</v>
      </c>
      <c r="G1654" s="2">
        <f>SUMIFS('[1]% Start'!P:P,'[1]% Start'!C:C,[1]Summary!A1654,'[1]% Start'!D:D,[1]Summary!B1654,'[1]% Start'!E:E,[1]Summary!C1654)</f>
        <v>0.1</v>
      </c>
      <c r="H1654" s="1">
        <f t="shared" si="50"/>
        <v>1.0713007016497668E-2</v>
      </c>
      <c r="I1654">
        <f>IF(D1654="ERROR","",COUNTIFS(D:D,"&gt;"&amp;D1654,G:G,"&lt;&gt;"&amp;0,C:C,C1654)+1)</f>
        <v>90</v>
      </c>
      <c r="J1654">
        <f>COUNTIFS(H:H,"&gt;"&amp;H1654,G:G,"&lt;&gt;"&amp;0,C:C,C1654)+1</f>
        <v>62</v>
      </c>
      <c r="K1654" s="1">
        <f t="shared" si="51"/>
        <v>9.6417063148479004E-2</v>
      </c>
    </row>
    <row r="1655" spans="1:11" x14ac:dyDescent="0.25">
      <c r="A1655" t="s">
        <v>420</v>
      </c>
      <c r="B1655" t="s">
        <v>26</v>
      </c>
      <c r="C1655" t="s">
        <v>674</v>
      </c>
      <c r="D1655" s="1">
        <f>SUMIFS([1]Points!E:E,[1]Points!B:B,[1]Summary!A1655,[1]Points!C:C,[1]Summary!B1655,[1]Points!D:D,[1]Summary!C1655)</f>
        <v>9</v>
      </c>
      <c r="E1655" s="1">
        <f>SUMIFS('[1]Positional Averages'!B:B,'[1]Positional Averages'!A:A,[1]Summary!B1655)</f>
        <v>4.2157220636353037</v>
      </c>
      <c r="F1655" s="1">
        <f>IFERROR(_xlfn.NORM.DIST(D1655,E1655,'[1]Team Summary'!$C$1,TRUE)-0.5,0)</f>
        <v>0.10713007016497667</v>
      </c>
      <c r="G1655" s="2">
        <f>SUMIFS('[1]% Start'!P:P,'[1]% Start'!C:C,[1]Summary!A1655,'[1]% Start'!D:D,[1]Summary!B1655,'[1]% Start'!E:E,[1]Summary!C1655)</f>
        <v>0.39441348279999999</v>
      </c>
      <c r="H1655" s="1">
        <f t="shared" si="50"/>
        <v>4.2253544086376819E-2</v>
      </c>
      <c r="I1655">
        <f>IF(D1655="ERROR","",COUNTIFS(D:D,"&gt;"&amp;D1655,G:G,"&lt;&gt;"&amp;0,C:C,C1655)+1)</f>
        <v>90</v>
      </c>
      <c r="J1655">
        <f>COUNTIFS(H:H,"&gt;"&amp;H1655,G:G,"&lt;&gt;"&amp;0,C:C,C1655)+1</f>
        <v>34</v>
      </c>
      <c r="K1655" s="1">
        <f t="shared" si="51"/>
        <v>6.4876526078599839E-2</v>
      </c>
    </row>
    <row r="1656" spans="1:11" x14ac:dyDescent="0.25">
      <c r="A1656" t="s">
        <v>419</v>
      </c>
      <c r="B1656" t="s">
        <v>26</v>
      </c>
      <c r="C1656" t="s">
        <v>674</v>
      </c>
      <c r="D1656" s="1">
        <f>SUMIFS([1]Points!E:E,[1]Points!B:B,[1]Summary!A1656,[1]Points!C:C,[1]Summary!B1656,[1]Points!D:D,[1]Summary!C1656)</f>
        <v>9</v>
      </c>
      <c r="E1656" s="1">
        <f>SUMIFS('[1]Positional Averages'!B:B,'[1]Positional Averages'!A:A,[1]Summary!B1656)</f>
        <v>4.2157220636353037</v>
      </c>
      <c r="F1656" s="1">
        <f>IFERROR(_xlfn.NORM.DIST(D1656,E1656,'[1]Team Summary'!$C$1,TRUE)-0.5,0)</f>
        <v>0.10713007016497667</v>
      </c>
      <c r="G1656" s="2">
        <f>SUMIFS('[1]% Start'!P:P,'[1]% Start'!C:C,[1]Summary!A1656,'[1]% Start'!D:D,[1]Summary!B1656,'[1]% Start'!E:E,[1]Summary!C1656)</f>
        <v>0</v>
      </c>
      <c r="H1656" s="1">
        <f t="shared" si="50"/>
        <v>0</v>
      </c>
      <c r="I1656">
        <f>IF(D1656="ERROR","",COUNTIFS(D:D,"&gt;"&amp;D1656,G:G,"&lt;&gt;"&amp;0,C:C,C1656)+1)</f>
        <v>90</v>
      </c>
      <c r="J1656">
        <f>COUNTIFS(H:H,"&gt;"&amp;H1656,G:G,"&lt;&gt;"&amp;0,C:C,C1656)+1</f>
        <v>85</v>
      </c>
      <c r="K1656" s="1">
        <f t="shared" si="51"/>
        <v>0.10713007016497667</v>
      </c>
    </row>
    <row r="1657" spans="1:11" x14ac:dyDescent="0.25">
      <c r="A1657" t="s">
        <v>249</v>
      </c>
      <c r="B1657" t="s">
        <v>26</v>
      </c>
      <c r="C1657" t="s">
        <v>674</v>
      </c>
      <c r="D1657" s="1">
        <f>SUMIFS([1]Points!E:E,[1]Points!B:B,[1]Summary!A1657,[1]Points!C:C,[1]Summary!B1657,[1]Points!D:D,[1]Summary!C1657)</f>
        <v>9</v>
      </c>
      <c r="E1657" s="1">
        <f>SUMIFS('[1]Positional Averages'!B:B,'[1]Positional Averages'!A:A,[1]Summary!B1657)</f>
        <v>4.2157220636353037</v>
      </c>
      <c r="F1657" s="1">
        <f>IFERROR(_xlfn.NORM.DIST(D1657,E1657,'[1]Team Summary'!$C$1,TRUE)-0.5,0)</f>
        <v>0.10713007016497667</v>
      </c>
      <c r="G1657" s="2">
        <f>SUMIFS('[1]% Start'!P:P,'[1]% Start'!C:C,[1]Summary!A1657,'[1]% Start'!D:D,[1]Summary!B1657,'[1]% Start'!E:E,[1]Summary!C1657)</f>
        <v>0.25</v>
      </c>
      <c r="H1657" s="1">
        <f t="shared" si="50"/>
        <v>2.6782517541244166E-2</v>
      </c>
      <c r="I1657">
        <f>IF(D1657="ERROR","",COUNTIFS(D:D,"&gt;"&amp;D1657,G:G,"&lt;&gt;"&amp;0,C:C,C1657)+1)</f>
        <v>90</v>
      </c>
      <c r="J1657">
        <f>COUNTIFS(H:H,"&gt;"&amp;H1657,G:G,"&lt;&gt;"&amp;0,C:C,C1657)+1</f>
        <v>50</v>
      </c>
      <c r="K1657" s="1">
        <f t="shared" si="51"/>
        <v>8.0347552623732499E-2</v>
      </c>
    </row>
    <row r="1658" spans="1:11" x14ac:dyDescent="0.25">
      <c r="A1658" t="s">
        <v>110</v>
      </c>
      <c r="B1658" t="s">
        <v>26</v>
      </c>
      <c r="C1658" t="s">
        <v>674</v>
      </c>
      <c r="D1658" s="1">
        <f>SUMIFS([1]Points!E:E,[1]Points!B:B,[1]Summary!A1658,[1]Points!C:C,[1]Summary!B1658,[1]Points!D:D,[1]Summary!C1658)</f>
        <v>8</v>
      </c>
      <c r="E1658" s="1">
        <f>SUMIFS('[1]Positional Averages'!B:B,'[1]Positional Averages'!A:A,[1]Summary!B1658)</f>
        <v>4.2157220636353037</v>
      </c>
      <c r="F1658" s="1">
        <f>IFERROR(_xlfn.NORM.DIST(D1658,E1658,'[1]Team Summary'!$C$1,TRUE)-0.5,0)</f>
        <v>8.512643526377206E-2</v>
      </c>
      <c r="G1658" s="2">
        <f>SUMIFS('[1]% Start'!P:P,'[1]% Start'!C:C,[1]Summary!A1658,'[1]% Start'!D:D,[1]Summary!B1658,'[1]% Start'!E:E,[1]Summary!C1658)</f>
        <v>0.08</v>
      </c>
      <c r="H1658" s="1">
        <f t="shared" si="50"/>
        <v>6.8101148211017646E-3</v>
      </c>
      <c r="I1658">
        <f>IF(D1658="ERROR","",COUNTIFS(D:D,"&gt;"&amp;D1658,G:G,"&lt;&gt;"&amp;0,C:C,C1658)+1)</f>
        <v>101</v>
      </c>
      <c r="J1658">
        <f>COUNTIFS(H:H,"&gt;"&amp;H1658,G:G,"&lt;&gt;"&amp;0,C:C,C1658)+1</f>
        <v>68</v>
      </c>
      <c r="K1658" s="1">
        <f t="shared" si="51"/>
        <v>7.8316320442670298E-2</v>
      </c>
    </row>
    <row r="1659" spans="1:11" x14ac:dyDescent="0.25">
      <c r="A1659" t="s">
        <v>602</v>
      </c>
      <c r="B1659" t="s">
        <v>26</v>
      </c>
      <c r="C1659" t="s">
        <v>674</v>
      </c>
      <c r="D1659" s="1">
        <f>SUMIFS([1]Points!E:E,[1]Points!B:B,[1]Summary!A1659,[1]Points!C:C,[1]Summary!B1659,[1]Points!D:D,[1]Summary!C1659)</f>
        <v>7</v>
      </c>
      <c r="E1659" s="1">
        <f>SUMIFS('[1]Positional Averages'!B:B,'[1]Positional Averages'!A:A,[1]Summary!B1659)</f>
        <v>4.2157220636353037</v>
      </c>
      <c r="F1659" s="1">
        <f>IFERROR(_xlfn.NORM.DIST(D1659,E1659,'[1]Team Summary'!$C$1,TRUE)-0.5,0)</f>
        <v>6.2852385122745158E-2</v>
      </c>
      <c r="G1659" s="2">
        <f>SUMIFS('[1]% Start'!P:P,'[1]% Start'!C:C,[1]Summary!A1659,'[1]% Start'!D:D,[1]Summary!B1659,'[1]% Start'!E:E,[1]Summary!C1659)</f>
        <v>0.09</v>
      </c>
      <c r="H1659" s="1">
        <f t="shared" si="50"/>
        <v>5.6567146610470636E-3</v>
      </c>
      <c r="I1659">
        <f>IF(D1659="ERROR","",COUNTIFS(D:D,"&gt;"&amp;D1659,G:G,"&lt;&gt;"&amp;0,C:C,C1659)+1)</f>
        <v>114</v>
      </c>
      <c r="J1659">
        <f>COUNTIFS(H:H,"&gt;"&amp;H1659,G:G,"&lt;&gt;"&amp;0,C:C,C1659)+1</f>
        <v>71</v>
      </c>
      <c r="K1659" s="1">
        <f t="shared" si="51"/>
        <v>5.7195670461698093E-2</v>
      </c>
    </row>
    <row r="1660" spans="1:11" x14ac:dyDescent="0.25">
      <c r="A1660" t="s">
        <v>257</v>
      </c>
      <c r="B1660" t="s">
        <v>26</v>
      </c>
      <c r="C1660" t="s">
        <v>674</v>
      </c>
      <c r="D1660" s="1">
        <f>SUMIFS([1]Points!E:E,[1]Points!B:B,[1]Summary!A1660,[1]Points!C:C,[1]Summary!B1660,[1]Points!D:D,[1]Summary!C1660)</f>
        <v>6</v>
      </c>
      <c r="E1660" s="1">
        <f>SUMIFS('[1]Positional Averages'!B:B,'[1]Positional Averages'!A:A,[1]Summary!B1660)</f>
        <v>4.2157220636353037</v>
      </c>
      <c r="F1660" s="1">
        <f>IFERROR(_xlfn.NORM.DIST(D1660,E1660,'[1]Team Summary'!$C$1,TRUE)-0.5,0)</f>
        <v>4.0377257539102152E-2</v>
      </c>
      <c r="G1660" s="2">
        <f>SUMIFS('[1]% Start'!P:P,'[1]% Start'!C:C,[1]Summary!A1660,'[1]% Start'!D:D,[1]Summary!B1660,'[1]% Start'!E:E,[1]Summary!C1660)</f>
        <v>0.25162147999999995</v>
      </c>
      <c r="H1660" s="1">
        <f t="shared" si="50"/>
        <v>1.015978530033004E-2</v>
      </c>
      <c r="I1660">
        <f>IF(D1660="ERROR","",COUNTIFS(D:D,"&gt;"&amp;D1660,G:G,"&lt;&gt;"&amp;0,C:C,C1660)+1)</f>
        <v>128</v>
      </c>
      <c r="J1660">
        <f>COUNTIFS(H:H,"&gt;"&amp;H1660,G:G,"&lt;&gt;"&amp;0,C:C,C1660)+1</f>
        <v>63</v>
      </c>
      <c r="K1660" s="1">
        <f t="shared" si="51"/>
        <v>3.0217472238772112E-2</v>
      </c>
    </row>
    <row r="1661" spans="1:11" x14ac:dyDescent="0.25">
      <c r="A1661" t="s">
        <v>232</v>
      </c>
      <c r="B1661" t="s">
        <v>26</v>
      </c>
      <c r="C1661" t="s">
        <v>674</v>
      </c>
      <c r="D1661" s="1">
        <f>SUMIFS([1]Points!E:E,[1]Points!B:B,[1]Summary!A1661,[1]Points!C:C,[1]Summary!B1661,[1]Points!D:D,[1]Summary!C1661)</f>
        <v>6</v>
      </c>
      <c r="E1661" s="1">
        <f>SUMIFS('[1]Positional Averages'!B:B,'[1]Positional Averages'!A:A,[1]Summary!B1661)</f>
        <v>4.2157220636353037</v>
      </c>
      <c r="F1661" s="1">
        <f>IFERROR(_xlfn.NORM.DIST(D1661,E1661,'[1]Team Summary'!$C$1,TRUE)-0.5,0)</f>
        <v>4.0377257539102152E-2</v>
      </c>
      <c r="G1661" s="2">
        <f>SUMIFS('[1]% Start'!P:P,'[1]% Start'!C:C,[1]Summary!A1661,'[1]% Start'!D:D,[1]Summary!B1661,'[1]% Start'!E:E,[1]Summary!C1661)</f>
        <v>0.31910184779999995</v>
      </c>
      <c r="H1661" s="1">
        <f t="shared" si="50"/>
        <v>1.2884457489823975E-2</v>
      </c>
      <c r="I1661">
        <f>IF(D1661="ERROR","",COUNTIFS(D:D,"&gt;"&amp;D1661,G:G,"&lt;&gt;"&amp;0,C:C,C1661)+1)</f>
        <v>128</v>
      </c>
      <c r="J1661">
        <f>COUNTIFS(H:H,"&gt;"&amp;H1661,G:G,"&lt;&gt;"&amp;0,C:C,C1661)+1</f>
        <v>59</v>
      </c>
      <c r="K1661" s="1">
        <f t="shared" si="51"/>
        <v>2.7492800049278177E-2</v>
      </c>
    </row>
    <row r="1662" spans="1:11" x14ac:dyDescent="0.25">
      <c r="A1662" t="s">
        <v>88</v>
      </c>
      <c r="B1662" t="s">
        <v>26</v>
      </c>
      <c r="C1662" t="s">
        <v>674</v>
      </c>
      <c r="D1662" s="1">
        <f>SUMIFS([1]Points!E:E,[1]Points!B:B,[1]Summary!A1662,[1]Points!C:C,[1]Summary!B1662,[1]Points!D:D,[1]Summary!C1662)</f>
        <v>6</v>
      </c>
      <c r="E1662" s="1">
        <f>SUMIFS('[1]Positional Averages'!B:B,'[1]Positional Averages'!A:A,[1]Summary!B1662)</f>
        <v>4.2157220636353037</v>
      </c>
      <c r="F1662" s="1">
        <f>IFERROR(_xlfn.NORM.DIST(D1662,E1662,'[1]Team Summary'!$C$1,TRUE)-0.5,0)</f>
        <v>4.0377257539102152E-2</v>
      </c>
      <c r="G1662" s="2">
        <f>SUMIFS('[1]% Start'!P:P,'[1]% Start'!C:C,[1]Summary!A1662,'[1]% Start'!D:D,[1]Summary!B1662,'[1]% Start'!E:E,[1]Summary!C1662)</f>
        <v>0.05</v>
      </c>
      <c r="H1662" s="1">
        <f t="shared" si="50"/>
        <v>2.0188628769551077E-3</v>
      </c>
      <c r="I1662">
        <f>IF(D1662="ERROR","",COUNTIFS(D:D,"&gt;"&amp;D1662,G:G,"&lt;&gt;"&amp;0,C:C,C1662)+1)</f>
        <v>128</v>
      </c>
      <c r="J1662">
        <f>COUNTIFS(H:H,"&gt;"&amp;H1662,G:G,"&lt;&gt;"&amp;0,C:C,C1662)+1</f>
        <v>76</v>
      </c>
      <c r="K1662" s="1">
        <f t="shared" si="51"/>
        <v>3.8358394662147043E-2</v>
      </c>
    </row>
    <row r="1663" spans="1:11" x14ac:dyDescent="0.25">
      <c r="A1663" t="s">
        <v>253</v>
      </c>
      <c r="B1663" t="s">
        <v>26</v>
      </c>
      <c r="C1663" t="s">
        <v>674</v>
      </c>
      <c r="D1663" s="1">
        <f>SUMIFS([1]Points!E:E,[1]Points!B:B,[1]Summary!A1663,[1]Points!C:C,[1]Summary!B1663,[1]Points!D:D,[1]Summary!C1663)</f>
        <v>6</v>
      </c>
      <c r="E1663" s="1">
        <f>SUMIFS('[1]Positional Averages'!B:B,'[1]Positional Averages'!A:A,[1]Summary!B1663)</f>
        <v>4.2157220636353037</v>
      </c>
      <c r="F1663" s="1">
        <f>IFERROR(_xlfn.NORM.DIST(D1663,E1663,'[1]Team Summary'!$C$1,TRUE)-0.5,0)</f>
        <v>4.0377257539102152E-2</v>
      </c>
      <c r="G1663" s="2">
        <f>SUMIFS('[1]% Start'!P:P,'[1]% Start'!C:C,[1]Summary!A1663,'[1]% Start'!D:D,[1]Summary!B1663,'[1]% Start'!E:E,[1]Summary!C1663)</f>
        <v>0</v>
      </c>
      <c r="H1663" s="1">
        <f t="shared" si="50"/>
        <v>0</v>
      </c>
      <c r="I1663">
        <f>IF(D1663="ERROR","",COUNTIFS(D:D,"&gt;"&amp;D1663,G:G,"&lt;&gt;"&amp;0,C:C,C1663)+1)</f>
        <v>128</v>
      </c>
      <c r="J1663">
        <f>COUNTIFS(H:H,"&gt;"&amp;H1663,G:G,"&lt;&gt;"&amp;0,C:C,C1663)+1</f>
        <v>85</v>
      </c>
      <c r="K1663" s="1">
        <f t="shared" si="51"/>
        <v>4.0377257539102152E-2</v>
      </c>
    </row>
    <row r="1664" spans="1:11" x14ac:dyDescent="0.25">
      <c r="A1664" t="s">
        <v>305</v>
      </c>
      <c r="B1664" t="s">
        <v>26</v>
      </c>
      <c r="C1664" t="s">
        <v>674</v>
      </c>
      <c r="D1664" s="1">
        <f>SUMIFS([1]Points!E:E,[1]Points!B:B,[1]Summary!A1664,[1]Points!C:C,[1]Summary!B1664,[1]Points!D:D,[1]Summary!C1664)</f>
        <v>6</v>
      </c>
      <c r="E1664" s="1">
        <f>SUMIFS('[1]Positional Averages'!B:B,'[1]Positional Averages'!A:A,[1]Summary!B1664)</f>
        <v>4.2157220636353037</v>
      </c>
      <c r="F1664" s="1">
        <f>IFERROR(_xlfn.NORM.DIST(D1664,E1664,'[1]Team Summary'!$C$1,TRUE)-0.5,0)</f>
        <v>4.0377257539102152E-2</v>
      </c>
      <c r="G1664" s="2">
        <f>SUMIFS('[1]% Start'!P:P,'[1]% Start'!C:C,[1]Summary!A1664,'[1]% Start'!D:D,[1]Summary!B1664,'[1]% Start'!E:E,[1]Summary!C1664)</f>
        <v>0.77013701479999996</v>
      </c>
      <c r="H1664" s="1">
        <f t="shared" si="50"/>
        <v>3.1096020586974926E-2</v>
      </c>
      <c r="I1664">
        <f>IF(D1664="ERROR","",COUNTIFS(D:D,"&gt;"&amp;D1664,G:G,"&lt;&gt;"&amp;0,C:C,C1664)+1)</f>
        <v>128</v>
      </c>
      <c r="J1664">
        <f>COUNTIFS(H:H,"&gt;"&amp;H1664,G:G,"&lt;&gt;"&amp;0,C:C,C1664)+1</f>
        <v>45</v>
      </c>
      <c r="K1664" s="1">
        <f t="shared" si="51"/>
        <v>9.281236952127226E-3</v>
      </c>
    </row>
    <row r="1665" spans="1:11" x14ac:dyDescent="0.25">
      <c r="A1665" t="s">
        <v>464</v>
      </c>
      <c r="B1665" t="s">
        <v>26</v>
      </c>
      <c r="C1665" t="s">
        <v>674</v>
      </c>
      <c r="D1665" s="1">
        <f>SUMIFS([1]Points!E:E,[1]Points!B:B,[1]Summary!A1665,[1]Points!C:C,[1]Summary!B1665,[1]Points!D:D,[1]Summary!C1665)</f>
        <v>5</v>
      </c>
      <c r="E1665" s="1">
        <f>SUMIFS('[1]Positional Averages'!B:B,'[1]Positional Averages'!A:A,[1]Summary!B1665)</f>
        <v>4.2157220636353037</v>
      </c>
      <c r="F1665" s="1">
        <f>IFERROR(_xlfn.NORM.DIST(D1665,E1665,'[1]Team Summary'!$C$1,TRUE)-0.5,0)</f>
        <v>1.7772318060758741E-2</v>
      </c>
      <c r="G1665" s="2">
        <f>SUMIFS('[1]% Start'!P:P,'[1]% Start'!C:C,[1]Summary!A1665,'[1]% Start'!D:D,[1]Summary!B1665,'[1]% Start'!E:E,[1]Summary!C1665)</f>
        <v>6.3848360800000004E-2</v>
      </c>
      <c r="H1665" s="1">
        <f t="shared" si="50"/>
        <v>1.1347333757956803E-3</v>
      </c>
      <c r="I1665">
        <f>IF(D1665="ERROR","",COUNTIFS(D:D,"&gt;"&amp;D1665,G:G,"&lt;&gt;"&amp;0,C:C,C1665)+1)</f>
        <v>138</v>
      </c>
      <c r="J1665">
        <f>COUNTIFS(H:H,"&gt;"&amp;H1665,G:G,"&lt;&gt;"&amp;0,C:C,C1665)+1</f>
        <v>83</v>
      </c>
      <c r="K1665" s="1">
        <f t="shared" si="51"/>
        <v>1.6637584684963059E-2</v>
      </c>
    </row>
    <row r="1666" spans="1:11" x14ac:dyDescent="0.25">
      <c r="A1666" t="s">
        <v>304</v>
      </c>
      <c r="B1666" t="s">
        <v>26</v>
      </c>
      <c r="C1666" t="s">
        <v>674</v>
      </c>
      <c r="D1666" s="1">
        <f>SUMIFS([1]Points!E:E,[1]Points!B:B,[1]Summary!A1666,[1]Points!C:C,[1]Summary!B1666,[1]Points!D:D,[1]Summary!C1666)</f>
        <v>5</v>
      </c>
      <c r="E1666" s="1">
        <f>SUMIFS('[1]Positional Averages'!B:B,'[1]Positional Averages'!A:A,[1]Summary!B1666)</f>
        <v>4.2157220636353037</v>
      </c>
      <c r="F1666" s="1">
        <f>IFERROR(_xlfn.NORM.DIST(D1666,E1666,'[1]Team Summary'!$C$1,TRUE)-0.5,0)</f>
        <v>1.7772318060758741E-2</v>
      </c>
      <c r="G1666" s="2">
        <f>SUMIFS('[1]% Start'!P:P,'[1]% Start'!C:C,[1]Summary!A1666,'[1]% Start'!D:D,[1]Summary!B1666,'[1]% Start'!E:E,[1]Summary!C1666)</f>
        <v>0.09</v>
      </c>
      <c r="H1666" s="1">
        <f t="shared" ref="H1666:H1729" si="52">IFERROR(F1666*G1666,0)</f>
        <v>1.5995086254682867E-3</v>
      </c>
      <c r="I1666">
        <f>IF(D1666="ERROR","",COUNTIFS(D:D,"&gt;"&amp;D1666,G:G,"&lt;&gt;"&amp;0,C:C,C1666)+1)</f>
        <v>138</v>
      </c>
      <c r="J1666">
        <f>COUNTIFS(H:H,"&gt;"&amp;H1666,G:G,"&lt;&gt;"&amp;0,C:C,C1666)+1</f>
        <v>79</v>
      </c>
      <c r="K1666" s="1">
        <f t="shared" si="51"/>
        <v>1.6172809435290453E-2</v>
      </c>
    </row>
    <row r="1667" spans="1:11" x14ac:dyDescent="0.25">
      <c r="A1667" t="s">
        <v>576</v>
      </c>
      <c r="B1667" t="s">
        <v>26</v>
      </c>
      <c r="C1667" t="s">
        <v>674</v>
      </c>
      <c r="D1667" s="1">
        <f>SUMIFS([1]Points!E:E,[1]Points!B:B,[1]Summary!A1667,[1]Points!C:C,[1]Summary!B1667,[1]Points!D:D,[1]Summary!C1667)</f>
        <v>4</v>
      </c>
      <c r="E1667" s="1">
        <f>SUMIFS('[1]Positional Averages'!B:B,'[1]Positional Averages'!A:A,[1]Summary!B1667)</f>
        <v>4.2157220636353037</v>
      </c>
      <c r="F1667" s="1">
        <f>IFERROR(_xlfn.NORM.DIST(D1667,E1667,'[1]Team Summary'!$C$1,TRUE)-0.5,0)</f>
        <v>-4.8899170852510498E-3</v>
      </c>
      <c r="G1667" s="2">
        <f>SUMIFS('[1]% Start'!P:P,'[1]% Start'!C:C,[1]Summary!A1667,'[1]% Start'!D:D,[1]Summary!B1667,'[1]% Start'!E:E,[1]Summary!C1667)</f>
        <v>7.9880303399999852E-2</v>
      </c>
      <c r="H1667" s="1">
        <f t="shared" si="52"/>
        <v>-3.906080603706968E-4</v>
      </c>
      <c r="I1667">
        <f>IF(D1667="ERROR","",COUNTIFS(D:D,"&gt;"&amp;D1667,G:G,"&lt;&gt;"&amp;0,C:C,C1667)+1)</f>
        <v>147</v>
      </c>
      <c r="J1667">
        <f>COUNTIFS(H:H,"&gt;"&amp;H1667,G:G,"&lt;&gt;"&amp;0,C:C,C1667)+1</f>
        <v>89</v>
      </c>
      <c r="K1667" s="1">
        <f t="shared" ref="K1667:K1730" si="53">F1667-H1667</f>
        <v>-4.4993090248803529E-3</v>
      </c>
    </row>
    <row r="1668" spans="1:11" x14ac:dyDescent="0.25">
      <c r="A1668" t="s">
        <v>216</v>
      </c>
      <c r="B1668" t="s">
        <v>26</v>
      </c>
      <c r="C1668" t="s">
        <v>674</v>
      </c>
      <c r="D1668" s="1">
        <f>SUMIFS([1]Points!E:E,[1]Points!B:B,[1]Summary!A1668,[1]Points!C:C,[1]Summary!B1668,[1]Points!D:D,[1]Summary!C1668)</f>
        <v>4</v>
      </c>
      <c r="E1668" s="1">
        <f>SUMIFS('[1]Positional Averages'!B:B,'[1]Positional Averages'!A:A,[1]Summary!B1668)</f>
        <v>4.2157220636353037</v>
      </c>
      <c r="F1668" s="1">
        <f>IFERROR(_xlfn.NORM.DIST(D1668,E1668,'[1]Team Summary'!$C$1,TRUE)-0.5,0)</f>
        <v>-4.8899170852510498E-3</v>
      </c>
      <c r="G1668" s="2">
        <f>SUMIFS('[1]% Start'!P:P,'[1]% Start'!C:C,[1]Summary!A1668,'[1]% Start'!D:D,[1]Summary!B1668,'[1]% Start'!E:E,[1]Summary!C1668)</f>
        <v>0.02</v>
      </c>
      <c r="H1668" s="1">
        <f t="shared" si="52"/>
        <v>-9.7798341705020996E-5</v>
      </c>
      <c r="I1668">
        <f>IF(D1668="ERROR","",COUNTIFS(D:D,"&gt;"&amp;D1668,G:G,"&lt;&gt;"&amp;0,C:C,C1668)+1)</f>
        <v>147</v>
      </c>
      <c r="J1668">
        <f>COUNTIFS(H:H,"&gt;"&amp;H1668,G:G,"&lt;&gt;"&amp;0,C:C,C1668)+1</f>
        <v>86</v>
      </c>
      <c r="K1668" s="1">
        <f t="shared" si="53"/>
        <v>-4.7921187435460292E-3</v>
      </c>
    </row>
    <row r="1669" spans="1:11" x14ac:dyDescent="0.25">
      <c r="A1669" t="s">
        <v>608</v>
      </c>
      <c r="B1669" t="s">
        <v>26</v>
      </c>
      <c r="C1669" t="s">
        <v>674</v>
      </c>
      <c r="D1669" s="1">
        <f>SUMIFS([1]Points!E:E,[1]Points!B:B,[1]Summary!A1669,[1]Points!C:C,[1]Summary!B1669,[1]Points!D:D,[1]Summary!C1669)</f>
        <v>4</v>
      </c>
      <c r="E1669" s="1">
        <f>SUMIFS('[1]Positional Averages'!B:B,'[1]Positional Averages'!A:A,[1]Summary!B1669)</f>
        <v>4.2157220636353037</v>
      </c>
      <c r="F1669" s="1">
        <f>IFERROR(_xlfn.NORM.DIST(D1669,E1669,'[1]Team Summary'!$C$1,TRUE)-0.5,0)</f>
        <v>-4.8899170852510498E-3</v>
      </c>
      <c r="G1669" s="2">
        <f>SUMIFS('[1]% Start'!P:P,'[1]% Start'!C:C,[1]Summary!A1669,'[1]% Start'!D:D,[1]Summary!B1669,'[1]% Start'!E:E,[1]Summary!C1669)</f>
        <v>0.06</v>
      </c>
      <c r="H1669" s="1">
        <f t="shared" si="52"/>
        <v>-2.9339502511506298E-4</v>
      </c>
      <c r="I1669">
        <f>IF(D1669="ERROR","",COUNTIFS(D:D,"&gt;"&amp;D1669,G:G,"&lt;&gt;"&amp;0,C:C,C1669)+1)</f>
        <v>147</v>
      </c>
      <c r="J1669">
        <f>COUNTIFS(H:H,"&gt;"&amp;H1669,G:G,"&lt;&gt;"&amp;0,C:C,C1669)+1</f>
        <v>88</v>
      </c>
      <c r="K1669" s="1">
        <f t="shared" si="53"/>
        <v>-4.5965220601359869E-3</v>
      </c>
    </row>
    <row r="1670" spans="1:11" x14ac:dyDescent="0.25">
      <c r="A1670" t="s">
        <v>429</v>
      </c>
      <c r="B1670" t="s">
        <v>26</v>
      </c>
      <c r="C1670" t="s">
        <v>674</v>
      </c>
      <c r="D1670" s="1">
        <f>SUMIFS([1]Points!E:E,[1]Points!B:B,[1]Summary!A1670,[1]Points!C:C,[1]Summary!B1670,[1]Points!D:D,[1]Summary!C1670)</f>
        <v>4</v>
      </c>
      <c r="E1670" s="1">
        <f>SUMIFS('[1]Positional Averages'!B:B,'[1]Positional Averages'!A:A,[1]Summary!B1670)</f>
        <v>4.2157220636353037</v>
      </c>
      <c r="F1670" s="1">
        <f>IFERROR(_xlfn.NORM.DIST(D1670,E1670,'[1]Team Summary'!$C$1,TRUE)-0.5,0)</f>
        <v>-4.8899170852510498E-3</v>
      </c>
      <c r="G1670" s="2">
        <f>SUMIFS('[1]% Start'!P:P,'[1]% Start'!C:C,[1]Summary!A1670,'[1]% Start'!D:D,[1]Summary!B1670,'[1]% Start'!E:E,[1]Summary!C1670)</f>
        <v>0</v>
      </c>
      <c r="H1670" s="1">
        <f t="shared" si="52"/>
        <v>0</v>
      </c>
      <c r="I1670">
        <f>IF(D1670="ERROR","",COUNTIFS(D:D,"&gt;"&amp;D1670,G:G,"&lt;&gt;"&amp;0,C:C,C1670)+1)</f>
        <v>147</v>
      </c>
      <c r="J1670">
        <f>COUNTIFS(H:H,"&gt;"&amp;H1670,G:G,"&lt;&gt;"&amp;0,C:C,C1670)+1</f>
        <v>85</v>
      </c>
      <c r="K1670" s="1">
        <f t="shared" si="53"/>
        <v>-4.8899170852510498E-3</v>
      </c>
    </row>
    <row r="1671" spans="1:11" x14ac:dyDescent="0.25">
      <c r="A1671" t="s">
        <v>25</v>
      </c>
      <c r="B1671" t="s">
        <v>26</v>
      </c>
      <c r="C1671" t="s">
        <v>674</v>
      </c>
      <c r="D1671" s="1">
        <f>SUMIFS([1]Points!E:E,[1]Points!B:B,[1]Summary!A1671,[1]Points!C:C,[1]Summary!B1671,[1]Points!D:D,[1]Summary!C1671)</f>
        <v>3</v>
      </c>
      <c r="E1671" s="1">
        <f>SUMIFS('[1]Positional Averages'!B:B,'[1]Positional Averages'!A:A,[1]Summary!B1671)</f>
        <v>4.2157220636353037</v>
      </c>
      <c r="F1671" s="1">
        <f>IFERROR(_xlfn.NORM.DIST(D1671,E1671,'[1]Team Summary'!$C$1,TRUE)-0.5,0)</f>
        <v>-2.7536378125652461E-2</v>
      </c>
      <c r="G1671" s="2">
        <f>SUMIFS('[1]% Start'!P:P,'[1]% Start'!C:C,[1]Summary!A1671,'[1]% Start'!D:D,[1]Summary!B1671,'[1]% Start'!E:E,[1]Summary!C1671)</f>
        <v>0</v>
      </c>
      <c r="H1671" s="1">
        <f t="shared" si="52"/>
        <v>0</v>
      </c>
      <c r="I1671">
        <f>IF(D1671="ERROR","",COUNTIFS(D:D,"&gt;"&amp;D1671,G:G,"&lt;&gt;"&amp;0,C:C,C1671)+1)</f>
        <v>157</v>
      </c>
      <c r="J1671">
        <f>COUNTIFS(H:H,"&gt;"&amp;H1671,G:G,"&lt;&gt;"&amp;0,C:C,C1671)+1</f>
        <v>85</v>
      </c>
      <c r="K1671" s="1">
        <f t="shared" si="53"/>
        <v>-2.7536378125652461E-2</v>
      </c>
    </row>
    <row r="1672" spans="1:11" x14ac:dyDescent="0.25">
      <c r="A1672" t="s">
        <v>157</v>
      </c>
      <c r="B1672" t="s">
        <v>26</v>
      </c>
      <c r="C1672" t="s">
        <v>674</v>
      </c>
      <c r="D1672" s="1">
        <f>SUMIFS([1]Points!E:E,[1]Points!B:B,[1]Summary!A1672,[1]Points!C:C,[1]Summary!B1672,[1]Points!D:D,[1]Summary!C1672)</f>
        <v>3</v>
      </c>
      <c r="E1672" s="1">
        <f>SUMIFS('[1]Positional Averages'!B:B,'[1]Positional Averages'!A:A,[1]Summary!B1672)</f>
        <v>4.2157220636353037</v>
      </c>
      <c r="F1672" s="1">
        <f>IFERROR(_xlfn.NORM.DIST(D1672,E1672,'[1]Team Summary'!$C$1,TRUE)-0.5,0)</f>
        <v>-2.7536378125652461E-2</v>
      </c>
      <c r="G1672" s="2">
        <f>SUMIFS('[1]% Start'!P:P,'[1]% Start'!C:C,[1]Summary!A1672,'[1]% Start'!D:D,[1]Summary!B1672,'[1]% Start'!E:E,[1]Summary!C1672)</f>
        <v>0</v>
      </c>
      <c r="H1672" s="1">
        <f t="shared" si="52"/>
        <v>0</v>
      </c>
      <c r="I1672">
        <f>IF(D1672="ERROR","",COUNTIFS(D:D,"&gt;"&amp;D1672,G:G,"&lt;&gt;"&amp;0,C:C,C1672)+1)</f>
        <v>157</v>
      </c>
      <c r="J1672">
        <f>COUNTIFS(H:H,"&gt;"&amp;H1672,G:G,"&lt;&gt;"&amp;0,C:C,C1672)+1</f>
        <v>85</v>
      </c>
      <c r="K1672" s="1">
        <f t="shared" si="53"/>
        <v>-2.7536378125652461E-2</v>
      </c>
    </row>
    <row r="1673" spans="1:11" x14ac:dyDescent="0.25">
      <c r="A1673" t="s">
        <v>517</v>
      </c>
      <c r="B1673" t="s">
        <v>26</v>
      </c>
      <c r="C1673" t="s">
        <v>674</v>
      </c>
      <c r="D1673" s="1">
        <f>SUMIFS([1]Points!E:E,[1]Points!B:B,[1]Summary!A1673,[1]Points!C:C,[1]Summary!B1673,[1]Points!D:D,[1]Summary!C1673)</f>
        <v>2</v>
      </c>
      <c r="E1673" s="1">
        <f>SUMIFS('[1]Positional Averages'!B:B,'[1]Positional Averages'!A:A,[1]Summary!B1673)</f>
        <v>4.2157220636353037</v>
      </c>
      <c r="F1673" s="1">
        <f>IFERROR(_xlfn.NORM.DIST(D1673,E1673,'[1]Team Summary'!$C$1,TRUE)-0.5,0)</f>
        <v>-5.0094147777462905E-2</v>
      </c>
      <c r="G1673" s="2">
        <f>SUMIFS('[1]% Start'!P:P,'[1]% Start'!C:C,[1]Summary!A1673,'[1]% Start'!D:D,[1]Summary!B1673,'[1]% Start'!E:E,[1]Summary!C1673)</f>
        <v>0.88172822579999999</v>
      </c>
      <c r="H1673" s="1">
        <f t="shared" si="52"/>
        <v>-4.4169424042785378E-2</v>
      </c>
      <c r="I1673">
        <f>IF(D1673="ERROR","",COUNTIFS(D:D,"&gt;"&amp;D1673,G:G,"&lt;&gt;"&amp;0,C:C,C1673)+1)</f>
        <v>164</v>
      </c>
      <c r="J1673">
        <f>COUNTIFS(H:H,"&gt;"&amp;H1673,G:G,"&lt;&gt;"&amp;0,C:C,C1673)+1</f>
        <v>153</v>
      </c>
      <c r="K1673" s="1">
        <f t="shared" si="53"/>
        <v>-5.9247237346775269E-3</v>
      </c>
    </row>
    <row r="1674" spans="1:11" x14ac:dyDescent="0.25">
      <c r="A1674" t="s">
        <v>251</v>
      </c>
      <c r="B1674" t="s">
        <v>26</v>
      </c>
      <c r="C1674" t="s">
        <v>674</v>
      </c>
      <c r="D1674" s="1">
        <f>SUMIFS([1]Points!E:E,[1]Points!B:B,[1]Summary!A1674,[1]Points!C:C,[1]Summary!B1674,[1]Points!D:D,[1]Summary!C1674)</f>
        <v>2</v>
      </c>
      <c r="E1674" s="1">
        <f>SUMIFS('[1]Positional Averages'!B:B,'[1]Positional Averages'!A:A,[1]Summary!B1674)</f>
        <v>4.2157220636353037</v>
      </c>
      <c r="F1674" s="1">
        <f>IFERROR(_xlfn.NORM.DIST(D1674,E1674,'[1]Team Summary'!$C$1,TRUE)-0.5,0)</f>
        <v>-5.0094147777462905E-2</v>
      </c>
      <c r="G1674" s="2">
        <f>SUMIFS('[1]% Start'!P:P,'[1]% Start'!C:C,[1]Summary!A1674,'[1]% Start'!D:D,[1]Summary!B1674,'[1]% Start'!E:E,[1]Summary!C1674)</f>
        <v>0</v>
      </c>
      <c r="H1674" s="1">
        <f t="shared" si="52"/>
        <v>0</v>
      </c>
      <c r="I1674">
        <f>IF(D1674="ERROR","",COUNTIFS(D:D,"&gt;"&amp;D1674,G:G,"&lt;&gt;"&amp;0,C:C,C1674)+1)</f>
        <v>164</v>
      </c>
      <c r="J1674">
        <f>COUNTIFS(H:H,"&gt;"&amp;H1674,G:G,"&lt;&gt;"&amp;0,C:C,C1674)+1</f>
        <v>85</v>
      </c>
      <c r="K1674" s="1">
        <f t="shared" si="53"/>
        <v>-5.0094147777462905E-2</v>
      </c>
    </row>
    <row r="1675" spans="1:11" x14ac:dyDescent="0.25">
      <c r="A1675" t="s">
        <v>75</v>
      </c>
      <c r="B1675" t="s">
        <v>26</v>
      </c>
      <c r="C1675" t="s">
        <v>674</v>
      </c>
      <c r="D1675" s="1">
        <f>SUMIFS([1]Points!E:E,[1]Points!B:B,[1]Summary!A1675,[1]Points!C:C,[1]Summary!B1675,[1]Points!D:D,[1]Summary!C1675)</f>
        <v>1</v>
      </c>
      <c r="E1675" s="1">
        <f>SUMIFS('[1]Positional Averages'!B:B,'[1]Positional Averages'!A:A,[1]Summary!B1675)</f>
        <v>4.2157220636353037</v>
      </c>
      <c r="F1675" s="1">
        <f>IFERROR(_xlfn.NORM.DIST(D1675,E1675,'[1]Team Summary'!$C$1,TRUE)-0.5,0)</f>
        <v>-7.2491164830257804E-2</v>
      </c>
      <c r="G1675" s="2">
        <f>SUMIFS('[1]% Start'!P:P,'[1]% Start'!C:C,[1]Summary!A1675,'[1]% Start'!D:D,[1]Summary!B1675,'[1]% Start'!E:E,[1]Summary!C1675)</f>
        <v>0</v>
      </c>
      <c r="H1675" s="1">
        <f t="shared" si="52"/>
        <v>0</v>
      </c>
      <c r="I1675">
        <f>IF(D1675="ERROR","",COUNTIFS(D:D,"&gt;"&amp;D1675,G:G,"&lt;&gt;"&amp;0,C:C,C1675)+1)</f>
        <v>178</v>
      </c>
      <c r="J1675">
        <f>COUNTIFS(H:H,"&gt;"&amp;H1675,G:G,"&lt;&gt;"&amp;0,C:C,C1675)+1</f>
        <v>85</v>
      </c>
      <c r="K1675" s="1">
        <f t="shared" si="53"/>
        <v>-7.2491164830257804E-2</v>
      </c>
    </row>
    <row r="1676" spans="1:11" x14ac:dyDescent="0.25">
      <c r="A1676" t="s">
        <v>578</v>
      </c>
      <c r="B1676" t="s">
        <v>26</v>
      </c>
      <c r="C1676" t="s">
        <v>674</v>
      </c>
      <c r="D1676" s="1">
        <f>SUMIFS([1]Points!E:E,[1]Points!B:B,[1]Summary!A1676,[1]Points!C:C,[1]Summary!B1676,[1]Points!D:D,[1]Summary!C1676)</f>
        <v>1</v>
      </c>
      <c r="E1676" s="1">
        <f>SUMIFS('[1]Positional Averages'!B:B,'[1]Positional Averages'!A:A,[1]Summary!B1676)</f>
        <v>4.2157220636353037</v>
      </c>
      <c r="F1676" s="1">
        <f>IFERROR(_xlfn.NORM.DIST(D1676,E1676,'[1]Team Summary'!$C$1,TRUE)-0.5,0)</f>
        <v>-7.2491164830257804E-2</v>
      </c>
      <c r="G1676" s="2">
        <f>SUMIFS('[1]% Start'!P:P,'[1]% Start'!C:C,[1]Summary!A1676,'[1]% Start'!D:D,[1]Summary!B1676,'[1]% Start'!E:E,[1]Summary!C1676)</f>
        <v>0.28437076899999991</v>
      </c>
      <c r="H1676" s="1">
        <f t="shared" si="52"/>
        <v>-2.061436828848616E-2</v>
      </c>
      <c r="I1676">
        <f>IF(D1676="ERROR","",COUNTIFS(D:D,"&gt;"&amp;D1676,G:G,"&lt;&gt;"&amp;0,C:C,C1676)+1)</f>
        <v>178</v>
      </c>
      <c r="J1676">
        <f>COUNTIFS(H:H,"&gt;"&amp;H1676,G:G,"&lt;&gt;"&amp;0,C:C,C1676)+1</f>
        <v>136</v>
      </c>
      <c r="K1676" s="1">
        <f t="shared" si="53"/>
        <v>-5.1876796541771644E-2</v>
      </c>
    </row>
    <row r="1677" spans="1:11" x14ac:dyDescent="0.25">
      <c r="A1677" t="s">
        <v>525</v>
      </c>
      <c r="B1677" t="s">
        <v>26</v>
      </c>
      <c r="C1677" t="s">
        <v>674</v>
      </c>
      <c r="D1677" s="1">
        <f>SUMIFS([1]Points!E:E,[1]Points!B:B,[1]Summary!A1677,[1]Points!C:C,[1]Summary!B1677,[1]Points!D:D,[1]Summary!C1677)</f>
        <v>0</v>
      </c>
      <c r="E1677" s="1">
        <f>SUMIFS('[1]Positional Averages'!B:B,'[1]Positional Averages'!A:A,[1]Summary!B1677)</f>
        <v>4.2157220636353037</v>
      </c>
      <c r="F1677" s="1">
        <f>IFERROR(_xlfn.NORM.DIST(D1677,E1677,'[1]Team Summary'!$C$1,TRUE)-0.5,0)</f>
        <v>-9.4656913971492507E-2</v>
      </c>
      <c r="G1677" s="2">
        <f>SUMIFS('[1]% Start'!P:P,'[1]% Start'!C:C,[1]Summary!A1677,'[1]% Start'!D:D,[1]Summary!B1677,'[1]% Start'!E:E,[1]Summary!C1677)</f>
        <v>0</v>
      </c>
      <c r="H1677" s="1">
        <f t="shared" si="52"/>
        <v>0</v>
      </c>
      <c r="I1677">
        <f>IF(D1677="ERROR","",COUNTIFS(D:D,"&gt;"&amp;D1677,G:G,"&lt;&gt;"&amp;0,C:C,C1677)+1)</f>
        <v>184</v>
      </c>
      <c r="J1677">
        <f>COUNTIFS(H:H,"&gt;"&amp;H1677,G:G,"&lt;&gt;"&amp;0,C:C,C1677)+1</f>
        <v>85</v>
      </c>
      <c r="K1677" s="1">
        <f t="shared" si="53"/>
        <v>-9.4656913971492507E-2</v>
      </c>
    </row>
    <row r="1678" spans="1:11" x14ac:dyDescent="0.25">
      <c r="A1678" t="s">
        <v>503</v>
      </c>
      <c r="B1678" t="s">
        <v>26</v>
      </c>
      <c r="C1678" t="s">
        <v>674</v>
      </c>
      <c r="D1678" s="1">
        <f>SUMIFS([1]Points!E:E,[1]Points!B:B,[1]Summary!A1678,[1]Points!C:C,[1]Summary!B1678,[1]Points!D:D,[1]Summary!C1678)</f>
        <v>0</v>
      </c>
      <c r="E1678" s="1">
        <f>SUMIFS('[1]Positional Averages'!B:B,'[1]Positional Averages'!A:A,[1]Summary!B1678)</f>
        <v>4.2157220636353037</v>
      </c>
      <c r="F1678" s="1">
        <f>IFERROR(_xlfn.NORM.DIST(D1678,E1678,'[1]Team Summary'!$C$1,TRUE)-0.5,0)</f>
        <v>-9.4656913971492507E-2</v>
      </c>
      <c r="G1678" s="2">
        <f>SUMIFS('[1]% Start'!P:P,'[1]% Start'!C:C,[1]Summary!A1678,'[1]% Start'!D:D,[1]Summary!B1678,'[1]% Start'!E:E,[1]Summary!C1678)</f>
        <v>0</v>
      </c>
      <c r="H1678" s="1">
        <f t="shared" si="52"/>
        <v>0</v>
      </c>
      <c r="I1678">
        <f>IF(D1678="ERROR","",COUNTIFS(D:D,"&gt;"&amp;D1678,G:G,"&lt;&gt;"&amp;0,C:C,C1678)+1)</f>
        <v>184</v>
      </c>
      <c r="J1678">
        <f>COUNTIFS(H:H,"&gt;"&amp;H1678,G:G,"&lt;&gt;"&amp;0,C:C,C1678)+1</f>
        <v>85</v>
      </c>
      <c r="K1678" s="1">
        <f t="shared" si="53"/>
        <v>-9.4656913971492507E-2</v>
      </c>
    </row>
    <row r="1679" spans="1:11" x14ac:dyDescent="0.25">
      <c r="A1679" t="s">
        <v>209</v>
      </c>
      <c r="B1679" t="s">
        <v>26</v>
      </c>
      <c r="C1679" t="s">
        <v>674</v>
      </c>
      <c r="D1679" s="1">
        <f>SUMIFS([1]Points!E:E,[1]Points!B:B,[1]Summary!A1679,[1]Points!C:C,[1]Summary!B1679,[1]Points!D:D,[1]Summary!C1679)</f>
        <v>0</v>
      </c>
      <c r="E1679" s="1">
        <f>SUMIFS('[1]Positional Averages'!B:B,'[1]Positional Averages'!A:A,[1]Summary!B1679)</f>
        <v>4.2157220636353037</v>
      </c>
      <c r="F1679" s="1">
        <f>IFERROR(_xlfn.NORM.DIST(D1679,E1679,'[1]Team Summary'!$C$1,TRUE)-0.5,0)</f>
        <v>-9.4656913971492507E-2</v>
      </c>
      <c r="G1679" s="2">
        <f>SUMIFS('[1]% Start'!P:P,'[1]% Start'!C:C,[1]Summary!A1679,'[1]% Start'!D:D,[1]Summary!B1679,'[1]% Start'!E:E,[1]Summary!C1679)</f>
        <v>0.35579074339999994</v>
      </c>
      <c r="H1679" s="1">
        <f t="shared" si="52"/>
        <v>-3.3678053789867157E-2</v>
      </c>
      <c r="I1679">
        <f>IF(D1679="ERROR","",COUNTIFS(D:D,"&gt;"&amp;D1679,G:G,"&lt;&gt;"&amp;0,C:C,C1679)+1)</f>
        <v>184</v>
      </c>
      <c r="J1679">
        <f>COUNTIFS(H:H,"&gt;"&amp;H1679,G:G,"&lt;&gt;"&amp;0,C:C,C1679)+1</f>
        <v>148</v>
      </c>
      <c r="K1679" s="1">
        <f t="shared" si="53"/>
        <v>-6.0978860181625349E-2</v>
      </c>
    </row>
    <row r="1680" spans="1:11" x14ac:dyDescent="0.25">
      <c r="A1680" t="s">
        <v>321</v>
      </c>
      <c r="B1680" t="s">
        <v>26</v>
      </c>
      <c r="C1680" t="s">
        <v>674</v>
      </c>
      <c r="D1680" s="1">
        <f>SUMIFS([1]Points!E:E,[1]Points!B:B,[1]Summary!A1680,[1]Points!C:C,[1]Summary!B1680,[1]Points!D:D,[1]Summary!C1680)</f>
        <v>0</v>
      </c>
      <c r="E1680" s="1">
        <f>SUMIFS('[1]Positional Averages'!B:B,'[1]Positional Averages'!A:A,[1]Summary!B1680)</f>
        <v>4.2157220636353037</v>
      </c>
      <c r="F1680" s="1">
        <f>IFERROR(_xlfn.NORM.DIST(D1680,E1680,'[1]Team Summary'!$C$1,TRUE)-0.5,0)</f>
        <v>-9.4656913971492507E-2</v>
      </c>
      <c r="G1680" s="2">
        <f>SUMIFS('[1]% Start'!P:P,'[1]% Start'!C:C,[1]Summary!A1680,'[1]% Start'!D:D,[1]Summary!B1680,'[1]% Start'!E:E,[1]Summary!C1680)</f>
        <v>0</v>
      </c>
      <c r="H1680" s="1">
        <f t="shared" si="52"/>
        <v>0</v>
      </c>
      <c r="I1680">
        <f>IF(D1680="ERROR","",COUNTIFS(D:D,"&gt;"&amp;D1680,G:G,"&lt;&gt;"&amp;0,C:C,C1680)+1)</f>
        <v>184</v>
      </c>
      <c r="J1680">
        <f>COUNTIFS(H:H,"&gt;"&amp;H1680,G:G,"&lt;&gt;"&amp;0,C:C,C1680)+1</f>
        <v>85</v>
      </c>
      <c r="K1680" s="1">
        <f t="shared" si="53"/>
        <v>-9.4656913971492507E-2</v>
      </c>
    </row>
    <row r="1681" spans="1:11" x14ac:dyDescent="0.25">
      <c r="A1681" t="s">
        <v>118</v>
      </c>
      <c r="B1681" t="s">
        <v>26</v>
      </c>
      <c r="C1681" t="s">
        <v>674</v>
      </c>
      <c r="D1681" s="1">
        <f>SUMIFS([1]Points!E:E,[1]Points!B:B,[1]Summary!A1681,[1]Points!C:C,[1]Summary!B1681,[1]Points!D:D,[1]Summary!C1681)</f>
        <v>0</v>
      </c>
      <c r="E1681" s="1">
        <f>SUMIFS('[1]Positional Averages'!B:B,'[1]Positional Averages'!A:A,[1]Summary!B1681)</f>
        <v>4.2157220636353037</v>
      </c>
      <c r="F1681" s="1">
        <f>IFERROR(_xlfn.NORM.DIST(D1681,E1681,'[1]Team Summary'!$C$1,TRUE)-0.5,0)</f>
        <v>-9.4656913971492507E-2</v>
      </c>
      <c r="G1681" s="2">
        <f>SUMIFS('[1]% Start'!P:P,'[1]% Start'!C:C,[1]Summary!A1681,'[1]% Start'!D:D,[1]Summary!B1681,'[1]% Start'!E:E,[1]Summary!C1681)</f>
        <v>0</v>
      </c>
      <c r="H1681" s="1">
        <f t="shared" si="52"/>
        <v>0</v>
      </c>
      <c r="I1681">
        <f>IF(D1681="ERROR","",COUNTIFS(D:D,"&gt;"&amp;D1681,G:G,"&lt;&gt;"&amp;0,C:C,C1681)+1)</f>
        <v>184</v>
      </c>
      <c r="J1681">
        <f>COUNTIFS(H:H,"&gt;"&amp;H1681,G:G,"&lt;&gt;"&amp;0,C:C,C1681)+1</f>
        <v>85</v>
      </c>
      <c r="K1681" s="1">
        <f t="shared" si="53"/>
        <v>-9.4656913971492507E-2</v>
      </c>
    </row>
    <row r="1682" spans="1:11" x14ac:dyDescent="0.25">
      <c r="A1682" t="s">
        <v>501</v>
      </c>
      <c r="B1682" t="s">
        <v>26</v>
      </c>
      <c r="C1682" t="s">
        <v>674</v>
      </c>
      <c r="D1682" s="1">
        <f>SUMIFS([1]Points!E:E,[1]Points!B:B,[1]Summary!A1682,[1]Points!C:C,[1]Summary!B1682,[1]Points!D:D,[1]Summary!C1682)</f>
        <v>0</v>
      </c>
      <c r="E1682" s="1">
        <f>SUMIFS('[1]Positional Averages'!B:B,'[1]Positional Averages'!A:A,[1]Summary!B1682)</f>
        <v>4.2157220636353037</v>
      </c>
      <c r="F1682" s="1">
        <f>IFERROR(_xlfn.NORM.DIST(D1682,E1682,'[1]Team Summary'!$C$1,TRUE)-0.5,0)</f>
        <v>-9.4656913971492507E-2</v>
      </c>
      <c r="G1682" s="2">
        <f>SUMIFS('[1]% Start'!P:P,'[1]% Start'!C:C,[1]Summary!A1682,'[1]% Start'!D:D,[1]Summary!B1682,'[1]% Start'!E:E,[1]Summary!C1682)</f>
        <v>0</v>
      </c>
      <c r="H1682" s="1">
        <f t="shared" si="52"/>
        <v>0</v>
      </c>
      <c r="I1682">
        <f>IF(D1682="ERROR","",COUNTIFS(D:D,"&gt;"&amp;D1682,G:G,"&lt;&gt;"&amp;0,C:C,C1682)+1)</f>
        <v>184</v>
      </c>
      <c r="J1682">
        <f>COUNTIFS(H:H,"&gt;"&amp;H1682,G:G,"&lt;&gt;"&amp;0,C:C,C1682)+1</f>
        <v>85</v>
      </c>
      <c r="K1682" s="1">
        <f t="shared" si="53"/>
        <v>-9.4656913971492507E-2</v>
      </c>
    </row>
    <row r="1683" spans="1:11" x14ac:dyDescent="0.25">
      <c r="A1683" t="s">
        <v>488</v>
      </c>
      <c r="B1683" t="s">
        <v>26</v>
      </c>
      <c r="C1683" t="s">
        <v>674</v>
      </c>
      <c r="D1683" s="1">
        <f>SUMIFS([1]Points!E:E,[1]Points!B:B,[1]Summary!A1683,[1]Points!C:C,[1]Summary!B1683,[1]Points!D:D,[1]Summary!C1683)</f>
        <v>0</v>
      </c>
      <c r="E1683" s="1">
        <f>SUMIFS('[1]Positional Averages'!B:B,'[1]Positional Averages'!A:A,[1]Summary!B1683)</f>
        <v>4.2157220636353037</v>
      </c>
      <c r="F1683" s="1">
        <f>IFERROR(_xlfn.NORM.DIST(D1683,E1683,'[1]Team Summary'!$C$1,TRUE)-0.5,0)</f>
        <v>-9.4656913971492507E-2</v>
      </c>
      <c r="G1683" s="2">
        <f>SUMIFS('[1]% Start'!P:P,'[1]% Start'!C:C,[1]Summary!A1683,'[1]% Start'!D:D,[1]Summary!B1683,'[1]% Start'!E:E,[1]Summary!C1683)</f>
        <v>0</v>
      </c>
      <c r="H1683" s="1">
        <f t="shared" si="52"/>
        <v>0</v>
      </c>
      <c r="I1683">
        <f>IF(D1683="ERROR","",COUNTIFS(D:D,"&gt;"&amp;D1683,G:G,"&lt;&gt;"&amp;0,C:C,C1683)+1)</f>
        <v>184</v>
      </c>
      <c r="J1683">
        <f>COUNTIFS(H:H,"&gt;"&amp;H1683,G:G,"&lt;&gt;"&amp;0,C:C,C1683)+1</f>
        <v>85</v>
      </c>
      <c r="K1683" s="1">
        <f t="shared" si="53"/>
        <v>-9.4656913971492507E-2</v>
      </c>
    </row>
    <row r="1684" spans="1:11" x14ac:dyDescent="0.25">
      <c r="A1684" t="s">
        <v>68</v>
      </c>
      <c r="B1684" t="s">
        <v>26</v>
      </c>
      <c r="C1684" t="s">
        <v>674</v>
      </c>
      <c r="D1684" s="1">
        <f>SUMIFS([1]Points!E:E,[1]Points!B:B,[1]Summary!A1684,[1]Points!C:C,[1]Summary!B1684,[1]Points!D:D,[1]Summary!C1684)</f>
        <v>0</v>
      </c>
      <c r="E1684" s="1">
        <f>SUMIFS('[1]Positional Averages'!B:B,'[1]Positional Averages'!A:A,[1]Summary!B1684)</f>
        <v>4.2157220636353037</v>
      </c>
      <c r="F1684" s="1">
        <f>IFERROR(_xlfn.NORM.DIST(D1684,E1684,'[1]Team Summary'!$C$1,TRUE)-0.5,0)</f>
        <v>-9.4656913971492507E-2</v>
      </c>
      <c r="G1684" s="2">
        <f>SUMIFS('[1]% Start'!P:P,'[1]% Start'!C:C,[1]Summary!A1684,'[1]% Start'!D:D,[1]Summary!B1684,'[1]% Start'!E:E,[1]Summary!C1684)</f>
        <v>0</v>
      </c>
      <c r="H1684" s="1">
        <f t="shared" si="52"/>
        <v>0</v>
      </c>
      <c r="I1684">
        <f>IF(D1684="ERROR","",COUNTIFS(D:D,"&gt;"&amp;D1684,G:G,"&lt;&gt;"&amp;0,C:C,C1684)+1)</f>
        <v>184</v>
      </c>
      <c r="J1684">
        <f>COUNTIFS(H:H,"&gt;"&amp;H1684,G:G,"&lt;&gt;"&amp;0,C:C,C1684)+1</f>
        <v>85</v>
      </c>
      <c r="K1684" s="1">
        <f t="shared" si="53"/>
        <v>-9.4656913971492507E-2</v>
      </c>
    </row>
    <row r="1685" spans="1:11" x14ac:dyDescent="0.25">
      <c r="A1685" t="s">
        <v>337</v>
      </c>
      <c r="B1685" t="s">
        <v>26</v>
      </c>
      <c r="C1685" t="s">
        <v>674</v>
      </c>
      <c r="D1685" s="1">
        <f>SUMIFS([1]Points!E:E,[1]Points!B:B,[1]Summary!A1685,[1]Points!C:C,[1]Summary!B1685,[1]Points!D:D,[1]Summary!C1685)</f>
        <v>0</v>
      </c>
      <c r="E1685" s="1">
        <f>SUMIFS('[1]Positional Averages'!B:B,'[1]Positional Averages'!A:A,[1]Summary!B1685)</f>
        <v>4.2157220636353037</v>
      </c>
      <c r="F1685" s="1">
        <f>IFERROR(_xlfn.NORM.DIST(D1685,E1685,'[1]Team Summary'!$C$1,TRUE)-0.5,0)</f>
        <v>-9.4656913971492507E-2</v>
      </c>
      <c r="G1685" s="2">
        <f>SUMIFS('[1]% Start'!P:P,'[1]% Start'!C:C,[1]Summary!A1685,'[1]% Start'!D:D,[1]Summary!B1685,'[1]% Start'!E:E,[1]Summary!C1685)</f>
        <v>0</v>
      </c>
      <c r="H1685" s="1">
        <f t="shared" si="52"/>
        <v>0</v>
      </c>
      <c r="I1685">
        <f>IF(D1685="ERROR","",COUNTIFS(D:D,"&gt;"&amp;D1685,G:G,"&lt;&gt;"&amp;0,C:C,C1685)+1)</f>
        <v>184</v>
      </c>
      <c r="J1685">
        <f>COUNTIFS(H:H,"&gt;"&amp;H1685,G:G,"&lt;&gt;"&amp;0,C:C,C1685)+1</f>
        <v>85</v>
      </c>
      <c r="K1685" s="1">
        <f t="shared" si="53"/>
        <v>-9.4656913971492507E-2</v>
      </c>
    </row>
    <row r="1686" spans="1:11" x14ac:dyDescent="0.25">
      <c r="A1686" t="s">
        <v>80</v>
      </c>
      <c r="B1686" t="s">
        <v>26</v>
      </c>
      <c r="C1686" t="s">
        <v>674</v>
      </c>
      <c r="D1686" s="1">
        <f>SUMIFS([1]Points!E:E,[1]Points!B:B,[1]Summary!A1686,[1]Points!C:C,[1]Summary!B1686,[1]Points!D:D,[1]Summary!C1686)</f>
        <v>0</v>
      </c>
      <c r="E1686" s="1">
        <f>SUMIFS('[1]Positional Averages'!B:B,'[1]Positional Averages'!A:A,[1]Summary!B1686)</f>
        <v>4.2157220636353037</v>
      </c>
      <c r="F1686" s="1">
        <f>IFERROR(_xlfn.NORM.DIST(D1686,E1686,'[1]Team Summary'!$C$1,TRUE)-0.5,0)</f>
        <v>-9.4656913971492507E-2</v>
      </c>
      <c r="G1686" s="2">
        <f>SUMIFS('[1]% Start'!P:P,'[1]% Start'!C:C,[1]Summary!A1686,'[1]% Start'!D:D,[1]Summary!B1686,'[1]% Start'!E:E,[1]Summary!C1686)</f>
        <v>0</v>
      </c>
      <c r="H1686" s="1">
        <f t="shared" si="52"/>
        <v>0</v>
      </c>
      <c r="I1686">
        <f>IF(D1686="ERROR","",COUNTIFS(D:D,"&gt;"&amp;D1686,G:G,"&lt;&gt;"&amp;0,C:C,C1686)+1)</f>
        <v>184</v>
      </c>
      <c r="J1686">
        <f>COUNTIFS(H:H,"&gt;"&amp;H1686,G:G,"&lt;&gt;"&amp;0,C:C,C1686)+1</f>
        <v>85</v>
      </c>
      <c r="K1686" s="1">
        <f t="shared" si="53"/>
        <v>-9.4656913971492507E-2</v>
      </c>
    </row>
    <row r="1687" spans="1:11" x14ac:dyDescent="0.25">
      <c r="A1687" t="s">
        <v>31</v>
      </c>
      <c r="B1687" t="s">
        <v>26</v>
      </c>
      <c r="C1687" t="s">
        <v>674</v>
      </c>
      <c r="D1687" s="1">
        <f>SUMIFS([1]Points!E:E,[1]Points!B:B,[1]Summary!A1687,[1]Points!C:C,[1]Summary!B1687,[1]Points!D:D,[1]Summary!C1687)</f>
        <v>0</v>
      </c>
      <c r="E1687" s="1">
        <f>SUMIFS('[1]Positional Averages'!B:B,'[1]Positional Averages'!A:A,[1]Summary!B1687)</f>
        <v>4.2157220636353037</v>
      </c>
      <c r="F1687" s="1">
        <f>IFERROR(_xlfn.NORM.DIST(D1687,E1687,'[1]Team Summary'!$C$1,TRUE)-0.5,0)</f>
        <v>-9.4656913971492507E-2</v>
      </c>
      <c r="G1687" s="2">
        <f>SUMIFS('[1]% Start'!P:P,'[1]% Start'!C:C,[1]Summary!A1687,'[1]% Start'!D:D,[1]Summary!B1687,'[1]% Start'!E:E,[1]Summary!C1687)</f>
        <v>0</v>
      </c>
      <c r="H1687" s="1">
        <f t="shared" si="52"/>
        <v>0</v>
      </c>
      <c r="I1687">
        <f>IF(D1687="ERROR","",COUNTIFS(D:D,"&gt;"&amp;D1687,G:G,"&lt;&gt;"&amp;0,C:C,C1687)+1)</f>
        <v>184</v>
      </c>
      <c r="J1687">
        <f>COUNTIFS(H:H,"&gt;"&amp;H1687,G:G,"&lt;&gt;"&amp;0,C:C,C1687)+1</f>
        <v>85</v>
      </c>
      <c r="K1687" s="1">
        <f t="shared" si="53"/>
        <v>-9.4656913971492507E-2</v>
      </c>
    </row>
    <row r="1688" spans="1:11" x14ac:dyDescent="0.25">
      <c r="A1688" t="s">
        <v>423</v>
      </c>
      <c r="B1688" t="s">
        <v>26</v>
      </c>
      <c r="C1688" t="s">
        <v>674</v>
      </c>
      <c r="D1688" s="1">
        <f>SUMIFS([1]Points!E:E,[1]Points!B:B,[1]Summary!A1688,[1]Points!C:C,[1]Summary!B1688,[1]Points!D:D,[1]Summary!C1688)</f>
        <v>0</v>
      </c>
      <c r="E1688" s="1">
        <f>SUMIFS('[1]Positional Averages'!B:B,'[1]Positional Averages'!A:A,[1]Summary!B1688)</f>
        <v>4.2157220636353037</v>
      </c>
      <c r="F1688" s="1">
        <f>IFERROR(_xlfn.NORM.DIST(D1688,E1688,'[1]Team Summary'!$C$1,TRUE)-0.5,0)</f>
        <v>-9.4656913971492507E-2</v>
      </c>
      <c r="G1688" s="2">
        <f>SUMIFS('[1]% Start'!P:P,'[1]% Start'!C:C,[1]Summary!A1688,'[1]% Start'!D:D,[1]Summary!B1688,'[1]% Start'!E:E,[1]Summary!C1688)</f>
        <v>0</v>
      </c>
      <c r="H1688" s="1">
        <f t="shared" si="52"/>
        <v>0</v>
      </c>
      <c r="I1688">
        <f>IF(D1688="ERROR","",COUNTIFS(D:D,"&gt;"&amp;D1688,G:G,"&lt;&gt;"&amp;0,C:C,C1688)+1)</f>
        <v>184</v>
      </c>
      <c r="J1688">
        <f>COUNTIFS(H:H,"&gt;"&amp;H1688,G:G,"&lt;&gt;"&amp;0,C:C,C1688)+1</f>
        <v>85</v>
      </c>
      <c r="K1688" s="1">
        <f t="shared" si="53"/>
        <v>-9.4656913971492507E-2</v>
      </c>
    </row>
    <row r="1689" spans="1:11" x14ac:dyDescent="0.25">
      <c r="A1689" t="s">
        <v>397</v>
      </c>
      <c r="B1689" t="s">
        <v>26</v>
      </c>
      <c r="C1689" t="s">
        <v>674</v>
      </c>
      <c r="D1689" s="1">
        <f>SUMIFS([1]Points!E:E,[1]Points!B:B,[1]Summary!A1689,[1]Points!C:C,[1]Summary!B1689,[1]Points!D:D,[1]Summary!C1689)</f>
        <v>0</v>
      </c>
      <c r="E1689" s="1">
        <f>SUMIFS('[1]Positional Averages'!B:B,'[1]Positional Averages'!A:A,[1]Summary!B1689)</f>
        <v>4.2157220636353037</v>
      </c>
      <c r="F1689" s="1">
        <f>IFERROR(_xlfn.NORM.DIST(D1689,E1689,'[1]Team Summary'!$C$1,TRUE)-0.5,0)</f>
        <v>-9.4656913971492507E-2</v>
      </c>
      <c r="G1689" s="2">
        <f>SUMIFS('[1]% Start'!P:P,'[1]% Start'!C:C,[1]Summary!A1689,'[1]% Start'!D:D,[1]Summary!B1689,'[1]% Start'!E:E,[1]Summary!C1689)</f>
        <v>0</v>
      </c>
      <c r="H1689" s="1">
        <f t="shared" si="52"/>
        <v>0</v>
      </c>
      <c r="I1689">
        <f>IF(D1689="ERROR","",COUNTIFS(D:D,"&gt;"&amp;D1689,G:G,"&lt;&gt;"&amp;0,C:C,C1689)+1)</f>
        <v>184</v>
      </c>
      <c r="J1689">
        <f>COUNTIFS(H:H,"&gt;"&amp;H1689,G:G,"&lt;&gt;"&amp;0,C:C,C1689)+1</f>
        <v>85</v>
      </c>
      <c r="K1689" s="1">
        <f t="shared" si="53"/>
        <v>-9.4656913971492507E-2</v>
      </c>
    </row>
    <row r="1690" spans="1:11" x14ac:dyDescent="0.25">
      <c r="A1690" t="s">
        <v>363</v>
      </c>
      <c r="B1690" t="s">
        <v>26</v>
      </c>
      <c r="C1690" t="s">
        <v>674</v>
      </c>
      <c r="D1690" s="1">
        <f>SUMIFS([1]Points!E:E,[1]Points!B:B,[1]Summary!A1690,[1]Points!C:C,[1]Summary!B1690,[1]Points!D:D,[1]Summary!C1690)</f>
        <v>0</v>
      </c>
      <c r="E1690" s="1">
        <f>SUMIFS('[1]Positional Averages'!B:B,'[1]Positional Averages'!A:A,[1]Summary!B1690)</f>
        <v>4.2157220636353037</v>
      </c>
      <c r="F1690" s="1">
        <f>IFERROR(_xlfn.NORM.DIST(D1690,E1690,'[1]Team Summary'!$C$1,TRUE)-0.5,0)</f>
        <v>-9.4656913971492507E-2</v>
      </c>
      <c r="G1690" s="2">
        <f>SUMIFS('[1]% Start'!P:P,'[1]% Start'!C:C,[1]Summary!A1690,'[1]% Start'!D:D,[1]Summary!B1690,'[1]% Start'!E:E,[1]Summary!C1690)</f>
        <v>0</v>
      </c>
      <c r="H1690" s="1">
        <f t="shared" si="52"/>
        <v>0</v>
      </c>
      <c r="I1690">
        <f>IF(D1690="ERROR","",COUNTIFS(D:D,"&gt;"&amp;D1690,G:G,"&lt;&gt;"&amp;0,C:C,C1690)+1)</f>
        <v>184</v>
      </c>
      <c r="J1690">
        <f>COUNTIFS(H:H,"&gt;"&amp;H1690,G:G,"&lt;&gt;"&amp;0,C:C,C1690)+1</f>
        <v>85</v>
      </c>
      <c r="K1690" s="1">
        <f t="shared" si="53"/>
        <v>-9.4656913971492507E-2</v>
      </c>
    </row>
    <row r="1691" spans="1:11" x14ac:dyDescent="0.25">
      <c r="A1691" t="s">
        <v>153</v>
      </c>
      <c r="B1691" t="s">
        <v>26</v>
      </c>
      <c r="C1691" t="s">
        <v>674</v>
      </c>
      <c r="D1691" s="1">
        <f>SUMIFS([1]Points!E:E,[1]Points!B:B,[1]Summary!A1691,[1]Points!C:C,[1]Summary!B1691,[1]Points!D:D,[1]Summary!C1691)</f>
        <v>0</v>
      </c>
      <c r="E1691" s="1">
        <f>SUMIFS('[1]Positional Averages'!B:B,'[1]Positional Averages'!A:A,[1]Summary!B1691)</f>
        <v>4.2157220636353037</v>
      </c>
      <c r="F1691" s="1">
        <f>IFERROR(_xlfn.NORM.DIST(D1691,E1691,'[1]Team Summary'!$C$1,TRUE)-0.5,0)</f>
        <v>-9.4656913971492507E-2</v>
      </c>
      <c r="G1691" s="2">
        <f>SUMIFS('[1]% Start'!P:P,'[1]% Start'!C:C,[1]Summary!A1691,'[1]% Start'!D:D,[1]Summary!B1691,'[1]% Start'!E:E,[1]Summary!C1691)</f>
        <v>0</v>
      </c>
      <c r="H1691" s="1">
        <f t="shared" si="52"/>
        <v>0</v>
      </c>
      <c r="I1691">
        <f>IF(D1691="ERROR","",COUNTIFS(D:D,"&gt;"&amp;D1691,G:G,"&lt;&gt;"&amp;0,C:C,C1691)+1)</f>
        <v>184</v>
      </c>
      <c r="J1691">
        <f>COUNTIFS(H:H,"&gt;"&amp;H1691,G:G,"&lt;&gt;"&amp;0,C:C,C1691)+1</f>
        <v>85</v>
      </c>
      <c r="K1691" s="1">
        <f t="shared" si="53"/>
        <v>-9.4656913971492507E-2</v>
      </c>
    </row>
    <row r="1692" spans="1:11" x14ac:dyDescent="0.25">
      <c r="A1692" t="s">
        <v>79</v>
      </c>
      <c r="B1692" t="s">
        <v>26</v>
      </c>
      <c r="C1692" t="s">
        <v>674</v>
      </c>
      <c r="D1692" s="1">
        <f>SUMIFS([1]Points!E:E,[1]Points!B:B,[1]Summary!A1692,[1]Points!C:C,[1]Summary!B1692,[1]Points!D:D,[1]Summary!C1692)</f>
        <v>0</v>
      </c>
      <c r="E1692" s="1">
        <f>SUMIFS('[1]Positional Averages'!B:B,'[1]Positional Averages'!A:A,[1]Summary!B1692)</f>
        <v>4.2157220636353037</v>
      </c>
      <c r="F1692" s="1">
        <f>IFERROR(_xlfn.NORM.DIST(D1692,E1692,'[1]Team Summary'!$C$1,TRUE)-0.5,0)</f>
        <v>-9.4656913971492507E-2</v>
      </c>
      <c r="G1692" s="2">
        <f>SUMIFS('[1]% Start'!P:P,'[1]% Start'!C:C,[1]Summary!A1692,'[1]% Start'!D:D,[1]Summary!B1692,'[1]% Start'!E:E,[1]Summary!C1692)</f>
        <v>0</v>
      </c>
      <c r="H1692" s="1">
        <f t="shared" si="52"/>
        <v>0</v>
      </c>
      <c r="I1692">
        <f>IF(D1692="ERROR","",COUNTIFS(D:D,"&gt;"&amp;D1692,G:G,"&lt;&gt;"&amp;0,C:C,C1692)+1)</f>
        <v>184</v>
      </c>
      <c r="J1692">
        <f>COUNTIFS(H:H,"&gt;"&amp;H1692,G:G,"&lt;&gt;"&amp;0,C:C,C1692)+1</f>
        <v>85</v>
      </c>
      <c r="K1692" s="1">
        <f t="shared" si="53"/>
        <v>-9.4656913971492507E-2</v>
      </c>
    </row>
    <row r="1693" spans="1:11" x14ac:dyDescent="0.25">
      <c r="A1693" t="s">
        <v>129</v>
      </c>
      <c r="B1693" t="s">
        <v>26</v>
      </c>
      <c r="C1693" t="s">
        <v>674</v>
      </c>
      <c r="D1693" s="1">
        <f>SUMIFS([1]Points!E:E,[1]Points!B:B,[1]Summary!A1693,[1]Points!C:C,[1]Summary!B1693,[1]Points!D:D,[1]Summary!C1693)</f>
        <v>0</v>
      </c>
      <c r="E1693" s="1">
        <f>SUMIFS('[1]Positional Averages'!B:B,'[1]Positional Averages'!A:A,[1]Summary!B1693)</f>
        <v>4.2157220636353037</v>
      </c>
      <c r="F1693" s="1">
        <f>IFERROR(_xlfn.NORM.DIST(D1693,E1693,'[1]Team Summary'!$C$1,TRUE)-0.5,0)</f>
        <v>-9.4656913971492507E-2</v>
      </c>
      <c r="G1693" s="2">
        <f>SUMIFS('[1]% Start'!P:P,'[1]% Start'!C:C,[1]Summary!A1693,'[1]% Start'!D:D,[1]Summary!B1693,'[1]% Start'!E:E,[1]Summary!C1693)</f>
        <v>0</v>
      </c>
      <c r="H1693" s="1">
        <f t="shared" si="52"/>
        <v>0</v>
      </c>
      <c r="I1693">
        <f>IF(D1693="ERROR","",COUNTIFS(D:D,"&gt;"&amp;D1693,G:G,"&lt;&gt;"&amp;0,C:C,C1693)+1)</f>
        <v>184</v>
      </c>
      <c r="J1693">
        <f>COUNTIFS(H:H,"&gt;"&amp;H1693,G:G,"&lt;&gt;"&amp;0,C:C,C1693)+1</f>
        <v>85</v>
      </c>
      <c r="K1693" s="1">
        <f t="shared" si="53"/>
        <v>-9.4656913971492507E-2</v>
      </c>
    </row>
    <row r="1694" spans="1:11" x14ac:dyDescent="0.25">
      <c r="A1694" t="s">
        <v>340</v>
      </c>
      <c r="B1694" t="s">
        <v>26</v>
      </c>
      <c r="C1694" t="s">
        <v>674</v>
      </c>
      <c r="D1694" s="1">
        <f>SUMIFS([1]Points!E:E,[1]Points!B:B,[1]Summary!A1694,[1]Points!C:C,[1]Summary!B1694,[1]Points!D:D,[1]Summary!C1694)</f>
        <v>0</v>
      </c>
      <c r="E1694" s="1">
        <f>SUMIFS('[1]Positional Averages'!B:B,'[1]Positional Averages'!A:A,[1]Summary!B1694)</f>
        <v>4.2157220636353037</v>
      </c>
      <c r="F1694" s="1">
        <f>IFERROR(_xlfn.NORM.DIST(D1694,E1694,'[1]Team Summary'!$C$1,TRUE)-0.5,0)</f>
        <v>-9.4656913971492507E-2</v>
      </c>
      <c r="G1694" s="2">
        <f>SUMIFS('[1]% Start'!P:P,'[1]% Start'!C:C,[1]Summary!A1694,'[1]% Start'!D:D,[1]Summary!B1694,'[1]% Start'!E:E,[1]Summary!C1694)</f>
        <v>0</v>
      </c>
      <c r="H1694" s="1">
        <f t="shared" si="52"/>
        <v>0</v>
      </c>
      <c r="I1694">
        <f>IF(D1694="ERROR","",COUNTIFS(D:D,"&gt;"&amp;D1694,G:G,"&lt;&gt;"&amp;0,C:C,C1694)+1)</f>
        <v>184</v>
      </c>
      <c r="J1694">
        <f>COUNTIFS(H:H,"&gt;"&amp;H1694,G:G,"&lt;&gt;"&amp;0,C:C,C1694)+1</f>
        <v>85</v>
      </c>
      <c r="K1694" s="1">
        <f t="shared" si="53"/>
        <v>-9.4656913971492507E-2</v>
      </c>
    </row>
    <row r="1695" spans="1:11" x14ac:dyDescent="0.25">
      <c r="A1695" t="s">
        <v>507</v>
      </c>
      <c r="B1695" t="s">
        <v>26</v>
      </c>
      <c r="C1695" t="s">
        <v>674</v>
      </c>
      <c r="D1695" s="1">
        <f>SUMIFS([1]Points!E:E,[1]Points!B:B,[1]Summary!A1695,[1]Points!C:C,[1]Summary!B1695,[1]Points!D:D,[1]Summary!C1695)</f>
        <v>0</v>
      </c>
      <c r="E1695" s="1">
        <f>SUMIFS('[1]Positional Averages'!B:B,'[1]Positional Averages'!A:A,[1]Summary!B1695)</f>
        <v>4.2157220636353037</v>
      </c>
      <c r="F1695" s="1">
        <f>IFERROR(_xlfn.NORM.DIST(D1695,E1695,'[1]Team Summary'!$C$1,TRUE)-0.5,0)</f>
        <v>-9.4656913971492507E-2</v>
      </c>
      <c r="G1695" s="2">
        <f>SUMIFS('[1]% Start'!P:P,'[1]% Start'!C:C,[1]Summary!A1695,'[1]% Start'!D:D,[1]Summary!B1695,'[1]% Start'!E:E,[1]Summary!C1695)</f>
        <v>0</v>
      </c>
      <c r="H1695" s="1">
        <f t="shared" si="52"/>
        <v>0</v>
      </c>
      <c r="I1695">
        <f>IF(D1695="ERROR","",COUNTIFS(D:D,"&gt;"&amp;D1695,G:G,"&lt;&gt;"&amp;0,C:C,C1695)+1)</f>
        <v>184</v>
      </c>
      <c r="J1695">
        <f>COUNTIFS(H:H,"&gt;"&amp;H1695,G:G,"&lt;&gt;"&amp;0,C:C,C1695)+1</f>
        <v>85</v>
      </c>
      <c r="K1695" s="1">
        <f t="shared" si="53"/>
        <v>-9.4656913971492507E-2</v>
      </c>
    </row>
    <row r="1696" spans="1:11" x14ac:dyDescent="0.25">
      <c r="A1696" t="s">
        <v>82</v>
      </c>
      <c r="B1696" t="s">
        <v>52</v>
      </c>
      <c r="C1696" t="s">
        <v>674</v>
      </c>
      <c r="D1696" s="1">
        <f>SUMIFS([1]Points!E:E,[1]Points!B:B,[1]Summary!A1696,[1]Points!C:C,[1]Summary!B1696,[1]Points!D:D,[1]Summary!C1696)</f>
        <v>0</v>
      </c>
      <c r="E1696" s="1">
        <f>SUMIFS('[1]Positional Averages'!B:B,'[1]Positional Averages'!A:A,[1]Summary!B1696)</f>
        <v>4.2157220636353037</v>
      </c>
      <c r="F1696" s="1">
        <f>IFERROR(_xlfn.NORM.DIST(D1696,E1696,'[1]Team Summary'!$C$1,TRUE)-0.5,0)</f>
        <v>-9.4656913971492507E-2</v>
      </c>
      <c r="G1696" s="2">
        <f>SUMIFS('[1]% Start'!P:P,'[1]% Start'!C:C,[1]Summary!A1696,'[1]% Start'!D:D,[1]Summary!B1696,'[1]% Start'!E:E,[1]Summary!C1696)</f>
        <v>0</v>
      </c>
      <c r="H1696" s="1">
        <f t="shared" si="52"/>
        <v>0</v>
      </c>
      <c r="I1696">
        <f>IF(D1696="ERROR","",COUNTIFS(D:D,"&gt;"&amp;D1696,G:G,"&lt;&gt;"&amp;0,C:C,C1696)+1)</f>
        <v>184</v>
      </c>
      <c r="J1696">
        <f>COUNTIFS(H:H,"&gt;"&amp;H1696,G:G,"&lt;&gt;"&amp;0,C:C,C1696)+1</f>
        <v>85</v>
      </c>
      <c r="K1696" s="1">
        <f t="shared" si="53"/>
        <v>-9.4656913971492507E-2</v>
      </c>
    </row>
    <row r="1697" spans="1:11" x14ac:dyDescent="0.25">
      <c r="A1697" t="s">
        <v>62</v>
      </c>
      <c r="B1697" t="s">
        <v>52</v>
      </c>
      <c r="C1697" t="s">
        <v>674</v>
      </c>
      <c r="D1697" s="1">
        <f>SUMIFS([1]Points!E:E,[1]Points!B:B,[1]Summary!A1697,[1]Points!C:C,[1]Summary!B1697,[1]Points!D:D,[1]Summary!C1697)</f>
        <v>23</v>
      </c>
      <c r="E1697" s="1">
        <f>SUMIFS('[1]Positional Averages'!B:B,'[1]Positional Averages'!A:A,[1]Summary!B1697)</f>
        <v>5.7813716906635513</v>
      </c>
      <c r="F1697" s="1">
        <f>IFERROR(_xlfn.NORM.DIST(D1697,E1697,'[1]Team Summary'!$C$1,TRUE)-0.5,0)</f>
        <v>0.33605608087667405</v>
      </c>
      <c r="G1697" s="2">
        <f>SUMIFS('[1]% Start'!P:P,'[1]% Start'!C:C,[1]Summary!A1697,'[1]% Start'!D:D,[1]Summary!B1697,'[1]% Start'!E:E,[1]Summary!C1697)</f>
        <v>0.90555764939999994</v>
      </c>
      <c r="H1697" s="1">
        <f t="shared" si="52"/>
        <v>0.30431815466525725</v>
      </c>
      <c r="I1697">
        <f>IF(D1697="ERROR","",COUNTIFS(D:D,"&gt;"&amp;D1697,G:G,"&lt;&gt;"&amp;0,C:C,C1697)+1)</f>
        <v>21</v>
      </c>
      <c r="J1697">
        <f>COUNTIFS(H:H,"&gt;"&amp;H1697,G:G,"&lt;&gt;"&amp;0,C:C,C1697)+1</f>
        <v>4</v>
      </c>
      <c r="K1697" s="1">
        <f t="shared" si="53"/>
        <v>3.17379262114168E-2</v>
      </c>
    </row>
    <row r="1698" spans="1:11" x14ac:dyDescent="0.25">
      <c r="A1698" t="s">
        <v>546</v>
      </c>
      <c r="B1698" t="s">
        <v>52</v>
      </c>
      <c r="C1698" t="s">
        <v>674</v>
      </c>
      <c r="D1698" s="1">
        <f>SUMIFS([1]Points!E:E,[1]Points!B:B,[1]Summary!A1698,[1]Points!C:C,[1]Summary!B1698,[1]Points!D:D,[1]Summary!C1698)</f>
        <v>11</v>
      </c>
      <c r="E1698" s="1">
        <f>SUMIFS('[1]Positional Averages'!B:B,'[1]Positional Averages'!A:A,[1]Summary!B1698)</f>
        <v>5.7813716906635513</v>
      </c>
      <c r="F1698" s="1">
        <f>IFERROR(_xlfn.NORM.DIST(D1698,E1698,'[1]Team Summary'!$C$1,TRUE)-0.5,0)</f>
        <v>0.11658613829249898</v>
      </c>
      <c r="G1698" s="2">
        <f>SUMIFS('[1]% Start'!P:P,'[1]% Start'!C:C,[1]Summary!A1698,'[1]% Start'!D:D,[1]Summary!B1698,'[1]% Start'!E:E,[1]Summary!C1698)</f>
        <v>0.32455734120000002</v>
      </c>
      <c r="H1698" s="1">
        <f t="shared" si="52"/>
        <v>3.7838887064988974E-2</v>
      </c>
      <c r="I1698">
        <f>IF(D1698="ERROR","",COUNTIFS(D:D,"&gt;"&amp;D1698,G:G,"&lt;&gt;"&amp;0,C:C,C1698)+1)</f>
        <v>75</v>
      </c>
      <c r="J1698">
        <f>COUNTIFS(H:H,"&gt;"&amp;H1698,G:G,"&lt;&gt;"&amp;0,C:C,C1698)+1</f>
        <v>37</v>
      </c>
      <c r="K1698" s="1">
        <f t="shared" si="53"/>
        <v>7.8747251227510001E-2</v>
      </c>
    </row>
    <row r="1699" spans="1:11" x14ac:dyDescent="0.25">
      <c r="A1699" t="s">
        <v>109</v>
      </c>
      <c r="B1699" t="s">
        <v>52</v>
      </c>
      <c r="C1699" t="s">
        <v>674</v>
      </c>
      <c r="D1699" s="1">
        <f>SUMIFS([1]Points!E:E,[1]Points!B:B,[1]Summary!A1699,[1]Points!C:C,[1]Summary!B1699,[1]Points!D:D,[1]Summary!C1699)</f>
        <v>9</v>
      </c>
      <c r="E1699" s="1">
        <f>SUMIFS('[1]Positional Averages'!B:B,'[1]Positional Averages'!A:A,[1]Summary!B1699)</f>
        <v>5.7813716906635513</v>
      </c>
      <c r="F1699" s="1">
        <f>IFERROR(_xlfn.NORM.DIST(D1699,E1699,'[1]Team Summary'!$C$1,TRUE)-0.5,0)</f>
        <v>7.2555952709628668E-2</v>
      </c>
      <c r="G1699" s="2">
        <f>SUMIFS('[1]% Start'!P:P,'[1]% Start'!C:C,[1]Summary!A1699,'[1]% Start'!D:D,[1]Summary!B1699,'[1]% Start'!E:E,[1]Summary!C1699)</f>
        <v>0.82056328439999993</v>
      </c>
      <c r="H1699" s="1">
        <f t="shared" si="52"/>
        <v>5.9536750858183975E-2</v>
      </c>
      <c r="I1699">
        <f>IF(D1699="ERROR","",COUNTIFS(D:D,"&gt;"&amp;D1699,G:G,"&lt;&gt;"&amp;0,C:C,C1699)+1)</f>
        <v>90</v>
      </c>
      <c r="J1699">
        <f>COUNTIFS(H:H,"&gt;"&amp;H1699,G:G,"&lt;&gt;"&amp;0,C:C,C1699)+1</f>
        <v>27</v>
      </c>
      <c r="K1699" s="1">
        <f t="shared" si="53"/>
        <v>1.3019201851444694E-2</v>
      </c>
    </row>
    <row r="1700" spans="1:11" x14ac:dyDescent="0.25">
      <c r="A1700" t="s">
        <v>144</v>
      </c>
      <c r="B1700" t="s">
        <v>52</v>
      </c>
      <c r="C1700" t="s">
        <v>674</v>
      </c>
      <c r="D1700" s="1">
        <f>SUMIFS([1]Points!E:E,[1]Points!B:B,[1]Summary!A1700,[1]Points!C:C,[1]Summary!B1700,[1]Points!D:D,[1]Summary!C1700)</f>
        <v>9</v>
      </c>
      <c r="E1700" s="1">
        <f>SUMIFS('[1]Positional Averages'!B:B,'[1]Positional Averages'!A:A,[1]Summary!B1700)</f>
        <v>5.7813716906635513</v>
      </c>
      <c r="F1700" s="1">
        <f>IFERROR(_xlfn.NORM.DIST(D1700,E1700,'[1]Team Summary'!$C$1,TRUE)-0.5,0)</f>
        <v>7.2555952709628668E-2</v>
      </c>
      <c r="G1700" s="2">
        <f>SUMIFS('[1]% Start'!P:P,'[1]% Start'!C:C,[1]Summary!A1700,'[1]% Start'!D:D,[1]Summary!B1700,'[1]% Start'!E:E,[1]Summary!C1700)</f>
        <v>0.42</v>
      </c>
      <c r="H1700" s="1">
        <f t="shared" si="52"/>
        <v>3.0473500138044039E-2</v>
      </c>
      <c r="I1700">
        <f>IF(D1700="ERROR","",COUNTIFS(D:D,"&gt;"&amp;D1700,G:G,"&lt;&gt;"&amp;0,C:C,C1700)+1)</f>
        <v>90</v>
      </c>
      <c r="J1700">
        <f>COUNTIFS(H:H,"&gt;"&amp;H1700,G:G,"&lt;&gt;"&amp;0,C:C,C1700)+1</f>
        <v>47</v>
      </c>
      <c r="K1700" s="1">
        <f t="shared" si="53"/>
        <v>4.2082452571584633E-2</v>
      </c>
    </row>
    <row r="1701" spans="1:11" x14ac:dyDescent="0.25">
      <c r="A1701" t="s">
        <v>127</v>
      </c>
      <c r="B1701" t="s">
        <v>52</v>
      </c>
      <c r="C1701" t="s">
        <v>674</v>
      </c>
      <c r="D1701" s="1">
        <f>SUMIFS([1]Points!E:E,[1]Points!B:B,[1]Summary!A1701,[1]Points!C:C,[1]Summary!B1701,[1]Points!D:D,[1]Summary!C1701)</f>
        <v>8</v>
      </c>
      <c r="E1701" s="1">
        <f>SUMIFS('[1]Positional Averages'!B:B,'[1]Positional Averages'!A:A,[1]Summary!B1701)</f>
        <v>5.7813716906635513</v>
      </c>
      <c r="F1701" s="1">
        <f>IFERROR(_xlfn.NORM.DIST(D1701,E1701,'[1]Team Summary'!$C$1,TRUE)-0.5,0)</f>
        <v>5.0159506521600949E-2</v>
      </c>
      <c r="G1701" s="2">
        <f>SUMIFS('[1]% Start'!P:P,'[1]% Start'!C:C,[1]Summary!A1701,'[1]% Start'!D:D,[1]Summary!B1701,'[1]% Start'!E:E,[1]Summary!C1701)</f>
        <v>0.17</v>
      </c>
      <c r="H1701" s="1">
        <f t="shared" si="52"/>
        <v>8.5271161086721628E-3</v>
      </c>
      <c r="I1701">
        <f>IF(D1701="ERROR","",COUNTIFS(D:D,"&gt;"&amp;D1701,G:G,"&lt;&gt;"&amp;0,C:C,C1701)+1)</f>
        <v>101</v>
      </c>
      <c r="J1701">
        <f>COUNTIFS(H:H,"&gt;"&amp;H1701,G:G,"&lt;&gt;"&amp;0,C:C,C1701)+1</f>
        <v>66</v>
      </c>
      <c r="K1701" s="1">
        <f t="shared" si="53"/>
        <v>4.1632390412928787E-2</v>
      </c>
    </row>
    <row r="1702" spans="1:11" x14ac:dyDescent="0.25">
      <c r="A1702" t="s">
        <v>265</v>
      </c>
      <c r="B1702" t="s">
        <v>52</v>
      </c>
      <c r="C1702" t="s">
        <v>674</v>
      </c>
      <c r="D1702" s="1">
        <f>SUMIFS([1]Points!E:E,[1]Points!B:B,[1]Summary!A1702,[1]Points!C:C,[1]Summary!B1702,[1]Points!D:D,[1]Summary!C1702)</f>
        <v>8</v>
      </c>
      <c r="E1702" s="1">
        <f>SUMIFS('[1]Positional Averages'!B:B,'[1]Positional Averages'!A:A,[1]Summary!B1702)</f>
        <v>5.7813716906635513</v>
      </c>
      <c r="F1702" s="1">
        <f>IFERROR(_xlfn.NORM.DIST(D1702,E1702,'[1]Team Summary'!$C$1,TRUE)-0.5,0)</f>
        <v>5.0159506521600949E-2</v>
      </c>
      <c r="G1702" s="2">
        <f>SUMIFS('[1]% Start'!P:P,'[1]% Start'!C:C,[1]Summary!A1702,'[1]% Start'!D:D,[1]Summary!B1702,'[1]% Start'!E:E,[1]Summary!C1702)</f>
        <v>0.30913267899999997</v>
      </c>
      <c r="H1702" s="1">
        <f t="shared" si="52"/>
        <v>1.5505942628340472E-2</v>
      </c>
      <c r="I1702">
        <f>IF(D1702="ERROR","",COUNTIFS(D:D,"&gt;"&amp;D1702,G:G,"&lt;&gt;"&amp;0,C:C,C1702)+1)</f>
        <v>101</v>
      </c>
      <c r="J1702">
        <f>COUNTIFS(H:H,"&gt;"&amp;H1702,G:G,"&lt;&gt;"&amp;0,C:C,C1702)+1</f>
        <v>58</v>
      </c>
      <c r="K1702" s="1">
        <f t="shared" si="53"/>
        <v>3.4653563893260478E-2</v>
      </c>
    </row>
    <row r="1703" spans="1:11" x14ac:dyDescent="0.25">
      <c r="A1703" t="s">
        <v>461</v>
      </c>
      <c r="B1703" t="s">
        <v>52</v>
      </c>
      <c r="C1703" t="s">
        <v>674</v>
      </c>
      <c r="D1703" s="1">
        <f>SUMIFS([1]Points!E:E,[1]Points!B:B,[1]Summary!A1703,[1]Points!C:C,[1]Summary!B1703,[1]Points!D:D,[1]Summary!C1703)</f>
        <v>8</v>
      </c>
      <c r="E1703" s="1">
        <f>SUMIFS('[1]Positional Averages'!B:B,'[1]Positional Averages'!A:A,[1]Summary!B1703)</f>
        <v>5.7813716906635513</v>
      </c>
      <c r="F1703" s="1">
        <f>IFERROR(_xlfn.NORM.DIST(D1703,E1703,'[1]Team Summary'!$C$1,TRUE)-0.5,0)</f>
        <v>5.0159506521600949E-2</v>
      </c>
      <c r="G1703" s="2">
        <f>SUMIFS('[1]% Start'!P:P,'[1]% Start'!C:C,[1]Summary!A1703,'[1]% Start'!D:D,[1]Summary!B1703,'[1]% Start'!E:E,[1]Summary!C1703)</f>
        <v>0.33</v>
      </c>
      <c r="H1703" s="1">
        <f t="shared" si="52"/>
        <v>1.6552637152128315E-2</v>
      </c>
      <c r="I1703">
        <f>IF(D1703="ERROR","",COUNTIFS(D:D,"&gt;"&amp;D1703,G:G,"&lt;&gt;"&amp;0,C:C,C1703)+1)</f>
        <v>101</v>
      </c>
      <c r="J1703">
        <f>COUNTIFS(H:H,"&gt;"&amp;H1703,G:G,"&lt;&gt;"&amp;0,C:C,C1703)+1</f>
        <v>56</v>
      </c>
      <c r="K1703" s="1">
        <f t="shared" si="53"/>
        <v>3.3606869369472631E-2</v>
      </c>
    </row>
    <row r="1704" spans="1:11" x14ac:dyDescent="0.25">
      <c r="A1704" t="s">
        <v>399</v>
      </c>
      <c r="B1704" t="s">
        <v>52</v>
      </c>
      <c r="C1704" t="s">
        <v>674</v>
      </c>
      <c r="D1704" s="1">
        <f>SUMIFS([1]Points!E:E,[1]Points!B:B,[1]Summary!A1704,[1]Points!C:C,[1]Summary!B1704,[1]Points!D:D,[1]Summary!C1704)</f>
        <v>7</v>
      </c>
      <c r="E1704" s="1">
        <f>SUMIFS('[1]Positional Averages'!B:B,'[1]Positional Averages'!A:A,[1]Summary!B1704)</f>
        <v>5.7813716906635513</v>
      </c>
      <c r="F1704" s="1">
        <f>IFERROR(_xlfn.NORM.DIST(D1704,E1704,'[1]Team Summary'!$C$1,TRUE)-0.5,0)</f>
        <v>2.7602100230711857E-2</v>
      </c>
      <c r="G1704" s="2">
        <f>SUMIFS('[1]% Start'!P:P,'[1]% Start'!C:C,[1]Summary!A1704,'[1]% Start'!D:D,[1]Summary!B1704,'[1]% Start'!E:E,[1]Summary!C1704)</f>
        <v>0</v>
      </c>
      <c r="H1704" s="1">
        <f t="shared" si="52"/>
        <v>0</v>
      </c>
      <c r="I1704">
        <f>IF(D1704="ERROR","",COUNTIFS(D:D,"&gt;"&amp;D1704,G:G,"&lt;&gt;"&amp;0,C:C,C1704)+1)</f>
        <v>114</v>
      </c>
      <c r="J1704">
        <f>COUNTIFS(H:H,"&gt;"&amp;H1704,G:G,"&lt;&gt;"&amp;0,C:C,C1704)+1</f>
        <v>85</v>
      </c>
      <c r="K1704" s="1">
        <f t="shared" si="53"/>
        <v>2.7602100230711857E-2</v>
      </c>
    </row>
    <row r="1705" spans="1:11" x14ac:dyDescent="0.25">
      <c r="A1705" t="s">
        <v>250</v>
      </c>
      <c r="B1705" t="s">
        <v>52</v>
      </c>
      <c r="C1705" t="s">
        <v>674</v>
      </c>
      <c r="D1705" s="1">
        <f>SUMIFS([1]Points!E:E,[1]Points!B:B,[1]Summary!A1705,[1]Points!C:C,[1]Summary!B1705,[1]Points!D:D,[1]Summary!C1705)</f>
        <v>7</v>
      </c>
      <c r="E1705" s="1">
        <f>SUMIFS('[1]Positional Averages'!B:B,'[1]Positional Averages'!A:A,[1]Summary!B1705)</f>
        <v>5.7813716906635513</v>
      </c>
      <c r="F1705" s="1">
        <f>IFERROR(_xlfn.NORM.DIST(D1705,E1705,'[1]Team Summary'!$C$1,TRUE)-0.5,0)</f>
        <v>2.7602100230711857E-2</v>
      </c>
      <c r="G1705" s="2">
        <f>SUMIFS('[1]% Start'!P:P,'[1]% Start'!C:C,[1]Summary!A1705,'[1]% Start'!D:D,[1]Summary!B1705,'[1]% Start'!E:E,[1]Summary!C1705)</f>
        <v>0.08</v>
      </c>
      <c r="H1705" s="1">
        <f t="shared" si="52"/>
        <v>2.2081680184569486E-3</v>
      </c>
      <c r="I1705">
        <f>IF(D1705="ERROR","",COUNTIFS(D:D,"&gt;"&amp;D1705,G:G,"&lt;&gt;"&amp;0,C:C,C1705)+1)</f>
        <v>114</v>
      </c>
      <c r="J1705">
        <f>COUNTIFS(H:H,"&gt;"&amp;H1705,G:G,"&lt;&gt;"&amp;0,C:C,C1705)+1</f>
        <v>74</v>
      </c>
      <c r="K1705" s="1">
        <f t="shared" si="53"/>
        <v>2.5393932212254909E-2</v>
      </c>
    </row>
    <row r="1706" spans="1:11" x14ac:dyDescent="0.25">
      <c r="A1706" t="s">
        <v>596</v>
      </c>
      <c r="B1706" t="s">
        <v>52</v>
      </c>
      <c r="C1706" t="s">
        <v>674</v>
      </c>
      <c r="D1706" s="1">
        <f>SUMIFS([1]Points!E:E,[1]Points!B:B,[1]Summary!A1706,[1]Points!C:C,[1]Summary!B1706,[1]Points!D:D,[1]Summary!C1706)</f>
        <v>7</v>
      </c>
      <c r="E1706" s="1">
        <f>SUMIFS('[1]Positional Averages'!B:B,'[1]Positional Averages'!A:A,[1]Summary!B1706)</f>
        <v>5.7813716906635513</v>
      </c>
      <c r="F1706" s="1">
        <f>IFERROR(_xlfn.NORM.DIST(D1706,E1706,'[1]Team Summary'!$C$1,TRUE)-0.5,0)</f>
        <v>2.7602100230711857E-2</v>
      </c>
      <c r="G1706" s="2">
        <f>SUMIFS('[1]% Start'!P:P,'[1]% Start'!C:C,[1]Summary!A1706,'[1]% Start'!D:D,[1]Summary!B1706,'[1]% Start'!E:E,[1]Summary!C1706)</f>
        <v>0.32</v>
      </c>
      <c r="H1706" s="1">
        <f t="shared" si="52"/>
        <v>8.8326720738277943E-3</v>
      </c>
      <c r="I1706">
        <f>IF(D1706="ERROR","",COUNTIFS(D:D,"&gt;"&amp;D1706,G:G,"&lt;&gt;"&amp;0,C:C,C1706)+1)</f>
        <v>114</v>
      </c>
      <c r="J1706">
        <f>COUNTIFS(H:H,"&gt;"&amp;H1706,G:G,"&lt;&gt;"&amp;0,C:C,C1706)+1</f>
        <v>65</v>
      </c>
      <c r="K1706" s="1">
        <f t="shared" si="53"/>
        <v>1.8769428156884062E-2</v>
      </c>
    </row>
    <row r="1707" spans="1:11" x14ac:dyDescent="0.25">
      <c r="A1707" t="s">
        <v>532</v>
      </c>
      <c r="B1707" t="s">
        <v>52</v>
      </c>
      <c r="C1707" t="s">
        <v>674</v>
      </c>
      <c r="D1707" s="1">
        <f>SUMIFS([1]Points!E:E,[1]Points!B:B,[1]Summary!A1707,[1]Points!C:C,[1]Summary!B1707,[1]Points!D:D,[1]Summary!C1707)</f>
        <v>6</v>
      </c>
      <c r="E1707" s="1">
        <f>SUMIFS('[1]Positional Averages'!B:B,'[1]Positional Averages'!A:A,[1]Summary!B1707)</f>
        <v>5.7813716906635513</v>
      </c>
      <c r="F1707" s="1">
        <f>IFERROR(_xlfn.NORM.DIST(D1707,E1707,'[1]Team Summary'!$C$1,TRUE)-0.5,0)</f>
        <v>4.9557915447424605E-3</v>
      </c>
      <c r="G1707" s="2">
        <f>SUMIFS('[1]% Start'!P:P,'[1]% Start'!C:C,[1]Summary!A1707,'[1]% Start'!D:D,[1]Summary!B1707,'[1]% Start'!E:E,[1]Summary!C1707)</f>
        <v>0.44098868619999987</v>
      </c>
      <c r="H1707" s="1">
        <f t="shared" si="52"/>
        <v>2.1854480023970457E-3</v>
      </c>
      <c r="I1707">
        <f>IF(D1707="ERROR","",COUNTIFS(D:D,"&gt;"&amp;D1707,G:G,"&lt;&gt;"&amp;0,C:C,C1707)+1)</f>
        <v>128</v>
      </c>
      <c r="J1707">
        <f>COUNTIFS(H:H,"&gt;"&amp;H1707,G:G,"&lt;&gt;"&amp;0,C:C,C1707)+1</f>
        <v>75</v>
      </c>
      <c r="K1707" s="1">
        <f t="shared" si="53"/>
        <v>2.7703435423454149E-3</v>
      </c>
    </row>
    <row r="1708" spans="1:11" x14ac:dyDescent="0.25">
      <c r="A1708" t="s">
        <v>485</v>
      </c>
      <c r="B1708" t="s">
        <v>52</v>
      </c>
      <c r="C1708" t="s">
        <v>674</v>
      </c>
      <c r="D1708" s="1">
        <f>SUMIFS([1]Points!E:E,[1]Points!B:B,[1]Summary!A1708,[1]Points!C:C,[1]Summary!B1708,[1]Points!D:D,[1]Summary!C1708)</f>
        <v>6</v>
      </c>
      <c r="E1708" s="1">
        <f>SUMIFS('[1]Positional Averages'!B:B,'[1]Positional Averages'!A:A,[1]Summary!B1708)</f>
        <v>5.7813716906635513</v>
      </c>
      <c r="F1708" s="1">
        <f>IFERROR(_xlfn.NORM.DIST(D1708,E1708,'[1]Team Summary'!$C$1,TRUE)-0.5,0)</f>
        <v>4.9557915447424605E-3</v>
      </c>
      <c r="G1708" s="2">
        <f>SUMIFS('[1]% Start'!P:P,'[1]% Start'!C:C,[1]Summary!A1708,'[1]% Start'!D:D,[1]Summary!B1708,'[1]% Start'!E:E,[1]Summary!C1708)</f>
        <v>0</v>
      </c>
      <c r="H1708" s="1">
        <f t="shared" si="52"/>
        <v>0</v>
      </c>
      <c r="I1708">
        <f>IF(D1708="ERROR","",COUNTIFS(D:D,"&gt;"&amp;D1708,G:G,"&lt;&gt;"&amp;0,C:C,C1708)+1)</f>
        <v>128</v>
      </c>
      <c r="J1708">
        <f>COUNTIFS(H:H,"&gt;"&amp;H1708,G:G,"&lt;&gt;"&amp;0,C:C,C1708)+1</f>
        <v>85</v>
      </c>
      <c r="K1708" s="1">
        <f t="shared" si="53"/>
        <v>4.9557915447424605E-3</v>
      </c>
    </row>
    <row r="1709" spans="1:11" x14ac:dyDescent="0.25">
      <c r="A1709" t="s">
        <v>51</v>
      </c>
      <c r="B1709" t="s">
        <v>52</v>
      </c>
      <c r="C1709" t="s">
        <v>674</v>
      </c>
      <c r="D1709" s="1">
        <f>SUMIFS([1]Points!E:E,[1]Points!B:B,[1]Summary!A1709,[1]Points!C:C,[1]Summary!B1709,[1]Points!D:D,[1]Summary!C1709)</f>
        <v>5</v>
      </c>
      <c r="E1709" s="1">
        <f>SUMIFS('[1]Positional Averages'!B:B,'[1]Positional Averages'!A:A,[1]Summary!B1709)</f>
        <v>5.7813716906635513</v>
      </c>
      <c r="F1709" s="1">
        <f>IFERROR(_xlfn.NORM.DIST(D1709,E1709,'[1]Team Summary'!$C$1,TRUE)-0.5,0)</f>
        <v>-1.7706503725809231E-2</v>
      </c>
      <c r="G1709" s="2">
        <f>SUMIFS('[1]% Start'!P:P,'[1]% Start'!C:C,[1]Summary!A1709,'[1]% Start'!D:D,[1]Summary!B1709,'[1]% Start'!E:E,[1]Summary!C1709)</f>
        <v>0.28146328139999977</v>
      </c>
      <c r="H1709" s="1">
        <f t="shared" si="52"/>
        <v>-4.9837306407875875E-3</v>
      </c>
      <c r="I1709">
        <f>IF(D1709="ERROR","",COUNTIFS(D:D,"&gt;"&amp;D1709,G:G,"&lt;&gt;"&amp;0,C:C,C1709)+1)</f>
        <v>138</v>
      </c>
      <c r="J1709">
        <f>COUNTIFS(H:H,"&gt;"&amp;H1709,G:G,"&lt;&gt;"&amp;0,C:C,C1709)+1</f>
        <v>102</v>
      </c>
      <c r="K1709" s="1">
        <f t="shared" si="53"/>
        <v>-1.2722773085021642E-2</v>
      </c>
    </row>
    <row r="1710" spans="1:11" x14ac:dyDescent="0.25">
      <c r="A1710" t="s">
        <v>435</v>
      </c>
      <c r="B1710" t="s">
        <v>52</v>
      </c>
      <c r="C1710" t="s">
        <v>674</v>
      </c>
      <c r="D1710" s="1">
        <f>SUMIFS([1]Points!E:E,[1]Points!B:B,[1]Summary!A1710,[1]Points!C:C,[1]Summary!B1710,[1]Points!D:D,[1]Summary!C1710)</f>
        <v>5</v>
      </c>
      <c r="E1710" s="1">
        <f>SUMIFS('[1]Positional Averages'!B:B,'[1]Positional Averages'!A:A,[1]Summary!B1710)</f>
        <v>5.7813716906635513</v>
      </c>
      <c r="F1710" s="1">
        <f>IFERROR(_xlfn.NORM.DIST(D1710,E1710,'[1]Team Summary'!$C$1,TRUE)-0.5,0)</f>
        <v>-1.7706503725809231E-2</v>
      </c>
      <c r="G1710" s="2">
        <f>SUMIFS('[1]% Start'!P:P,'[1]% Start'!C:C,[1]Summary!A1710,'[1]% Start'!D:D,[1]Summary!B1710,'[1]% Start'!E:E,[1]Summary!C1710)</f>
        <v>0.12</v>
      </c>
      <c r="H1710" s="1">
        <f t="shared" si="52"/>
        <v>-2.1247804470971078E-3</v>
      </c>
      <c r="I1710">
        <f>IF(D1710="ERROR","",COUNTIFS(D:D,"&gt;"&amp;D1710,G:G,"&lt;&gt;"&amp;0,C:C,C1710)+1)</f>
        <v>138</v>
      </c>
      <c r="J1710">
        <f>COUNTIFS(H:H,"&gt;"&amp;H1710,G:G,"&lt;&gt;"&amp;0,C:C,C1710)+1</f>
        <v>95</v>
      </c>
      <c r="K1710" s="1">
        <f t="shared" si="53"/>
        <v>-1.5581723278712123E-2</v>
      </c>
    </row>
    <row r="1711" spans="1:11" x14ac:dyDescent="0.25">
      <c r="A1711" t="s">
        <v>449</v>
      </c>
      <c r="B1711" t="s">
        <v>52</v>
      </c>
      <c r="C1711" t="s">
        <v>674</v>
      </c>
      <c r="D1711" s="1">
        <f>SUMIFS([1]Points!E:E,[1]Points!B:B,[1]Summary!A1711,[1]Points!C:C,[1]Summary!B1711,[1]Points!D:D,[1]Summary!C1711)</f>
        <v>4</v>
      </c>
      <c r="E1711" s="1">
        <f>SUMIFS('[1]Positional Averages'!B:B,'[1]Positional Averages'!A:A,[1]Summary!B1711)</f>
        <v>5.7813716906635513</v>
      </c>
      <c r="F1711" s="1">
        <f>IFERROR(_xlfn.NORM.DIST(D1711,E1711,'[1]Team Summary'!$C$1,TRUE)-0.5,0)</f>
        <v>-4.0311715226301947E-2</v>
      </c>
      <c r="G1711" s="2">
        <f>SUMIFS('[1]% Start'!P:P,'[1]% Start'!C:C,[1]Summary!A1711,'[1]% Start'!D:D,[1]Summary!B1711,'[1]% Start'!E:E,[1]Summary!C1711)</f>
        <v>0.15</v>
      </c>
      <c r="H1711" s="1">
        <f t="shared" si="52"/>
        <v>-6.0467572839452916E-3</v>
      </c>
      <c r="I1711">
        <f>IF(D1711="ERROR","",COUNTIFS(D:D,"&gt;"&amp;D1711,G:G,"&lt;&gt;"&amp;0,C:C,C1711)+1)</f>
        <v>147</v>
      </c>
      <c r="J1711">
        <f>COUNTIFS(H:H,"&gt;"&amp;H1711,G:G,"&lt;&gt;"&amp;0,C:C,C1711)+1</f>
        <v>105</v>
      </c>
      <c r="K1711" s="1">
        <f t="shared" si="53"/>
        <v>-3.4264957942356657E-2</v>
      </c>
    </row>
    <row r="1712" spans="1:11" x14ac:dyDescent="0.25">
      <c r="A1712" t="s">
        <v>552</v>
      </c>
      <c r="B1712" t="s">
        <v>52</v>
      </c>
      <c r="C1712" t="s">
        <v>674</v>
      </c>
      <c r="D1712" s="1">
        <f>SUMIFS([1]Points!E:E,[1]Points!B:B,[1]Summary!A1712,[1]Points!C:C,[1]Summary!B1712,[1]Points!D:D,[1]Summary!C1712)</f>
        <v>4</v>
      </c>
      <c r="E1712" s="1">
        <f>SUMIFS('[1]Positional Averages'!B:B,'[1]Positional Averages'!A:A,[1]Summary!B1712)</f>
        <v>5.7813716906635513</v>
      </c>
      <c r="F1712" s="1">
        <f>IFERROR(_xlfn.NORM.DIST(D1712,E1712,'[1]Team Summary'!$C$1,TRUE)-0.5,0)</f>
        <v>-4.0311715226301947E-2</v>
      </c>
      <c r="G1712" s="2">
        <f>SUMIFS('[1]% Start'!P:P,'[1]% Start'!C:C,[1]Summary!A1712,'[1]% Start'!D:D,[1]Summary!B1712,'[1]% Start'!E:E,[1]Summary!C1712)</f>
        <v>0</v>
      </c>
      <c r="H1712" s="1">
        <f t="shared" si="52"/>
        <v>0</v>
      </c>
      <c r="I1712">
        <f>IF(D1712="ERROR","",COUNTIFS(D:D,"&gt;"&amp;D1712,G:G,"&lt;&gt;"&amp;0,C:C,C1712)+1)</f>
        <v>147</v>
      </c>
      <c r="J1712">
        <f>COUNTIFS(H:H,"&gt;"&amp;H1712,G:G,"&lt;&gt;"&amp;0,C:C,C1712)+1</f>
        <v>85</v>
      </c>
      <c r="K1712" s="1">
        <f t="shared" si="53"/>
        <v>-4.0311715226301947E-2</v>
      </c>
    </row>
    <row r="1713" spans="1:11" x14ac:dyDescent="0.25">
      <c r="A1713" t="s">
        <v>196</v>
      </c>
      <c r="B1713" t="s">
        <v>52</v>
      </c>
      <c r="C1713" t="s">
        <v>674</v>
      </c>
      <c r="D1713" s="1">
        <f>SUMIFS([1]Points!E:E,[1]Points!B:B,[1]Summary!A1713,[1]Points!C:C,[1]Summary!B1713,[1]Points!D:D,[1]Summary!C1713)</f>
        <v>3</v>
      </c>
      <c r="E1713" s="1">
        <f>SUMIFS('[1]Positional Averages'!B:B,'[1]Positional Averages'!A:A,[1]Summary!B1713)</f>
        <v>5.7813716906635513</v>
      </c>
      <c r="F1713" s="1">
        <f>IFERROR(_xlfn.NORM.DIST(D1713,E1713,'[1]Team Summary'!$C$1,TRUE)-0.5,0)</f>
        <v>-6.2787324103841524E-2</v>
      </c>
      <c r="G1713" s="2">
        <f>SUMIFS('[1]% Start'!P:P,'[1]% Start'!C:C,[1]Summary!A1713,'[1]% Start'!D:D,[1]Summary!B1713,'[1]% Start'!E:E,[1]Summary!C1713)</f>
        <v>0.74443169500000006</v>
      </c>
      <c r="H1713" s="1">
        <f t="shared" si="52"/>
        <v>-4.6740874107137106E-2</v>
      </c>
      <c r="I1713">
        <f>IF(D1713="ERROR","",COUNTIFS(D:D,"&gt;"&amp;D1713,G:G,"&lt;&gt;"&amp;0,C:C,C1713)+1)</f>
        <v>157</v>
      </c>
      <c r="J1713">
        <f>COUNTIFS(H:H,"&gt;"&amp;H1713,G:G,"&lt;&gt;"&amp;0,C:C,C1713)+1</f>
        <v>155</v>
      </c>
      <c r="K1713" s="1">
        <f t="shared" si="53"/>
        <v>-1.6046449996704418E-2</v>
      </c>
    </row>
    <row r="1714" spans="1:11" x14ac:dyDescent="0.25">
      <c r="A1714" t="s">
        <v>185</v>
      </c>
      <c r="B1714" t="s">
        <v>52</v>
      </c>
      <c r="C1714" t="s">
        <v>674</v>
      </c>
      <c r="D1714" s="1">
        <f>SUMIFS([1]Points!E:E,[1]Points!B:B,[1]Summary!A1714,[1]Points!C:C,[1]Summary!B1714,[1]Points!D:D,[1]Summary!C1714)</f>
        <v>3</v>
      </c>
      <c r="E1714" s="1">
        <f>SUMIFS('[1]Positional Averages'!B:B,'[1]Positional Averages'!A:A,[1]Summary!B1714)</f>
        <v>5.7813716906635513</v>
      </c>
      <c r="F1714" s="1">
        <f>IFERROR(_xlfn.NORM.DIST(D1714,E1714,'[1]Team Summary'!$C$1,TRUE)-0.5,0)</f>
        <v>-6.2787324103841524E-2</v>
      </c>
      <c r="G1714" s="2">
        <f>SUMIFS('[1]% Start'!P:P,'[1]% Start'!C:C,[1]Summary!A1714,'[1]% Start'!D:D,[1]Summary!B1714,'[1]% Start'!E:E,[1]Summary!C1714)</f>
        <v>0.03</v>
      </c>
      <c r="H1714" s="1">
        <f t="shared" si="52"/>
        <v>-1.8836197231152456E-3</v>
      </c>
      <c r="I1714">
        <f>IF(D1714="ERROR","",COUNTIFS(D:D,"&gt;"&amp;D1714,G:G,"&lt;&gt;"&amp;0,C:C,C1714)+1)</f>
        <v>157</v>
      </c>
      <c r="J1714">
        <f>COUNTIFS(H:H,"&gt;"&amp;H1714,G:G,"&lt;&gt;"&amp;0,C:C,C1714)+1</f>
        <v>94</v>
      </c>
      <c r="K1714" s="1">
        <f t="shared" si="53"/>
        <v>-6.090370438072628E-2</v>
      </c>
    </row>
    <row r="1715" spans="1:11" x14ac:dyDescent="0.25">
      <c r="A1715" t="s">
        <v>528</v>
      </c>
      <c r="B1715" t="s">
        <v>52</v>
      </c>
      <c r="C1715" t="s">
        <v>674</v>
      </c>
      <c r="D1715" s="1">
        <f>SUMIFS([1]Points!E:E,[1]Points!B:B,[1]Summary!A1715,[1]Points!C:C,[1]Summary!B1715,[1]Points!D:D,[1]Summary!C1715)</f>
        <v>3</v>
      </c>
      <c r="E1715" s="1">
        <f>SUMIFS('[1]Positional Averages'!B:B,'[1]Positional Averages'!A:A,[1]Summary!B1715)</f>
        <v>5.7813716906635513</v>
      </c>
      <c r="F1715" s="1">
        <f>IFERROR(_xlfn.NORM.DIST(D1715,E1715,'[1]Team Summary'!$C$1,TRUE)-0.5,0)</f>
        <v>-6.2787324103841524E-2</v>
      </c>
      <c r="G1715" s="2">
        <f>SUMIFS('[1]% Start'!P:P,'[1]% Start'!C:C,[1]Summary!A1715,'[1]% Start'!D:D,[1]Summary!B1715,'[1]% Start'!E:E,[1]Summary!C1715)</f>
        <v>0.2541323862</v>
      </c>
      <c r="H1715" s="1">
        <f t="shared" si="52"/>
        <v>-1.5956292497622024E-2</v>
      </c>
      <c r="I1715">
        <f>IF(D1715="ERROR","",COUNTIFS(D:D,"&gt;"&amp;D1715,G:G,"&lt;&gt;"&amp;0,C:C,C1715)+1)</f>
        <v>157</v>
      </c>
      <c r="J1715">
        <f>COUNTIFS(H:H,"&gt;"&amp;H1715,G:G,"&lt;&gt;"&amp;0,C:C,C1715)+1</f>
        <v>124</v>
      </c>
      <c r="K1715" s="1">
        <f t="shared" si="53"/>
        <v>-4.68310316062195E-2</v>
      </c>
    </row>
    <row r="1716" spans="1:11" x14ac:dyDescent="0.25">
      <c r="A1716" t="s">
        <v>459</v>
      </c>
      <c r="B1716" t="s">
        <v>52</v>
      </c>
      <c r="C1716" t="s">
        <v>674</v>
      </c>
      <c r="D1716" s="1">
        <f>SUMIFS([1]Points!E:E,[1]Points!B:B,[1]Summary!A1716,[1]Points!C:C,[1]Summary!B1716,[1]Points!D:D,[1]Summary!C1716)</f>
        <v>2</v>
      </c>
      <c r="E1716" s="1">
        <f>SUMIFS('[1]Positional Averages'!B:B,'[1]Positional Averages'!A:A,[1]Summary!B1716)</f>
        <v>5.7813716906635513</v>
      </c>
      <c r="F1716" s="1">
        <f>IFERROR(_xlfn.NORM.DIST(D1716,E1716,'[1]Team Summary'!$C$1,TRUE)-0.5,0)</f>
        <v>-8.5062060182361177E-2</v>
      </c>
      <c r="G1716" s="2">
        <f>SUMIFS('[1]% Start'!P:P,'[1]% Start'!C:C,[1]Summary!A1716,'[1]% Start'!D:D,[1]Summary!B1716,'[1]% Start'!E:E,[1]Summary!C1716)</f>
        <v>0.22245831339999977</v>
      </c>
      <c r="H1716" s="1">
        <f t="shared" si="52"/>
        <v>-1.8922762442497344E-2</v>
      </c>
      <c r="I1716">
        <f>IF(D1716="ERROR","",COUNTIFS(D:D,"&gt;"&amp;D1716,G:G,"&lt;&gt;"&amp;0,C:C,C1716)+1)</f>
        <v>164</v>
      </c>
      <c r="J1716">
        <f>COUNTIFS(H:H,"&gt;"&amp;H1716,G:G,"&lt;&gt;"&amp;0,C:C,C1716)+1</f>
        <v>132</v>
      </c>
      <c r="K1716" s="1">
        <f t="shared" si="53"/>
        <v>-6.6139297739863837E-2</v>
      </c>
    </row>
    <row r="1717" spans="1:11" x14ac:dyDescent="0.25">
      <c r="A1717" t="s">
        <v>462</v>
      </c>
      <c r="B1717" t="s">
        <v>52</v>
      </c>
      <c r="C1717" t="s">
        <v>674</v>
      </c>
      <c r="D1717" s="1">
        <f>SUMIFS([1]Points!E:E,[1]Points!B:B,[1]Summary!A1717,[1]Points!C:C,[1]Summary!B1717,[1]Points!D:D,[1]Summary!C1717)</f>
        <v>2</v>
      </c>
      <c r="E1717" s="1">
        <f>SUMIFS('[1]Positional Averages'!B:B,'[1]Positional Averages'!A:A,[1]Summary!B1717)</f>
        <v>5.7813716906635513</v>
      </c>
      <c r="F1717" s="1">
        <f>IFERROR(_xlfn.NORM.DIST(D1717,E1717,'[1]Team Summary'!$C$1,TRUE)-0.5,0)</f>
        <v>-8.5062060182361177E-2</v>
      </c>
      <c r="G1717" s="2">
        <f>SUMIFS('[1]% Start'!P:P,'[1]% Start'!C:C,[1]Summary!A1717,'[1]% Start'!D:D,[1]Summary!B1717,'[1]% Start'!E:E,[1]Summary!C1717)</f>
        <v>0.15656257119999983</v>
      </c>
      <c r="H1717" s="1">
        <f t="shared" si="52"/>
        <v>-1.3317534853719592E-2</v>
      </c>
      <c r="I1717">
        <f>IF(D1717="ERROR","",COUNTIFS(D:D,"&gt;"&amp;D1717,G:G,"&lt;&gt;"&amp;0,C:C,C1717)+1)</f>
        <v>164</v>
      </c>
      <c r="J1717">
        <f>COUNTIFS(H:H,"&gt;"&amp;H1717,G:G,"&lt;&gt;"&amp;0,C:C,C1717)+1</f>
        <v>120</v>
      </c>
      <c r="K1717" s="1">
        <f t="shared" si="53"/>
        <v>-7.174452532864159E-2</v>
      </c>
    </row>
    <row r="1718" spans="1:11" x14ac:dyDescent="0.25">
      <c r="A1718" t="s">
        <v>460</v>
      </c>
      <c r="B1718" t="s">
        <v>52</v>
      </c>
      <c r="C1718" t="s">
        <v>674</v>
      </c>
      <c r="D1718" s="1">
        <f>SUMIFS([1]Points!E:E,[1]Points!B:B,[1]Summary!A1718,[1]Points!C:C,[1]Summary!B1718,[1]Points!D:D,[1]Summary!C1718)</f>
        <v>2</v>
      </c>
      <c r="E1718" s="1">
        <f>SUMIFS('[1]Positional Averages'!B:B,'[1]Positional Averages'!A:A,[1]Summary!B1718)</f>
        <v>5.7813716906635513</v>
      </c>
      <c r="F1718" s="1">
        <f>IFERROR(_xlfn.NORM.DIST(D1718,E1718,'[1]Team Summary'!$C$1,TRUE)-0.5,0)</f>
        <v>-8.5062060182361177E-2</v>
      </c>
      <c r="G1718" s="2">
        <f>SUMIFS('[1]% Start'!P:P,'[1]% Start'!C:C,[1]Summary!A1718,'[1]% Start'!D:D,[1]Summary!B1718,'[1]% Start'!E:E,[1]Summary!C1718)</f>
        <v>0.01</v>
      </c>
      <c r="H1718" s="1">
        <f t="shared" si="52"/>
        <v>-8.5062060182361174E-4</v>
      </c>
      <c r="I1718">
        <f>IF(D1718="ERROR","",COUNTIFS(D:D,"&gt;"&amp;D1718,G:G,"&lt;&gt;"&amp;0,C:C,C1718)+1)</f>
        <v>164</v>
      </c>
      <c r="J1718">
        <f>COUNTIFS(H:H,"&gt;"&amp;H1718,G:G,"&lt;&gt;"&amp;0,C:C,C1718)+1</f>
        <v>91</v>
      </c>
      <c r="K1718" s="1">
        <f t="shared" si="53"/>
        <v>-8.4211439580537562E-2</v>
      </c>
    </row>
    <row r="1719" spans="1:11" x14ac:dyDescent="0.25">
      <c r="A1719" t="s">
        <v>366</v>
      </c>
      <c r="B1719" t="s">
        <v>52</v>
      </c>
      <c r="C1719" t="s">
        <v>674</v>
      </c>
      <c r="D1719" s="1">
        <f>SUMIFS([1]Points!E:E,[1]Points!B:B,[1]Summary!A1719,[1]Points!C:C,[1]Summary!B1719,[1]Points!D:D,[1]Summary!C1719)</f>
        <v>2</v>
      </c>
      <c r="E1719" s="1">
        <f>SUMIFS('[1]Positional Averages'!B:B,'[1]Positional Averages'!A:A,[1]Summary!B1719)</f>
        <v>5.7813716906635513</v>
      </c>
      <c r="F1719" s="1">
        <f>IFERROR(_xlfn.NORM.DIST(D1719,E1719,'[1]Team Summary'!$C$1,TRUE)-0.5,0)</f>
        <v>-8.5062060182361177E-2</v>
      </c>
      <c r="G1719" s="2">
        <f>SUMIFS('[1]% Start'!P:P,'[1]% Start'!C:C,[1]Summary!A1719,'[1]% Start'!D:D,[1]Summary!B1719,'[1]% Start'!E:E,[1]Summary!C1719)</f>
        <v>0.476233032</v>
      </c>
      <c r="H1719" s="1">
        <f t="shared" si="52"/>
        <v>-4.0509362828812338E-2</v>
      </c>
      <c r="I1719">
        <f>IF(D1719="ERROR","",COUNTIFS(D:D,"&gt;"&amp;D1719,G:G,"&lt;&gt;"&amp;0,C:C,C1719)+1)</f>
        <v>164</v>
      </c>
      <c r="J1719">
        <f>COUNTIFS(H:H,"&gt;"&amp;H1719,G:G,"&lt;&gt;"&amp;0,C:C,C1719)+1</f>
        <v>151</v>
      </c>
      <c r="K1719" s="1">
        <f t="shared" si="53"/>
        <v>-4.4552697353548838E-2</v>
      </c>
    </row>
    <row r="1720" spans="1:11" x14ac:dyDescent="0.25">
      <c r="A1720" t="s">
        <v>273</v>
      </c>
      <c r="B1720" t="s">
        <v>52</v>
      </c>
      <c r="C1720" t="s">
        <v>674</v>
      </c>
      <c r="D1720" s="1">
        <f>SUMIFS([1]Points!E:E,[1]Points!B:B,[1]Summary!A1720,[1]Points!C:C,[1]Summary!B1720,[1]Points!D:D,[1]Summary!C1720)</f>
        <v>2</v>
      </c>
      <c r="E1720" s="1">
        <f>SUMIFS('[1]Positional Averages'!B:B,'[1]Positional Averages'!A:A,[1]Summary!B1720)</f>
        <v>5.7813716906635513</v>
      </c>
      <c r="F1720" s="1">
        <f>IFERROR(_xlfn.NORM.DIST(D1720,E1720,'[1]Team Summary'!$C$1,TRUE)-0.5,0)</f>
        <v>-8.5062060182361177E-2</v>
      </c>
      <c r="G1720" s="2">
        <f>SUMIFS('[1]% Start'!P:P,'[1]% Start'!C:C,[1]Summary!A1720,'[1]% Start'!D:D,[1]Summary!B1720,'[1]% Start'!E:E,[1]Summary!C1720)</f>
        <v>0.20352956039999981</v>
      </c>
      <c r="H1720" s="1">
        <f t="shared" si="52"/>
        <v>-1.7312643715634297E-2</v>
      </c>
      <c r="I1720">
        <f>IF(D1720="ERROR","",COUNTIFS(D:D,"&gt;"&amp;D1720,G:G,"&lt;&gt;"&amp;0,C:C,C1720)+1)</f>
        <v>164</v>
      </c>
      <c r="J1720">
        <f>COUNTIFS(H:H,"&gt;"&amp;H1720,G:G,"&lt;&gt;"&amp;0,C:C,C1720)+1</f>
        <v>126</v>
      </c>
      <c r="K1720" s="1">
        <f t="shared" si="53"/>
        <v>-6.7749416466726886E-2</v>
      </c>
    </row>
    <row r="1721" spans="1:11" x14ac:dyDescent="0.25">
      <c r="A1721" t="s">
        <v>389</v>
      </c>
      <c r="B1721" t="s">
        <v>52</v>
      </c>
      <c r="C1721" t="s">
        <v>674</v>
      </c>
      <c r="D1721" s="1">
        <f>SUMIFS([1]Points!E:E,[1]Points!B:B,[1]Summary!A1721,[1]Points!C:C,[1]Summary!B1721,[1]Points!D:D,[1]Summary!C1721)</f>
        <v>1</v>
      </c>
      <c r="E1721" s="1">
        <f>SUMIFS('[1]Positional Averages'!B:B,'[1]Positional Averages'!A:A,[1]Summary!B1721)</f>
        <v>5.7813716906635513</v>
      </c>
      <c r="F1721" s="1">
        <f>IFERROR(_xlfn.NORM.DIST(D1721,E1721,'[1]Team Summary'!$C$1,TRUE)-0.5,0)</f>
        <v>-0.10706657910830508</v>
      </c>
      <c r="G1721" s="2">
        <f>SUMIFS('[1]% Start'!P:P,'[1]% Start'!C:C,[1]Summary!A1721,'[1]% Start'!D:D,[1]Summary!B1721,'[1]% Start'!E:E,[1]Summary!C1721)</f>
        <v>0</v>
      </c>
      <c r="H1721" s="1">
        <f t="shared" si="52"/>
        <v>0</v>
      </c>
      <c r="I1721">
        <f>IF(D1721="ERROR","",COUNTIFS(D:D,"&gt;"&amp;D1721,G:G,"&lt;&gt;"&amp;0,C:C,C1721)+1)</f>
        <v>178</v>
      </c>
      <c r="J1721">
        <f>COUNTIFS(H:H,"&gt;"&amp;H1721,G:G,"&lt;&gt;"&amp;0,C:C,C1721)+1</f>
        <v>85</v>
      </c>
      <c r="K1721" s="1">
        <f t="shared" si="53"/>
        <v>-0.10706657910830508</v>
      </c>
    </row>
    <row r="1722" spans="1:11" x14ac:dyDescent="0.25">
      <c r="A1722" t="s">
        <v>125</v>
      </c>
      <c r="B1722" t="s">
        <v>52</v>
      </c>
      <c r="C1722" t="s">
        <v>674</v>
      </c>
      <c r="D1722" s="1">
        <f>SUMIFS([1]Points!E:E,[1]Points!B:B,[1]Summary!A1722,[1]Points!C:C,[1]Summary!B1722,[1]Points!D:D,[1]Summary!C1722)</f>
        <v>1</v>
      </c>
      <c r="E1722" s="1">
        <f>SUMIFS('[1]Positional Averages'!B:B,'[1]Positional Averages'!A:A,[1]Summary!B1722)</f>
        <v>5.7813716906635513</v>
      </c>
      <c r="F1722" s="1">
        <f>IFERROR(_xlfn.NORM.DIST(D1722,E1722,'[1]Team Summary'!$C$1,TRUE)-0.5,0)</f>
        <v>-0.10706657910830508</v>
      </c>
      <c r="G1722" s="2">
        <f>SUMIFS('[1]% Start'!P:P,'[1]% Start'!C:C,[1]Summary!A1722,'[1]% Start'!D:D,[1]Summary!B1722,'[1]% Start'!E:E,[1]Summary!C1722)</f>
        <v>0</v>
      </c>
      <c r="H1722" s="1">
        <f t="shared" si="52"/>
        <v>0</v>
      </c>
      <c r="I1722">
        <f>IF(D1722="ERROR","",COUNTIFS(D:D,"&gt;"&amp;D1722,G:G,"&lt;&gt;"&amp;0,C:C,C1722)+1)</f>
        <v>178</v>
      </c>
      <c r="J1722">
        <f>COUNTIFS(H:H,"&gt;"&amp;H1722,G:G,"&lt;&gt;"&amp;0,C:C,C1722)+1</f>
        <v>85</v>
      </c>
      <c r="K1722" s="1">
        <f t="shared" si="53"/>
        <v>-0.10706657910830508</v>
      </c>
    </row>
    <row r="1723" spans="1:11" x14ac:dyDescent="0.25">
      <c r="A1723" t="s">
        <v>54</v>
      </c>
      <c r="B1723" t="s">
        <v>52</v>
      </c>
      <c r="C1723" t="s">
        <v>674</v>
      </c>
      <c r="D1723" s="1">
        <f>SUMIFS([1]Points!E:E,[1]Points!B:B,[1]Summary!A1723,[1]Points!C:C,[1]Summary!B1723,[1]Points!D:D,[1]Summary!C1723)</f>
        <v>1</v>
      </c>
      <c r="E1723" s="1">
        <f>SUMIFS('[1]Positional Averages'!B:B,'[1]Positional Averages'!A:A,[1]Summary!B1723)</f>
        <v>5.7813716906635513</v>
      </c>
      <c r="F1723" s="1">
        <f>IFERROR(_xlfn.NORM.DIST(D1723,E1723,'[1]Team Summary'!$C$1,TRUE)-0.5,0)</f>
        <v>-0.10706657910830508</v>
      </c>
      <c r="G1723" s="2">
        <f>SUMIFS('[1]% Start'!P:P,'[1]% Start'!C:C,[1]Summary!A1723,'[1]% Start'!D:D,[1]Summary!B1723,'[1]% Start'!E:E,[1]Summary!C1723)</f>
        <v>0.61641600299999999</v>
      </c>
      <c r="H1723" s="1">
        <f t="shared" si="52"/>
        <v>-6.5997552748824725E-2</v>
      </c>
      <c r="I1723">
        <f>IF(D1723="ERROR","",COUNTIFS(D:D,"&gt;"&amp;D1723,G:G,"&lt;&gt;"&amp;0,C:C,C1723)+1)</f>
        <v>178</v>
      </c>
      <c r="J1723">
        <f>COUNTIFS(H:H,"&gt;"&amp;H1723,G:G,"&lt;&gt;"&amp;0,C:C,C1723)+1</f>
        <v>167</v>
      </c>
      <c r="K1723" s="1">
        <f t="shared" si="53"/>
        <v>-4.1069026359480357E-2</v>
      </c>
    </row>
    <row r="1724" spans="1:11" x14ac:dyDescent="0.25">
      <c r="A1724" t="s">
        <v>400</v>
      </c>
      <c r="B1724" t="s">
        <v>52</v>
      </c>
      <c r="C1724" t="s">
        <v>674</v>
      </c>
      <c r="D1724" s="1">
        <f>SUMIFS([1]Points!E:E,[1]Points!B:B,[1]Summary!A1724,[1]Points!C:C,[1]Summary!B1724,[1]Points!D:D,[1]Summary!C1724)</f>
        <v>0</v>
      </c>
      <c r="E1724" s="1">
        <f>SUMIFS('[1]Positional Averages'!B:B,'[1]Positional Averages'!A:A,[1]Summary!B1724)</f>
        <v>5.7813716906635513</v>
      </c>
      <c r="F1724" s="1">
        <f>IFERROR(_xlfn.NORM.DIST(D1724,E1724,'[1]Team Summary'!$C$1,TRUE)-0.5,0)</f>
        <v>-0.12873410875764202</v>
      </c>
      <c r="G1724" s="2">
        <f>SUMIFS('[1]% Start'!P:P,'[1]% Start'!C:C,[1]Summary!A1724,'[1]% Start'!D:D,[1]Summary!B1724,'[1]% Start'!E:E,[1]Summary!C1724)</f>
        <v>0</v>
      </c>
      <c r="H1724" s="1">
        <f t="shared" si="52"/>
        <v>0</v>
      </c>
      <c r="I1724">
        <f>IF(D1724="ERROR","",COUNTIFS(D:D,"&gt;"&amp;D1724,G:G,"&lt;&gt;"&amp;0,C:C,C1724)+1)</f>
        <v>184</v>
      </c>
      <c r="J1724">
        <f>COUNTIFS(H:H,"&gt;"&amp;H1724,G:G,"&lt;&gt;"&amp;0,C:C,C1724)+1</f>
        <v>85</v>
      </c>
      <c r="K1724" s="1">
        <f t="shared" si="53"/>
        <v>-0.12873410875764202</v>
      </c>
    </row>
    <row r="1725" spans="1:11" x14ac:dyDescent="0.25">
      <c r="A1725" t="s">
        <v>483</v>
      </c>
      <c r="B1725" t="s">
        <v>52</v>
      </c>
      <c r="C1725" t="s">
        <v>674</v>
      </c>
      <c r="D1725" s="1">
        <f>SUMIFS([1]Points!E:E,[1]Points!B:B,[1]Summary!A1725,[1]Points!C:C,[1]Summary!B1725,[1]Points!D:D,[1]Summary!C1725)</f>
        <v>-1</v>
      </c>
      <c r="E1725" s="1">
        <f>SUMIFS('[1]Positional Averages'!B:B,'[1]Positional Averages'!A:A,[1]Summary!B1725)</f>
        <v>5.7813716906635513</v>
      </c>
      <c r="F1725" s="1">
        <f>IFERROR(_xlfn.NORM.DIST(D1725,E1725,'[1]Team Summary'!$C$1,TRUE)-0.5,0)</f>
        <v>-0.15000105488106685</v>
      </c>
      <c r="G1725" s="2">
        <f>SUMIFS('[1]% Start'!P:P,'[1]% Start'!C:C,[1]Summary!A1725,'[1]% Start'!D:D,[1]Summary!B1725,'[1]% Start'!E:E,[1]Summary!C1725)</f>
        <v>0.29496306239999992</v>
      </c>
      <c r="H1725" s="1">
        <f t="shared" si="52"/>
        <v>-4.4244770510949938E-2</v>
      </c>
      <c r="I1725">
        <f>IF(D1725="ERROR","",COUNTIFS(D:D,"&gt;"&amp;D1725,G:G,"&lt;&gt;"&amp;0,C:C,C1725)+1)</f>
        <v>190</v>
      </c>
      <c r="J1725">
        <f>COUNTIFS(H:H,"&gt;"&amp;H1725,G:G,"&lt;&gt;"&amp;0,C:C,C1725)+1</f>
        <v>154</v>
      </c>
      <c r="K1725" s="1">
        <f t="shared" si="53"/>
        <v>-0.10575628437011692</v>
      </c>
    </row>
    <row r="1726" spans="1:11" x14ac:dyDescent="0.25">
      <c r="A1726" t="s">
        <v>260</v>
      </c>
      <c r="B1726" t="s">
        <v>52</v>
      </c>
      <c r="C1726" t="s">
        <v>674</v>
      </c>
      <c r="D1726" s="1">
        <f>SUMIFS([1]Points!E:E,[1]Points!B:B,[1]Summary!A1726,[1]Points!C:C,[1]Summary!B1726,[1]Points!D:D,[1]Summary!C1726)</f>
        <v>-1</v>
      </c>
      <c r="E1726" s="1">
        <f>SUMIFS('[1]Positional Averages'!B:B,'[1]Positional Averages'!A:A,[1]Summary!B1726)</f>
        <v>5.7813716906635513</v>
      </c>
      <c r="F1726" s="1">
        <f>IFERROR(_xlfn.NORM.DIST(D1726,E1726,'[1]Team Summary'!$C$1,TRUE)-0.5,0)</f>
        <v>-0.15000105488106685</v>
      </c>
      <c r="G1726" s="2">
        <f>SUMIFS('[1]% Start'!P:P,'[1]% Start'!C:C,[1]Summary!A1726,'[1]% Start'!D:D,[1]Summary!B1726,'[1]% Start'!E:E,[1]Summary!C1726)</f>
        <v>0</v>
      </c>
      <c r="H1726" s="1">
        <f t="shared" si="52"/>
        <v>0</v>
      </c>
      <c r="I1726">
        <f>IF(D1726="ERROR","",COUNTIFS(D:D,"&gt;"&amp;D1726,G:G,"&lt;&gt;"&amp;0,C:C,C1726)+1)</f>
        <v>190</v>
      </c>
      <c r="J1726">
        <f>COUNTIFS(H:H,"&gt;"&amp;H1726,G:G,"&lt;&gt;"&amp;0,C:C,C1726)+1</f>
        <v>85</v>
      </c>
      <c r="K1726" s="1">
        <f t="shared" si="53"/>
        <v>-0.15000105488106685</v>
      </c>
    </row>
    <row r="1727" spans="1:11" x14ac:dyDescent="0.25">
      <c r="A1727" t="s">
        <v>96</v>
      </c>
      <c r="B1727" t="s">
        <v>52</v>
      </c>
      <c r="C1727" t="s">
        <v>674</v>
      </c>
      <c r="D1727" s="1">
        <f>SUMIFS([1]Points!E:E,[1]Points!B:B,[1]Summary!A1727,[1]Points!C:C,[1]Summary!B1727,[1]Points!D:D,[1]Summary!C1727)</f>
        <v>-1</v>
      </c>
      <c r="E1727" s="1">
        <f>SUMIFS('[1]Positional Averages'!B:B,'[1]Positional Averages'!A:A,[1]Summary!B1727)</f>
        <v>5.7813716906635513</v>
      </c>
      <c r="F1727" s="1">
        <f>IFERROR(_xlfn.NORM.DIST(D1727,E1727,'[1]Team Summary'!$C$1,TRUE)-0.5,0)</f>
        <v>-0.15000105488106685</v>
      </c>
      <c r="G1727" s="2">
        <f>SUMIFS('[1]% Start'!P:P,'[1]% Start'!C:C,[1]Summary!A1727,'[1]% Start'!D:D,[1]Summary!B1727,'[1]% Start'!E:E,[1]Summary!C1727)</f>
        <v>0</v>
      </c>
      <c r="H1727" s="1">
        <f t="shared" si="52"/>
        <v>0</v>
      </c>
      <c r="I1727">
        <f>IF(D1727="ERROR","",COUNTIFS(D:D,"&gt;"&amp;D1727,G:G,"&lt;&gt;"&amp;0,C:C,C1727)+1)</f>
        <v>190</v>
      </c>
      <c r="J1727">
        <f>COUNTIFS(H:H,"&gt;"&amp;H1727,G:G,"&lt;&gt;"&amp;0,C:C,C1727)+1</f>
        <v>85</v>
      </c>
      <c r="K1727" s="1">
        <f t="shared" si="53"/>
        <v>-0.15000105488106685</v>
      </c>
    </row>
    <row r="1728" spans="1:11" x14ac:dyDescent="0.25">
      <c r="A1728" t="s">
        <v>353</v>
      </c>
      <c r="B1728" t="s">
        <v>17</v>
      </c>
      <c r="C1728" t="s">
        <v>698</v>
      </c>
      <c r="D1728" s="1">
        <f>SUMIFS([1]Points!E:E,[1]Points!B:B,[1]Summary!A1728,[1]Points!C:C,[1]Summary!B1728,[1]Points!D:D,[1]Summary!C1728)</f>
        <v>-4</v>
      </c>
      <c r="E1728" s="1">
        <f>SUMIFS('[1]Positional Averages'!B:B,'[1]Positional Averages'!A:A,[1]Summary!B1728)</f>
        <v>5.7813716906635513</v>
      </c>
      <c r="F1728" s="1">
        <f>IFERROR(_xlfn.NORM.DIST(D1728,E1728,'[1]Team Summary'!$C$1,TRUE)-0.5,0)</f>
        <v>-0.21082137664028933</v>
      </c>
      <c r="G1728" s="2">
        <f>SUMIFS('[1]% Start'!P:P,'[1]% Start'!C:C,[1]Summary!A1728,'[1]% Start'!D:D,[1]Summary!B1728,'[1]% Start'!E:E,[1]Summary!C1728)</f>
        <v>0</v>
      </c>
      <c r="H1728" s="1">
        <f t="shared" si="52"/>
        <v>0</v>
      </c>
      <c r="I1728">
        <f>IF(D1728="ERROR","",COUNTIFS(D:D,"&gt;"&amp;D1728,G:G,"&lt;&gt;"&amp;0,C:C,C1728)+1)</f>
        <v>190</v>
      </c>
      <c r="J1728">
        <f>COUNTIFS(H:H,"&gt;"&amp;H1728,G:G,"&lt;&gt;"&amp;0,C:C,C1728)+1</f>
        <v>86</v>
      </c>
      <c r="K1728" s="1">
        <f t="shared" si="53"/>
        <v>-0.21082137664028933</v>
      </c>
    </row>
    <row r="1729" spans="1:11" x14ac:dyDescent="0.25">
      <c r="A1729" t="s">
        <v>387</v>
      </c>
      <c r="B1729" t="s">
        <v>17</v>
      </c>
      <c r="C1729" t="s">
        <v>698</v>
      </c>
      <c r="D1729" s="1">
        <f>SUMIFS([1]Points!E:E,[1]Points!B:B,[1]Summary!A1729,[1]Points!C:C,[1]Summary!B1729,[1]Points!D:D,[1]Summary!C1729)</f>
        <v>46.82</v>
      </c>
      <c r="E1729" s="1">
        <f>SUMIFS('[1]Positional Averages'!B:B,'[1]Positional Averages'!A:A,[1]Summary!B1729)</f>
        <v>22.716547619047624</v>
      </c>
      <c r="F1729" s="1">
        <f>IFERROR(_xlfn.NORM.DIST(D1729,E1729,'[1]Team Summary'!$C$1,TRUE)-0.5,0)</f>
        <v>0.41459077232287567</v>
      </c>
      <c r="G1729" s="2">
        <f>SUMIFS('[1]% Start'!P:P,'[1]% Start'!C:C,[1]Summary!A1729,'[1]% Start'!D:D,[1]Summary!B1729,'[1]% Start'!E:E,[1]Summary!C1729)</f>
        <v>0.80758293749999999</v>
      </c>
      <c r="H1729" s="1">
        <f t="shared" si="52"/>
        <v>0.3348164337729016</v>
      </c>
      <c r="I1729">
        <f>IF(D1729="ERROR","",COUNTIFS(D:D,"&gt;"&amp;D1729,G:G,"&lt;&gt;"&amp;0,C:C,C1729)+1)</f>
        <v>1</v>
      </c>
      <c r="J1729">
        <f>COUNTIFS(H:H,"&gt;"&amp;H1729,G:G,"&lt;&gt;"&amp;0,C:C,C1729)+1</f>
        <v>6</v>
      </c>
      <c r="K1729" s="1">
        <f t="shared" si="53"/>
        <v>7.9774338549974066E-2</v>
      </c>
    </row>
    <row r="1730" spans="1:11" x14ac:dyDescent="0.25">
      <c r="A1730" t="s">
        <v>559</v>
      </c>
      <c r="B1730" t="s">
        <v>17</v>
      </c>
      <c r="C1730" t="s">
        <v>698</v>
      </c>
      <c r="D1730" s="1">
        <f>SUMIFS([1]Points!E:E,[1]Points!B:B,[1]Summary!A1730,[1]Points!C:C,[1]Summary!B1730,[1]Points!D:D,[1]Summary!C1730)</f>
        <v>45.88</v>
      </c>
      <c r="E1730" s="1">
        <f>SUMIFS('[1]Positional Averages'!B:B,'[1]Positional Averages'!A:A,[1]Summary!B1730)</f>
        <v>22.716547619047624</v>
      </c>
      <c r="F1730" s="1">
        <f>IFERROR(_xlfn.NORM.DIST(D1730,E1730,'[1]Team Summary'!$C$1,TRUE)-0.5,0)</f>
        <v>0.40594101651893399</v>
      </c>
      <c r="G1730" s="2">
        <f>SUMIFS('[1]% Start'!P:P,'[1]% Start'!C:C,[1]Summary!A1730,'[1]% Start'!D:D,[1]Summary!B1730,'[1]% Start'!E:E,[1]Summary!C1730)</f>
        <v>0.55887078499999998</v>
      </c>
      <c r="H1730" s="1">
        <f t="shared" ref="H1730:H1793" si="54">IFERROR(F1730*G1730,0)</f>
        <v>0.22686857456563461</v>
      </c>
      <c r="I1730">
        <f>IF(D1730="ERROR","",COUNTIFS(D:D,"&gt;"&amp;D1730,G:G,"&lt;&gt;"&amp;0,C:C,C1730)+1)</f>
        <v>2</v>
      </c>
      <c r="J1730">
        <f>COUNTIFS(H:H,"&gt;"&amp;H1730,G:G,"&lt;&gt;"&amp;0,C:C,C1730)+1</f>
        <v>14</v>
      </c>
      <c r="K1730" s="1">
        <f t="shared" si="53"/>
        <v>0.17907244195329938</v>
      </c>
    </row>
    <row r="1731" spans="1:11" x14ac:dyDescent="0.25">
      <c r="A1731" t="s">
        <v>338</v>
      </c>
      <c r="B1731" t="s">
        <v>17</v>
      </c>
      <c r="C1731" t="s">
        <v>698</v>
      </c>
      <c r="D1731" s="1">
        <f>SUMIFS([1]Points!E:E,[1]Points!B:B,[1]Summary!A1731,[1]Points!C:C,[1]Summary!B1731,[1]Points!D:D,[1]Summary!C1731)</f>
        <v>42.74</v>
      </c>
      <c r="E1731" s="1">
        <f>SUMIFS('[1]Positional Averages'!B:B,'[1]Positional Averages'!A:A,[1]Summary!B1731)</f>
        <v>22.716547619047624</v>
      </c>
      <c r="F1731" s="1">
        <f>IFERROR(_xlfn.NORM.DIST(D1731,E1731,'[1]Team Summary'!$C$1,TRUE)-0.5,0)</f>
        <v>0.37238747548282358</v>
      </c>
      <c r="G1731" s="2">
        <f>SUMIFS('[1]% Start'!P:P,'[1]% Start'!C:C,[1]Summary!A1731,'[1]% Start'!D:D,[1]Summary!B1731,'[1]% Start'!E:E,[1]Summary!C1731)</f>
        <v>0.61065219069999999</v>
      </c>
      <c r="H1731" s="1">
        <f t="shared" si="54"/>
        <v>0.22739922769282875</v>
      </c>
      <c r="I1731">
        <f>IF(D1731="ERROR","",COUNTIFS(D:D,"&gt;"&amp;D1731,G:G,"&lt;&gt;"&amp;0,C:C,C1731)+1)</f>
        <v>3</v>
      </c>
      <c r="J1731">
        <f>COUNTIFS(H:H,"&gt;"&amp;H1731,G:G,"&lt;&gt;"&amp;0,C:C,C1731)+1</f>
        <v>13</v>
      </c>
      <c r="K1731" s="1">
        <f t="shared" ref="K1731:K1794" si="55">F1731-H1731</f>
        <v>0.14498824778999483</v>
      </c>
    </row>
    <row r="1732" spans="1:11" x14ac:dyDescent="0.25">
      <c r="A1732" t="s">
        <v>411</v>
      </c>
      <c r="B1732" t="s">
        <v>21</v>
      </c>
      <c r="C1732" t="s">
        <v>698</v>
      </c>
      <c r="D1732" s="1">
        <f>SUMIFS([1]Points!E:E,[1]Points!B:B,[1]Summary!A1732,[1]Points!C:C,[1]Summary!B1732,[1]Points!D:D,[1]Summary!C1732)</f>
        <v>39.5</v>
      </c>
      <c r="E1732" s="1">
        <f>SUMIFS('[1]Positional Averages'!B:B,'[1]Positional Averages'!A:A,[1]Summary!B1732)</f>
        <v>22.716547619047624</v>
      </c>
      <c r="F1732" s="1">
        <f>IFERROR(_xlfn.NORM.DIST(D1732,E1732,'[1]Team Summary'!$C$1,TRUE)-0.5,0)</f>
        <v>0.32986959569703211</v>
      </c>
      <c r="G1732" s="2">
        <f>SUMIFS('[1]% Start'!P:P,'[1]% Start'!C:C,[1]Summary!A1732,'[1]% Start'!D:D,[1]Summary!B1732,'[1]% Start'!E:E,[1]Summary!C1732)</f>
        <v>0.93307476180000004</v>
      </c>
      <c r="H1732" s="1">
        <f t="shared" si="54"/>
        <v>0.30779299443007058</v>
      </c>
      <c r="I1732">
        <f>IF(D1732="ERROR","",COUNTIFS(D:D,"&gt;"&amp;D1732,G:G,"&lt;&gt;"&amp;0,C:C,C1732)+1)</f>
        <v>4</v>
      </c>
      <c r="J1732">
        <f>COUNTIFS(H:H,"&gt;"&amp;H1732,G:G,"&lt;&gt;"&amp;0,C:C,C1732)+1</f>
        <v>7</v>
      </c>
      <c r="K1732" s="1">
        <f t="shared" si="55"/>
        <v>2.2076601266961537E-2</v>
      </c>
    </row>
    <row r="1733" spans="1:11" x14ac:dyDescent="0.25">
      <c r="A1733" t="s">
        <v>447</v>
      </c>
      <c r="B1733" t="s">
        <v>10</v>
      </c>
      <c r="C1733" t="s">
        <v>698</v>
      </c>
      <c r="D1733" s="1">
        <f>SUMIFS([1]Points!E:E,[1]Points!B:B,[1]Summary!A1733,[1]Points!C:C,[1]Summary!B1733,[1]Points!D:D,[1]Summary!C1733)</f>
        <v>36.200000000000003</v>
      </c>
      <c r="E1733" s="1">
        <f>SUMIFS('[1]Positional Averages'!B:B,'[1]Positional Averages'!A:A,[1]Summary!B1733)</f>
        <v>9.1570238095238068</v>
      </c>
      <c r="F1733" s="1">
        <f>IFERROR(_xlfn.NORM.DIST(D1733,E1733,'[1]Team Summary'!$C$1,TRUE)-0.5,0)</f>
        <v>0.43780495851216406</v>
      </c>
      <c r="G1733" s="2">
        <f>SUMIFS('[1]% Start'!P:P,'[1]% Start'!C:C,[1]Summary!A1733,'[1]% Start'!D:D,[1]Summary!B1733,'[1]% Start'!E:E,[1]Summary!C1733)</f>
        <v>0.77526430660000001</v>
      </c>
      <c r="H1733" s="1">
        <f t="shared" si="54"/>
        <v>0.33941455758697464</v>
      </c>
      <c r="I1733">
        <f>IF(D1733="ERROR","",COUNTIFS(D:D,"&gt;"&amp;D1733,G:G,"&lt;&gt;"&amp;0,C:C,C1733)+1)</f>
        <v>5</v>
      </c>
      <c r="J1733">
        <f>COUNTIFS(H:H,"&gt;"&amp;H1733,G:G,"&lt;&gt;"&amp;0,C:C,C1733)+1</f>
        <v>4</v>
      </c>
      <c r="K1733" s="1">
        <f t="shared" si="55"/>
        <v>9.8390400925189414E-2</v>
      </c>
    </row>
    <row r="1734" spans="1:11" x14ac:dyDescent="0.25">
      <c r="A1734" t="s">
        <v>169</v>
      </c>
      <c r="B1734" t="s">
        <v>10</v>
      </c>
      <c r="C1734" t="s">
        <v>698</v>
      </c>
      <c r="D1734" s="1">
        <f>SUMIFS([1]Points!E:E,[1]Points!B:B,[1]Summary!A1734,[1]Points!C:C,[1]Summary!B1734,[1]Points!D:D,[1]Summary!C1734)</f>
        <v>32.5</v>
      </c>
      <c r="E1734" s="1">
        <f>SUMIFS('[1]Positional Averages'!B:B,'[1]Positional Averages'!A:A,[1]Summary!B1734)</f>
        <v>12.338785714285715</v>
      </c>
      <c r="F1734" s="1">
        <f>IFERROR(_xlfn.NORM.DIST(D1734,E1734,'[1]Team Summary'!$C$1,TRUE)-0.5,0)</f>
        <v>0.37401496626421904</v>
      </c>
      <c r="G1734" s="2">
        <f>SUMIFS('[1]% Start'!P:P,'[1]% Start'!C:C,[1]Summary!A1734,'[1]% Start'!D:D,[1]Summary!B1734,'[1]% Start'!E:E,[1]Summary!C1734)</f>
        <v>0.90616916069999998</v>
      </c>
      <c r="H1734" s="1">
        <f t="shared" si="54"/>
        <v>0.33892082806888618</v>
      </c>
      <c r="I1734">
        <f>IF(D1734="ERROR","",COUNTIFS(D:D,"&gt;"&amp;D1734,G:G,"&lt;&gt;"&amp;0,C:C,C1734)+1)</f>
        <v>6</v>
      </c>
      <c r="J1734">
        <f>COUNTIFS(H:H,"&gt;"&amp;H1734,G:G,"&lt;&gt;"&amp;0,C:C,C1734)+1</f>
        <v>5</v>
      </c>
      <c r="K1734" s="1">
        <f t="shared" si="55"/>
        <v>3.5094138195332858E-2</v>
      </c>
    </row>
    <row r="1735" spans="1:11" x14ac:dyDescent="0.25">
      <c r="A1735" t="s">
        <v>193</v>
      </c>
      <c r="B1735" t="s">
        <v>15</v>
      </c>
      <c r="C1735" t="s">
        <v>698</v>
      </c>
      <c r="D1735" s="1">
        <f>SUMIFS([1]Points!E:E,[1]Points!B:B,[1]Summary!A1735,[1]Points!C:C,[1]Summary!B1735,[1]Points!D:D,[1]Summary!C1735)</f>
        <v>32.1</v>
      </c>
      <c r="E1735" s="1">
        <f>SUMIFS('[1]Positional Averages'!B:B,'[1]Positional Averages'!A:A,[1]Summary!B1735)</f>
        <v>12.338785714285715</v>
      </c>
      <c r="F1735" s="1">
        <f>IFERROR(_xlfn.NORM.DIST(D1735,E1735,'[1]Team Summary'!$C$1,TRUE)-0.5,0)</f>
        <v>0.36924918978570309</v>
      </c>
      <c r="G1735" s="2">
        <f>SUMIFS('[1]% Start'!P:P,'[1]% Start'!C:C,[1]Summary!A1735,'[1]% Start'!D:D,[1]Summary!B1735,'[1]% Start'!E:E,[1]Summary!C1735)</f>
        <v>0.99960026970000004</v>
      </c>
      <c r="H1735" s="1">
        <f t="shared" si="54"/>
        <v>0.36910158969629531</v>
      </c>
      <c r="I1735">
        <f>IF(D1735="ERROR","",COUNTIFS(D:D,"&gt;"&amp;D1735,G:G,"&lt;&gt;"&amp;0,C:C,C1735)+1)</f>
        <v>7</v>
      </c>
      <c r="J1735">
        <f>COUNTIFS(H:H,"&gt;"&amp;H1735,G:G,"&lt;&gt;"&amp;0,C:C,C1735)+1</f>
        <v>1</v>
      </c>
      <c r="K1735" s="1">
        <f t="shared" si="55"/>
        <v>1.4760008940778446E-4</v>
      </c>
    </row>
    <row r="1736" spans="1:11" x14ac:dyDescent="0.25">
      <c r="A1736" t="s">
        <v>56</v>
      </c>
      <c r="B1736" t="s">
        <v>15</v>
      </c>
      <c r="C1736" t="s">
        <v>698</v>
      </c>
      <c r="D1736" s="1">
        <f>SUMIFS([1]Points!E:E,[1]Points!B:B,[1]Summary!A1736,[1]Points!C:C,[1]Summary!B1736,[1]Points!D:D,[1]Summary!C1736)</f>
        <v>31</v>
      </c>
      <c r="E1736" s="1">
        <f>SUMIFS('[1]Positional Averages'!B:B,'[1]Positional Averages'!A:A,[1]Summary!B1736)</f>
        <v>12.338785714285715</v>
      </c>
      <c r="F1736" s="1">
        <f>IFERROR(_xlfn.NORM.DIST(D1736,E1736,'[1]Team Summary'!$C$1,TRUE)-0.5,0)</f>
        <v>0.35550641024635021</v>
      </c>
      <c r="G1736" s="2">
        <f>SUMIFS('[1]% Start'!P:P,'[1]% Start'!C:C,[1]Summary!A1736,'[1]% Start'!D:D,[1]Summary!B1736,'[1]% Start'!E:E,[1]Summary!C1736)</f>
        <v>0.99954537779999997</v>
      </c>
      <c r="H1736" s="1">
        <f t="shared" si="54"/>
        <v>0.35534478914000989</v>
      </c>
      <c r="I1736">
        <f>IF(D1736="ERROR","",COUNTIFS(D:D,"&gt;"&amp;D1736,G:G,"&lt;&gt;"&amp;0,C:C,C1736)+1)</f>
        <v>8</v>
      </c>
      <c r="J1736">
        <f>COUNTIFS(H:H,"&gt;"&amp;H1736,G:G,"&lt;&gt;"&amp;0,C:C,C1736)+1</f>
        <v>2</v>
      </c>
      <c r="K1736" s="1">
        <f t="shared" si="55"/>
        <v>1.6162110634032612E-4</v>
      </c>
    </row>
    <row r="1737" spans="1:11" x14ac:dyDescent="0.25">
      <c r="A1737" t="s">
        <v>330</v>
      </c>
      <c r="B1737" t="s">
        <v>15</v>
      </c>
      <c r="C1737" t="s">
        <v>698</v>
      </c>
      <c r="D1737" s="1">
        <f>SUMIFS([1]Points!E:E,[1]Points!B:B,[1]Summary!A1737,[1]Points!C:C,[1]Summary!B1737,[1]Points!D:D,[1]Summary!C1737)</f>
        <v>30.4</v>
      </c>
      <c r="E1737" s="1">
        <f>SUMIFS('[1]Positional Averages'!B:B,'[1]Positional Averages'!A:A,[1]Summary!B1737)</f>
        <v>12.338785714285715</v>
      </c>
      <c r="F1737" s="1">
        <f>IFERROR(_xlfn.NORM.DIST(D1737,E1737,'[1]Team Summary'!$C$1,TRUE)-0.5,0)</f>
        <v>0.34761396329300953</v>
      </c>
      <c r="G1737" s="2">
        <f>SUMIFS('[1]% Start'!P:P,'[1]% Start'!C:C,[1]Summary!A1737,'[1]% Start'!D:D,[1]Summary!B1737,'[1]% Start'!E:E,[1]Summary!C1737)</f>
        <v>0.99044106580000002</v>
      </c>
      <c r="H1737" s="1">
        <f t="shared" si="54"/>
        <v>0.34429114429089047</v>
      </c>
      <c r="I1737">
        <f>IF(D1737="ERROR","",COUNTIFS(D:D,"&gt;"&amp;D1737,G:G,"&lt;&gt;"&amp;0,C:C,C1737)+1)</f>
        <v>9</v>
      </c>
      <c r="J1737">
        <f>COUNTIFS(H:H,"&gt;"&amp;H1737,G:G,"&lt;&gt;"&amp;0,C:C,C1737)+1</f>
        <v>3</v>
      </c>
      <c r="K1737" s="1">
        <f t="shared" si="55"/>
        <v>3.3228190021190596E-3</v>
      </c>
    </row>
    <row r="1738" spans="1:11" x14ac:dyDescent="0.25">
      <c r="A1738" t="s">
        <v>289</v>
      </c>
      <c r="B1738" t="s">
        <v>17</v>
      </c>
      <c r="C1738" t="s">
        <v>698</v>
      </c>
      <c r="D1738" s="1">
        <f>SUMIFS([1]Points!E:E,[1]Points!B:B,[1]Summary!A1738,[1]Points!C:C,[1]Summary!B1738,[1]Points!D:D,[1]Summary!C1738)</f>
        <v>30.4</v>
      </c>
      <c r="E1738" s="1">
        <f>SUMIFS('[1]Positional Averages'!B:B,'[1]Positional Averages'!A:A,[1]Summary!B1738)</f>
        <v>12.338785714285715</v>
      </c>
      <c r="F1738" s="1">
        <f>IFERROR(_xlfn.NORM.DIST(D1738,E1738,'[1]Team Summary'!$C$1,TRUE)-0.5,0)</f>
        <v>0.34761396329300953</v>
      </c>
      <c r="G1738" s="2">
        <f>SUMIFS('[1]% Start'!P:P,'[1]% Start'!C:C,[1]Summary!A1738,'[1]% Start'!D:D,[1]Summary!B1738,'[1]% Start'!E:E,[1]Summary!C1738)</f>
        <v>0.83940098679999997</v>
      </c>
      <c r="H1738" s="1">
        <f t="shared" si="54"/>
        <v>0.29178750381361118</v>
      </c>
      <c r="I1738">
        <f>IF(D1738="ERROR","",COUNTIFS(D:D,"&gt;"&amp;D1738,G:G,"&lt;&gt;"&amp;0,C:C,C1738)+1)</f>
        <v>9</v>
      </c>
      <c r="J1738">
        <f>COUNTIFS(H:H,"&gt;"&amp;H1738,G:G,"&lt;&gt;"&amp;0,C:C,C1738)+1</f>
        <v>8</v>
      </c>
      <c r="K1738" s="1">
        <f t="shared" si="55"/>
        <v>5.5826459479398349E-2</v>
      </c>
    </row>
    <row r="1739" spans="1:11" x14ac:dyDescent="0.25">
      <c r="A1739" t="s">
        <v>416</v>
      </c>
      <c r="B1739" t="s">
        <v>10</v>
      </c>
      <c r="C1739" t="s">
        <v>698</v>
      </c>
      <c r="D1739" s="1">
        <f>SUMIFS([1]Points!E:E,[1]Points!B:B,[1]Summary!A1739,[1]Points!C:C,[1]Summary!B1739,[1]Points!D:D,[1]Summary!C1739)</f>
        <v>29.76</v>
      </c>
      <c r="E1739" s="1">
        <f>SUMIFS('[1]Positional Averages'!B:B,'[1]Positional Averages'!A:A,[1]Summary!B1739)</f>
        <v>22.716547619047624</v>
      </c>
      <c r="F1739" s="1">
        <f>IFERROR(_xlfn.NORM.DIST(D1739,E1739,'[1]Team Summary'!$C$1,TRUE)-0.5,0)</f>
        <v>0.15550090242984493</v>
      </c>
      <c r="G1739" s="2">
        <f>SUMIFS('[1]% Start'!P:P,'[1]% Start'!C:C,[1]Summary!A1739,'[1]% Start'!D:D,[1]Summary!B1739,'[1]% Start'!E:E,[1]Summary!C1739)</f>
        <v>0</v>
      </c>
      <c r="H1739" s="1">
        <f t="shared" si="54"/>
        <v>0</v>
      </c>
      <c r="I1739">
        <f>IF(D1739="ERROR","",COUNTIFS(D:D,"&gt;"&amp;D1739,G:G,"&lt;&gt;"&amp;0,C:C,C1739)+1)</f>
        <v>11</v>
      </c>
      <c r="J1739">
        <f>COUNTIFS(H:H,"&gt;"&amp;H1739,G:G,"&lt;&gt;"&amp;0,C:C,C1739)+1</f>
        <v>86</v>
      </c>
      <c r="K1739" s="1">
        <f t="shared" si="55"/>
        <v>0.15550090242984493</v>
      </c>
    </row>
    <row r="1740" spans="1:11" x14ac:dyDescent="0.25">
      <c r="A1740" t="s">
        <v>48</v>
      </c>
      <c r="B1740" t="s">
        <v>10</v>
      </c>
      <c r="C1740" t="s">
        <v>698</v>
      </c>
      <c r="D1740" s="1">
        <f>SUMIFS([1]Points!E:E,[1]Points!B:B,[1]Summary!A1740,[1]Points!C:C,[1]Summary!B1740,[1]Points!D:D,[1]Summary!C1740)</f>
        <v>29</v>
      </c>
      <c r="E1740" s="1">
        <f>SUMIFS('[1]Positional Averages'!B:B,'[1]Positional Averages'!A:A,[1]Summary!B1740)</f>
        <v>12.338785714285715</v>
      </c>
      <c r="F1740" s="1">
        <f>IFERROR(_xlfn.NORM.DIST(D1740,E1740,'[1]Team Summary'!$C$1,TRUE)-0.5,0)</f>
        <v>0.32810528208882883</v>
      </c>
      <c r="G1740" s="2">
        <f>SUMIFS('[1]% Start'!P:P,'[1]% Start'!C:C,[1]Summary!A1740,'[1]% Start'!D:D,[1]Summary!B1740,'[1]% Start'!E:E,[1]Summary!C1740)</f>
        <v>0.29422672049999998</v>
      </c>
      <c r="H1740" s="1">
        <f t="shared" si="54"/>
        <v>9.6537341127723497E-2</v>
      </c>
      <c r="I1740">
        <f>IF(D1740="ERROR","",COUNTIFS(D:D,"&gt;"&amp;D1740,G:G,"&lt;&gt;"&amp;0,C:C,C1740)+1)</f>
        <v>11</v>
      </c>
      <c r="J1740">
        <f>COUNTIFS(H:H,"&gt;"&amp;H1740,G:G,"&lt;&gt;"&amp;0,C:C,C1740)+1</f>
        <v>30</v>
      </c>
      <c r="K1740" s="1">
        <f t="shared" si="55"/>
        <v>0.23156794096110533</v>
      </c>
    </row>
    <row r="1741" spans="1:11" x14ac:dyDescent="0.25">
      <c r="A1741" t="s">
        <v>174</v>
      </c>
      <c r="B1741" t="s">
        <v>17</v>
      </c>
      <c r="C1741" t="s">
        <v>698</v>
      </c>
      <c r="D1741" s="1">
        <f>SUMIFS([1]Points!E:E,[1]Points!B:B,[1]Summary!A1741,[1]Points!C:C,[1]Summary!B1741,[1]Points!D:D,[1]Summary!C1741)</f>
        <v>27.9</v>
      </c>
      <c r="E1741" s="1">
        <f>SUMIFS('[1]Positional Averages'!B:B,'[1]Positional Averages'!A:A,[1]Summary!B1741)</f>
        <v>12.338785714285715</v>
      </c>
      <c r="F1741" s="1">
        <f>IFERROR(_xlfn.NORM.DIST(D1741,E1741,'[1]Team Summary'!$C$1,TRUE)-0.5,0)</f>
        <v>0.31170626141455604</v>
      </c>
      <c r="G1741" s="2">
        <f>SUMIFS('[1]% Start'!P:P,'[1]% Start'!C:C,[1]Summary!A1741,'[1]% Start'!D:D,[1]Summary!B1741,'[1]% Start'!E:E,[1]Summary!C1741)</f>
        <v>0.41646321600000002</v>
      </c>
      <c r="H1741" s="1">
        <f t="shared" si="54"/>
        <v>0.12981419207604272</v>
      </c>
      <c r="I1741">
        <f>IF(D1741="ERROR","",COUNTIFS(D:D,"&gt;"&amp;D1741,G:G,"&lt;&gt;"&amp;0,C:C,C1741)+1)</f>
        <v>12</v>
      </c>
      <c r="J1741">
        <f>COUNTIFS(H:H,"&gt;"&amp;H1741,G:G,"&lt;&gt;"&amp;0,C:C,C1741)+1</f>
        <v>23</v>
      </c>
      <c r="K1741" s="1">
        <f t="shared" si="55"/>
        <v>0.18189206933851332</v>
      </c>
    </row>
    <row r="1742" spans="1:11" x14ac:dyDescent="0.25">
      <c r="A1742" t="s">
        <v>453</v>
      </c>
      <c r="B1742" t="s">
        <v>15</v>
      </c>
      <c r="C1742" t="s">
        <v>698</v>
      </c>
      <c r="D1742" s="1">
        <f>SUMIFS([1]Points!E:E,[1]Points!B:B,[1]Summary!A1742,[1]Points!C:C,[1]Summary!B1742,[1]Points!D:D,[1]Summary!C1742)</f>
        <v>27.68</v>
      </c>
      <c r="E1742" s="1">
        <f>SUMIFS('[1]Positional Averages'!B:B,'[1]Positional Averages'!A:A,[1]Summary!B1742)</f>
        <v>22.716547619047624</v>
      </c>
      <c r="F1742" s="1">
        <f>IFERROR(_xlfn.NORM.DIST(D1742,E1742,'[1]Team Summary'!$C$1,TRUE)-0.5,0)</f>
        <v>0.11103882297352885</v>
      </c>
      <c r="G1742" s="2">
        <f>SUMIFS('[1]% Start'!P:P,'[1]% Start'!C:C,[1]Summary!A1742,'[1]% Start'!D:D,[1]Summary!B1742,'[1]% Start'!E:E,[1]Summary!C1742)</f>
        <v>0</v>
      </c>
      <c r="H1742" s="1">
        <f t="shared" si="54"/>
        <v>0</v>
      </c>
      <c r="I1742">
        <f>IF(D1742="ERROR","",COUNTIFS(D:D,"&gt;"&amp;D1742,G:G,"&lt;&gt;"&amp;0,C:C,C1742)+1)</f>
        <v>13</v>
      </c>
      <c r="J1742">
        <f>COUNTIFS(H:H,"&gt;"&amp;H1742,G:G,"&lt;&gt;"&amp;0,C:C,C1742)+1</f>
        <v>86</v>
      </c>
      <c r="K1742" s="1">
        <f t="shared" si="55"/>
        <v>0.11103882297352885</v>
      </c>
    </row>
    <row r="1743" spans="1:11" x14ac:dyDescent="0.25">
      <c r="A1743" t="s">
        <v>35</v>
      </c>
      <c r="B1743" t="s">
        <v>15</v>
      </c>
      <c r="C1743" t="s">
        <v>698</v>
      </c>
      <c r="D1743" s="1">
        <f>SUMIFS([1]Points!E:E,[1]Points!B:B,[1]Summary!A1743,[1]Points!C:C,[1]Summary!B1743,[1]Points!D:D,[1]Summary!C1743)</f>
        <v>26.9</v>
      </c>
      <c r="E1743" s="1">
        <f>SUMIFS('[1]Positional Averages'!B:B,'[1]Positional Averages'!A:A,[1]Summary!B1743)</f>
        <v>12.338785714285715</v>
      </c>
      <c r="F1743" s="1">
        <f>IFERROR(_xlfn.NORM.DIST(D1743,E1743,'[1]Team Summary'!$C$1,TRUE)-0.5,0)</f>
        <v>0.29598931237114168</v>
      </c>
      <c r="G1743" s="2">
        <f>SUMIFS('[1]% Start'!P:P,'[1]% Start'!C:C,[1]Summary!A1743,'[1]% Start'!D:D,[1]Summary!B1743,'[1]% Start'!E:E,[1]Summary!C1743)</f>
        <v>3.5525520999999838E-2</v>
      </c>
      <c r="H1743" s="1">
        <f t="shared" si="54"/>
        <v>1.0515174532416505E-2</v>
      </c>
      <c r="I1743">
        <f>IF(D1743="ERROR","",COUNTIFS(D:D,"&gt;"&amp;D1743,G:G,"&lt;&gt;"&amp;0,C:C,C1743)+1)</f>
        <v>13</v>
      </c>
      <c r="J1743">
        <f>COUNTIFS(H:H,"&gt;"&amp;H1743,G:G,"&lt;&gt;"&amp;0,C:C,C1743)+1</f>
        <v>69</v>
      </c>
      <c r="K1743" s="1">
        <f t="shared" si="55"/>
        <v>0.28547413783872516</v>
      </c>
    </row>
    <row r="1744" spans="1:11" x14ac:dyDescent="0.25">
      <c r="A1744" t="s">
        <v>443</v>
      </c>
      <c r="B1744" t="s">
        <v>10</v>
      </c>
      <c r="C1744" t="s">
        <v>698</v>
      </c>
      <c r="D1744" s="1">
        <f>SUMIFS([1]Points!E:E,[1]Points!B:B,[1]Summary!A1744,[1]Points!C:C,[1]Summary!B1744,[1]Points!D:D,[1]Summary!C1744)</f>
        <v>26.7</v>
      </c>
      <c r="E1744" s="1">
        <f>SUMIFS('[1]Positional Averages'!B:B,'[1]Positional Averages'!A:A,[1]Summary!B1744)</f>
        <v>12.338785714285715</v>
      </c>
      <c r="F1744" s="1">
        <f>IFERROR(_xlfn.NORM.DIST(D1744,E1744,'[1]Team Summary'!$C$1,TRUE)-0.5,0)</f>
        <v>0.29275462931738583</v>
      </c>
      <c r="G1744" s="2">
        <f>SUMIFS('[1]% Start'!P:P,'[1]% Start'!C:C,[1]Summary!A1744,'[1]% Start'!D:D,[1]Summary!B1744,'[1]% Start'!E:E,[1]Summary!C1744)</f>
        <v>0.88586379299999995</v>
      </c>
      <c r="H1744" s="1">
        <f t="shared" si="54"/>
        <v>0.25934072634540839</v>
      </c>
      <c r="I1744">
        <f>IF(D1744="ERROR","",COUNTIFS(D:D,"&gt;"&amp;D1744,G:G,"&lt;&gt;"&amp;0,C:C,C1744)+1)</f>
        <v>14</v>
      </c>
      <c r="J1744">
        <f>COUNTIFS(H:H,"&gt;"&amp;H1744,G:G,"&lt;&gt;"&amp;0,C:C,C1744)+1</f>
        <v>10</v>
      </c>
      <c r="K1744" s="1">
        <f t="shared" si="55"/>
        <v>3.3413902971977438E-2</v>
      </c>
    </row>
    <row r="1745" spans="1:11" x14ac:dyDescent="0.25">
      <c r="A1745" t="s">
        <v>61</v>
      </c>
      <c r="B1745" t="s">
        <v>17</v>
      </c>
      <c r="C1745" t="s">
        <v>698</v>
      </c>
      <c r="D1745" s="1">
        <f>SUMIFS([1]Points!E:E,[1]Points!B:B,[1]Summary!A1745,[1]Points!C:C,[1]Summary!B1745,[1]Points!D:D,[1]Summary!C1745)</f>
        <v>26.3</v>
      </c>
      <c r="E1745" s="1">
        <f>SUMIFS('[1]Positional Averages'!B:B,'[1]Positional Averages'!A:A,[1]Summary!B1745)</f>
        <v>12.338785714285715</v>
      </c>
      <c r="F1745" s="1">
        <f>IFERROR(_xlfn.NORM.DIST(D1745,E1745,'[1]Team Summary'!$C$1,TRUE)-0.5,0)</f>
        <v>0.28619500137874887</v>
      </c>
      <c r="G1745" s="2">
        <f>SUMIFS('[1]% Start'!P:P,'[1]% Start'!C:C,[1]Summary!A1745,'[1]% Start'!D:D,[1]Summary!B1745,'[1]% Start'!E:E,[1]Summary!C1745)</f>
        <v>0.921810927</v>
      </c>
      <c r="H1745" s="1">
        <f t="shared" si="54"/>
        <v>0.26381767952371077</v>
      </c>
      <c r="I1745">
        <f>IF(D1745="ERROR","",COUNTIFS(D:D,"&gt;"&amp;D1745,G:G,"&lt;&gt;"&amp;0,C:C,C1745)+1)</f>
        <v>15</v>
      </c>
      <c r="J1745">
        <f>COUNTIFS(H:H,"&gt;"&amp;H1745,G:G,"&lt;&gt;"&amp;0,C:C,C1745)+1</f>
        <v>9</v>
      </c>
      <c r="K1745" s="1">
        <f t="shared" si="55"/>
        <v>2.2377321855038101E-2</v>
      </c>
    </row>
    <row r="1746" spans="1:11" x14ac:dyDescent="0.25">
      <c r="A1746" t="s">
        <v>288</v>
      </c>
      <c r="B1746" t="s">
        <v>10</v>
      </c>
      <c r="C1746" t="s">
        <v>698</v>
      </c>
      <c r="D1746" s="1">
        <f>SUMIFS([1]Points!E:E,[1]Points!B:B,[1]Summary!A1746,[1]Points!C:C,[1]Summary!B1746,[1]Points!D:D,[1]Summary!C1746)</f>
        <v>25</v>
      </c>
      <c r="E1746" s="1">
        <f>SUMIFS('[1]Positional Averages'!B:B,'[1]Positional Averages'!A:A,[1]Summary!B1746)</f>
        <v>22.716547619047624</v>
      </c>
      <c r="F1746" s="1">
        <f>IFERROR(_xlfn.NORM.DIST(D1746,E1746,'[1]Team Summary'!$C$1,TRUE)-0.5,0)</f>
        <v>5.1616982312705506E-2</v>
      </c>
      <c r="G1746" s="2">
        <f>SUMIFS('[1]% Start'!P:P,'[1]% Start'!C:C,[1]Summary!A1746,'[1]% Start'!D:D,[1]Summary!B1746,'[1]% Start'!E:E,[1]Summary!C1746)</f>
        <v>0</v>
      </c>
      <c r="H1746" s="1">
        <f t="shared" si="54"/>
        <v>0</v>
      </c>
      <c r="I1746">
        <f>IF(D1746="ERROR","",COUNTIFS(D:D,"&gt;"&amp;D1746,G:G,"&lt;&gt;"&amp;0,C:C,C1746)+1)</f>
        <v>16</v>
      </c>
      <c r="J1746">
        <f>COUNTIFS(H:H,"&gt;"&amp;H1746,G:G,"&lt;&gt;"&amp;0,C:C,C1746)+1</f>
        <v>86</v>
      </c>
      <c r="K1746" s="1">
        <f t="shared" si="55"/>
        <v>5.1616982312705506E-2</v>
      </c>
    </row>
    <row r="1747" spans="1:11" x14ac:dyDescent="0.25">
      <c r="A1747" t="s">
        <v>361</v>
      </c>
      <c r="B1747" t="s">
        <v>10</v>
      </c>
      <c r="C1747" t="s">
        <v>698</v>
      </c>
      <c r="D1747" s="1">
        <f>SUMIFS([1]Points!E:E,[1]Points!B:B,[1]Summary!A1747,[1]Points!C:C,[1]Summary!B1747,[1]Points!D:D,[1]Summary!C1747)</f>
        <v>24.9</v>
      </c>
      <c r="E1747" s="1">
        <f>SUMIFS('[1]Positional Averages'!B:B,'[1]Positional Averages'!A:A,[1]Summary!B1747)</f>
        <v>12.338785714285715</v>
      </c>
      <c r="F1747" s="1">
        <f>IFERROR(_xlfn.NORM.DIST(D1747,E1747,'[1]Team Summary'!$C$1,TRUE)-0.5,0)</f>
        <v>0.26230567396800275</v>
      </c>
      <c r="G1747" s="2">
        <f>SUMIFS('[1]% Start'!P:P,'[1]% Start'!C:C,[1]Summary!A1747,'[1]% Start'!D:D,[1]Summary!B1747,'[1]% Start'!E:E,[1]Summary!C1747)</f>
        <v>0.64813602029999995</v>
      </c>
      <c r="H1747" s="1">
        <f t="shared" si="54"/>
        <v>0.1700097556277306</v>
      </c>
      <c r="I1747">
        <f>IF(D1747="ERROR","",COUNTIFS(D:D,"&gt;"&amp;D1747,G:G,"&lt;&gt;"&amp;0,C:C,C1747)+1)</f>
        <v>16</v>
      </c>
      <c r="J1747">
        <f>COUNTIFS(H:H,"&gt;"&amp;H1747,G:G,"&lt;&gt;"&amp;0,C:C,C1747)+1</f>
        <v>20</v>
      </c>
      <c r="K1747" s="1">
        <f t="shared" si="55"/>
        <v>9.2295918340272148E-2</v>
      </c>
    </row>
    <row r="1748" spans="1:11" x14ac:dyDescent="0.25">
      <c r="A1748" t="s">
        <v>97</v>
      </c>
      <c r="B1748" t="s">
        <v>17</v>
      </c>
      <c r="C1748" t="s">
        <v>698</v>
      </c>
      <c r="D1748" s="1">
        <f>SUMIFS([1]Points!E:E,[1]Points!B:B,[1]Summary!A1748,[1]Points!C:C,[1]Summary!B1748,[1]Points!D:D,[1]Summary!C1748)</f>
        <v>24.6</v>
      </c>
      <c r="E1748" s="1">
        <f>SUMIFS('[1]Positional Averages'!B:B,'[1]Positional Averages'!A:A,[1]Summary!B1748)</f>
        <v>12.338785714285715</v>
      </c>
      <c r="F1748" s="1">
        <f>IFERROR(_xlfn.NORM.DIST(D1748,E1748,'[1]Team Summary'!$C$1,TRUE)-0.5,0)</f>
        <v>0.25700241621206232</v>
      </c>
      <c r="G1748" s="2">
        <f>SUMIFS('[1]% Start'!P:P,'[1]% Start'!C:C,[1]Summary!A1748,'[1]% Start'!D:D,[1]Summary!B1748,'[1]% Start'!E:E,[1]Summary!C1748)</f>
        <v>0.05</v>
      </c>
      <c r="H1748" s="1">
        <f t="shared" si="54"/>
        <v>1.2850120810603117E-2</v>
      </c>
      <c r="I1748">
        <f>IF(D1748="ERROR","",COUNTIFS(D:D,"&gt;"&amp;D1748,G:G,"&lt;&gt;"&amp;0,C:C,C1748)+1)</f>
        <v>17</v>
      </c>
      <c r="J1748">
        <f>COUNTIFS(H:H,"&gt;"&amp;H1748,G:G,"&lt;&gt;"&amp;0,C:C,C1748)+1</f>
        <v>66</v>
      </c>
      <c r="K1748" s="1">
        <f t="shared" si="55"/>
        <v>0.24415229540145922</v>
      </c>
    </row>
    <row r="1749" spans="1:11" x14ac:dyDescent="0.25">
      <c r="A1749" t="s">
        <v>173</v>
      </c>
      <c r="B1749" t="s">
        <v>21</v>
      </c>
      <c r="C1749" t="s">
        <v>698</v>
      </c>
      <c r="D1749" s="1">
        <f>SUMIFS([1]Points!E:E,[1]Points!B:B,[1]Summary!A1749,[1]Points!C:C,[1]Summary!B1749,[1]Points!D:D,[1]Summary!C1749)</f>
        <v>24.58</v>
      </c>
      <c r="E1749" s="1">
        <f>SUMIFS('[1]Positional Averages'!B:B,'[1]Positional Averages'!A:A,[1]Summary!B1749)</f>
        <v>22.716547619047624</v>
      </c>
      <c r="F1749" s="1">
        <f>IFERROR(_xlfn.NORM.DIST(D1749,E1749,'[1]Team Summary'!$C$1,TRUE)-0.5,0)</f>
        <v>4.2162389492771402E-2</v>
      </c>
      <c r="G1749" s="2">
        <f>SUMIFS('[1]% Start'!P:P,'[1]% Start'!C:C,[1]Summary!A1749,'[1]% Start'!D:D,[1]Summary!B1749,'[1]% Start'!E:E,[1]Summary!C1749)</f>
        <v>0</v>
      </c>
      <c r="H1749" s="1">
        <f t="shared" si="54"/>
        <v>0</v>
      </c>
      <c r="I1749">
        <f>IF(D1749="ERROR","",COUNTIFS(D:D,"&gt;"&amp;D1749,G:G,"&lt;&gt;"&amp;0,C:C,C1749)+1)</f>
        <v>18</v>
      </c>
      <c r="J1749">
        <f>COUNTIFS(H:H,"&gt;"&amp;H1749,G:G,"&lt;&gt;"&amp;0,C:C,C1749)+1</f>
        <v>86</v>
      </c>
      <c r="K1749" s="1">
        <f t="shared" si="55"/>
        <v>4.2162389492771402E-2</v>
      </c>
    </row>
    <row r="1750" spans="1:11" x14ac:dyDescent="0.25">
      <c r="A1750" t="s">
        <v>142</v>
      </c>
      <c r="B1750" t="s">
        <v>10</v>
      </c>
      <c r="C1750" t="s">
        <v>698</v>
      </c>
      <c r="D1750" s="1">
        <f>SUMIFS([1]Points!E:E,[1]Points!B:B,[1]Summary!A1750,[1]Points!C:C,[1]Summary!B1750,[1]Points!D:D,[1]Summary!C1750)</f>
        <v>24.4</v>
      </c>
      <c r="E1750" s="1">
        <f>SUMIFS('[1]Positional Averages'!B:B,'[1]Positional Averages'!A:A,[1]Summary!B1750)</f>
        <v>9.1570238095238068</v>
      </c>
      <c r="F1750" s="1">
        <f>IFERROR(_xlfn.NORM.DIST(D1750,E1750,'[1]Team Summary'!$C$1,TRUE)-0.5,0)</f>
        <v>0.30678751584512187</v>
      </c>
      <c r="G1750" s="2">
        <f>SUMIFS('[1]% Start'!P:P,'[1]% Start'!C:C,[1]Summary!A1750,'[1]% Start'!D:D,[1]Summary!B1750,'[1]% Start'!E:E,[1]Summary!C1750)</f>
        <v>0</v>
      </c>
      <c r="H1750" s="1">
        <f t="shared" si="54"/>
        <v>0</v>
      </c>
      <c r="I1750">
        <f>IF(D1750="ERROR","",COUNTIFS(D:D,"&gt;"&amp;D1750,G:G,"&lt;&gt;"&amp;0,C:C,C1750)+1)</f>
        <v>18</v>
      </c>
      <c r="J1750">
        <f>COUNTIFS(H:H,"&gt;"&amp;H1750,G:G,"&lt;&gt;"&amp;0,C:C,C1750)+1</f>
        <v>86</v>
      </c>
      <c r="K1750" s="1">
        <f t="shared" si="55"/>
        <v>0.30678751584512187</v>
      </c>
    </row>
    <row r="1751" spans="1:11" x14ac:dyDescent="0.25">
      <c r="A1751" t="s">
        <v>233</v>
      </c>
      <c r="B1751" t="s">
        <v>15</v>
      </c>
      <c r="C1751" t="s">
        <v>698</v>
      </c>
      <c r="D1751" s="1">
        <f>SUMIFS([1]Points!E:E,[1]Points!B:B,[1]Summary!A1751,[1]Points!C:C,[1]Summary!B1751,[1]Points!D:D,[1]Summary!C1751)</f>
        <v>24.3</v>
      </c>
      <c r="E1751" s="1">
        <f>SUMIFS('[1]Positional Averages'!B:B,'[1]Positional Averages'!A:A,[1]Summary!B1751)</f>
        <v>12.338785714285715</v>
      </c>
      <c r="F1751" s="1">
        <f>IFERROR(_xlfn.NORM.DIST(D1751,E1751,'[1]Team Summary'!$C$1,TRUE)-0.5,0)</f>
        <v>0.25163580303766353</v>
      </c>
      <c r="G1751" s="2">
        <f>SUMIFS('[1]% Start'!P:P,'[1]% Start'!C:C,[1]Summary!A1751,'[1]% Start'!D:D,[1]Summary!B1751,'[1]% Start'!E:E,[1]Summary!C1751)</f>
        <v>0.88937669799999997</v>
      </c>
      <c r="H1751" s="1">
        <f t="shared" si="54"/>
        <v>0.22379901960421555</v>
      </c>
      <c r="I1751">
        <f>IF(D1751="ERROR","",COUNTIFS(D:D,"&gt;"&amp;D1751,G:G,"&lt;&gt;"&amp;0,C:C,C1751)+1)</f>
        <v>18</v>
      </c>
      <c r="J1751">
        <f>COUNTIFS(H:H,"&gt;"&amp;H1751,G:G,"&lt;&gt;"&amp;0,C:C,C1751)+1</f>
        <v>15</v>
      </c>
      <c r="K1751" s="1">
        <f t="shared" si="55"/>
        <v>2.7836783433447976E-2</v>
      </c>
    </row>
    <row r="1752" spans="1:11" x14ac:dyDescent="0.25">
      <c r="A1752" t="s">
        <v>143</v>
      </c>
      <c r="B1752" t="s">
        <v>17</v>
      </c>
      <c r="C1752" t="s">
        <v>698</v>
      </c>
      <c r="D1752" s="1">
        <f>SUMIFS([1]Points!E:E,[1]Points!B:B,[1]Summary!A1752,[1]Points!C:C,[1]Summary!B1752,[1]Points!D:D,[1]Summary!C1752)</f>
        <v>24.2</v>
      </c>
      <c r="E1752" s="1">
        <f>SUMIFS('[1]Positional Averages'!B:B,'[1]Positional Averages'!A:A,[1]Summary!B1752)</f>
        <v>12.338785714285715</v>
      </c>
      <c r="F1752" s="1">
        <f>IFERROR(_xlfn.NORM.DIST(D1752,E1752,'[1]Team Summary'!$C$1,TRUE)-0.5,0)</f>
        <v>0.24983299354930599</v>
      </c>
      <c r="G1752" s="2">
        <f>SUMIFS('[1]% Start'!P:P,'[1]% Start'!C:C,[1]Summary!A1752,'[1]% Start'!D:D,[1]Summary!B1752,'[1]% Start'!E:E,[1]Summary!C1752)</f>
        <v>0.94300844579999998</v>
      </c>
      <c r="H1752" s="1">
        <f t="shared" si="54"/>
        <v>0.23559462295649247</v>
      </c>
      <c r="I1752">
        <f>IF(D1752="ERROR","",COUNTIFS(D:D,"&gt;"&amp;D1752,G:G,"&lt;&gt;"&amp;0,C:C,C1752)+1)</f>
        <v>19</v>
      </c>
      <c r="J1752">
        <f>COUNTIFS(H:H,"&gt;"&amp;H1752,G:G,"&lt;&gt;"&amp;0,C:C,C1752)+1</f>
        <v>11</v>
      </c>
      <c r="K1752" s="1">
        <f t="shared" si="55"/>
        <v>1.4238370592813521E-2</v>
      </c>
    </row>
    <row r="1753" spans="1:11" x14ac:dyDescent="0.25">
      <c r="A1753" t="s">
        <v>425</v>
      </c>
      <c r="B1753" t="s">
        <v>17</v>
      </c>
      <c r="C1753" t="s">
        <v>698</v>
      </c>
      <c r="D1753" s="1">
        <f>SUMIFS([1]Points!E:E,[1]Points!B:B,[1]Summary!A1753,[1]Points!C:C,[1]Summary!B1753,[1]Points!D:D,[1]Summary!C1753)</f>
        <v>23.68</v>
      </c>
      <c r="E1753" s="1">
        <f>SUMIFS('[1]Positional Averages'!B:B,'[1]Positional Averages'!A:A,[1]Summary!B1753)</f>
        <v>22.716547619047624</v>
      </c>
      <c r="F1753" s="1">
        <f>IFERROR(_xlfn.NORM.DIST(D1753,E1753,'[1]Team Summary'!$C$1,TRUE)-0.5,0)</f>
        <v>2.1828866108523082E-2</v>
      </c>
      <c r="G1753" s="2">
        <f>SUMIFS('[1]% Start'!P:P,'[1]% Start'!C:C,[1]Summary!A1753,'[1]% Start'!D:D,[1]Summary!B1753,'[1]% Start'!E:E,[1]Summary!C1753)</f>
        <v>0.8941805773</v>
      </c>
      <c r="H1753" s="1">
        <f t="shared" si="54"/>
        <v>1.9518948098723572E-2</v>
      </c>
      <c r="I1753">
        <f>IF(D1753="ERROR","",COUNTIFS(D:D,"&gt;"&amp;D1753,G:G,"&lt;&gt;"&amp;0,C:C,C1753)+1)</f>
        <v>20</v>
      </c>
      <c r="J1753">
        <f>COUNTIFS(H:H,"&gt;"&amp;H1753,G:G,"&lt;&gt;"&amp;0,C:C,C1753)+1</f>
        <v>59</v>
      </c>
      <c r="K1753" s="1">
        <f t="shared" si="55"/>
        <v>2.3099180097995095E-3</v>
      </c>
    </row>
    <row r="1754" spans="1:11" x14ac:dyDescent="0.25">
      <c r="A1754" t="s">
        <v>463</v>
      </c>
      <c r="B1754" t="s">
        <v>15</v>
      </c>
      <c r="C1754" t="s">
        <v>698</v>
      </c>
      <c r="D1754" s="1">
        <f>SUMIFS([1]Points!E:E,[1]Points!B:B,[1]Summary!A1754,[1]Points!C:C,[1]Summary!B1754,[1]Points!D:D,[1]Summary!C1754)</f>
        <v>23.58</v>
      </c>
      <c r="E1754" s="1">
        <f>SUMIFS('[1]Positional Averages'!B:B,'[1]Positional Averages'!A:A,[1]Summary!B1754)</f>
        <v>22.716547619047624</v>
      </c>
      <c r="F1754" s="1">
        <f>IFERROR(_xlfn.NORM.DIST(D1754,E1754,'[1]Team Summary'!$C$1,TRUE)-0.5,0)</f>
        <v>1.9565096419296824E-2</v>
      </c>
      <c r="G1754" s="2">
        <f>SUMIFS('[1]% Start'!P:P,'[1]% Start'!C:C,[1]Summary!A1754,'[1]% Start'!D:D,[1]Summary!B1754,'[1]% Start'!E:E,[1]Summary!C1754)</f>
        <v>1.7220651299999945E-2</v>
      </c>
      <c r="H1754" s="1">
        <f t="shared" si="54"/>
        <v>3.3692370308758814E-4</v>
      </c>
      <c r="I1754">
        <f>IF(D1754="ERROR","",COUNTIFS(D:D,"&gt;"&amp;D1754,G:G,"&lt;&gt;"&amp;0,C:C,C1754)+1)</f>
        <v>21</v>
      </c>
      <c r="J1754">
        <f>COUNTIFS(H:H,"&gt;"&amp;H1754,G:G,"&lt;&gt;"&amp;0,C:C,C1754)+1</f>
        <v>82</v>
      </c>
      <c r="K1754" s="1">
        <f t="shared" si="55"/>
        <v>1.9228172716209236E-2</v>
      </c>
    </row>
    <row r="1755" spans="1:11" x14ac:dyDescent="0.25">
      <c r="A1755" t="s">
        <v>367</v>
      </c>
      <c r="B1755" t="s">
        <v>15</v>
      </c>
      <c r="C1755" t="s">
        <v>698</v>
      </c>
      <c r="D1755" s="1">
        <f>SUMIFS([1]Points!E:E,[1]Points!B:B,[1]Summary!A1755,[1]Points!C:C,[1]Summary!B1755,[1]Points!D:D,[1]Summary!C1755)</f>
        <v>23.5</v>
      </c>
      <c r="E1755" s="1">
        <f>SUMIFS('[1]Positional Averages'!B:B,'[1]Positional Averages'!A:A,[1]Summary!B1755)</f>
        <v>12.338785714285715</v>
      </c>
      <c r="F1755" s="1">
        <f>IFERROR(_xlfn.NORM.DIST(D1755,E1755,'[1]Team Summary'!$C$1,TRUE)-0.5,0)</f>
        <v>0.23702148580144633</v>
      </c>
      <c r="G1755" s="2">
        <f>SUMIFS('[1]% Start'!P:P,'[1]% Start'!C:C,[1]Summary!A1755,'[1]% Start'!D:D,[1]Summary!B1755,'[1]% Start'!E:E,[1]Summary!C1755)</f>
        <v>0.81404070179999999</v>
      </c>
      <c r="H1755" s="1">
        <f t="shared" si="54"/>
        <v>0.19294513664348811</v>
      </c>
      <c r="I1755">
        <f>IF(D1755="ERROR","",COUNTIFS(D:D,"&gt;"&amp;D1755,G:G,"&lt;&gt;"&amp;0,C:C,C1755)+1)</f>
        <v>22</v>
      </c>
      <c r="J1755">
        <f>COUNTIFS(H:H,"&gt;"&amp;H1755,G:G,"&lt;&gt;"&amp;0,C:C,C1755)+1</f>
        <v>17</v>
      </c>
      <c r="K1755" s="1">
        <f t="shared" si="55"/>
        <v>4.4076349157958217E-2</v>
      </c>
    </row>
    <row r="1756" spans="1:11" x14ac:dyDescent="0.25">
      <c r="A1756" t="s">
        <v>283</v>
      </c>
      <c r="B1756" t="s">
        <v>17</v>
      </c>
      <c r="C1756" t="s">
        <v>698</v>
      </c>
      <c r="D1756" s="1">
        <f>SUMIFS([1]Points!E:E,[1]Points!B:B,[1]Summary!A1756,[1]Points!C:C,[1]Summary!B1756,[1]Points!D:D,[1]Summary!C1756)</f>
        <v>23.4</v>
      </c>
      <c r="E1756" s="1">
        <f>SUMIFS('[1]Positional Averages'!B:B,'[1]Positional Averages'!A:A,[1]Summary!B1756)</f>
        <v>12.338785714285715</v>
      </c>
      <c r="F1756" s="1">
        <f>IFERROR(_xlfn.NORM.DIST(D1756,E1756,'[1]Team Summary'!$C$1,TRUE)-0.5,0)</f>
        <v>0.23516427022424846</v>
      </c>
      <c r="G1756" s="2">
        <f>SUMIFS('[1]% Start'!P:P,'[1]% Start'!C:C,[1]Summary!A1756,'[1]% Start'!D:D,[1]Summary!B1756,'[1]% Start'!E:E,[1]Summary!C1756)</f>
        <v>0.64007626260000006</v>
      </c>
      <c r="H1756" s="1">
        <f t="shared" si="54"/>
        <v>0.15052306718219344</v>
      </c>
      <c r="I1756">
        <f>IF(D1756="ERROR","",COUNTIFS(D:D,"&gt;"&amp;D1756,G:G,"&lt;&gt;"&amp;0,C:C,C1756)+1)</f>
        <v>23</v>
      </c>
      <c r="J1756">
        <f>COUNTIFS(H:H,"&gt;"&amp;H1756,G:G,"&lt;&gt;"&amp;0,C:C,C1756)+1</f>
        <v>21</v>
      </c>
      <c r="K1756" s="1">
        <f t="shared" si="55"/>
        <v>8.4641203042055024E-2</v>
      </c>
    </row>
    <row r="1757" spans="1:11" x14ac:dyDescent="0.25">
      <c r="A1757" t="s">
        <v>32</v>
      </c>
      <c r="B1757" t="s">
        <v>15</v>
      </c>
      <c r="C1757" t="s">
        <v>698</v>
      </c>
      <c r="D1757" s="1">
        <f>SUMIFS([1]Points!E:E,[1]Points!B:B,[1]Summary!A1757,[1]Points!C:C,[1]Summary!B1757,[1]Points!D:D,[1]Summary!C1757)</f>
        <v>22.92</v>
      </c>
      <c r="E1757" s="1">
        <f>SUMIFS('[1]Positional Averages'!B:B,'[1]Positional Averages'!A:A,[1]Summary!B1757)</f>
        <v>22.716547619047624</v>
      </c>
      <c r="F1757" s="1">
        <f>IFERROR(_xlfn.NORM.DIST(D1757,E1757,'[1]Team Summary'!$C$1,TRUE)-0.5,0)</f>
        <v>4.6118046998069318E-3</v>
      </c>
      <c r="G1757" s="2">
        <f>SUMIFS('[1]% Start'!P:P,'[1]% Start'!C:C,[1]Summary!A1757,'[1]% Start'!D:D,[1]Summary!B1757,'[1]% Start'!E:E,[1]Summary!C1757)</f>
        <v>0.71197808330000001</v>
      </c>
      <c r="H1757" s="1">
        <f t="shared" si="54"/>
        <v>3.2835038707224712E-3</v>
      </c>
      <c r="I1757">
        <f>IF(D1757="ERROR","",COUNTIFS(D:D,"&gt;"&amp;D1757,G:G,"&lt;&gt;"&amp;0,C:C,C1757)+1)</f>
        <v>24</v>
      </c>
      <c r="J1757">
        <f>COUNTIFS(H:H,"&gt;"&amp;H1757,G:G,"&lt;&gt;"&amp;0,C:C,C1757)+1</f>
        <v>75</v>
      </c>
      <c r="K1757" s="1">
        <f t="shared" si="55"/>
        <v>1.3283008290844605E-3</v>
      </c>
    </row>
    <row r="1758" spans="1:11" x14ac:dyDescent="0.25">
      <c r="A1758" t="s">
        <v>571</v>
      </c>
      <c r="B1758" t="s">
        <v>17</v>
      </c>
      <c r="C1758" t="s">
        <v>698</v>
      </c>
      <c r="D1758" s="1">
        <f>SUMIFS([1]Points!E:E,[1]Points!B:B,[1]Summary!A1758,[1]Points!C:C,[1]Summary!B1758,[1]Points!D:D,[1]Summary!C1758)</f>
        <v>22.8</v>
      </c>
      <c r="E1758" s="1">
        <f>SUMIFS('[1]Positional Averages'!B:B,'[1]Positional Averages'!A:A,[1]Summary!B1758)</f>
        <v>12.338785714285715</v>
      </c>
      <c r="F1758" s="1">
        <f>IFERROR(_xlfn.NORM.DIST(D1758,E1758,'[1]Team Summary'!$C$1,TRUE)-0.5,0)</f>
        <v>0.2238827457266036</v>
      </c>
      <c r="G1758" s="2">
        <f>SUMIFS('[1]% Start'!P:P,'[1]% Start'!C:C,[1]Summary!A1758,'[1]% Start'!D:D,[1]Summary!B1758,'[1]% Start'!E:E,[1]Summary!C1758)</f>
        <v>0.97125672900000004</v>
      </c>
      <c r="H1758" s="1">
        <f t="shared" si="54"/>
        <v>0.21744762329395975</v>
      </c>
      <c r="I1758">
        <f>IF(D1758="ERROR","",COUNTIFS(D:D,"&gt;"&amp;D1758,G:G,"&lt;&gt;"&amp;0,C:C,C1758)+1)</f>
        <v>25</v>
      </c>
      <c r="J1758">
        <f>COUNTIFS(H:H,"&gt;"&amp;H1758,G:G,"&lt;&gt;"&amp;0,C:C,C1758)+1</f>
        <v>16</v>
      </c>
      <c r="K1758" s="1">
        <f t="shared" si="55"/>
        <v>6.4351224326438528E-3</v>
      </c>
    </row>
    <row r="1759" spans="1:11" x14ac:dyDescent="0.25">
      <c r="A1759" t="s">
        <v>414</v>
      </c>
      <c r="B1759" t="s">
        <v>10</v>
      </c>
      <c r="C1759" t="s">
        <v>698</v>
      </c>
      <c r="D1759" s="1">
        <f>SUMIFS([1]Points!E:E,[1]Points!B:B,[1]Summary!A1759,[1]Points!C:C,[1]Summary!B1759,[1]Points!D:D,[1]Summary!C1759)</f>
        <v>22.72</v>
      </c>
      <c r="E1759" s="1">
        <f>SUMIFS('[1]Positional Averages'!B:B,'[1]Positional Averages'!A:A,[1]Summary!B1759)</f>
        <v>22.716547619047624</v>
      </c>
      <c r="F1759" s="1">
        <f>IFERROR(_xlfn.NORM.DIST(D1759,E1759,'[1]Team Summary'!$C$1,TRUE)-0.5,0)</f>
        <v>7.8259399860725054E-5</v>
      </c>
      <c r="G1759" s="2">
        <f>SUMIFS('[1]% Start'!P:P,'[1]% Start'!C:C,[1]Summary!A1759,'[1]% Start'!D:D,[1]Summary!B1759,'[1]% Start'!E:E,[1]Summary!C1759)</f>
        <v>6.6580884700000009E-2</v>
      </c>
      <c r="H1759" s="1">
        <f t="shared" si="54"/>
        <v>5.2105800788181318E-6</v>
      </c>
      <c r="I1759">
        <f>IF(D1759="ERROR","",COUNTIFS(D:D,"&gt;"&amp;D1759,G:G,"&lt;&gt;"&amp;0,C:C,C1759)+1)</f>
        <v>26</v>
      </c>
      <c r="J1759">
        <f>COUNTIFS(H:H,"&gt;"&amp;H1759,G:G,"&lt;&gt;"&amp;0,C:C,C1759)+1</f>
        <v>85</v>
      </c>
      <c r="K1759" s="1">
        <f t="shared" si="55"/>
        <v>7.3048819781906918E-5</v>
      </c>
    </row>
    <row r="1760" spans="1:11" x14ac:dyDescent="0.25">
      <c r="A1760" t="s">
        <v>382</v>
      </c>
      <c r="B1760" t="s">
        <v>21</v>
      </c>
      <c r="C1760" t="s">
        <v>698</v>
      </c>
      <c r="D1760" s="1">
        <f>SUMIFS([1]Points!E:E,[1]Points!B:B,[1]Summary!A1760,[1]Points!C:C,[1]Summary!B1760,[1]Points!D:D,[1]Summary!C1760)</f>
        <v>22.5</v>
      </c>
      <c r="E1760" s="1">
        <f>SUMIFS('[1]Positional Averages'!B:B,'[1]Positional Averages'!A:A,[1]Summary!B1760)</f>
        <v>12.338785714285715</v>
      </c>
      <c r="F1760" s="1">
        <f>IFERROR(_xlfn.NORM.DIST(D1760,E1760,'[1]Team Summary'!$C$1,TRUE)-0.5,0)</f>
        <v>0.2181548434385836</v>
      </c>
      <c r="G1760" s="2">
        <f>SUMIFS('[1]% Start'!P:P,'[1]% Start'!C:C,[1]Summary!A1760,'[1]% Start'!D:D,[1]Summary!B1760,'[1]% Start'!E:E,[1]Summary!C1760)</f>
        <v>0</v>
      </c>
      <c r="H1760" s="1">
        <f t="shared" si="54"/>
        <v>0</v>
      </c>
      <c r="I1760">
        <f>IF(D1760="ERROR","",COUNTIFS(D:D,"&gt;"&amp;D1760,G:G,"&lt;&gt;"&amp;0,C:C,C1760)+1)</f>
        <v>27</v>
      </c>
      <c r="J1760">
        <f>COUNTIFS(H:H,"&gt;"&amp;H1760,G:G,"&lt;&gt;"&amp;0,C:C,C1760)+1</f>
        <v>86</v>
      </c>
      <c r="K1760" s="1">
        <f t="shared" si="55"/>
        <v>0.2181548434385836</v>
      </c>
    </row>
    <row r="1761" spans="1:11" x14ac:dyDescent="0.25">
      <c r="A1761" t="s">
        <v>16</v>
      </c>
      <c r="B1761" t="s">
        <v>17</v>
      </c>
      <c r="C1761" t="s">
        <v>698</v>
      </c>
      <c r="D1761" s="1">
        <f>SUMIFS([1]Points!E:E,[1]Points!B:B,[1]Summary!A1761,[1]Points!C:C,[1]Summary!B1761,[1]Points!D:D,[1]Summary!C1761)</f>
        <v>22.4</v>
      </c>
      <c r="E1761" s="1">
        <f>SUMIFS('[1]Positional Averages'!B:B,'[1]Positional Averages'!A:A,[1]Summary!B1761)</f>
        <v>9.1570238095238068</v>
      </c>
      <c r="F1761" s="1">
        <f>IFERROR(_xlfn.NORM.DIST(D1761,E1761,'[1]Team Summary'!$C$1,TRUE)-0.5,0)</f>
        <v>0.27411792734524665</v>
      </c>
      <c r="G1761" s="2">
        <f>SUMIFS('[1]% Start'!P:P,'[1]% Start'!C:C,[1]Summary!A1761,'[1]% Start'!D:D,[1]Summary!B1761,'[1]% Start'!E:E,[1]Summary!C1761)</f>
        <v>0.83178455250000005</v>
      </c>
      <c r="H1761" s="1">
        <f t="shared" si="54"/>
        <v>0.2280070575290935</v>
      </c>
      <c r="I1761">
        <f>IF(D1761="ERROR","",COUNTIFS(D:D,"&gt;"&amp;D1761,G:G,"&lt;&gt;"&amp;0,C:C,C1761)+1)</f>
        <v>27</v>
      </c>
      <c r="J1761">
        <f>COUNTIFS(H:H,"&gt;"&amp;H1761,G:G,"&lt;&gt;"&amp;0,C:C,C1761)+1</f>
        <v>12</v>
      </c>
      <c r="K1761" s="1">
        <f t="shared" si="55"/>
        <v>4.6110869816153144E-2</v>
      </c>
    </row>
    <row r="1762" spans="1:11" x14ac:dyDescent="0.25">
      <c r="A1762" t="s">
        <v>138</v>
      </c>
      <c r="B1762" t="s">
        <v>10</v>
      </c>
      <c r="C1762" t="s">
        <v>698</v>
      </c>
      <c r="D1762" s="1">
        <f>SUMIFS([1]Points!E:E,[1]Points!B:B,[1]Summary!A1762,[1]Points!C:C,[1]Summary!B1762,[1]Points!D:D,[1]Summary!C1762)</f>
        <v>21.76</v>
      </c>
      <c r="E1762" s="1">
        <f>SUMIFS('[1]Positional Averages'!B:B,'[1]Positional Averages'!A:A,[1]Summary!B1762)</f>
        <v>22.716547619047624</v>
      </c>
      <c r="F1762" s="1">
        <f>IFERROR(_xlfn.NORM.DIST(D1762,E1762,'[1]Team Summary'!$C$1,TRUE)-0.5,0)</f>
        <v>-2.1672579995432262E-2</v>
      </c>
      <c r="G1762" s="2">
        <f>SUMIFS('[1]% Start'!P:P,'[1]% Start'!C:C,[1]Summary!A1762,'[1]% Start'!D:D,[1]Summary!B1762,'[1]% Start'!E:E,[1]Summary!C1762)</f>
        <v>0.66182488080000001</v>
      </c>
      <c r="H1762" s="1">
        <f t="shared" si="54"/>
        <v>-1.4343452672105421E-2</v>
      </c>
      <c r="I1762">
        <f>IF(D1762="ERROR","",COUNTIFS(D:D,"&gt;"&amp;D1762,G:G,"&lt;&gt;"&amp;0,C:C,C1762)+1)</f>
        <v>28</v>
      </c>
      <c r="J1762">
        <f>COUNTIFS(H:H,"&gt;"&amp;H1762,G:G,"&lt;&gt;"&amp;0,C:C,C1762)+1</f>
        <v>125</v>
      </c>
      <c r="K1762" s="1">
        <f t="shared" si="55"/>
        <v>-7.3291273233268405E-3</v>
      </c>
    </row>
    <row r="1763" spans="1:11" x14ac:dyDescent="0.25">
      <c r="A1763" t="s">
        <v>104</v>
      </c>
      <c r="B1763" t="s">
        <v>10</v>
      </c>
      <c r="C1763" t="s">
        <v>698</v>
      </c>
      <c r="D1763" s="1">
        <f>SUMIFS([1]Points!E:E,[1]Points!B:B,[1]Summary!A1763,[1]Points!C:C,[1]Summary!B1763,[1]Points!D:D,[1]Summary!C1763)</f>
        <v>21.5</v>
      </c>
      <c r="E1763" s="1">
        <f>SUMIFS('[1]Positional Averages'!B:B,'[1]Positional Averages'!A:A,[1]Summary!B1763)</f>
        <v>12.338785714285715</v>
      </c>
      <c r="F1763" s="1">
        <f>IFERROR(_xlfn.NORM.DIST(D1763,E1763,'[1]Team Summary'!$C$1,TRUE)-0.5,0)</f>
        <v>0.19865915817617175</v>
      </c>
      <c r="G1763" s="2">
        <f>SUMIFS('[1]% Start'!P:P,'[1]% Start'!C:C,[1]Summary!A1763,'[1]% Start'!D:D,[1]Summary!B1763,'[1]% Start'!E:E,[1]Summary!C1763)</f>
        <v>0.16858408229999999</v>
      </c>
      <c r="H1763" s="1">
        <f t="shared" si="54"/>
        <v>3.3490771871620452E-2</v>
      </c>
      <c r="I1763">
        <f>IF(D1763="ERROR","",COUNTIFS(D:D,"&gt;"&amp;D1763,G:G,"&lt;&gt;"&amp;0,C:C,C1763)+1)</f>
        <v>29</v>
      </c>
      <c r="J1763">
        <f>COUNTIFS(H:H,"&gt;"&amp;H1763,G:G,"&lt;&gt;"&amp;0,C:C,C1763)+1</f>
        <v>51</v>
      </c>
      <c r="K1763" s="1">
        <f t="shared" si="55"/>
        <v>0.1651683863045513</v>
      </c>
    </row>
    <row r="1764" spans="1:11" x14ac:dyDescent="0.25">
      <c r="A1764" t="s">
        <v>454</v>
      </c>
      <c r="B1764" t="s">
        <v>15</v>
      </c>
      <c r="C1764" t="s">
        <v>698</v>
      </c>
      <c r="D1764" s="1">
        <f>SUMIFS([1]Points!E:E,[1]Points!B:B,[1]Summary!A1764,[1]Points!C:C,[1]Summary!B1764,[1]Points!D:D,[1]Summary!C1764)</f>
        <v>21.5</v>
      </c>
      <c r="E1764" s="1">
        <f>SUMIFS('[1]Positional Averages'!B:B,'[1]Positional Averages'!A:A,[1]Summary!B1764)</f>
        <v>12.338785714285715</v>
      </c>
      <c r="F1764" s="1">
        <f>IFERROR(_xlfn.NORM.DIST(D1764,E1764,'[1]Team Summary'!$C$1,TRUE)-0.5,0)</f>
        <v>0.19865915817617175</v>
      </c>
      <c r="G1764" s="2">
        <f>SUMIFS('[1]% Start'!P:P,'[1]% Start'!C:C,[1]Summary!A1764,'[1]% Start'!D:D,[1]Summary!B1764,'[1]% Start'!E:E,[1]Summary!C1764)</f>
        <v>0</v>
      </c>
      <c r="H1764" s="1">
        <f t="shared" si="54"/>
        <v>0</v>
      </c>
      <c r="I1764">
        <f>IF(D1764="ERROR","",COUNTIFS(D:D,"&gt;"&amp;D1764,G:G,"&lt;&gt;"&amp;0,C:C,C1764)+1)</f>
        <v>29</v>
      </c>
      <c r="J1764">
        <f>COUNTIFS(H:H,"&gt;"&amp;H1764,G:G,"&lt;&gt;"&amp;0,C:C,C1764)+1</f>
        <v>86</v>
      </c>
      <c r="K1764" s="1">
        <f t="shared" si="55"/>
        <v>0.19865915817617175</v>
      </c>
    </row>
    <row r="1765" spans="1:11" x14ac:dyDescent="0.25">
      <c r="A1765" t="s">
        <v>293</v>
      </c>
      <c r="B1765" t="s">
        <v>15</v>
      </c>
      <c r="C1765" t="s">
        <v>698</v>
      </c>
      <c r="D1765" s="1">
        <f>SUMIFS([1]Points!E:E,[1]Points!B:B,[1]Summary!A1765,[1]Points!C:C,[1]Summary!B1765,[1]Points!D:D,[1]Summary!C1765)</f>
        <v>21.2</v>
      </c>
      <c r="E1765" s="1">
        <f>SUMIFS('[1]Positional Averages'!B:B,'[1]Positional Averages'!A:A,[1]Summary!B1765)</f>
        <v>12.338785714285715</v>
      </c>
      <c r="F1765" s="1">
        <f>IFERROR(_xlfn.NORM.DIST(D1765,E1765,'[1]Team Summary'!$C$1,TRUE)-0.5,0)</f>
        <v>0.192694221977328</v>
      </c>
      <c r="G1765" s="2">
        <f>SUMIFS('[1]% Start'!P:P,'[1]% Start'!C:C,[1]Summary!A1765,'[1]% Start'!D:D,[1]Summary!B1765,'[1]% Start'!E:E,[1]Summary!C1765)</f>
        <v>0.98204539560000004</v>
      </c>
      <c r="H1765" s="1">
        <f t="shared" si="54"/>
        <v>0.1892344734515593</v>
      </c>
      <c r="I1765">
        <f>IF(D1765="ERROR","",COUNTIFS(D:D,"&gt;"&amp;D1765,G:G,"&lt;&gt;"&amp;0,C:C,C1765)+1)</f>
        <v>30</v>
      </c>
      <c r="J1765">
        <f>COUNTIFS(H:H,"&gt;"&amp;H1765,G:G,"&lt;&gt;"&amp;0,C:C,C1765)+1</f>
        <v>18</v>
      </c>
      <c r="K1765" s="1">
        <f t="shared" si="55"/>
        <v>3.4597485257686911E-3</v>
      </c>
    </row>
    <row r="1766" spans="1:11" x14ac:dyDescent="0.25">
      <c r="A1766" t="s">
        <v>506</v>
      </c>
      <c r="B1766" t="s">
        <v>10</v>
      </c>
      <c r="C1766" t="s">
        <v>698</v>
      </c>
      <c r="D1766" s="1">
        <f>SUMIFS([1]Points!E:E,[1]Points!B:B,[1]Summary!A1766,[1]Points!C:C,[1]Summary!B1766,[1]Points!D:D,[1]Summary!C1766)</f>
        <v>21.2</v>
      </c>
      <c r="E1766" s="1">
        <f>SUMIFS('[1]Positional Averages'!B:B,'[1]Positional Averages'!A:A,[1]Summary!B1766)</f>
        <v>12.338785714285715</v>
      </c>
      <c r="F1766" s="1">
        <f>IFERROR(_xlfn.NORM.DIST(D1766,E1766,'[1]Team Summary'!$C$1,TRUE)-0.5,0)</f>
        <v>0.192694221977328</v>
      </c>
      <c r="G1766" s="2">
        <f>SUMIFS('[1]% Start'!P:P,'[1]% Start'!C:C,[1]Summary!A1766,'[1]% Start'!D:D,[1]Summary!B1766,'[1]% Start'!E:E,[1]Summary!C1766)</f>
        <v>0.95820207580000005</v>
      </c>
      <c r="H1766" s="1">
        <f t="shared" si="54"/>
        <v>0.18464000349334167</v>
      </c>
      <c r="I1766">
        <f>IF(D1766="ERROR","",COUNTIFS(D:D,"&gt;"&amp;D1766,G:G,"&lt;&gt;"&amp;0,C:C,C1766)+1)</f>
        <v>30</v>
      </c>
      <c r="J1766">
        <f>COUNTIFS(H:H,"&gt;"&amp;H1766,G:G,"&lt;&gt;"&amp;0,C:C,C1766)+1</f>
        <v>19</v>
      </c>
      <c r="K1766" s="1">
        <f t="shared" si="55"/>
        <v>8.0542184839863251E-3</v>
      </c>
    </row>
    <row r="1767" spans="1:11" x14ac:dyDescent="0.25">
      <c r="A1767" t="s">
        <v>477</v>
      </c>
      <c r="B1767" t="s">
        <v>17</v>
      </c>
      <c r="C1767" t="s">
        <v>698</v>
      </c>
      <c r="D1767" s="1">
        <f>SUMIFS([1]Points!E:E,[1]Points!B:B,[1]Summary!A1767,[1]Points!C:C,[1]Summary!B1767,[1]Points!D:D,[1]Summary!C1767)</f>
        <v>21</v>
      </c>
      <c r="E1767" s="1">
        <f>SUMIFS('[1]Positional Averages'!B:B,'[1]Positional Averages'!A:A,[1]Summary!B1767)</f>
        <v>12.338785714285715</v>
      </c>
      <c r="F1767" s="1">
        <f>IFERROR(_xlfn.NORM.DIST(D1767,E1767,'[1]Team Summary'!$C$1,TRUE)-0.5,0)</f>
        <v>0.18868895329359792</v>
      </c>
      <c r="G1767" s="2">
        <f>SUMIFS('[1]% Start'!P:P,'[1]% Start'!C:C,[1]Summary!A1767,'[1]% Start'!D:D,[1]Summary!B1767,'[1]% Start'!E:E,[1]Summary!C1767)</f>
        <v>0.67310405699999998</v>
      </c>
      <c r="H1767" s="1">
        <f t="shared" si="54"/>
        <v>0.12700729997300428</v>
      </c>
      <c r="I1767">
        <f>IF(D1767="ERROR","",COUNTIFS(D:D,"&gt;"&amp;D1767,G:G,"&lt;&gt;"&amp;0,C:C,C1767)+1)</f>
        <v>32</v>
      </c>
      <c r="J1767">
        <f>COUNTIFS(H:H,"&gt;"&amp;H1767,G:G,"&lt;&gt;"&amp;0,C:C,C1767)+1</f>
        <v>24</v>
      </c>
      <c r="K1767" s="1">
        <f t="shared" si="55"/>
        <v>6.1681653320593638E-2</v>
      </c>
    </row>
    <row r="1768" spans="1:11" x14ac:dyDescent="0.25">
      <c r="A1768" t="s">
        <v>550</v>
      </c>
      <c r="B1768" t="s">
        <v>17</v>
      </c>
      <c r="C1768" t="s">
        <v>698</v>
      </c>
      <c r="D1768" s="1">
        <f>SUMIFS([1]Points!E:E,[1]Points!B:B,[1]Summary!A1768,[1]Points!C:C,[1]Summary!B1768,[1]Points!D:D,[1]Summary!C1768)</f>
        <v>20.98</v>
      </c>
      <c r="E1768" s="1">
        <f>SUMIFS('[1]Positional Averages'!B:B,'[1]Positional Averages'!A:A,[1]Summary!B1768)</f>
        <v>22.716547619047624</v>
      </c>
      <c r="F1768" s="1">
        <f>IFERROR(_xlfn.NORM.DIST(D1768,E1768,'[1]Team Summary'!$C$1,TRUE)-0.5,0)</f>
        <v>-3.9300694913250778E-2</v>
      </c>
      <c r="G1768" s="2">
        <f>SUMIFS('[1]% Start'!P:P,'[1]% Start'!C:C,[1]Summary!A1768,'[1]% Start'!D:D,[1]Summary!B1768,'[1]% Start'!E:E,[1]Summary!C1768)</f>
        <v>0.96848482670000002</v>
      </c>
      <c r="H1768" s="1">
        <f t="shared" si="54"/>
        <v>-3.8062126702249253E-2</v>
      </c>
      <c r="I1768">
        <f>IF(D1768="ERROR","",COUNTIFS(D:D,"&gt;"&amp;D1768,G:G,"&lt;&gt;"&amp;0,C:C,C1768)+1)</f>
        <v>33</v>
      </c>
      <c r="J1768">
        <f>COUNTIFS(H:H,"&gt;"&amp;H1768,G:G,"&lt;&gt;"&amp;0,C:C,C1768)+1</f>
        <v>154</v>
      </c>
      <c r="K1768" s="1">
        <f t="shared" si="55"/>
        <v>-1.2385682110015242E-3</v>
      </c>
    </row>
    <row r="1769" spans="1:11" x14ac:dyDescent="0.25">
      <c r="A1769" t="s">
        <v>324</v>
      </c>
      <c r="B1769" t="s">
        <v>17</v>
      </c>
      <c r="C1769" t="s">
        <v>698</v>
      </c>
      <c r="D1769" s="1">
        <f>SUMIFS([1]Points!E:E,[1]Points!B:B,[1]Summary!A1769,[1]Points!C:C,[1]Summary!B1769,[1]Points!D:D,[1]Summary!C1769)</f>
        <v>20.62</v>
      </c>
      <c r="E1769" s="1">
        <f>SUMIFS('[1]Positional Averages'!B:B,'[1]Positional Averages'!A:A,[1]Summary!B1769)</f>
        <v>22.716547619047624</v>
      </c>
      <c r="F1769" s="1">
        <f>IFERROR(_xlfn.NORM.DIST(D1769,E1769,'[1]Team Summary'!$C$1,TRUE)-0.5,0)</f>
        <v>-4.741287595808702E-2</v>
      </c>
      <c r="G1769" s="2">
        <f>SUMIFS('[1]% Start'!P:P,'[1]% Start'!C:C,[1]Summary!A1769,'[1]% Start'!D:D,[1]Summary!B1769,'[1]% Start'!E:E,[1]Summary!C1769)</f>
        <v>4.8287199999941244E-5</v>
      </c>
      <c r="H1769" s="1">
        <f t="shared" si="54"/>
        <v>-2.2894350239605537E-6</v>
      </c>
      <c r="I1769">
        <f>IF(D1769="ERROR","",COUNTIFS(D:D,"&gt;"&amp;D1769,G:G,"&lt;&gt;"&amp;0,C:C,C1769)+1)</f>
        <v>34</v>
      </c>
      <c r="J1769">
        <f>COUNTIFS(H:H,"&gt;"&amp;H1769,G:G,"&lt;&gt;"&amp;0,C:C,C1769)+1</f>
        <v>86</v>
      </c>
      <c r="K1769" s="1">
        <f t="shared" si="55"/>
        <v>-4.7410586523063056E-2</v>
      </c>
    </row>
    <row r="1770" spans="1:11" x14ac:dyDescent="0.25">
      <c r="A1770" t="s">
        <v>49</v>
      </c>
      <c r="B1770" t="s">
        <v>15</v>
      </c>
      <c r="C1770" t="s">
        <v>698</v>
      </c>
      <c r="D1770" s="1">
        <f>SUMIFS([1]Points!E:E,[1]Points!B:B,[1]Summary!A1770,[1]Points!C:C,[1]Summary!B1770,[1]Points!D:D,[1]Summary!C1770)</f>
        <v>20.34</v>
      </c>
      <c r="E1770" s="1">
        <f>SUMIFS('[1]Positional Averages'!B:B,'[1]Positional Averages'!A:A,[1]Summary!B1770)</f>
        <v>22.716547619047624</v>
      </c>
      <c r="F1770" s="1">
        <f>IFERROR(_xlfn.NORM.DIST(D1770,E1770,'[1]Team Summary'!$C$1,TRUE)-0.5,0)</f>
        <v>-5.3708871432067262E-2</v>
      </c>
      <c r="G1770" s="2">
        <f>SUMIFS('[1]% Start'!P:P,'[1]% Start'!C:C,[1]Summary!A1770,'[1]% Start'!D:D,[1]Summary!B1770,'[1]% Start'!E:E,[1]Summary!C1770)</f>
        <v>0.23000000000000004</v>
      </c>
      <c r="H1770" s="1">
        <f t="shared" si="54"/>
        <v>-1.2353040429375472E-2</v>
      </c>
      <c r="I1770">
        <f>IF(D1770="ERROR","",COUNTIFS(D:D,"&gt;"&amp;D1770,G:G,"&lt;&gt;"&amp;0,C:C,C1770)+1)</f>
        <v>35</v>
      </c>
      <c r="J1770">
        <f>COUNTIFS(H:H,"&gt;"&amp;H1770,G:G,"&lt;&gt;"&amp;0,C:C,C1770)+1</f>
        <v>121</v>
      </c>
      <c r="K1770" s="1">
        <f t="shared" si="55"/>
        <v>-4.1355831002691787E-2</v>
      </c>
    </row>
    <row r="1771" spans="1:11" x14ac:dyDescent="0.25">
      <c r="A1771" t="s">
        <v>155</v>
      </c>
      <c r="B1771" t="s">
        <v>15</v>
      </c>
      <c r="C1771" t="s">
        <v>698</v>
      </c>
      <c r="D1771" s="1">
        <f>SUMIFS([1]Points!E:E,[1]Points!B:B,[1]Summary!A1771,[1]Points!C:C,[1]Summary!B1771,[1]Points!D:D,[1]Summary!C1771)</f>
        <v>20.2</v>
      </c>
      <c r="E1771" s="1">
        <f>SUMIFS('[1]Positional Averages'!B:B,'[1]Positional Averages'!A:A,[1]Summary!B1771)</f>
        <v>12.338785714285715</v>
      </c>
      <c r="F1771" s="1">
        <f>IFERROR(_xlfn.NORM.DIST(D1771,E1771,'[1]Team Summary'!$C$1,TRUE)-0.5,0)</f>
        <v>0.17244725924853832</v>
      </c>
      <c r="G1771" s="2">
        <f>SUMIFS('[1]% Start'!P:P,'[1]% Start'!C:C,[1]Summary!A1771,'[1]% Start'!D:D,[1]Summary!B1771,'[1]% Start'!E:E,[1]Summary!C1771)</f>
        <v>0.73096843680000001</v>
      </c>
      <c r="H1771" s="1">
        <f t="shared" si="54"/>
        <v>0.1260535035233484</v>
      </c>
      <c r="I1771">
        <f>IF(D1771="ERROR","",COUNTIFS(D:D,"&gt;"&amp;D1771,G:G,"&lt;&gt;"&amp;0,C:C,C1771)+1)</f>
        <v>36</v>
      </c>
      <c r="J1771">
        <f>COUNTIFS(H:H,"&gt;"&amp;H1771,G:G,"&lt;&gt;"&amp;0,C:C,C1771)+1</f>
        <v>25</v>
      </c>
      <c r="K1771" s="1">
        <f t="shared" si="55"/>
        <v>4.6393755725189917E-2</v>
      </c>
    </row>
    <row r="1772" spans="1:11" x14ac:dyDescent="0.25">
      <c r="A1772" t="s">
        <v>700</v>
      </c>
      <c r="B1772" t="s">
        <v>10</v>
      </c>
      <c r="C1772" t="s">
        <v>698</v>
      </c>
      <c r="D1772" s="1">
        <f>SUMIFS([1]Points!E:E,[1]Points!B:B,[1]Summary!A1772,[1]Points!C:C,[1]Summary!B1772,[1]Points!D:D,[1]Summary!C1772)</f>
        <v>19.399999999999999</v>
      </c>
      <c r="E1772" s="1">
        <f>SUMIFS('[1]Positional Averages'!B:B,'[1]Positional Averages'!A:A,[1]Summary!B1772)</f>
        <v>12.338785714285715</v>
      </c>
      <c r="F1772" s="1">
        <f>IFERROR(_xlfn.NORM.DIST(D1772,E1772,'[1]Team Summary'!$C$1,TRUE)-0.5,0)</f>
        <v>0.15587247072505639</v>
      </c>
      <c r="G1772" s="2">
        <f>SUMIFS('[1]% Start'!P:P,'[1]% Start'!C:C,[1]Summary!A1772,'[1]% Start'!D:D,[1]Summary!B1772,'[1]% Start'!E:E,[1]Summary!C1772)</f>
        <v>0.78743050859999997</v>
      </c>
      <c r="H1772" s="1">
        <f t="shared" si="54"/>
        <v>0.12273873889976976</v>
      </c>
      <c r="I1772">
        <f>IF(D1772="ERROR","",COUNTIFS(D:D,"&gt;"&amp;D1772,G:G,"&lt;&gt;"&amp;0,C:C,C1772)+1)</f>
        <v>37</v>
      </c>
      <c r="J1772">
        <f>COUNTIFS(H:H,"&gt;"&amp;H1772,G:G,"&lt;&gt;"&amp;0,C:C,C1772)+1</f>
        <v>26</v>
      </c>
      <c r="K1772" s="1">
        <f t="shared" si="55"/>
        <v>3.313373182528663E-2</v>
      </c>
    </row>
    <row r="1773" spans="1:11" x14ac:dyDescent="0.25">
      <c r="A1773" t="s">
        <v>204</v>
      </c>
      <c r="B1773" t="s">
        <v>15</v>
      </c>
      <c r="C1773" t="s">
        <v>698</v>
      </c>
      <c r="D1773" s="1">
        <f>SUMIFS([1]Points!E:E,[1]Points!B:B,[1]Summary!A1773,[1]Points!C:C,[1]Summary!B1773,[1]Points!D:D,[1]Summary!C1773)</f>
        <v>19.399999999999999</v>
      </c>
      <c r="E1773" s="1">
        <f>SUMIFS('[1]Positional Averages'!B:B,'[1]Positional Averages'!A:A,[1]Summary!B1773)</f>
        <v>12.338785714285715</v>
      </c>
      <c r="F1773" s="1">
        <f>IFERROR(_xlfn.NORM.DIST(D1773,E1773,'[1]Team Summary'!$C$1,TRUE)-0.5,0)</f>
        <v>0.15587247072505639</v>
      </c>
      <c r="G1773" s="2">
        <f>SUMIFS('[1]% Start'!P:P,'[1]% Start'!C:C,[1]Summary!A1773,'[1]% Start'!D:D,[1]Summary!B1773,'[1]% Start'!E:E,[1]Summary!C1773)</f>
        <v>0</v>
      </c>
      <c r="H1773" s="1">
        <f t="shared" si="54"/>
        <v>0</v>
      </c>
      <c r="I1773">
        <f>IF(D1773="ERROR","",COUNTIFS(D:D,"&gt;"&amp;D1773,G:G,"&lt;&gt;"&amp;0,C:C,C1773)+1)</f>
        <v>37</v>
      </c>
      <c r="J1773">
        <f>COUNTIFS(H:H,"&gt;"&amp;H1773,G:G,"&lt;&gt;"&amp;0,C:C,C1773)+1</f>
        <v>86</v>
      </c>
      <c r="K1773" s="1">
        <f t="shared" si="55"/>
        <v>0.15587247072505639</v>
      </c>
    </row>
    <row r="1774" spans="1:11" x14ac:dyDescent="0.25">
      <c r="A1774" t="s">
        <v>175</v>
      </c>
      <c r="B1774" t="s">
        <v>21</v>
      </c>
      <c r="C1774" t="s">
        <v>698</v>
      </c>
      <c r="D1774" s="1">
        <f>SUMIFS([1]Points!E:E,[1]Points!B:B,[1]Summary!A1774,[1]Points!C:C,[1]Summary!B1774,[1]Points!D:D,[1]Summary!C1774)</f>
        <v>19.3</v>
      </c>
      <c r="E1774" s="1">
        <f>SUMIFS('[1]Positional Averages'!B:B,'[1]Positional Averages'!A:A,[1]Summary!B1774)</f>
        <v>12.338785714285715</v>
      </c>
      <c r="F1774" s="1">
        <f>IFERROR(_xlfn.NORM.DIST(D1774,E1774,'[1]Team Summary'!$C$1,TRUE)-0.5,0)</f>
        <v>0.15377857977838028</v>
      </c>
      <c r="G1774" s="2">
        <f>SUMIFS('[1]% Start'!P:P,'[1]% Start'!C:C,[1]Summary!A1774,'[1]% Start'!D:D,[1]Summary!B1774,'[1]% Start'!E:E,[1]Summary!C1774)</f>
        <v>0</v>
      </c>
      <c r="H1774" s="1">
        <f t="shared" si="54"/>
        <v>0</v>
      </c>
      <c r="I1774">
        <f>IF(D1774="ERROR","",COUNTIFS(D:D,"&gt;"&amp;D1774,G:G,"&lt;&gt;"&amp;0,C:C,C1774)+1)</f>
        <v>38</v>
      </c>
      <c r="J1774">
        <f>COUNTIFS(H:H,"&gt;"&amp;H1774,G:G,"&lt;&gt;"&amp;0,C:C,C1774)+1</f>
        <v>86</v>
      </c>
      <c r="K1774" s="1">
        <f t="shared" si="55"/>
        <v>0.15377857977838028</v>
      </c>
    </row>
    <row r="1775" spans="1:11" x14ac:dyDescent="0.25">
      <c r="A1775" t="s">
        <v>393</v>
      </c>
      <c r="B1775" t="s">
        <v>15</v>
      </c>
      <c r="C1775" t="s">
        <v>698</v>
      </c>
      <c r="D1775" s="1">
        <f>SUMIFS([1]Points!E:E,[1]Points!B:B,[1]Summary!A1775,[1]Points!C:C,[1]Summary!B1775,[1]Points!D:D,[1]Summary!C1775)</f>
        <v>19.2</v>
      </c>
      <c r="E1775" s="1">
        <f>SUMIFS('[1]Positional Averages'!B:B,'[1]Positional Averages'!A:A,[1]Summary!B1775)</f>
        <v>9.1570238095238068</v>
      </c>
      <c r="F1775" s="1">
        <f>IFERROR(_xlfn.NORM.DIST(D1775,E1775,'[1]Team Summary'!$C$1,TRUE)-0.5,0)</f>
        <v>0.21588169670751889</v>
      </c>
      <c r="G1775" s="2">
        <f>SUMIFS('[1]% Start'!P:P,'[1]% Start'!C:C,[1]Summary!A1775,'[1]% Start'!D:D,[1]Summary!B1775,'[1]% Start'!E:E,[1]Summary!C1775)</f>
        <v>0.51276047499999988</v>
      </c>
      <c r="H1775" s="1">
        <f t="shared" si="54"/>
        <v>0.1106956013475533</v>
      </c>
      <c r="I1775">
        <f>IF(D1775="ERROR","",COUNTIFS(D:D,"&gt;"&amp;D1775,G:G,"&lt;&gt;"&amp;0,C:C,C1775)+1)</f>
        <v>38</v>
      </c>
      <c r="J1775">
        <f>COUNTIFS(H:H,"&gt;"&amp;H1775,G:G,"&lt;&gt;"&amp;0,C:C,C1775)+1</f>
        <v>28</v>
      </c>
      <c r="K1775" s="1">
        <f t="shared" si="55"/>
        <v>0.10518609535996559</v>
      </c>
    </row>
    <row r="1776" spans="1:11" x14ac:dyDescent="0.25">
      <c r="A1776" t="s">
        <v>226</v>
      </c>
      <c r="B1776" t="s">
        <v>10</v>
      </c>
      <c r="C1776" t="s">
        <v>698</v>
      </c>
      <c r="D1776" s="1">
        <f>SUMIFS([1]Points!E:E,[1]Points!B:B,[1]Summary!A1776,[1]Points!C:C,[1]Summary!B1776,[1]Points!D:D,[1]Summary!C1776)</f>
        <v>19</v>
      </c>
      <c r="E1776" s="1">
        <f>SUMIFS('[1]Positional Averages'!B:B,'[1]Positional Averages'!A:A,[1]Summary!B1776)</f>
        <v>12.338785714285715</v>
      </c>
      <c r="F1776" s="1">
        <f>IFERROR(_xlfn.NORM.DIST(D1776,E1776,'[1]Team Summary'!$C$1,TRUE)-0.5,0)</f>
        <v>0.14746886874322818</v>
      </c>
      <c r="G1776" s="2">
        <f>SUMIFS('[1]% Start'!P:P,'[1]% Start'!C:C,[1]Summary!A1776,'[1]% Start'!D:D,[1]Summary!B1776,'[1]% Start'!E:E,[1]Summary!C1776)</f>
        <v>0.18834101459999997</v>
      </c>
      <c r="H1776" s="1">
        <f t="shared" si="54"/>
        <v>2.7774436361013816E-2</v>
      </c>
      <c r="I1776">
        <f>IF(D1776="ERROR","",COUNTIFS(D:D,"&gt;"&amp;D1776,G:G,"&lt;&gt;"&amp;0,C:C,C1776)+1)</f>
        <v>39</v>
      </c>
      <c r="J1776">
        <f>COUNTIFS(H:H,"&gt;"&amp;H1776,G:G,"&lt;&gt;"&amp;0,C:C,C1776)+1</f>
        <v>57</v>
      </c>
      <c r="K1776" s="1">
        <f t="shared" si="55"/>
        <v>0.11969443238221436</v>
      </c>
    </row>
    <row r="1777" spans="1:11" x14ac:dyDescent="0.25">
      <c r="A1777" t="s">
        <v>64</v>
      </c>
      <c r="B1777" t="s">
        <v>17</v>
      </c>
      <c r="C1777" t="s">
        <v>698</v>
      </c>
      <c r="D1777" s="1">
        <f>SUMIFS([1]Points!E:E,[1]Points!B:B,[1]Summary!A1777,[1]Points!C:C,[1]Summary!B1777,[1]Points!D:D,[1]Summary!C1777)</f>
        <v>18.899999999999999</v>
      </c>
      <c r="E1777" s="1">
        <f>SUMIFS('[1]Positional Averages'!B:B,'[1]Positional Averages'!A:A,[1]Summary!B1777)</f>
        <v>12.338785714285715</v>
      </c>
      <c r="F1777" s="1">
        <f>IFERROR(_xlfn.NORM.DIST(D1777,E1777,'[1]Team Summary'!$C$1,TRUE)-0.5,0)</f>
        <v>0.14535647810917229</v>
      </c>
      <c r="G1777" s="2">
        <f>SUMIFS('[1]% Start'!P:P,'[1]% Start'!C:C,[1]Summary!A1777,'[1]% Start'!D:D,[1]Summary!B1777,'[1]% Start'!E:E,[1]Summary!C1777)</f>
        <v>0.20709959369999997</v>
      </c>
      <c r="H1777" s="1">
        <f t="shared" si="54"/>
        <v>3.0103267558072522E-2</v>
      </c>
      <c r="I1777">
        <f>IF(D1777="ERROR","",COUNTIFS(D:D,"&gt;"&amp;D1777,G:G,"&lt;&gt;"&amp;0,C:C,C1777)+1)</f>
        <v>40</v>
      </c>
      <c r="J1777">
        <f>COUNTIFS(H:H,"&gt;"&amp;H1777,G:G,"&lt;&gt;"&amp;0,C:C,C1777)+1</f>
        <v>54</v>
      </c>
      <c r="K1777" s="1">
        <f t="shared" si="55"/>
        <v>0.11525321055109977</v>
      </c>
    </row>
    <row r="1778" spans="1:11" x14ac:dyDescent="0.25">
      <c r="A1778" t="s">
        <v>440</v>
      </c>
      <c r="B1778" t="s">
        <v>10</v>
      </c>
      <c r="C1778" t="s">
        <v>698</v>
      </c>
      <c r="D1778" s="1">
        <f>SUMIFS([1]Points!E:E,[1]Points!B:B,[1]Summary!A1778,[1]Points!C:C,[1]Summary!B1778,[1]Points!D:D,[1]Summary!C1778)</f>
        <v>18.02</v>
      </c>
      <c r="E1778" s="1">
        <f>SUMIFS('[1]Positional Averages'!B:B,'[1]Positional Averages'!A:A,[1]Summary!B1778)</f>
        <v>22.716547619047624</v>
      </c>
      <c r="F1778" s="1">
        <f>IFERROR(_xlfn.NORM.DIST(D1778,E1778,'[1]Team Summary'!$C$1,TRUE)-0.5,0)</f>
        <v>-0.10521222881367953</v>
      </c>
      <c r="G1778" s="2">
        <f>SUMIFS('[1]% Start'!P:P,'[1]% Start'!C:C,[1]Summary!A1778,'[1]% Start'!D:D,[1]Summary!B1778,'[1]% Start'!E:E,[1]Summary!C1778)</f>
        <v>0</v>
      </c>
      <c r="H1778" s="1">
        <f t="shared" si="54"/>
        <v>0</v>
      </c>
      <c r="I1778">
        <f>IF(D1778="ERROR","",COUNTIFS(D:D,"&gt;"&amp;D1778,G:G,"&lt;&gt;"&amp;0,C:C,C1778)+1)</f>
        <v>41</v>
      </c>
      <c r="J1778">
        <f>COUNTIFS(H:H,"&gt;"&amp;H1778,G:G,"&lt;&gt;"&amp;0,C:C,C1778)+1</f>
        <v>86</v>
      </c>
      <c r="K1778" s="1">
        <f t="shared" si="55"/>
        <v>-0.10521222881367953</v>
      </c>
    </row>
    <row r="1779" spans="1:11" x14ac:dyDescent="0.25">
      <c r="A1779" t="s">
        <v>177</v>
      </c>
      <c r="B1779" t="s">
        <v>10</v>
      </c>
      <c r="C1779" t="s">
        <v>698</v>
      </c>
      <c r="D1779" s="1">
        <f>SUMIFS([1]Points!E:E,[1]Points!B:B,[1]Summary!A1779,[1]Points!C:C,[1]Summary!B1779,[1]Points!D:D,[1]Summary!C1779)</f>
        <v>17.899999999999999</v>
      </c>
      <c r="E1779" s="1">
        <f>SUMIFS('[1]Positional Averages'!B:B,'[1]Positional Averages'!A:A,[1]Summary!B1779)</f>
        <v>12.338785714285715</v>
      </c>
      <c r="F1779" s="1">
        <f>IFERROR(_xlfn.NORM.DIST(D1779,E1779,'[1]Team Summary'!$C$1,TRUE)-0.5,0)</f>
        <v>0.12399606336293512</v>
      </c>
      <c r="G1779" s="2">
        <f>SUMIFS('[1]% Start'!P:P,'[1]% Start'!C:C,[1]Summary!A1779,'[1]% Start'!D:D,[1]Summary!B1779,'[1]% Start'!E:E,[1]Summary!C1779)</f>
        <v>0.24</v>
      </c>
      <c r="H1779" s="1">
        <f t="shared" si="54"/>
        <v>2.9759055207104427E-2</v>
      </c>
      <c r="I1779">
        <f>IF(D1779="ERROR","",COUNTIFS(D:D,"&gt;"&amp;D1779,G:G,"&lt;&gt;"&amp;0,C:C,C1779)+1)</f>
        <v>41</v>
      </c>
      <c r="J1779">
        <f>COUNTIFS(H:H,"&gt;"&amp;H1779,G:G,"&lt;&gt;"&amp;0,C:C,C1779)+1</f>
        <v>55</v>
      </c>
      <c r="K1779" s="1">
        <f t="shared" si="55"/>
        <v>9.4237008155830693E-2</v>
      </c>
    </row>
    <row r="1780" spans="1:11" x14ac:dyDescent="0.25">
      <c r="A1780" t="s">
        <v>428</v>
      </c>
      <c r="B1780" t="s">
        <v>17</v>
      </c>
      <c r="C1780" t="s">
        <v>698</v>
      </c>
      <c r="D1780" s="1">
        <f>SUMIFS([1]Points!E:E,[1]Points!B:B,[1]Summary!A1780,[1]Points!C:C,[1]Summary!B1780,[1]Points!D:D,[1]Summary!C1780)</f>
        <v>17.7</v>
      </c>
      <c r="E1780" s="1">
        <f>SUMIFS('[1]Positional Averages'!B:B,'[1]Positional Averages'!A:A,[1]Summary!B1780)</f>
        <v>12.338785714285715</v>
      </c>
      <c r="F1780" s="1">
        <f>IFERROR(_xlfn.NORM.DIST(D1780,E1780,'[1]Team Summary'!$C$1,TRUE)-0.5,0)</f>
        <v>0.11967554388513524</v>
      </c>
      <c r="G1780" s="2">
        <f>SUMIFS('[1]% Start'!P:P,'[1]% Start'!C:C,[1]Summary!A1780,'[1]% Start'!D:D,[1]Summary!B1780,'[1]% Start'!E:E,[1]Summary!C1780)</f>
        <v>0.85261132500000003</v>
      </c>
      <c r="H1780" s="1">
        <f t="shared" si="54"/>
        <v>0.1020367240420008</v>
      </c>
      <c r="I1780">
        <f>IF(D1780="ERROR","",COUNTIFS(D:D,"&gt;"&amp;D1780,G:G,"&lt;&gt;"&amp;0,C:C,C1780)+1)</f>
        <v>42</v>
      </c>
      <c r="J1780">
        <f>COUNTIFS(H:H,"&gt;"&amp;H1780,G:G,"&lt;&gt;"&amp;0,C:C,C1780)+1</f>
        <v>29</v>
      </c>
      <c r="K1780" s="1">
        <f t="shared" si="55"/>
        <v>1.7638819843134437E-2</v>
      </c>
    </row>
    <row r="1781" spans="1:11" x14ac:dyDescent="0.25">
      <c r="A1781" t="s">
        <v>274</v>
      </c>
      <c r="B1781" t="s">
        <v>17</v>
      </c>
      <c r="C1781" t="s">
        <v>698</v>
      </c>
      <c r="D1781" s="1">
        <f>SUMIFS([1]Points!E:E,[1]Points!B:B,[1]Summary!A1781,[1]Points!C:C,[1]Summary!B1781,[1]Points!D:D,[1]Summary!C1781)</f>
        <v>17.5</v>
      </c>
      <c r="E1781" s="1">
        <f>SUMIFS('[1]Positional Averages'!B:B,'[1]Positional Averages'!A:A,[1]Summary!B1781)</f>
        <v>22.716547619047624</v>
      </c>
      <c r="F1781" s="1">
        <f>IFERROR(_xlfn.NORM.DIST(D1781,E1781,'[1]Team Summary'!$C$1,TRUE)-0.5,0)</f>
        <v>-0.11654100058594941</v>
      </c>
      <c r="G1781" s="2">
        <f>SUMIFS('[1]% Start'!P:P,'[1]% Start'!C:C,[1]Summary!A1781,'[1]% Start'!D:D,[1]Summary!B1781,'[1]% Start'!E:E,[1]Summary!C1781)</f>
        <v>0.76070102620000002</v>
      </c>
      <c r="H1781" s="1">
        <f t="shared" si="54"/>
        <v>-8.8652858740106519E-2</v>
      </c>
      <c r="I1781">
        <f>IF(D1781="ERROR","",COUNTIFS(D:D,"&gt;"&amp;D1781,G:G,"&lt;&gt;"&amp;0,C:C,C1781)+1)</f>
        <v>43</v>
      </c>
      <c r="J1781">
        <f>COUNTIFS(H:H,"&gt;"&amp;H1781,G:G,"&lt;&gt;"&amp;0,C:C,C1781)+1</f>
        <v>177</v>
      </c>
      <c r="K1781" s="1">
        <f t="shared" si="55"/>
        <v>-2.7888141845842887E-2</v>
      </c>
    </row>
    <row r="1782" spans="1:11" x14ac:dyDescent="0.25">
      <c r="A1782" t="s">
        <v>100</v>
      </c>
      <c r="B1782" t="s">
        <v>10</v>
      </c>
      <c r="C1782" t="s">
        <v>698</v>
      </c>
      <c r="D1782" s="1">
        <f>SUMIFS([1]Points!E:E,[1]Points!B:B,[1]Summary!A1782,[1]Points!C:C,[1]Summary!B1782,[1]Points!D:D,[1]Summary!C1782)</f>
        <v>17</v>
      </c>
      <c r="E1782" s="1">
        <f>SUMIFS('[1]Positional Averages'!B:B,'[1]Positional Averages'!A:A,[1]Summary!B1782)</f>
        <v>22.716547619047624</v>
      </c>
      <c r="F1782" s="1">
        <f>IFERROR(_xlfn.NORM.DIST(D1782,E1782,'[1]Team Summary'!$C$1,TRUE)-0.5,0)</f>
        <v>-0.12734100744385302</v>
      </c>
      <c r="G1782" s="2">
        <f>SUMIFS('[1]% Start'!P:P,'[1]% Start'!C:C,[1]Summary!A1782,'[1]% Start'!D:D,[1]Summary!B1782,'[1]% Start'!E:E,[1]Summary!C1782)</f>
        <v>0</v>
      </c>
      <c r="H1782" s="1">
        <f t="shared" si="54"/>
        <v>0</v>
      </c>
      <c r="I1782">
        <f>IF(D1782="ERROR","",COUNTIFS(D:D,"&gt;"&amp;D1782,G:G,"&lt;&gt;"&amp;0,C:C,C1782)+1)</f>
        <v>44</v>
      </c>
      <c r="J1782">
        <f>COUNTIFS(H:H,"&gt;"&amp;H1782,G:G,"&lt;&gt;"&amp;0,C:C,C1782)+1</f>
        <v>86</v>
      </c>
      <c r="K1782" s="1">
        <f t="shared" si="55"/>
        <v>-0.12734100744385302</v>
      </c>
    </row>
    <row r="1783" spans="1:11" x14ac:dyDescent="0.25">
      <c r="A1783" t="s">
        <v>261</v>
      </c>
      <c r="B1783" t="s">
        <v>21</v>
      </c>
      <c r="C1783" t="s">
        <v>698</v>
      </c>
      <c r="D1783" s="1">
        <f>SUMIFS([1]Points!E:E,[1]Points!B:B,[1]Summary!A1783,[1]Points!C:C,[1]Summary!B1783,[1]Points!D:D,[1]Summary!C1783)</f>
        <v>16.8</v>
      </c>
      <c r="E1783" s="1">
        <f>SUMIFS('[1]Positional Averages'!B:B,'[1]Positional Averages'!A:A,[1]Summary!B1783)</f>
        <v>12.338785714285715</v>
      </c>
      <c r="F1783" s="1">
        <f>IFERROR(_xlfn.NORM.DIST(D1783,E1783,'[1]Team Summary'!$C$1,TRUE)-0.5,0)</f>
        <v>0.10005520413232094</v>
      </c>
      <c r="G1783" s="2">
        <f>SUMIFS('[1]% Start'!P:P,'[1]% Start'!C:C,[1]Summary!A1783,'[1]% Start'!D:D,[1]Summary!B1783,'[1]% Start'!E:E,[1]Summary!C1783)</f>
        <v>0.74531443349999993</v>
      </c>
      <c r="H1783" s="1">
        <f t="shared" si="54"/>
        <v>7.4572587786607636E-2</v>
      </c>
      <c r="I1783">
        <f>IF(D1783="ERROR","",COUNTIFS(D:D,"&gt;"&amp;D1783,G:G,"&lt;&gt;"&amp;0,C:C,C1783)+1)</f>
        <v>46</v>
      </c>
      <c r="J1783">
        <f>COUNTIFS(H:H,"&gt;"&amp;H1783,G:G,"&lt;&gt;"&amp;0,C:C,C1783)+1</f>
        <v>35</v>
      </c>
      <c r="K1783" s="1">
        <f t="shared" si="55"/>
        <v>2.5482616345713305E-2</v>
      </c>
    </row>
    <row r="1784" spans="1:11" x14ac:dyDescent="0.25">
      <c r="A1784" t="s">
        <v>165</v>
      </c>
      <c r="B1784" t="s">
        <v>15</v>
      </c>
      <c r="C1784" t="s">
        <v>698</v>
      </c>
      <c r="D1784" s="1">
        <f>SUMIFS([1]Points!E:E,[1]Points!B:B,[1]Summary!A1784,[1]Points!C:C,[1]Summary!B1784,[1]Points!D:D,[1]Summary!C1784)</f>
        <v>16.5</v>
      </c>
      <c r="E1784" s="1">
        <f>SUMIFS('[1]Positional Averages'!B:B,'[1]Positional Averages'!A:A,[1]Summary!B1784)</f>
        <v>9.1570238095238068</v>
      </c>
      <c r="F1784" s="1">
        <f>IFERROR(_xlfn.NORM.DIST(D1784,E1784,'[1]Team Summary'!$C$1,TRUE)-0.5,0)</f>
        <v>0.16174642942844475</v>
      </c>
      <c r="G1784" s="2">
        <f>SUMIFS('[1]% Start'!P:P,'[1]% Start'!C:C,[1]Summary!A1784,'[1]% Start'!D:D,[1]Summary!B1784,'[1]% Start'!E:E,[1]Summary!C1784)</f>
        <v>0</v>
      </c>
      <c r="H1784" s="1">
        <f t="shared" si="54"/>
        <v>0</v>
      </c>
      <c r="I1784">
        <f>IF(D1784="ERROR","",COUNTIFS(D:D,"&gt;"&amp;D1784,G:G,"&lt;&gt;"&amp;0,C:C,C1784)+1)</f>
        <v>47</v>
      </c>
      <c r="J1784">
        <f>COUNTIFS(H:H,"&gt;"&amp;H1784,G:G,"&lt;&gt;"&amp;0,C:C,C1784)+1</f>
        <v>86</v>
      </c>
      <c r="K1784" s="1">
        <f t="shared" si="55"/>
        <v>0.16174642942844475</v>
      </c>
    </row>
    <row r="1785" spans="1:11" x14ac:dyDescent="0.25">
      <c r="A1785" t="s">
        <v>526</v>
      </c>
      <c r="B1785" t="s">
        <v>15</v>
      </c>
      <c r="C1785" t="s">
        <v>698</v>
      </c>
      <c r="D1785" s="1">
        <f>SUMIFS([1]Points!E:E,[1]Points!B:B,[1]Summary!A1785,[1]Points!C:C,[1]Summary!B1785,[1]Points!D:D,[1]Summary!C1785)</f>
        <v>16.399999999999999</v>
      </c>
      <c r="E1785" s="1">
        <f>SUMIFS('[1]Positional Averages'!B:B,'[1]Positional Averages'!A:A,[1]Summary!B1785)</f>
        <v>12.338785714285715</v>
      </c>
      <c r="F1785" s="1">
        <f>IFERROR(_xlfn.NORM.DIST(D1785,E1785,'[1]Team Summary'!$C$1,TRUE)-0.5,0)</f>
        <v>9.1250013614873615E-2</v>
      </c>
      <c r="G1785" s="2">
        <f>SUMIFS('[1]% Start'!P:P,'[1]% Start'!C:C,[1]Summary!A1785,'[1]% Start'!D:D,[1]Summary!B1785,'[1]% Start'!E:E,[1]Summary!C1785)</f>
        <v>0.90671229460000002</v>
      </c>
      <c r="H1785" s="1">
        <f t="shared" si="54"/>
        <v>8.2737509227023304E-2</v>
      </c>
      <c r="I1785">
        <f>IF(D1785="ERROR","",COUNTIFS(D:D,"&gt;"&amp;D1785,G:G,"&lt;&gt;"&amp;0,C:C,C1785)+1)</f>
        <v>47</v>
      </c>
      <c r="J1785">
        <f>COUNTIFS(H:H,"&gt;"&amp;H1785,G:G,"&lt;&gt;"&amp;0,C:C,C1785)+1</f>
        <v>32</v>
      </c>
      <c r="K1785" s="1">
        <f t="shared" si="55"/>
        <v>8.5125043878503115E-3</v>
      </c>
    </row>
    <row r="1786" spans="1:11" x14ac:dyDescent="0.25">
      <c r="A1786" t="s">
        <v>355</v>
      </c>
      <c r="B1786" t="s">
        <v>10</v>
      </c>
      <c r="C1786" t="s">
        <v>698</v>
      </c>
      <c r="D1786" s="1">
        <f>SUMIFS([1]Points!E:E,[1]Points!B:B,[1]Summary!A1786,[1]Points!C:C,[1]Summary!B1786,[1]Points!D:D,[1]Summary!C1786)</f>
        <v>16.3</v>
      </c>
      <c r="E1786" s="1">
        <f>SUMIFS('[1]Positional Averages'!B:B,'[1]Positional Averages'!A:A,[1]Summary!B1786)</f>
        <v>12.338785714285715</v>
      </c>
      <c r="F1786" s="1">
        <f>IFERROR(_xlfn.NORM.DIST(D1786,E1786,'[1]Team Summary'!$C$1,TRUE)-0.5,0)</f>
        <v>8.9041312615697032E-2</v>
      </c>
      <c r="G1786" s="2">
        <f>SUMIFS('[1]% Start'!P:P,'[1]% Start'!C:C,[1]Summary!A1786,'[1]% Start'!D:D,[1]Summary!B1786,'[1]% Start'!E:E,[1]Summary!C1786)</f>
        <v>0.03</v>
      </c>
      <c r="H1786" s="1">
        <f t="shared" si="54"/>
        <v>2.671239378470911E-3</v>
      </c>
      <c r="I1786">
        <f>IF(D1786="ERROR","",COUNTIFS(D:D,"&gt;"&amp;D1786,G:G,"&lt;&gt;"&amp;0,C:C,C1786)+1)</f>
        <v>48</v>
      </c>
      <c r="J1786">
        <f>COUNTIFS(H:H,"&gt;"&amp;H1786,G:G,"&lt;&gt;"&amp;0,C:C,C1786)+1</f>
        <v>76</v>
      </c>
      <c r="K1786" s="1">
        <f t="shared" si="55"/>
        <v>8.6370073237226119E-2</v>
      </c>
    </row>
    <row r="1787" spans="1:11" x14ac:dyDescent="0.25">
      <c r="A1787" t="s">
        <v>22</v>
      </c>
      <c r="B1787" t="s">
        <v>15</v>
      </c>
      <c r="C1787" t="s">
        <v>698</v>
      </c>
      <c r="D1787" s="1">
        <f>SUMIFS([1]Points!E:E,[1]Points!B:B,[1]Summary!A1787,[1]Points!C:C,[1]Summary!B1787,[1]Points!D:D,[1]Summary!C1787)</f>
        <v>15.9</v>
      </c>
      <c r="E1787" s="1">
        <f>SUMIFS('[1]Positional Averages'!B:B,'[1]Positional Averages'!A:A,[1]Summary!B1787)</f>
        <v>12.338785714285715</v>
      </c>
      <c r="F1787" s="1">
        <f>IFERROR(_xlfn.NORM.DIST(D1787,E1787,'[1]Team Summary'!$C$1,TRUE)-0.5,0)</f>
        <v>8.0178923129067159E-2</v>
      </c>
      <c r="G1787" s="2">
        <f>SUMIFS('[1]% Start'!P:P,'[1]% Start'!C:C,[1]Summary!A1787,'[1]% Start'!D:D,[1]Summary!B1787,'[1]% Start'!E:E,[1]Summary!C1787)</f>
        <v>0.96115294350000002</v>
      </c>
      <c r="H1787" s="1">
        <f t="shared" si="54"/>
        <v>7.7064207972163137E-2</v>
      </c>
      <c r="I1787">
        <f>IF(D1787="ERROR","",COUNTIFS(D:D,"&gt;"&amp;D1787,G:G,"&lt;&gt;"&amp;0,C:C,C1787)+1)</f>
        <v>50</v>
      </c>
      <c r="J1787">
        <f>COUNTIFS(H:H,"&gt;"&amp;H1787,G:G,"&lt;&gt;"&amp;0,C:C,C1787)+1</f>
        <v>34</v>
      </c>
      <c r="K1787" s="1">
        <f t="shared" si="55"/>
        <v>3.1147151569040216E-3</v>
      </c>
    </row>
    <row r="1788" spans="1:11" x14ac:dyDescent="0.25">
      <c r="A1788" t="s">
        <v>124</v>
      </c>
      <c r="B1788" t="s">
        <v>15</v>
      </c>
      <c r="C1788" t="s">
        <v>698</v>
      </c>
      <c r="D1788" s="1">
        <f>SUMIFS([1]Points!E:E,[1]Points!B:B,[1]Summary!A1788,[1]Points!C:C,[1]Summary!B1788,[1]Points!D:D,[1]Summary!C1788)</f>
        <v>15.9</v>
      </c>
      <c r="E1788" s="1">
        <f>SUMIFS('[1]Positional Averages'!B:B,'[1]Positional Averages'!A:A,[1]Summary!B1788)</f>
        <v>12.338785714285715</v>
      </c>
      <c r="F1788" s="1">
        <f>IFERROR(_xlfn.NORM.DIST(D1788,E1788,'[1]Team Summary'!$C$1,TRUE)-0.5,0)</f>
        <v>8.0178923129067159E-2</v>
      </c>
      <c r="G1788" s="2">
        <f>SUMIFS('[1]% Start'!P:P,'[1]% Start'!C:C,[1]Summary!A1788,'[1]% Start'!D:D,[1]Summary!B1788,'[1]% Start'!E:E,[1]Summary!C1788)</f>
        <v>0</v>
      </c>
      <c r="H1788" s="1">
        <f t="shared" si="54"/>
        <v>0</v>
      </c>
      <c r="I1788">
        <f>IF(D1788="ERROR","",COUNTIFS(D:D,"&gt;"&amp;D1788,G:G,"&lt;&gt;"&amp;0,C:C,C1788)+1)</f>
        <v>50</v>
      </c>
      <c r="J1788">
        <f>COUNTIFS(H:H,"&gt;"&amp;H1788,G:G,"&lt;&gt;"&amp;0,C:C,C1788)+1</f>
        <v>86</v>
      </c>
      <c r="K1788" s="1">
        <f t="shared" si="55"/>
        <v>8.0178923129067159E-2</v>
      </c>
    </row>
    <row r="1789" spans="1:11" x14ac:dyDescent="0.25">
      <c r="A1789" t="s">
        <v>150</v>
      </c>
      <c r="B1789" t="s">
        <v>15</v>
      </c>
      <c r="C1789" t="s">
        <v>698</v>
      </c>
      <c r="D1789" s="1">
        <f>SUMIFS([1]Points!E:E,[1]Points!B:B,[1]Summary!A1789,[1]Points!C:C,[1]Summary!B1789,[1]Points!D:D,[1]Summary!C1789)</f>
        <v>15.9</v>
      </c>
      <c r="E1789" s="1">
        <f>SUMIFS('[1]Positional Averages'!B:B,'[1]Positional Averages'!A:A,[1]Summary!B1789)</f>
        <v>12.338785714285715</v>
      </c>
      <c r="F1789" s="1">
        <f>IFERROR(_xlfn.NORM.DIST(D1789,E1789,'[1]Team Summary'!$C$1,TRUE)-0.5,0)</f>
        <v>8.0178923129067159E-2</v>
      </c>
      <c r="G1789" s="2">
        <f>SUMIFS('[1]% Start'!P:P,'[1]% Start'!C:C,[1]Summary!A1789,'[1]% Start'!D:D,[1]Summary!B1789,'[1]% Start'!E:E,[1]Summary!C1789)</f>
        <v>0.48000000000000004</v>
      </c>
      <c r="H1789" s="1">
        <f t="shared" si="54"/>
        <v>3.8485883101952237E-2</v>
      </c>
      <c r="I1789">
        <f>IF(D1789="ERROR","",COUNTIFS(D:D,"&gt;"&amp;D1789,G:G,"&lt;&gt;"&amp;0,C:C,C1789)+1)</f>
        <v>50</v>
      </c>
      <c r="J1789">
        <f>COUNTIFS(H:H,"&gt;"&amp;H1789,G:G,"&lt;&gt;"&amp;0,C:C,C1789)+1</f>
        <v>45</v>
      </c>
      <c r="K1789" s="1">
        <f t="shared" si="55"/>
        <v>4.1693040027114922E-2</v>
      </c>
    </row>
    <row r="1790" spans="1:11" x14ac:dyDescent="0.25">
      <c r="A1790" t="s">
        <v>519</v>
      </c>
      <c r="B1790" t="s">
        <v>17</v>
      </c>
      <c r="C1790" t="s">
        <v>698</v>
      </c>
      <c r="D1790" s="1">
        <f>SUMIFS([1]Points!E:E,[1]Points!B:B,[1]Summary!A1790,[1]Points!C:C,[1]Summary!B1790,[1]Points!D:D,[1]Summary!C1790)</f>
        <v>15.4</v>
      </c>
      <c r="E1790" s="1">
        <f>SUMIFS('[1]Positional Averages'!B:B,'[1]Positional Averages'!A:A,[1]Summary!B1790)</f>
        <v>12.338785714285715</v>
      </c>
      <c r="F1790" s="1">
        <f>IFERROR(_xlfn.NORM.DIST(D1790,E1790,'[1]Team Summary'!$C$1,TRUE)-0.5,0)</f>
        <v>6.9044007228669435E-2</v>
      </c>
      <c r="G1790" s="2">
        <f>SUMIFS('[1]% Start'!P:P,'[1]% Start'!C:C,[1]Summary!A1790,'[1]% Start'!D:D,[1]Summary!B1790,'[1]% Start'!E:E,[1]Summary!C1790)</f>
        <v>0.67103084979999994</v>
      </c>
      <c r="H1790" s="1">
        <f t="shared" si="54"/>
        <v>4.6330658844251388E-2</v>
      </c>
      <c r="I1790">
        <f>IF(D1790="ERROR","",COUNTIFS(D:D,"&gt;"&amp;D1790,G:G,"&lt;&gt;"&amp;0,C:C,C1790)+1)</f>
        <v>52</v>
      </c>
      <c r="J1790">
        <f>COUNTIFS(H:H,"&gt;"&amp;H1790,G:G,"&lt;&gt;"&amp;0,C:C,C1790)+1</f>
        <v>43</v>
      </c>
      <c r="K1790" s="1">
        <f t="shared" si="55"/>
        <v>2.2713348384418047E-2</v>
      </c>
    </row>
    <row r="1791" spans="1:11" x14ac:dyDescent="0.25">
      <c r="A1791" t="s">
        <v>134</v>
      </c>
      <c r="B1791" t="s">
        <v>135</v>
      </c>
      <c r="C1791" t="s">
        <v>698</v>
      </c>
      <c r="D1791" s="1">
        <f>SUMIFS([1]Points!E:E,[1]Points!B:B,[1]Summary!A1791,[1]Points!C:C,[1]Summary!B1791,[1]Points!D:D,[1]Summary!C1791)</f>
        <v>14.98</v>
      </c>
      <c r="E1791" s="1">
        <f>SUMIFS('[1]Positional Averages'!B:B,'[1]Positional Averages'!A:A,[1]Summary!B1791)</f>
        <v>22.716547619047624</v>
      </c>
      <c r="F1791" s="1">
        <f>IFERROR(_xlfn.NORM.DIST(D1791,E1791,'[1]Team Summary'!$C$1,TRUE)-0.5,0)</f>
        <v>-0.16988557418961014</v>
      </c>
      <c r="G1791" s="2">
        <f>SUMIFS('[1]% Start'!P:P,'[1]% Start'!C:C,[1]Summary!A1791,'[1]% Start'!D:D,[1]Summary!B1791,'[1]% Start'!E:E,[1]Summary!C1791)</f>
        <v>0.17199841780000003</v>
      </c>
      <c r="H1791" s="1">
        <f t="shared" si="54"/>
        <v>-2.9220049967657466E-2</v>
      </c>
      <c r="I1791">
        <f>IF(D1791="ERROR","",COUNTIFS(D:D,"&gt;"&amp;D1791,G:G,"&lt;&gt;"&amp;0,C:C,C1791)+1)</f>
        <v>53</v>
      </c>
      <c r="J1791">
        <f>COUNTIFS(H:H,"&gt;"&amp;H1791,G:G,"&lt;&gt;"&amp;0,C:C,C1791)+1</f>
        <v>144</v>
      </c>
      <c r="K1791" s="1">
        <f t="shared" si="55"/>
        <v>-0.14066552422195266</v>
      </c>
    </row>
    <row r="1792" spans="1:11" x14ac:dyDescent="0.25">
      <c r="A1792" t="s">
        <v>339</v>
      </c>
      <c r="B1792" t="s">
        <v>15</v>
      </c>
      <c r="C1792" t="s">
        <v>698</v>
      </c>
      <c r="D1792" s="1">
        <f>SUMIFS([1]Points!E:E,[1]Points!B:B,[1]Summary!A1792,[1]Points!C:C,[1]Summary!B1792,[1]Points!D:D,[1]Summary!C1792)</f>
        <v>14.9</v>
      </c>
      <c r="E1792" s="1">
        <f>SUMIFS('[1]Positional Averages'!B:B,'[1]Positional Averages'!A:A,[1]Summary!B1792)</f>
        <v>12.338785714285715</v>
      </c>
      <c r="F1792" s="1">
        <f>IFERROR(_xlfn.NORM.DIST(D1792,E1792,'[1]Team Summary'!$C$1,TRUE)-0.5,0)</f>
        <v>5.7853933088964138E-2</v>
      </c>
      <c r="G1792" s="2">
        <f>SUMIFS('[1]% Start'!P:P,'[1]% Start'!C:C,[1]Summary!A1792,'[1]% Start'!D:D,[1]Summary!B1792,'[1]% Start'!E:E,[1]Summary!C1792)</f>
        <v>0.8633843538</v>
      </c>
      <c r="H1792" s="1">
        <f t="shared" si="54"/>
        <v>4.9950180634803741E-2</v>
      </c>
      <c r="I1792">
        <f>IF(D1792="ERROR","",COUNTIFS(D:D,"&gt;"&amp;D1792,G:G,"&lt;&gt;"&amp;0,C:C,C1792)+1)</f>
        <v>54</v>
      </c>
      <c r="J1792">
        <f>COUNTIFS(H:H,"&gt;"&amp;H1792,G:G,"&lt;&gt;"&amp;0,C:C,C1792)+1</f>
        <v>41</v>
      </c>
      <c r="K1792" s="1">
        <f t="shared" si="55"/>
        <v>7.9037524541603968E-3</v>
      </c>
    </row>
    <row r="1793" spans="1:11" x14ac:dyDescent="0.25">
      <c r="A1793" t="s">
        <v>566</v>
      </c>
      <c r="B1793" t="s">
        <v>21</v>
      </c>
      <c r="C1793" t="s">
        <v>698</v>
      </c>
      <c r="D1793" s="1">
        <f>SUMIFS([1]Points!E:E,[1]Points!B:B,[1]Summary!A1793,[1]Points!C:C,[1]Summary!B1793,[1]Points!D:D,[1]Summary!C1793)</f>
        <v>14.7</v>
      </c>
      <c r="E1793" s="1">
        <f>SUMIFS('[1]Positional Averages'!B:B,'[1]Positional Averages'!A:A,[1]Summary!B1793)</f>
        <v>12.338785714285715</v>
      </c>
      <c r="F1793" s="1">
        <f>IFERROR(_xlfn.NORM.DIST(D1793,E1793,'[1]Team Summary'!$C$1,TRUE)-0.5,0)</f>
        <v>5.3364426206627624E-2</v>
      </c>
      <c r="G1793" s="2">
        <f>SUMIFS('[1]% Start'!P:P,'[1]% Start'!C:C,[1]Summary!A1793,'[1]% Start'!D:D,[1]Summary!B1793,'[1]% Start'!E:E,[1]Summary!C1793)</f>
        <v>0.57683054980000004</v>
      </c>
      <c r="H1793" s="1">
        <f t="shared" si="54"/>
        <v>3.0782231308530542E-2</v>
      </c>
      <c r="I1793">
        <f>IF(D1793="ERROR","",COUNTIFS(D:D,"&gt;"&amp;D1793,G:G,"&lt;&gt;"&amp;0,C:C,C1793)+1)</f>
        <v>55</v>
      </c>
      <c r="J1793">
        <f>COUNTIFS(H:H,"&gt;"&amp;H1793,G:G,"&lt;&gt;"&amp;0,C:C,C1793)+1</f>
        <v>53</v>
      </c>
      <c r="K1793" s="1">
        <f t="shared" si="55"/>
        <v>2.2582194898097083E-2</v>
      </c>
    </row>
    <row r="1794" spans="1:11" x14ac:dyDescent="0.25">
      <c r="A1794" t="s">
        <v>385</v>
      </c>
      <c r="B1794" t="s">
        <v>17</v>
      </c>
      <c r="C1794" t="s">
        <v>698</v>
      </c>
      <c r="D1794" s="1">
        <f>SUMIFS([1]Points!E:E,[1]Points!B:B,[1]Summary!A1794,[1]Points!C:C,[1]Summary!B1794,[1]Points!D:D,[1]Summary!C1794)</f>
        <v>14.7</v>
      </c>
      <c r="E1794" s="1">
        <f>SUMIFS('[1]Positional Averages'!B:B,'[1]Positional Averages'!A:A,[1]Summary!B1794)</f>
        <v>9.1570238095238068</v>
      </c>
      <c r="F1794" s="1">
        <f>IFERROR(_xlfn.NORM.DIST(D1794,E1794,'[1]Team Summary'!$C$1,TRUE)-0.5,0)</f>
        <v>0.12360270731606204</v>
      </c>
      <c r="G1794" s="2">
        <f>SUMIFS('[1]% Start'!P:P,'[1]% Start'!C:C,[1]Summary!A1794,'[1]% Start'!D:D,[1]Summary!B1794,'[1]% Start'!E:E,[1]Summary!C1794)</f>
        <v>0.98559178209999998</v>
      </c>
      <c r="H1794" s="1">
        <f t="shared" ref="H1794:H1857" si="56">IFERROR(F1794*G1794,0)</f>
        <v>0.1218218125760223</v>
      </c>
      <c r="I1794">
        <f>IF(D1794="ERROR","",COUNTIFS(D:D,"&gt;"&amp;D1794,G:G,"&lt;&gt;"&amp;0,C:C,C1794)+1)</f>
        <v>55</v>
      </c>
      <c r="J1794">
        <f>COUNTIFS(H:H,"&gt;"&amp;H1794,G:G,"&lt;&gt;"&amp;0,C:C,C1794)+1</f>
        <v>27</v>
      </c>
      <c r="K1794" s="1">
        <f t="shared" si="55"/>
        <v>1.7808947400397429E-3</v>
      </c>
    </row>
    <row r="1795" spans="1:11" x14ac:dyDescent="0.25">
      <c r="A1795" t="s">
        <v>180</v>
      </c>
      <c r="B1795" t="s">
        <v>10</v>
      </c>
      <c r="C1795" t="s">
        <v>698</v>
      </c>
      <c r="D1795" s="1">
        <f>SUMIFS([1]Points!E:E,[1]Points!B:B,[1]Summary!A1795,[1]Points!C:C,[1]Summary!B1795,[1]Points!D:D,[1]Summary!C1795)</f>
        <v>14.66</v>
      </c>
      <c r="E1795" s="1">
        <f>SUMIFS('[1]Positional Averages'!B:B,'[1]Positional Averages'!A:A,[1]Summary!B1795)</f>
        <v>22.716547619047624</v>
      </c>
      <c r="F1795" s="1">
        <f>IFERROR(_xlfn.NORM.DIST(D1795,E1795,'[1]Team Summary'!$C$1,TRUE)-0.5,0)</f>
        <v>-0.17644470983678717</v>
      </c>
      <c r="G1795" s="2">
        <f>SUMIFS('[1]% Start'!P:P,'[1]% Start'!C:C,[1]Summary!A1795,'[1]% Start'!D:D,[1]Summary!B1795,'[1]% Start'!E:E,[1]Summary!C1795)</f>
        <v>0.85221304519999996</v>
      </c>
      <c r="H1795" s="1">
        <f t="shared" si="56"/>
        <v>-0.15036848347943879</v>
      </c>
      <c r="I1795">
        <f>IF(D1795="ERROR","",COUNTIFS(D:D,"&gt;"&amp;D1795,G:G,"&lt;&gt;"&amp;0,C:C,C1795)+1)</f>
        <v>57</v>
      </c>
      <c r="J1795">
        <f>COUNTIFS(H:H,"&gt;"&amp;H1795,G:G,"&lt;&gt;"&amp;0,C:C,C1795)+1</f>
        <v>187</v>
      </c>
      <c r="K1795" s="1">
        <f t="shared" ref="K1795:K1858" si="57">F1795-H1795</f>
        <v>-2.6076226357348381E-2</v>
      </c>
    </row>
    <row r="1796" spans="1:11" x14ac:dyDescent="0.25">
      <c r="A1796" t="s">
        <v>572</v>
      </c>
      <c r="B1796" t="s">
        <v>17</v>
      </c>
      <c r="C1796" t="s">
        <v>698</v>
      </c>
      <c r="D1796" s="1">
        <f>SUMIFS([1]Points!E:E,[1]Points!B:B,[1]Summary!A1796,[1]Points!C:C,[1]Summary!B1796,[1]Points!D:D,[1]Summary!C1796)</f>
        <v>14.6</v>
      </c>
      <c r="E1796" s="1">
        <f>SUMIFS('[1]Positional Averages'!B:B,'[1]Positional Averages'!A:A,[1]Summary!B1796)</f>
        <v>12.338785714285715</v>
      </c>
      <c r="F1796" s="1">
        <f>IFERROR(_xlfn.NORM.DIST(D1796,E1796,'[1]Team Summary'!$C$1,TRUE)-0.5,0)</f>
        <v>5.1117068291891887E-2</v>
      </c>
      <c r="G1796" s="2">
        <f>SUMIFS('[1]% Start'!P:P,'[1]% Start'!C:C,[1]Summary!A1796,'[1]% Start'!D:D,[1]Summary!B1796,'[1]% Start'!E:E,[1]Summary!C1796)</f>
        <v>0.97151282019999996</v>
      </c>
      <c r="H1796" s="1">
        <f t="shared" si="56"/>
        <v>4.9660887176611886E-2</v>
      </c>
      <c r="I1796">
        <f>IF(D1796="ERROR","",COUNTIFS(D:D,"&gt;"&amp;D1796,G:G,"&lt;&gt;"&amp;0,C:C,C1796)+1)</f>
        <v>58</v>
      </c>
      <c r="J1796">
        <f>COUNTIFS(H:H,"&gt;"&amp;H1796,G:G,"&lt;&gt;"&amp;0,C:C,C1796)+1</f>
        <v>42</v>
      </c>
      <c r="K1796" s="1">
        <f t="shared" si="57"/>
        <v>1.4561811152800017E-3</v>
      </c>
    </row>
    <row r="1797" spans="1:11" x14ac:dyDescent="0.25">
      <c r="A1797" t="s">
        <v>379</v>
      </c>
      <c r="B1797" t="s">
        <v>17</v>
      </c>
      <c r="C1797" t="s">
        <v>698</v>
      </c>
      <c r="D1797" s="1">
        <f>SUMIFS([1]Points!E:E,[1]Points!B:B,[1]Summary!A1797,[1]Points!C:C,[1]Summary!B1797,[1]Points!D:D,[1]Summary!C1797)</f>
        <v>14.58</v>
      </c>
      <c r="E1797" s="1">
        <f>SUMIFS('[1]Positional Averages'!B:B,'[1]Positional Averages'!A:A,[1]Summary!B1797)</f>
        <v>22.716547619047624</v>
      </c>
      <c r="F1797" s="1">
        <f>IFERROR(_xlfn.NORM.DIST(D1797,E1797,'[1]Team Summary'!$C$1,TRUE)-0.5,0)</f>
        <v>-0.17807606531338782</v>
      </c>
      <c r="G1797" s="2">
        <f>SUMIFS('[1]% Start'!P:P,'[1]% Start'!C:C,[1]Summary!A1797,'[1]% Start'!D:D,[1]Summary!B1797,'[1]% Start'!E:E,[1]Summary!C1797)</f>
        <v>0.09</v>
      </c>
      <c r="H1797" s="1">
        <f t="shared" si="56"/>
        <v>-1.6026845878204903E-2</v>
      </c>
      <c r="I1797">
        <f>IF(D1797="ERROR","",COUNTIFS(D:D,"&gt;"&amp;D1797,G:G,"&lt;&gt;"&amp;0,C:C,C1797)+1)</f>
        <v>59</v>
      </c>
      <c r="J1797">
        <f>COUNTIFS(H:H,"&gt;"&amp;H1797,G:G,"&lt;&gt;"&amp;0,C:C,C1797)+1</f>
        <v>127</v>
      </c>
      <c r="K1797" s="1">
        <f t="shared" si="57"/>
        <v>-0.16204921943518291</v>
      </c>
    </row>
    <row r="1798" spans="1:11" x14ac:dyDescent="0.25">
      <c r="A1798" t="s">
        <v>205</v>
      </c>
      <c r="B1798" t="s">
        <v>10</v>
      </c>
      <c r="C1798" t="s">
        <v>698</v>
      </c>
      <c r="D1798" s="1">
        <f>SUMIFS([1]Points!E:E,[1]Points!B:B,[1]Summary!A1798,[1]Points!C:C,[1]Summary!B1798,[1]Points!D:D,[1]Summary!C1798)</f>
        <v>14.4</v>
      </c>
      <c r="E1798" s="1">
        <f>SUMIFS('[1]Positional Averages'!B:B,'[1]Positional Averages'!A:A,[1]Summary!B1798)</f>
        <v>22.716547619047624</v>
      </c>
      <c r="F1798" s="1">
        <f>IFERROR(_xlfn.NORM.DIST(D1798,E1798,'[1]Team Summary'!$C$1,TRUE)-0.5,0)</f>
        <v>-0.18173405298789924</v>
      </c>
      <c r="G1798" s="2">
        <f>SUMIFS('[1]% Start'!P:P,'[1]% Start'!C:C,[1]Summary!A1798,'[1]% Start'!D:D,[1]Summary!B1798,'[1]% Start'!E:E,[1]Summary!C1798)</f>
        <v>0.26</v>
      </c>
      <c r="H1798" s="1">
        <f t="shared" si="56"/>
        <v>-4.7250853776853806E-2</v>
      </c>
      <c r="I1798">
        <f>IF(D1798="ERROR","",COUNTIFS(D:D,"&gt;"&amp;D1798,G:G,"&lt;&gt;"&amp;0,C:C,C1798)+1)</f>
        <v>60</v>
      </c>
      <c r="J1798">
        <f>COUNTIFS(H:H,"&gt;"&amp;H1798,G:G,"&lt;&gt;"&amp;0,C:C,C1798)+1</f>
        <v>163</v>
      </c>
      <c r="K1798" s="1">
        <f t="shared" si="57"/>
        <v>-0.13448319921104543</v>
      </c>
    </row>
    <row r="1799" spans="1:11" x14ac:dyDescent="0.25">
      <c r="A1799" t="s">
        <v>112</v>
      </c>
      <c r="B1799" t="s">
        <v>10</v>
      </c>
      <c r="C1799" t="s">
        <v>698</v>
      </c>
      <c r="D1799" s="1">
        <f>SUMIFS([1]Points!E:E,[1]Points!B:B,[1]Summary!A1799,[1]Points!C:C,[1]Summary!B1799,[1]Points!D:D,[1]Summary!C1799)</f>
        <v>14.2</v>
      </c>
      <c r="E1799" s="1">
        <f>SUMIFS('[1]Positional Averages'!B:B,'[1]Positional Averages'!A:A,[1]Summary!B1799)</f>
        <v>12.338785714285715</v>
      </c>
      <c r="F1799" s="1">
        <f>IFERROR(_xlfn.NORM.DIST(D1799,E1799,'[1]Team Summary'!$C$1,TRUE)-0.5,0)</f>
        <v>4.211193907010391E-2</v>
      </c>
      <c r="G1799" s="2">
        <f>SUMIFS('[1]% Start'!P:P,'[1]% Start'!C:C,[1]Summary!A1799,'[1]% Start'!D:D,[1]Summary!B1799,'[1]% Start'!E:E,[1]Summary!C1799)</f>
        <v>0.7682602798</v>
      </c>
      <c r="H1799" s="1">
        <f t="shared" si="56"/>
        <v>3.2352930092918585E-2</v>
      </c>
      <c r="I1799">
        <f>IF(D1799="ERROR","",COUNTIFS(D:D,"&gt;"&amp;D1799,G:G,"&lt;&gt;"&amp;0,C:C,C1799)+1)</f>
        <v>61</v>
      </c>
      <c r="J1799">
        <f>COUNTIFS(H:H,"&gt;"&amp;H1799,G:G,"&lt;&gt;"&amp;0,C:C,C1799)+1</f>
        <v>52</v>
      </c>
      <c r="K1799" s="1">
        <f t="shared" si="57"/>
        <v>9.7590089771853253E-3</v>
      </c>
    </row>
    <row r="1800" spans="1:11" x14ac:dyDescent="0.25">
      <c r="A1800" t="s">
        <v>187</v>
      </c>
      <c r="B1800" t="s">
        <v>10</v>
      </c>
      <c r="C1800" t="s">
        <v>698</v>
      </c>
      <c r="D1800" s="1">
        <f>SUMIFS([1]Points!E:E,[1]Points!B:B,[1]Summary!A1800,[1]Points!C:C,[1]Summary!B1800,[1]Points!D:D,[1]Summary!C1800)</f>
        <v>13.9</v>
      </c>
      <c r="E1800" s="1">
        <f>SUMIFS('[1]Positional Averages'!B:B,'[1]Positional Averages'!A:A,[1]Summary!B1800)</f>
        <v>12.338785714285715</v>
      </c>
      <c r="F1800" s="1">
        <f>IFERROR(_xlfn.NORM.DIST(D1800,E1800,'[1]Team Summary'!$C$1,TRUE)-0.5,0)</f>
        <v>3.534361882305681E-2</v>
      </c>
      <c r="G1800" s="2">
        <f>SUMIFS('[1]% Start'!P:P,'[1]% Start'!C:C,[1]Summary!A1800,'[1]% Start'!D:D,[1]Summary!B1800,'[1]% Start'!E:E,[1]Summary!C1800)</f>
        <v>0</v>
      </c>
      <c r="H1800" s="1">
        <f t="shared" si="56"/>
        <v>0</v>
      </c>
      <c r="I1800">
        <f>IF(D1800="ERROR","",COUNTIFS(D:D,"&gt;"&amp;D1800,G:G,"&lt;&gt;"&amp;0,C:C,C1800)+1)</f>
        <v>63</v>
      </c>
      <c r="J1800">
        <f>COUNTIFS(H:H,"&gt;"&amp;H1800,G:G,"&lt;&gt;"&amp;0,C:C,C1800)+1</f>
        <v>86</v>
      </c>
      <c r="K1800" s="1">
        <f t="shared" si="57"/>
        <v>3.534361882305681E-2</v>
      </c>
    </row>
    <row r="1801" spans="1:11" x14ac:dyDescent="0.25">
      <c r="A1801" t="s">
        <v>36</v>
      </c>
      <c r="B1801" t="s">
        <v>10</v>
      </c>
      <c r="C1801" t="s">
        <v>698</v>
      </c>
      <c r="D1801" s="1">
        <f>SUMIFS([1]Points!E:E,[1]Points!B:B,[1]Summary!A1801,[1]Points!C:C,[1]Summary!B1801,[1]Points!D:D,[1]Summary!C1801)</f>
        <v>13.7</v>
      </c>
      <c r="E1801" s="1">
        <f>SUMIFS('[1]Positional Averages'!B:B,'[1]Positional Averages'!A:A,[1]Summary!B1801)</f>
        <v>12.338785714285715</v>
      </c>
      <c r="F1801" s="1">
        <f>IFERROR(_xlfn.NORM.DIST(D1801,E1801,'[1]Team Summary'!$C$1,TRUE)-0.5,0)</f>
        <v>3.0825594524246158E-2</v>
      </c>
      <c r="G1801" s="2">
        <f>SUMIFS('[1]% Start'!P:P,'[1]% Start'!C:C,[1]Summary!A1801,'[1]% Start'!D:D,[1]Summary!B1801,'[1]% Start'!E:E,[1]Summary!C1801)</f>
        <v>0</v>
      </c>
      <c r="H1801" s="1">
        <f t="shared" si="56"/>
        <v>0</v>
      </c>
      <c r="I1801">
        <f>IF(D1801="ERROR","",COUNTIFS(D:D,"&gt;"&amp;D1801,G:G,"&lt;&gt;"&amp;0,C:C,C1801)+1)</f>
        <v>63</v>
      </c>
      <c r="J1801">
        <f>COUNTIFS(H:H,"&gt;"&amp;H1801,G:G,"&lt;&gt;"&amp;0,C:C,C1801)+1</f>
        <v>86</v>
      </c>
      <c r="K1801" s="1">
        <f t="shared" si="57"/>
        <v>3.0825594524246158E-2</v>
      </c>
    </row>
    <row r="1802" spans="1:11" x14ac:dyDescent="0.25">
      <c r="A1802" t="s">
        <v>438</v>
      </c>
      <c r="B1802" t="s">
        <v>15</v>
      </c>
      <c r="C1802" t="s">
        <v>698</v>
      </c>
      <c r="D1802" s="1">
        <f>SUMIFS([1]Points!E:E,[1]Points!B:B,[1]Summary!A1802,[1]Points!C:C,[1]Summary!B1802,[1]Points!D:D,[1]Summary!C1802)</f>
        <v>13.5</v>
      </c>
      <c r="E1802" s="1">
        <f>SUMIFS('[1]Positional Averages'!B:B,'[1]Positional Averages'!A:A,[1]Summary!B1802)</f>
        <v>12.338785714285715</v>
      </c>
      <c r="F1802" s="1">
        <f>IFERROR(_xlfn.NORM.DIST(D1802,E1802,'[1]Team Summary'!$C$1,TRUE)-0.5,0)</f>
        <v>2.6303597333649509E-2</v>
      </c>
      <c r="G1802" s="2">
        <f>SUMIFS('[1]% Start'!P:P,'[1]% Start'!C:C,[1]Summary!A1802,'[1]% Start'!D:D,[1]Summary!B1802,'[1]% Start'!E:E,[1]Summary!C1802)</f>
        <v>0.69766841170000005</v>
      </c>
      <c r="H1802" s="1">
        <f t="shared" si="56"/>
        <v>1.8351188973763609E-2</v>
      </c>
      <c r="I1802">
        <f>IF(D1802="ERROR","",COUNTIFS(D:D,"&gt;"&amp;D1802,G:G,"&lt;&gt;"&amp;0,C:C,C1802)+1)</f>
        <v>63</v>
      </c>
      <c r="J1802">
        <f>COUNTIFS(H:H,"&gt;"&amp;H1802,G:G,"&lt;&gt;"&amp;0,C:C,C1802)+1</f>
        <v>60</v>
      </c>
      <c r="K1802" s="1">
        <f t="shared" si="57"/>
        <v>7.9524083598858999E-3</v>
      </c>
    </row>
    <row r="1803" spans="1:11" x14ac:dyDescent="0.25">
      <c r="A1803" t="s">
        <v>14</v>
      </c>
      <c r="B1803" t="s">
        <v>15</v>
      </c>
      <c r="C1803" t="s">
        <v>698</v>
      </c>
      <c r="D1803" s="1">
        <f>SUMIFS([1]Points!E:E,[1]Points!B:B,[1]Summary!A1803,[1]Points!C:C,[1]Summary!B1803,[1]Points!D:D,[1]Summary!C1803)</f>
        <v>13.3</v>
      </c>
      <c r="E1803" s="1">
        <f>SUMIFS('[1]Positional Averages'!B:B,'[1]Positional Averages'!A:A,[1]Summary!B1803)</f>
        <v>12.338785714285715</v>
      </c>
      <c r="F1803" s="1">
        <f>IFERROR(_xlfn.NORM.DIST(D1803,E1803,'[1]Team Summary'!$C$1,TRUE)-0.5,0)</f>
        <v>2.1778208217695272E-2</v>
      </c>
      <c r="G1803" s="2">
        <f>SUMIFS('[1]% Start'!P:P,'[1]% Start'!C:C,[1]Summary!A1803,'[1]% Start'!D:D,[1]Summary!B1803,'[1]% Start'!E:E,[1]Summary!C1803)</f>
        <v>0.11000000000000001</v>
      </c>
      <c r="H1803" s="1">
        <f t="shared" si="56"/>
        <v>2.3956029039464803E-3</v>
      </c>
      <c r="I1803">
        <f>IF(D1803="ERROR","",COUNTIFS(D:D,"&gt;"&amp;D1803,G:G,"&lt;&gt;"&amp;0,C:C,C1803)+1)</f>
        <v>64</v>
      </c>
      <c r="J1803">
        <f>COUNTIFS(H:H,"&gt;"&amp;H1803,G:G,"&lt;&gt;"&amp;0,C:C,C1803)+1</f>
        <v>77</v>
      </c>
      <c r="K1803" s="1">
        <f t="shared" si="57"/>
        <v>1.9382605313748792E-2</v>
      </c>
    </row>
    <row r="1804" spans="1:11" x14ac:dyDescent="0.25">
      <c r="A1804" t="s">
        <v>133</v>
      </c>
      <c r="B1804" t="s">
        <v>10</v>
      </c>
      <c r="C1804" t="s">
        <v>698</v>
      </c>
      <c r="D1804" s="1">
        <f>SUMIFS([1]Points!E:E,[1]Points!B:B,[1]Summary!A1804,[1]Points!C:C,[1]Summary!B1804,[1]Points!D:D,[1]Summary!C1804)</f>
        <v>12.9</v>
      </c>
      <c r="E1804" s="1">
        <f>SUMIFS('[1]Positional Averages'!B:B,'[1]Positional Averages'!A:A,[1]Summary!B1804)</f>
        <v>12.338785714285715</v>
      </c>
      <c r="F1804" s="1">
        <f>IFERROR(_xlfn.NORM.DIST(D1804,E1804,'[1]Team Summary'!$C$1,TRUE)-0.5,0)</f>
        <v>1.271958441136678E-2</v>
      </c>
      <c r="G1804" s="2">
        <f>SUMIFS('[1]% Start'!P:P,'[1]% Start'!C:C,[1]Summary!A1804,'[1]% Start'!D:D,[1]Summary!B1804,'[1]% Start'!E:E,[1]Summary!C1804)</f>
        <v>0.99631672979999997</v>
      </c>
      <c r="H1804" s="1">
        <f t="shared" si="56"/>
        <v>1.2672734745148007E-2</v>
      </c>
      <c r="I1804">
        <f>IF(D1804="ERROR","",COUNTIFS(D:D,"&gt;"&amp;D1804,G:G,"&lt;&gt;"&amp;0,C:C,C1804)+1)</f>
        <v>66</v>
      </c>
      <c r="J1804">
        <f>COUNTIFS(H:H,"&gt;"&amp;H1804,G:G,"&lt;&gt;"&amp;0,C:C,C1804)+1</f>
        <v>67</v>
      </c>
      <c r="K1804" s="1">
        <f t="shared" si="57"/>
        <v>4.6849666218772706E-5</v>
      </c>
    </row>
    <row r="1805" spans="1:11" x14ac:dyDescent="0.25">
      <c r="A1805" t="s">
        <v>403</v>
      </c>
      <c r="B1805" t="s">
        <v>17</v>
      </c>
      <c r="C1805" t="s">
        <v>698</v>
      </c>
      <c r="D1805" s="1">
        <f>SUMIFS([1]Points!E:E,[1]Points!B:B,[1]Summary!A1805,[1]Points!C:C,[1]Summary!B1805,[1]Points!D:D,[1]Summary!C1805)</f>
        <v>12.7</v>
      </c>
      <c r="E1805" s="1">
        <f>SUMIFS('[1]Positional Averages'!B:B,'[1]Positional Averages'!A:A,[1]Summary!B1805)</f>
        <v>12.338785714285715</v>
      </c>
      <c r="F1805" s="1">
        <f>IFERROR(_xlfn.NORM.DIST(D1805,E1805,'[1]Team Summary'!$C$1,TRUE)-0.5,0)</f>
        <v>8.1875173148298064E-3</v>
      </c>
      <c r="G1805" s="2">
        <f>SUMIFS('[1]% Start'!P:P,'[1]% Start'!C:C,[1]Summary!A1805,'[1]% Start'!D:D,[1]Summary!B1805,'[1]% Start'!E:E,[1]Summary!C1805)</f>
        <v>0.98769391799999995</v>
      </c>
      <c r="H1805" s="1">
        <f t="shared" si="56"/>
        <v>8.0867610553770914E-3</v>
      </c>
      <c r="I1805">
        <f>IF(D1805="ERROR","",COUNTIFS(D:D,"&gt;"&amp;D1805,G:G,"&lt;&gt;"&amp;0,C:C,C1805)+1)</f>
        <v>67</v>
      </c>
      <c r="J1805">
        <f>COUNTIFS(H:H,"&gt;"&amp;H1805,G:G,"&lt;&gt;"&amp;0,C:C,C1805)+1</f>
        <v>72</v>
      </c>
      <c r="K1805" s="1">
        <f t="shared" si="57"/>
        <v>1.0075625945271498E-4</v>
      </c>
    </row>
    <row r="1806" spans="1:11" x14ac:dyDescent="0.25">
      <c r="A1806" t="s">
        <v>557</v>
      </c>
      <c r="B1806" t="s">
        <v>10</v>
      </c>
      <c r="C1806" t="s">
        <v>698</v>
      </c>
      <c r="D1806" s="1">
        <f>SUMIFS([1]Points!E:E,[1]Points!B:B,[1]Summary!A1806,[1]Points!C:C,[1]Summary!B1806,[1]Points!D:D,[1]Summary!C1806)</f>
        <v>12.54</v>
      </c>
      <c r="E1806" s="1">
        <f>SUMIFS('[1]Positional Averages'!B:B,'[1]Positional Averages'!A:A,[1]Summary!B1806)</f>
        <v>22.716547619047624</v>
      </c>
      <c r="F1806" s="1">
        <f>IFERROR(_xlfn.NORM.DIST(D1806,E1806,'[1]Team Summary'!$C$1,TRUE)-0.5,0)</f>
        <v>-0.21844898610553454</v>
      </c>
      <c r="G1806" s="2">
        <f>SUMIFS('[1]% Start'!P:P,'[1]% Start'!C:C,[1]Summary!A1806,'[1]% Start'!D:D,[1]Summary!B1806,'[1]% Start'!E:E,[1]Summary!C1806)</f>
        <v>0.03</v>
      </c>
      <c r="H1806" s="1">
        <f t="shared" si="56"/>
        <v>-6.5534695831660356E-3</v>
      </c>
      <c r="I1806">
        <f>IF(D1806="ERROR","",COUNTIFS(D:D,"&gt;"&amp;D1806,G:G,"&lt;&gt;"&amp;0,C:C,C1806)+1)</f>
        <v>68</v>
      </c>
      <c r="J1806">
        <f>COUNTIFS(H:H,"&gt;"&amp;H1806,G:G,"&lt;&gt;"&amp;0,C:C,C1806)+1</f>
        <v>107</v>
      </c>
      <c r="K1806" s="1">
        <f t="shared" si="57"/>
        <v>-0.21189551652236849</v>
      </c>
    </row>
    <row r="1807" spans="1:11" x14ac:dyDescent="0.25">
      <c r="A1807" t="s">
        <v>563</v>
      </c>
      <c r="B1807" t="s">
        <v>15</v>
      </c>
      <c r="C1807" t="s">
        <v>698</v>
      </c>
      <c r="D1807" s="1">
        <f>SUMIFS([1]Points!E:E,[1]Points!B:B,[1]Summary!A1807,[1]Points!C:C,[1]Summary!B1807,[1]Points!D:D,[1]Summary!C1807)</f>
        <v>12.4</v>
      </c>
      <c r="E1807" s="1">
        <f>SUMIFS('[1]Positional Averages'!B:B,'[1]Positional Averages'!A:A,[1]Summary!B1807)</f>
        <v>12.338785714285715</v>
      </c>
      <c r="F1807" s="1">
        <f>IFERROR(_xlfn.NORM.DIST(D1807,E1807,'[1]Team Summary'!$C$1,TRUE)-0.5,0)</f>
        <v>1.3876173284845805E-3</v>
      </c>
      <c r="G1807" s="2">
        <f>SUMIFS('[1]% Start'!P:P,'[1]% Start'!C:C,[1]Summary!A1807,'[1]% Start'!D:D,[1]Summary!B1807,'[1]% Start'!E:E,[1]Summary!C1807)</f>
        <v>0.05</v>
      </c>
      <c r="H1807" s="1">
        <f t="shared" si="56"/>
        <v>6.9380866424229024E-5</v>
      </c>
      <c r="I1807">
        <f>IF(D1807="ERROR","",COUNTIFS(D:D,"&gt;"&amp;D1807,G:G,"&lt;&gt;"&amp;0,C:C,C1807)+1)</f>
        <v>69</v>
      </c>
      <c r="J1807">
        <f>COUNTIFS(H:H,"&gt;"&amp;H1807,G:G,"&lt;&gt;"&amp;0,C:C,C1807)+1</f>
        <v>84</v>
      </c>
      <c r="K1807" s="1">
        <f t="shared" si="57"/>
        <v>1.3182364620603515E-3</v>
      </c>
    </row>
    <row r="1808" spans="1:11" x14ac:dyDescent="0.25">
      <c r="A1808" t="s">
        <v>510</v>
      </c>
      <c r="B1808" t="s">
        <v>10</v>
      </c>
      <c r="C1808" t="s">
        <v>698</v>
      </c>
      <c r="D1808" s="1">
        <f>SUMIFS([1]Points!E:E,[1]Points!B:B,[1]Summary!A1808,[1]Points!C:C,[1]Summary!B1808,[1]Points!D:D,[1]Summary!C1808)</f>
        <v>12.3</v>
      </c>
      <c r="E1808" s="1">
        <f>SUMIFS('[1]Positional Averages'!B:B,'[1]Positional Averages'!A:A,[1]Summary!B1808)</f>
        <v>12.338785714285715</v>
      </c>
      <c r="F1808" s="1">
        <f>IFERROR(_xlfn.NORM.DIST(D1808,E1808,'[1]Team Summary'!$C$1,TRUE)-0.5,0)</f>
        <v>-8.792031723753313E-4</v>
      </c>
      <c r="G1808" s="2">
        <f>SUMIFS('[1]% Start'!P:P,'[1]% Start'!C:C,[1]Summary!A1808,'[1]% Start'!D:D,[1]Summary!B1808,'[1]% Start'!E:E,[1]Summary!C1808)</f>
        <v>0.15999999999999998</v>
      </c>
      <c r="H1808" s="1">
        <f t="shared" si="56"/>
        <v>-1.4067250758005299E-4</v>
      </c>
      <c r="I1808">
        <f>IF(D1808="ERROR","",COUNTIFS(D:D,"&gt;"&amp;D1808,G:G,"&lt;&gt;"&amp;0,C:C,C1808)+1)</f>
        <v>70</v>
      </c>
      <c r="J1808">
        <f>COUNTIFS(H:H,"&gt;"&amp;H1808,G:G,"&lt;&gt;"&amp;0,C:C,C1808)+1</f>
        <v>88</v>
      </c>
      <c r="K1808" s="1">
        <f t="shared" si="57"/>
        <v>-7.3853066479527833E-4</v>
      </c>
    </row>
    <row r="1809" spans="1:11" x14ac:dyDescent="0.25">
      <c r="A1809" t="s">
        <v>432</v>
      </c>
      <c r="B1809" t="s">
        <v>10</v>
      </c>
      <c r="C1809" t="s">
        <v>698</v>
      </c>
      <c r="D1809" s="1">
        <f>SUMIFS([1]Points!E:E,[1]Points!B:B,[1]Summary!A1809,[1]Points!C:C,[1]Summary!B1809,[1]Points!D:D,[1]Summary!C1809)</f>
        <v>12.2</v>
      </c>
      <c r="E1809" s="1">
        <f>SUMIFS('[1]Positional Averages'!B:B,'[1]Positional Averages'!A:A,[1]Summary!B1809)</f>
        <v>12.338785714285715</v>
      </c>
      <c r="F1809" s="1">
        <f>IFERROR(_xlfn.NORM.DIST(D1809,E1809,'[1]Team Summary'!$C$1,TRUE)-0.5,0)</f>
        <v>-3.1459952874759445E-3</v>
      </c>
      <c r="G1809" s="2">
        <f>SUMIFS('[1]% Start'!P:P,'[1]% Start'!C:C,[1]Summary!A1809,'[1]% Start'!D:D,[1]Summary!B1809,'[1]% Start'!E:E,[1]Summary!C1809)</f>
        <v>4.4419752999999895E-2</v>
      </c>
      <c r="H1809" s="1">
        <f t="shared" si="56"/>
        <v>-1.3974433360884511E-4</v>
      </c>
      <c r="I1809">
        <f>IF(D1809="ERROR","",COUNTIFS(D:D,"&gt;"&amp;D1809,G:G,"&lt;&gt;"&amp;0,C:C,C1809)+1)</f>
        <v>71</v>
      </c>
      <c r="J1809">
        <f>COUNTIFS(H:H,"&gt;"&amp;H1809,G:G,"&lt;&gt;"&amp;0,C:C,C1809)+1</f>
        <v>87</v>
      </c>
      <c r="K1809" s="1">
        <f t="shared" si="57"/>
        <v>-3.0062509538670993E-3</v>
      </c>
    </row>
    <row r="1810" spans="1:11" x14ac:dyDescent="0.25">
      <c r="A1810" t="s">
        <v>211</v>
      </c>
      <c r="B1810" t="s">
        <v>21</v>
      </c>
      <c r="C1810" t="s">
        <v>698</v>
      </c>
      <c r="D1810" s="1">
        <f>SUMIFS([1]Points!E:E,[1]Points!B:B,[1]Summary!A1810,[1]Points!C:C,[1]Summary!B1810,[1]Points!D:D,[1]Summary!C1810)</f>
        <v>12.1</v>
      </c>
      <c r="E1810" s="1">
        <f>SUMIFS('[1]Positional Averages'!B:B,'[1]Positional Averages'!A:A,[1]Summary!B1810)</f>
        <v>12.338785714285715</v>
      </c>
      <c r="F1810" s="1">
        <f>IFERROR(_xlfn.NORM.DIST(D1810,E1810,'[1]Team Summary'!$C$1,TRUE)-0.5,0)</f>
        <v>-5.4126858336093764E-3</v>
      </c>
      <c r="G1810" s="2">
        <f>SUMIFS('[1]% Start'!P:P,'[1]% Start'!C:C,[1]Summary!A1810,'[1]% Start'!D:D,[1]Summary!B1810,'[1]% Start'!E:E,[1]Summary!C1810)</f>
        <v>0</v>
      </c>
      <c r="H1810" s="1">
        <f t="shared" si="56"/>
        <v>0</v>
      </c>
      <c r="I1810">
        <f>IF(D1810="ERROR","",COUNTIFS(D:D,"&gt;"&amp;D1810,G:G,"&lt;&gt;"&amp;0,C:C,C1810)+1)</f>
        <v>72</v>
      </c>
      <c r="J1810">
        <f>COUNTIFS(H:H,"&gt;"&amp;H1810,G:G,"&lt;&gt;"&amp;0,C:C,C1810)+1</f>
        <v>86</v>
      </c>
      <c r="K1810" s="1">
        <f t="shared" si="57"/>
        <v>-5.4126858336093764E-3</v>
      </c>
    </row>
    <row r="1811" spans="1:11" x14ac:dyDescent="0.25">
      <c r="A1811" t="s">
        <v>588</v>
      </c>
      <c r="B1811" t="s">
        <v>10</v>
      </c>
      <c r="C1811" t="s">
        <v>698</v>
      </c>
      <c r="D1811" s="1">
        <f>SUMIFS([1]Points!E:E,[1]Points!B:B,[1]Summary!A1811,[1]Points!C:C,[1]Summary!B1811,[1]Points!D:D,[1]Summary!C1811)</f>
        <v>11.9</v>
      </c>
      <c r="E1811" s="1">
        <f>SUMIFS('[1]Positional Averages'!B:B,'[1]Positional Averages'!A:A,[1]Summary!B1811)</f>
        <v>9.1570238095238068</v>
      </c>
      <c r="F1811" s="1">
        <f>IFERROR(_xlfn.NORM.DIST(D1811,E1811,'[1]Team Summary'!$C$1,TRUE)-0.5,0)</f>
        <v>6.1927619882844231E-2</v>
      </c>
      <c r="G1811" s="2">
        <f>SUMIFS('[1]% Start'!P:P,'[1]% Start'!C:C,[1]Summary!A1811,'[1]% Start'!D:D,[1]Summary!B1811,'[1]% Start'!E:E,[1]Summary!C1811)</f>
        <v>0</v>
      </c>
      <c r="H1811" s="1">
        <f t="shared" si="56"/>
        <v>0</v>
      </c>
      <c r="I1811">
        <f>IF(D1811="ERROR","",COUNTIFS(D:D,"&gt;"&amp;D1811,G:G,"&lt;&gt;"&amp;0,C:C,C1811)+1)</f>
        <v>73</v>
      </c>
      <c r="J1811">
        <f>COUNTIFS(H:H,"&gt;"&amp;H1811,G:G,"&lt;&gt;"&amp;0,C:C,C1811)+1</f>
        <v>86</v>
      </c>
      <c r="K1811" s="1">
        <f t="shared" si="57"/>
        <v>6.1927619882844231E-2</v>
      </c>
    </row>
    <row r="1812" spans="1:11" x14ac:dyDescent="0.25">
      <c r="A1812" t="s">
        <v>203</v>
      </c>
      <c r="B1812" t="s">
        <v>10</v>
      </c>
      <c r="C1812" t="s">
        <v>698</v>
      </c>
      <c r="D1812" s="1">
        <f>SUMIFS([1]Points!E:E,[1]Points!B:B,[1]Summary!A1812,[1]Points!C:C,[1]Summary!B1812,[1]Points!D:D,[1]Summary!C1812)</f>
        <v>11.3</v>
      </c>
      <c r="E1812" s="1">
        <f>SUMIFS('[1]Positional Averages'!B:B,'[1]Positional Averages'!A:A,[1]Summary!B1812)</f>
        <v>12.338785714285715</v>
      </c>
      <c r="F1812" s="1">
        <f>IFERROR(_xlfn.NORM.DIST(D1812,E1812,'[1]Team Summary'!$C$1,TRUE)-0.5,0)</f>
        <v>-2.3533778253558235E-2</v>
      </c>
      <c r="G1812" s="2">
        <f>SUMIFS('[1]% Start'!P:P,'[1]% Start'!C:C,[1]Summary!A1812,'[1]% Start'!D:D,[1]Summary!B1812,'[1]% Start'!E:E,[1]Summary!C1812)</f>
        <v>0.99737073899999995</v>
      </c>
      <c r="H1812" s="1">
        <f t="shared" si="56"/>
        <v>-2.3471901808213506E-2</v>
      </c>
      <c r="I1812">
        <f>IF(D1812="ERROR","",COUNTIFS(D:D,"&gt;"&amp;D1812,G:G,"&lt;&gt;"&amp;0,C:C,C1812)+1)</f>
        <v>73</v>
      </c>
      <c r="J1812">
        <f>COUNTIFS(H:H,"&gt;"&amp;H1812,G:G,"&lt;&gt;"&amp;0,C:C,C1812)+1</f>
        <v>137</v>
      </c>
      <c r="K1812" s="1">
        <f t="shared" si="57"/>
        <v>-6.1876445344728748E-5</v>
      </c>
    </row>
    <row r="1813" spans="1:11" x14ac:dyDescent="0.25">
      <c r="A1813" t="s">
        <v>442</v>
      </c>
      <c r="B1813" t="s">
        <v>15</v>
      </c>
      <c r="C1813" t="s">
        <v>698</v>
      </c>
      <c r="D1813" s="1">
        <f>SUMIFS([1]Points!E:E,[1]Points!B:B,[1]Summary!A1813,[1]Points!C:C,[1]Summary!B1813,[1]Points!D:D,[1]Summary!C1813)</f>
        <v>11.2</v>
      </c>
      <c r="E1813" s="1">
        <f>SUMIFS('[1]Positional Averages'!B:B,'[1]Positional Averages'!A:A,[1]Summary!B1813)</f>
        <v>12.338785714285715</v>
      </c>
      <c r="F1813" s="1">
        <f>IFERROR(_xlfn.NORM.DIST(D1813,E1813,'[1]Team Summary'!$C$1,TRUE)-0.5,0)</f>
        <v>-2.5796265394547879E-2</v>
      </c>
      <c r="G1813" s="2">
        <f>SUMIFS('[1]% Start'!P:P,'[1]% Start'!C:C,[1]Summary!A1813,'[1]% Start'!D:D,[1]Summary!B1813,'[1]% Start'!E:E,[1]Summary!C1813)</f>
        <v>0.38</v>
      </c>
      <c r="H1813" s="1">
        <f t="shared" si="56"/>
        <v>-9.8025808499281938E-3</v>
      </c>
      <c r="I1813">
        <f>IF(D1813="ERROR","",COUNTIFS(D:D,"&gt;"&amp;D1813,G:G,"&lt;&gt;"&amp;0,C:C,C1813)+1)</f>
        <v>74</v>
      </c>
      <c r="J1813">
        <f>COUNTIFS(H:H,"&gt;"&amp;H1813,G:G,"&lt;&gt;"&amp;0,C:C,C1813)+1</f>
        <v>113</v>
      </c>
      <c r="K1813" s="1">
        <f t="shared" si="57"/>
        <v>-1.5993684544619684E-2</v>
      </c>
    </row>
    <row r="1814" spans="1:11" x14ac:dyDescent="0.25">
      <c r="A1814" t="s">
        <v>533</v>
      </c>
      <c r="B1814" t="s">
        <v>15</v>
      </c>
      <c r="C1814" t="s">
        <v>698</v>
      </c>
      <c r="D1814" s="1">
        <f>SUMIFS([1]Points!E:E,[1]Points!B:B,[1]Summary!A1814,[1]Points!C:C,[1]Summary!B1814,[1]Points!D:D,[1]Summary!C1814)</f>
        <v>11.1</v>
      </c>
      <c r="E1814" s="1">
        <f>SUMIFS('[1]Positional Averages'!B:B,'[1]Positional Averages'!A:A,[1]Summary!B1814)</f>
        <v>12.338785714285715</v>
      </c>
      <c r="F1814" s="1">
        <f>IFERROR(_xlfn.NORM.DIST(D1814,E1814,'[1]Team Summary'!$C$1,TRUE)-0.5,0)</f>
        <v>-2.8057920843387596E-2</v>
      </c>
      <c r="G1814" s="2">
        <f>SUMIFS('[1]% Start'!P:P,'[1]% Start'!C:C,[1]Summary!A1814,'[1]% Start'!D:D,[1]Summary!B1814,'[1]% Start'!E:E,[1]Summary!C1814)</f>
        <v>0.35477293080000005</v>
      </c>
      <c r="H1814" s="1">
        <f t="shared" si="56"/>
        <v>-9.9541908097630274E-3</v>
      </c>
      <c r="I1814">
        <f>IF(D1814="ERROR","",COUNTIFS(D:D,"&gt;"&amp;D1814,G:G,"&lt;&gt;"&amp;0,C:C,C1814)+1)</f>
        <v>75</v>
      </c>
      <c r="J1814">
        <f>COUNTIFS(H:H,"&gt;"&amp;H1814,G:G,"&lt;&gt;"&amp;0,C:C,C1814)+1</f>
        <v>114</v>
      </c>
      <c r="K1814" s="1">
        <f t="shared" si="57"/>
        <v>-1.8103730033624567E-2</v>
      </c>
    </row>
    <row r="1815" spans="1:11" x14ac:dyDescent="0.25">
      <c r="A1815" t="s">
        <v>146</v>
      </c>
      <c r="B1815" t="s">
        <v>21</v>
      </c>
      <c r="C1815" t="s">
        <v>698</v>
      </c>
      <c r="D1815" s="1">
        <f>SUMIFS([1]Points!E:E,[1]Points!B:B,[1]Summary!A1815,[1]Points!C:C,[1]Summary!B1815,[1]Points!D:D,[1]Summary!C1815)</f>
        <v>11</v>
      </c>
      <c r="E1815" s="1">
        <f>SUMIFS('[1]Positional Averages'!B:B,'[1]Positional Averages'!A:A,[1]Summary!B1815)</f>
        <v>12.338785714285715</v>
      </c>
      <c r="F1815" s="1">
        <f>IFERROR(_xlfn.NORM.DIST(D1815,E1815,'[1]Team Summary'!$C$1,TRUE)-0.5,0)</f>
        <v>-3.0318671914009776E-2</v>
      </c>
      <c r="G1815" s="2">
        <f>SUMIFS('[1]% Start'!P:P,'[1]% Start'!C:C,[1]Summary!A1815,'[1]% Start'!D:D,[1]Summary!B1815,'[1]% Start'!E:E,[1]Summary!C1815)</f>
        <v>0</v>
      </c>
      <c r="H1815" s="1">
        <f t="shared" si="56"/>
        <v>0</v>
      </c>
      <c r="I1815">
        <f>IF(D1815="ERROR","",COUNTIFS(D:D,"&gt;"&amp;D1815,G:G,"&lt;&gt;"&amp;0,C:C,C1815)+1)</f>
        <v>76</v>
      </c>
      <c r="J1815">
        <f>COUNTIFS(H:H,"&gt;"&amp;H1815,G:G,"&lt;&gt;"&amp;0,C:C,C1815)+1</f>
        <v>86</v>
      </c>
      <c r="K1815" s="1">
        <f t="shared" si="57"/>
        <v>-3.0318671914009776E-2</v>
      </c>
    </row>
    <row r="1816" spans="1:11" x14ac:dyDescent="0.25">
      <c r="A1816" t="s">
        <v>607</v>
      </c>
      <c r="B1816" t="s">
        <v>15</v>
      </c>
      <c r="C1816" t="s">
        <v>698</v>
      </c>
      <c r="D1816" s="1">
        <f>SUMIFS([1]Points!E:E,[1]Points!B:B,[1]Summary!A1816,[1]Points!C:C,[1]Summary!B1816,[1]Points!D:D,[1]Summary!C1816)</f>
        <v>10.9</v>
      </c>
      <c r="E1816" s="1">
        <f>SUMIFS('[1]Positional Averages'!B:B,'[1]Positional Averages'!A:A,[1]Summary!B1816)</f>
        <v>9.1570238095238068</v>
      </c>
      <c r="F1816" s="1">
        <f>IFERROR(_xlfn.NORM.DIST(D1816,E1816,'[1]Team Summary'!$C$1,TRUE)-0.5,0)</f>
        <v>3.9445709021305397E-2</v>
      </c>
      <c r="G1816" s="2">
        <f>SUMIFS('[1]% Start'!P:P,'[1]% Start'!C:C,[1]Summary!A1816,'[1]% Start'!D:D,[1]Summary!B1816,'[1]% Start'!E:E,[1]Summary!C1816)</f>
        <v>0.88227245320000003</v>
      </c>
      <c r="H1816" s="1">
        <f t="shared" si="56"/>
        <v>3.4801862466440486E-2</v>
      </c>
      <c r="I1816">
        <f>IF(D1816="ERROR","",COUNTIFS(D:D,"&gt;"&amp;D1816,G:G,"&lt;&gt;"&amp;0,C:C,C1816)+1)</f>
        <v>80</v>
      </c>
      <c r="J1816">
        <f>COUNTIFS(H:H,"&gt;"&amp;H1816,G:G,"&lt;&gt;"&amp;0,C:C,C1816)+1</f>
        <v>49</v>
      </c>
      <c r="K1816" s="1">
        <f t="shared" si="57"/>
        <v>4.643846554864911E-3</v>
      </c>
    </row>
    <row r="1817" spans="1:11" x14ac:dyDescent="0.25">
      <c r="A1817" t="s">
        <v>242</v>
      </c>
      <c r="B1817" t="s">
        <v>17</v>
      </c>
      <c r="C1817" t="s">
        <v>698</v>
      </c>
      <c r="D1817" s="1">
        <f>SUMIFS([1]Points!E:E,[1]Points!B:B,[1]Summary!A1817,[1]Points!C:C,[1]Summary!B1817,[1]Points!D:D,[1]Summary!C1817)</f>
        <v>10.7</v>
      </c>
      <c r="E1817" s="1">
        <f>SUMIFS('[1]Positional Averages'!B:B,'[1]Positional Averages'!A:A,[1]Summary!B1817)</f>
        <v>12.338785714285715</v>
      </c>
      <c r="F1817" s="1">
        <f>IFERROR(_xlfn.NORM.DIST(D1817,E1817,'[1]Team Summary'!$C$1,TRUE)-0.5,0)</f>
        <v>-3.7094773349594767E-2</v>
      </c>
      <c r="G1817" s="2">
        <f>SUMIFS('[1]% Start'!P:P,'[1]% Start'!C:C,[1]Summary!A1817,'[1]% Start'!D:D,[1]Summary!B1817,'[1]% Start'!E:E,[1]Summary!C1817)</f>
        <v>0.38</v>
      </c>
      <c r="H1817" s="1">
        <f t="shared" si="56"/>
        <v>-1.4096013872846012E-2</v>
      </c>
      <c r="I1817">
        <f>IF(D1817="ERROR","",COUNTIFS(D:D,"&gt;"&amp;D1817,G:G,"&lt;&gt;"&amp;0,C:C,C1817)+1)</f>
        <v>81</v>
      </c>
      <c r="J1817">
        <f>COUNTIFS(H:H,"&gt;"&amp;H1817,G:G,"&lt;&gt;"&amp;0,C:C,C1817)+1</f>
        <v>124</v>
      </c>
      <c r="K1817" s="1">
        <f t="shared" si="57"/>
        <v>-2.2998759476748756E-2</v>
      </c>
    </row>
    <row r="1818" spans="1:11" x14ac:dyDescent="0.25">
      <c r="A1818" t="s">
        <v>246</v>
      </c>
      <c r="B1818" t="s">
        <v>15</v>
      </c>
      <c r="C1818" t="s">
        <v>698</v>
      </c>
      <c r="D1818" s="1">
        <f>SUMIFS([1]Points!E:E,[1]Points!B:B,[1]Summary!A1818,[1]Points!C:C,[1]Summary!B1818,[1]Points!D:D,[1]Summary!C1818)</f>
        <v>10.54</v>
      </c>
      <c r="E1818" s="1">
        <f>SUMIFS('[1]Positional Averages'!B:B,'[1]Positional Averages'!A:A,[1]Summary!B1818)</f>
        <v>22.716547619047624</v>
      </c>
      <c r="F1818" s="1">
        <f>IFERROR(_xlfn.NORM.DIST(D1818,E1818,'[1]Team Summary'!$C$1,TRUE)-0.5,0)</f>
        <v>-0.25549422108220121</v>
      </c>
      <c r="G1818" s="2">
        <f>SUMIFS('[1]% Start'!P:P,'[1]% Start'!C:C,[1]Summary!A1818,'[1]% Start'!D:D,[1]Summary!B1818,'[1]% Start'!E:E,[1]Summary!C1818)</f>
        <v>0</v>
      </c>
      <c r="H1818" s="1">
        <f t="shared" si="56"/>
        <v>0</v>
      </c>
      <c r="I1818">
        <f>IF(D1818="ERROR","",COUNTIFS(D:D,"&gt;"&amp;D1818,G:G,"&lt;&gt;"&amp;0,C:C,C1818)+1)</f>
        <v>82</v>
      </c>
      <c r="J1818">
        <f>COUNTIFS(H:H,"&gt;"&amp;H1818,G:G,"&lt;&gt;"&amp;0,C:C,C1818)+1</f>
        <v>86</v>
      </c>
      <c r="K1818" s="1">
        <f t="shared" si="57"/>
        <v>-0.25549422108220121</v>
      </c>
    </row>
    <row r="1819" spans="1:11" x14ac:dyDescent="0.25">
      <c r="A1819" t="s">
        <v>114</v>
      </c>
      <c r="B1819" t="s">
        <v>10</v>
      </c>
      <c r="C1819" t="s">
        <v>698</v>
      </c>
      <c r="D1819" s="1">
        <f>SUMIFS([1]Points!E:E,[1]Points!B:B,[1]Summary!A1819,[1]Points!C:C,[1]Summary!B1819,[1]Points!D:D,[1]Summary!C1819)</f>
        <v>10.5</v>
      </c>
      <c r="E1819" s="1">
        <f>SUMIFS('[1]Positional Averages'!B:B,'[1]Positional Averages'!A:A,[1]Summary!B1819)</f>
        <v>12.338785714285715</v>
      </c>
      <c r="F1819" s="1">
        <f>IFERROR(_xlfn.NORM.DIST(D1819,E1819,'[1]Team Summary'!$C$1,TRUE)-0.5,0)</f>
        <v>-4.1606324094219715E-2</v>
      </c>
      <c r="G1819" s="2">
        <f>SUMIFS('[1]% Start'!P:P,'[1]% Start'!C:C,[1]Summary!A1819,'[1]% Start'!D:D,[1]Summary!B1819,'[1]% Start'!E:E,[1]Summary!C1819)</f>
        <v>1.9999999999999997E-2</v>
      </c>
      <c r="H1819" s="1">
        <f t="shared" si="56"/>
        <v>-8.3212648188439413E-4</v>
      </c>
      <c r="I1819">
        <f>IF(D1819="ERROR","",COUNTIFS(D:D,"&gt;"&amp;D1819,G:G,"&lt;&gt;"&amp;0,C:C,C1819)+1)</f>
        <v>82</v>
      </c>
      <c r="J1819">
        <f>COUNTIFS(H:H,"&gt;"&amp;H1819,G:G,"&lt;&gt;"&amp;0,C:C,C1819)+1</f>
        <v>90</v>
      </c>
      <c r="K1819" s="1">
        <f t="shared" si="57"/>
        <v>-4.0774197612335319E-2</v>
      </c>
    </row>
    <row r="1820" spans="1:11" x14ac:dyDescent="0.25">
      <c r="A1820" t="s">
        <v>369</v>
      </c>
      <c r="B1820" t="s">
        <v>10</v>
      </c>
      <c r="C1820" t="s">
        <v>698</v>
      </c>
      <c r="D1820" s="1">
        <f>SUMIFS([1]Points!E:E,[1]Points!B:B,[1]Summary!A1820,[1]Points!C:C,[1]Summary!B1820,[1]Points!D:D,[1]Summary!C1820)</f>
        <v>10.5</v>
      </c>
      <c r="E1820" s="1">
        <f>SUMIFS('[1]Positional Averages'!B:B,'[1]Positional Averages'!A:A,[1]Summary!B1820)</f>
        <v>12.338785714285715</v>
      </c>
      <c r="F1820" s="1">
        <f>IFERROR(_xlfn.NORM.DIST(D1820,E1820,'[1]Team Summary'!$C$1,TRUE)-0.5,0)</f>
        <v>-4.1606324094219715E-2</v>
      </c>
      <c r="G1820" s="2">
        <f>SUMIFS('[1]% Start'!P:P,'[1]% Start'!C:C,[1]Summary!A1820,'[1]% Start'!D:D,[1]Summary!B1820,'[1]% Start'!E:E,[1]Summary!C1820)</f>
        <v>0.83277423550000007</v>
      </c>
      <c r="H1820" s="1">
        <f t="shared" si="56"/>
        <v>-3.4648674739529053E-2</v>
      </c>
      <c r="I1820">
        <f>IF(D1820="ERROR","",COUNTIFS(D:D,"&gt;"&amp;D1820,G:G,"&lt;&gt;"&amp;0,C:C,C1820)+1)</f>
        <v>82</v>
      </c>
      <c r="J1820">
        <f>COUNTIFS(H:H,"&gt;"&amp;H1820,G:G,"&lt;&gt;"&amp;0,C:C,C1820)+1</f>
        <v>150</v>
      </c>
      <c r="K1820" s="1">
        <f t="shared" si="57"/>
        <v>-6.957649354690662E-3</v>
      </c>
    </row>
    <row r="1821" spans="1:11" x14ac:dyDescent="0.25">
      <c r="A1821" t="s">
        <v>494</v>
      </c>
      <c r="B1821" t="s">
        <v>10</v>
      </c>
      <c r="C1821" t="s">
        <v>698</v>
      </c>
      <c r="D1821" s="1">
        <f>SUMIFS([1]Points!E:E,[1]Points!B:B,[1]Summary!A1821,[1]Points!C:C,[1]Summary!B1821,[1]Points!D:D,[1]Summary!C1821)</f>
        <v>10.5</v>
      </c>
      <c r="E1821" s="1">
        <f>SUMIFS('[1]Positional Averages'!B:B,'[1]Positional Averages'!A:A,[1]Summary!B1821)</f>
        <v>12.338785714285715</v>
      </c>
      <c r="F1821" s="1">
        <f>IFERROR(_xlfn.NORM.DIST(D1821,E1821,'[1]Team Summary'!$C$1,TRUE)-0.5,0)</f>
        <v>-4.1606324094219715E-2</v>
      </c>
      <c r="G1821" s="2">
        <f>SUMIFS('[1]% Start'!P:P,'[1]% Start'!C:C,[1]Summary!A1821,'[1]% Start'!D:D,[1]Summary!B1821,'[1]% Start'!E:E,[1]Summary!C1821)</f>
        <v>0.93623408649999995</v>
      </c>
      <c r="H1821" s="1">
        <f t="shared" si="56"/>
        <v>-3.8953258830974731E-2</v>
      </c>
      <c r="I1821">
        <f>IF(D1821="ERROR","",COUNTIFS(D:D,"&gt;"&amp;D1821,G:G,"&lt;&gt;"&amp;0,C:C,C1821)+1)</f>
        <v>82</v>
      </c>
      <c r="J1821">
        <f>COUNTIFS(H:H,"&gt;"&amp;H1821,G:G,"&lt;&gt;"&amp;0,C:C,C1821)+1</f>
        <v>155</v>
      </c>
      <c r="K1821" s="1">
        <f t="shared" si="57"/>
        <v>-2.6530652632449844E-3</v>
      </c>
    </row>
    <row r="1822" spans="1:11" x14ac:dyDescent="0.25">
      <c r="A1822" t="s">
        <v>579</v>
      </c>
      <c r="B1822" t="s">
        <v>15</v>
      </c>
      <c r="C1822" t="s">
        <v>698</v>
      </c>
      <c r="D1822" s="1">
        <f>SUMIFS([1]Points!E:E,[1]Points!B:B,[1]Summary!A1822,[1]Points!C:C,[1]Summary!B1822,[1]Points!D:D,[1]Summary!C1822)</f>
        <v>10.4</v>
      </c>
      <c r="E1822" s="1">
        <f>SUMIFS('[1]Positional Averages'!B:B,'[1]Positional Averages'!A:A,[1]Summary!B1822)</f>
        <v>12.338785714285715</v>
      </c>
      <c r="F1822" s="1">
        <f>IFERROR(_xlfn.NORM.DIST(D1822,E1822,'[1]Team Summary'!$C$1,TRUE)-0.5,0)</f>
        <v>-4.3860127874008059E-2</v>
      </c>
      <c r="G1822" s="2">
        <f>SUMIFS('[1]% Start'!P:P,'[1]% Start'!C:C,[1]Summary!A1822,'[1]% Start'!D:D,[1]Summary!B1822,'[1]% Start'!E:E,[1]Summary!C1822)</f>
        <v>0</v>
      </c>
      <c r="H1822" s="1">
        <f t="shared" si="56"/>
        <v>0</v>
      </c>
      <c r="I1822">
        <f>IF(D1822="ERROR","",COUNTIFS(D:D,"&gt;"&amp;D1822,G:G,"&lt;&gt;"&amp;0,C:C,C1822)+1)</f>
        <v>85</v>
      </c>
      <c r="J1822">
        <f>COUNTIFS(H:H,"&gt;"&amp;H1822,G:G,"&lt;&gt;"&amp;0,C:C,C1822)+1</f>
        <v>86</v>
      </c>
      <c r="K1822" s="1">
        <f t="shared" si="57"/>
        <v>-4.3860127874008059E-2</v>
      </c>
    </row>
    <row r="1823" spans="1:11" x14ac:dyDescent="0.25">
      <c r="A1823" t="s">
        <v>290</v>
      </c>
      <c r="B1823" t="s">
        <v>15</v>
      </c>
      <c r="C1823" t="s">
        <v>698</v>
      </c>
      <c r="D1823" s="1">
        <f>SUMIFS([1]Points!E:E,[1]Points!B:B,[1]Summary!A1823,[1]Points!C:C,[1]Summary!B1823,[1]Points!D:D,[1]Summary!C1823)</f>
        <v>10.4</v>
      </c>
      <c r="E1823" s="1">
        <f>SUMIFS('[1]Positional Averages'!B:B,'[1]Positional Averages'!A:A,[1]Summary!B1823)</f>
        <v>12.338785714285715</v>
      </c>
      <c r="F1823" s="1">
        <f>IFERROR(_xlfn.NORM.DIST(D1823,E1823,'[1]Team Summary'!$C$1,TRUE)-0.5,0)</f>
        <v>-4.3860127874008059E-2</v>
      </c>
      <c r="G1823" s="2">
        <f>SUMIFS('[1]% Start'!P:P,'[1]% Start'!C:C,[1]Summary!A1823,'[1]% Start'!D:D,[1]Summary!B1823,'[1]% Start'!E:E,[1]Summary!C1823)</f>
        <v>0</v>
      </c>
      <c r="H1823" s="1">
        <f t="shared" si="56"/>
        <v>0</v>
      </c>
      <c r="I1823">
        <f>IF(D1823="ERROR","",COUNTIFS(D:D,"&gt;"&amp;D1823,G:G,"&lt;&gt;"&amp;0,C:C,C1823)+1)</f>
        <v>85</v>
      </c>
      <c r="J1823">
        <f>COUNTIFS(H:H,"&gt;"&amp;H1823,G:G,"&lt;&gt;"&amp;0,C:C,C1823)+1</f>
        <v>86</v>
      </c>
      <c r="K1823" s="1">
        <f t="shared" si="57"/>
        <v>-4.3860127874008059E-2</v>
      </c>
    </row>
    <row r="1824" spans="1:11" x14ac:dyDescent="0.25">
      <c r="A1824" t="s">
        <v>307</v>
      </c>
      <c r="B1824" t="s">
        <v>15</v>
      </c>
      <c r="C1824" t="s">
        <v>698</v>
      </c>
      <c r="D1824" s="1">
        <f>SUMIFS([1]Points!E:E,[1]Points!B:B,[1]Summary!A1824,[1]Points!C:C,[1]Summary!B1824,[1]Points!D:D,[1]Summary!C1824)</f>
        <v>10.199999999999999</v>
      </c>
      <c r="E1824" s="1">
        <f>SUMIFS('[1]Positional Averages'!B:B,'[1]Positional Averages'!A:A,[1]Summary!B1824)</f>
        <v>12.338785714285715</v>
      </c>
      <c r="F1824" s="1">
        <f>IFERROR(_xlfn.NORM.DIST(D1824,E1824,'[1]Team Summary'!$C$1,TRUE)-0.5,0)</f>
        <v>-4.8363432617329838E-2</v>
      </c>
      <c r="G1824" s="2">
        <f>SUMIFS('[1]% Start'!P:P,'[1]% Start'!C:C,[1]Summary!A1824,'[1]% Start'!D:D,[1]Summary!B1824,'[1]% Start'!E:E,[1]Summary!C1824)</f>
        <v>0.39</v>
      </c>
      <c r="H1824" s="1">
        <f t="shared" si="56"/>
        <v>-1.8861738720758636E-2</v>
      </c>
      <c r="I1824">
        <f>IF(D1824="ERROR","",COUNTIFS(D:D,"&gt;"&amp;D1824,G:G,"&lt;&gt;"&amp;0,C:C,C1824)+1)</f>
        <v>85</v>
      </c>
      <c r="J1824">
        <f>COUNTIFS(H:H,"&gt;"&amp;H1824,G:G,"&lt;&gt;"&amp;0,C:C,C1824)+1</f>
        <v>131</v>
      </c>
      <c r="K1824" s="1">
        <f t="shared" si="57"/>
        <v>-2.9501693896571202E-2</v>
      </c>
    </row>
    <row r="1825" spans="1:11" x14ac:dyDescent="0.25">
      <c r="A1825" t="s">
        <v>513</v>
      </c>
      <c r="B1825" t="s">
        <v>17</v>
      </c>
      <c r="C1825" t="s">
        <v>698</v>
      </c>
      <c r="D1825" s="1">
        <f>SUMIFS([1]Points!E:E,[1]Points!B:B,[1]Summary!A1825,[1]Points!C:C,[1]Summary!B1825,[1]Points!D:D,[1]Summary!C1825)</f>
        <v>10.1</v>
      </c>
      <c r="E1825" s="1">
        <f>SUMIFS('[1]Positional Averages'!B:B,'[1]Positional Averages'!A:A,[1]Summary!B1825)</f>
        <v>12.338785714285715</v>
      </c>
      <c r="F1825" s="1">
        <f>IFERROR(_xlfn.NORM.DIST(D1825,E1825,'[1]Team Summary'!$C$1,TRUE)-0.5,0)</f>
        <v>-5.0612790140634412E-2</v>
      </c>
      <c r="G1825" s="2">
        <f>SUMIFS('[1]% Start'!P:P,'[1]% Start'!C:C,[1]Summary!A1825,'[1]% Start'!D:D,[1]Summary!B1825,'[1]% Start'!E:E,[1]Summary!C1825)</f>
        <v>0.18</v>
      </c>
      <c r="H1825" s="1">
        <f t="shared" si="56"/>
        <v>-9.1103022253141933E-3</v>
      </c>
      <c r="I1825">
        <f>IF(D1825="ERROR","",COUNTIFS(D:D,"&gt;"&amp;D1825,G:G,"&lt;&gt;"&amp;0,C:C,C1825)+1)</f>
        <v>86</v>
      </c>
      <c r="J1825">
        <f>COUNTIFS(H:H,"&gt;"&amp;H1825,G:G,"&lt;&gt;"&amp;0,C:C,C1825)+1</f>
        <v>112</v>
      </c>
      <c r="K1825" s="1">
        <f t="shared" si="57"/>
        <v>-4.150248791532022E-2</v>
      </c>
    </row>
    <row r="1826" spans="1:11" x14ac:dyDescent="0.25">
      <c r="A1826" t="s">
        <v>325</v>
      </c>
      <c r="B1826" t="s">
        <v>15</v>
      </c>
      <c r="C1826" t="s">
        <v>698</v>
      </c>
      <c r="D1826" s="1">
        <f>SUMIFS([1]Points!E:E,[1]Points!B:B,[1]Summary!A1826,[1]Points!C:C,[1]Summary!B1826,[1]Points!D:D,[1]Summary!C1826)</f>
        <v>10.08</v>
      </c>
      <c r="E1826" s="1">
        <f>SUMIFS('[1]Positional Averages'!B:B,'[1]Positional Averages'!A:A,[1]Summary!B1826)</f>
        <v>22.716547619047624</v>
      </c>
      <c r="F1826" s="1">
        <f>IFERROR(_xlfn.NORM.DIST(D1826,E1826,'[1]Team Summary'!$C$1,TRUE)-0.5,0)</f>
        <v>-0.26362733646956443</v>
      </c>
      <c r="G1826" s="2">
        <f>SUMIFS('[1]% Start'!P:P,'[1]% Start'!C:C,[1]Summary!A1826,'[1]% Start'!D:D,[1]Summary!B1826,'[1]% Start'!E:E,[1]Summary!C1826)</f>
        <v>0.45512491480000006</v>
      </c>
      <c r="H1826" s="1">
        <f t="shared" si="56"/>
        <v>-0.11998336904966146</v>
      </c>
      <c r="I1826">
        <f>IF(D1826="ERROR","",COUNTIFS(D:D,"&gt;"&amp;D1826,G:G,"&lt;&gt;"&amp;0,C:C,C1826)+1)</f>
        <v>87</v>
      </c>
      <c r="J1826">
        <f>COUNTIFS(H:H,"&gt;"&amp;H1826,G:G,"&lt;&gt;"&amp;0,C:C,C1826)+1</f>
        <v>181</v>
      </c>
      <c r="K1826" s="1">
        <f t="shared" si="57"/>
        <v>-0.14364396741990298</v>
      </c>
    </row>
    <row r="1827" spans="1:11" x14ac:dyDescent="0.25">
      <c r="A1827" t="s">
        <v>258</v>
      </c>
      <c r="B1827" t="s">
        <v>21</v>
      </c>
      <c r="C1827" t="s">
        <v>698</v>
      </c>
      <c r="D1827" s="1">
        <f>SUMIFS([1]Points!E:E,[1]Points!B:B,[1]Summary!A1827,[1]Points!C:C,[1]Summary!B1827,[1]Points!D:D,[1]Summary!C1827)</f>
        <v>10</v>
      </c>
      <c r="E1827" s="1">
        <f>SUMIFS('[1]Positional Averages'!B:B,'[1]Positional Averages'!A:A,[1]Summary!B1827)</f>
        <v>12.338785714285715</v>
      </c>
      <c r="F1827" s="1">
        <f>IFERROR(_xlfn.NORM.DIST(D1827,E1827,'[1]Team Summary'!$C$1,TRUE)-0.5,0)</f>
        <v>-5.286052238324318E-2</v>
      </c>
      <c r="G1827" s="2">
        <f>SUMIFS('[1]% Start'!P:P,'[1]% Start'!C:C,[1]Summary!A1827,'[1]% Start'!D:D,[1]Summary!B1827,'[1]% Start'!E:E,[1]Summary!C1827)</f>
        <v>5.0542157800000154E-2</v>
      </c>
      <c r="H1827" s="1">
        <f t="shared" si="56"/>
        <v>-2.6716848636843169E-3</v>
      </c>
      <c r="I1827">
        <f>IF(D1827="ERROR","",COUNTIFS(D:D,"&gt;"&amp;D1827,G:G,"&lt;&gt;"&amp;0,C:C,C1827)+1)</f>
        <v>88</v>
      </c>
      <c r="J1827">
        <f>COUNTIFS(H:H,"&gt;"&amp;H1827,G:G,"&lt;&gt;"&amp;0,C:C,C1827)+1</f>
        <v>96</v>
      </c>
      <c r="K1827" s="1">
        <f t="shared" si="57"/>
        <v>-5.0188837519558861E-2</v>
      </c>
    </row>
    <row r="1828" spans="1:11" x14ac:dyDescent="0.25">
      <c r="A1828" t="s">
        <v>39</v>
      </c>
      <c r="B1828" t="s">
        <v>10</v>
      </c>
      <c r="C1828" t="s">
        <v>698</v>
      </c>
      <c r="D1828" s="1">
        <f>SUMIFS([1]Points!E:E,[1]Points!B:B,[1]Summary!A1828,[1]Points!C:C,[1]Summary!B1828,[1]Points!D:D,[1]Summary!C1828)</f>
        <v>10</v>
      </c>
      <c r="E1828" s="1">
        <f>SUMIFS('[1]Positional Averages'!B:B,'[1]Positional Averages'!A:A,[1]Summary!B1828)</f>
        <v>9.1570238095238068</v>
      </c>
      <c r="F1828" s="1">
        <f>IFERROR(_xlfn.NORM.DIST(D1828,E1828,'[1]Team Summary'!$C$1,TRUE)-0.5,0)</f>
        <v>1.9101482390102342E-2</v>
      </c>
      <c r="G1828" s="2">
        <f>SUMIFS('[1]% Start'!P:P,'[1]% Start'!C:C,[1]Summary!A1828,'[1]% Start'!D:D,[1]Summary!B1828,'[1]% Start'!E:E,[1]Summary!C1828)</f>
        <v>0.01</v>
      </c>
      <c r="H1828" s="1">
        <f t="shared" si="56"/>
        <v>1.9101482390102343E-4</v>
      </c>
      <c r="I1828">
        <f>IF(D1828="ERROR","",COUNTIFS(D:D,"&gt;"&amp;D1828,G:G,"&lt;&gt;"&amp;0,C:C,C1828)+1)</f>
        <v>88</v>
      </c>
      <c r="J1828">
        <f>COUNTIFS(H:H,"&gt;"&amp;H1828,G:G,"&lt;&gt;"&amp;0,C:C,C1828)+1</f>
        <v>83</v>
      </c>
      <c r="K1828" s="1">
        <f t="shared" si="57"/>
        <v>1.8910467566201319E-2</v>
      </c>
    </row>
    <row r="1829" spans="1:11" x14ac:dyDescent="0.25">
      <c r="A1829" t="s">
        <v>548</v>
      </c>
      <c r="B1829" t="s">
        <v>17</v>
      </c>
      <c r="C1829" t="s">
        <v>698</v>
      </c>
      <c r="D1829" s="1">
        <f>SUMIFS([1]Points!E:E,[1]Points!B:B,[1]Summary!A1829,[1]Points!C:C,[1]Summary!B1829,[1]Points!D:D,[1]Summary!C1829)</f>
        <v>10</v>
      </c>
      <c r="E1829" s="1">
        <f>SUMIFS('[1]Positional Averages'!B:B,'[1]Positional Averages'!A:A,[1]Summary!B1829)</f>
        <v>12.338785714285715</v>
      </c>
      <c r="F1829" s="1">
        <f>IFERROR(_xlfn.NORM.DIST(D1829,E1829,'[1]Team Summary'!$C$1,TRUE)-0.5,0)</f>
        <v>-5.286052238324318E-2</v>
      </c>
      <c r="G1829" s="2">
        <f>SUMIFS('[1]% Start'!P:P,'[1]% Start'!C:C,[1]Summary!A1829,'[1]% Start'!D:D,[1]Summary!B1829,'[1]% Start'!E:E,[1]Summary!C1829)</f>
        <v>0</v>
      </c>
      <c r="H1829" s="1">
        <f t="shared" si="56"/>
        <v>0</v>
      </c>
      <c r="I1829">
        <f>IF(D1829="ERROR","",COUNTIFS(D:D,"&gt;"&amp;D1829,G:G,"&lt;&gt;"&amp;0,C:C,C1829)+1)</f>
        <v>88</v>
      </c>
      <c r="J1829">
        <f>COUNTIFS(H:H,"&gt;"&amp;H1829,G:G,"&lt;&gt;"&amp;0,C:C,C1829)+1</f>
        <v>86</v>
      </c>
      <c r="K1829" s="1">
        <f t="shared" si="57"/>
        <v>-5.286052238324318E-2</v>
      </c>
    </row>
    <row r="1830" spans="1:11" x14ac:dyDescent="0.25">
      <c r="A1830" t="s">
        <v>351</v>
      </c>
      <c r="B1830" t="s">
        <v>17</v>
      </c>
      <c r="C1830" t="s">
        <v>698</v>
      </c>
      <c r="D1830" s="1">
        <f>SUMIFS([1]Points!E:E,[1]Points!B:B,[1]Summary!A1830,[1]Points!C:C,[1]Summary!B1830,[1]Points!D:D,[1]Summary!C1830)</f>
        <v>9.92</v>
      </c>
      <c r="E1830" s="1">
        <f>SUMIFS('[1]Positional Averages'!B:B,'[1]Positional Averages'!A:A,[1]Summary!B1830)</f>
        <v>22.716547619047624</v>
      </c>
      <c r="F1830" s="1">
        <f>IFERROR(_xlfn.NORM.DIST(D1830,E1830,'[1]Team Summary'!$C$1,TRUE)-0.5,0)</f>
        <v>-0.26642093786008797</v>
      </c>
      <c r="G1830" s="2">
        <f>SUMIFS('[1]% Start'!P:P,'[1]% Start'!C:C,[1]Summary!A1830,'[1]% Start'!D:D,[1]Summary!B1830,'[1]% Start'!E:E,[1]Summary!C1830)</f>
        <v>0.05</v>
      </c>
      <c r="H1830" s="1">
        <f t="shared" si="56"/>
        <v>-1.3321046893004399E-2</v>
      </c>
      <c r="I1830">
        <f>IF(D1830="ERROR","",COUNTIFS(D:D,"&gt;"&amp;D1830,G:G,"&lt;&gt;"&amp;0,C:C,C1830)+1)</f>
        <v>93</v>
      </c>
      <c r="J1830">
        <f>COUNTIFS(H:H,"&gt;"&amp;H1830,G:G,"&lt;&gt;"&amp;0,C:C,C1830)+1</f>
        <v>122</v>
      </c>
      <c r="K1830" s="1">
        <f t="shared" si="57"/>
        <v>-0.25309989096708357</v>
      </c>
    </row>
    <row r="1831" spans="1:11" x14ac:dyDescent="0.25">
      <c r="A1831" t="s">
        <v>149</v>
      </c>
      <c r="B1831" t="s">
        <v>15</v>
      </c>
      <c r="C1831" t="s">
        <v>698</v>
      </c>
      <c r="D1831" s="1">
        <f>SUMIFS([1]Points!E:E,[1]Points!B:B,[1]Summary!A1831,[1]Points!C:C,[1]Summary!B1831,[1]Points!D:D,[1]Summary!C1831)</f>
        <v>9.84</v>
      </c>
      <c r="E1831" s="1">
        <f>SUMIFS('[1]Positional Averages'!B:B,'[1]Positional Averages'!A:A,[1]Summary!B1831)</f>
        <v>22.716547619047624</v>
      </c>
      <c r="F1831" s="1">
        <f>IFERROR(_xlfn.NORM.DIST(D1831,E1831,'[1]Team Summary'!$C$1,TRUE)-0.5,0)</f>
        <v>-0.2678108431238852</v>
      </c>
      <c r="G1831" s="2">
        <f>SUMIFS('[1]% Start'!P:P,'[1]% Start'!C:C,[1]Summary!A1831,'[1]% Start'!D:D,[1]Summary!B1831,'[1]% Start'!E:E,[1]Summary!C1831)</f>
        <v>0.02</v>
      </c>
      <c r="H1831" s="1">
        <f t="shared" si="56"/>
        <v>-5.3562168624777043E-3</v>
      </c>
      <c r="I1831">
        <f>IF(D1831="ERROR","",COUNTIFS(D:D,"&gt;"&amp;D1831,G:G,"&lt;&gt;"&amp;0,C:C,C1831)+1)</f>
        <v>94</v>
      </c>
      <c r="J1831">
        <f>COUNTIFS(H:H,"&gt;"&amp;H1831,G:G,"&lt;&gt;"&amp;0,C:C,C1831)+1</f>
        <v>101</v>
      </c>
      <c r="K1831" s="1">
        <f t="shared" si="57"/>
        <v>-0.26245462626140748</v>
      </c>
    </row>
    <row r="1832" spans="1:11" x14ac:dyDescent="0.25">
      <c r="A1832" t="s">
        <v>212</v>
      </c>
      <c r="B1832" t="s">
        <v>10</v>
      </c>
      <c r="C1832" t="s">
        <v>698</v>
      </c>
      <c r="D1832" s="1">
        <f>SUMIFS([1]Points!E:E,[1]Points!B:B,[1]Summary!A1832,[1]Points!C:C,[1]Summary!B1832,[1]Points!D:D,[1]Summary!C1832)</f>
        <v>9.8000000000000007</v>
      </c>
      <c r="E1832" s="1">
        <f>SUMIFS('[1]Positional Averages'!B:B,'[1]Positional Averages'!A:A,[1]Summary!B1832)</f>
        <v>12.338785714285715</v>
      </c>
      <c r="F1832" s="1">
        <f>IFERROR(_xlfn.NORM.DIST(D1832,E1832,'[1]Team Summary'!$C$1,TRUE)-0.5,0)</f>
        <v>-5.7350825820392082E-2</v>
      </c>
      <c r="G1832" s="2">
        <f>SUMIFS('[1]% Start'!P:P,'[1]% Start'!C:C,[1]Summary!A1832,'[1]% Start'!D:D,[1]Summary!B1832,'[1]% Start'!E:E,[1]Summary!C1832)</f>
        <v>0.70137057780000001</v>
      </c>
      <c r="H1832" s="1">
        <f t="shared" si="56"/>
        <v>-4.022418184295555E-2</v>
      </c>
      <c r="I1832">
        <f>IF(D1832="ERROR","",COUNTIFS(D:D,"&gt;"&amp;D1832,G:G,"&lt;&gt;"&amp;0,C:C,C1832)+1)</f>
        <v>95</v>
      </c>
      <c r="J1832">
        <f>COUNTIFS(H:H,"&gt;"&amp;H1832,G:G,"&lt;&gt;"&amp;0,C:C,C1832)+1</f>
        <v>157</v>
      </c>
      <c r="K1832" s="1">
        <f t="shared" si="57"/>
        <v>-1.7126643977436531E-2</v>
      </c>
    </row>
    <row r="1833" spans="1:11" x14ac:dyDescent="0.25">
      <c r="A1833" t="s">
        <v>371</v>
      </c>
      <c r="B1833" t="s">
        <v>10</v>
      </c>
      <c r="C1833" t="s">
        <v>698</v>
      </c>
      <c r="D1833" s="1">
        <f>SUMIFS([1]Points!E:E,[1]Points!B:B,[1]Summary!A1833,[1]Points!C:C,[1]Summary!B1833,[1]Points!D:D,[1]Summary!C1833)</f>
        <v>9.5</v>
      </c>
      <c r="E1833" s="1">
        <f>SUMIFS('[1]Positional Averages'!B:B,'[1]Positional Averages'!A:A,[1]Summary!B1833)</f>
        <v>12.338785714285715</v>
      </c>
      <c r="F1833" s="1">
        <f>IFERROR(_xlfn.NORM.DIST(D1833,E1833,'[1]Team Summary'!$C$1,TRUE)-0.5,0)</f>
        <v>-6.4072313263638936E-2</v>
      </c>
      <c r="G1833" s="2">
        <f>SUMIFS('[1]% Start'!P:P,'[1]% Start'!C:C,[1]Summary!A1833,'[1]% Start'!D:D,[1]Summary!B1833,'[1]% Start'!E:E,[1]Summary!C1833)</f>
        <v>0</v>
      </c>
      <c r="H1833" s="1">
        <f t="shared" si="56"/>
        <v>0</v>
      </c>
      <c r="I1833">
        <f>IF(D1833="ERROR","",COUNTIFS(D:D,"&gt;"&amp;D1833,G:G,"&lt;&gt;"&amp;0,C:C,C1833)+1)</f>
        <v>96</v>
      </c>
      <c r="J1833">
        <f>COUNTIFS(H:H,"&gt;"&amp;H1833,G:G,"&lt;&gt;"&amp;0,C:C,C1833)+1</f>
        <v>86</v>
      </c>
      <c r="K1833" s="1">
        <f t="shared" si="57"/>
        <v>-6.4072313263638936E-2</v>
      </c>
    </row>
    <row r="1834" spans="1:11" x14ac:dyDescent="0.25">
      <c r="A1834" t="s">
        <v>176</v>
      </c>
      <c r="B1834" t="s">
        <v>10</v>
      </c>
      <c r="C1834" t="s">
        <v>698</v>
      </c>
      <c r="D1834" s="1">
        <f>SUMIFS([1]Points!E:E,[1]Points!B:B,[1]Summary!A1834,[1]Points!C:C,[1]Summary!B1834,[1]Points!D:D,[1]Summary!C1834)</f>
        <v>9.5</v>
      </c>
      <c r="E1834" s="1">
        <f>SUMIFS('[1]Positional Averages'!B:B,'[1]Positional Averages'!A:A,[1]Summary!B1834)</f>
        <v>12.338785714285715</v>
      </c>
      <c r="F1834" s="1">
        <f>IFERROR(_xlfn.NORM.DIST(D1834,E1834,'[1]Team Summary'!$C$1,TRUE)-0.5,0)</f>
        <v>-6.4072313263638936E-2</v>
      </c>
      <c r="G1834" s="2">
        <f>SUMIFS('[1]% Start'!P:P,'[1]% Start'!C:C,[1]Summary!A1834,'[1]% Start'!D:D,[1]Summary!B1834,'[1]% Start'!E:E,[1]Summary!C1834)</f>
        <v>0</v>
      </c>
      <c r="H1834" s="1">
        <f t="shared" si="56"/>
        <v>0</v>
      </c>
      <c r="I1834">
        <f>IF(D1834="ERROR","",COUNTIFS(D:D,"&gt;"&amp;D1834,G:G,"&lt;&gt;"&amp;0,C:C,C1834)+1)</f>
        <v>96</v>
      </c>
      <c r="J1834">
        <f>COUNTIFS(H:H,"&gt;"&amp;H1834,G:G,"&lt;&gt;"&amp;0,C:C,C1834)+1</f>
        <v>86</v>
      </c>
      <c r="K1834" s="1">
        <f t="shared" si="57"/>
        <v>-6.4072313263638936E-2</v>
      </c>
    </row>
    <row r="1835" spans="1:11" x14ac:dyDescent="0.25">
      <c r="A1835" t="s">
        <v>701</v>
      </c>
      <c r="B1835" t="s">
        <v>17</v>
      </c>
      <c r="C1835" t="s">
        <v>698</v>
      </c>
      <c r="D1835" s="1">
        <f>SUMIFS([1]Points!E:E,[1]Points!B:B,[1]Summary!A1835,[1]Points!C:C,[1]Summary!B1835,[1]Points!D:D,[1]Summary!C1835)</f>
        <v>9.3000000000000007</v>
      </c>
      <c r="E1835" s="1">
        <f>SUMIFS('[1]Positional Averages'!B:B,'[1]Positional Averages'!A:A,[1]Summary!B1835)</f>
        <v>12.338785714285715</v>
      </c>
      <c r="F1835" s="1">
        <f>IFERROR(_xlfn.NORM.DIST(D1835,E1835,'[1]Team Summary'!$C$1,TRUE)-0.5,0)</f>
        <v>-6.8543168899504681E-2</v>
      </c>
      <c r="G1835" s="2">
        <f>SUMIFS('[1]% Start'!P:P,'[1]% Start'!C:C,[1]Summary!A1835,'[1]% Start'!D:D,[1]Summary!B1835,'[1]% Start'!E:E,[1]Summary!C1835)</f>
        <v>0</v>
      </c>
      <c r="H1835" s="1">
        <f t="shared" si="56"/>
        <v>0</v>
      </c>
      <c r="I1835">
        <f>IF(D1835="ERROR","",COUNTIFS(D:D,"&gt;"&amp;D1835,G:G,"&lt;&gt;"&amp;0,C:C,C1835)+1)</f>
        <v>96</v>
      </c>
      <c r="J1835">
        <f>COUNTIFS(H:H,"&gt;"&amp;H1835,G:G,"&lt;&gt;"&amp;0,C:C,C1835)+1</f>
        <v>86</v>
      </c>
      <c r="K1835" s="1">
        <f t="shared" si="57"/>
        <v>-6.8543168899504681E-2</v>
      </c>
    </row>
    <row r="1836" spans="1:11" x14ac:dyDescent="0.25">
      <c r="A1836" t="s">
        <v>18</v>
      </c>
      <c r="B1836" t="s">
        <v>10</v>
      </c>
      <c r="C1836" t="s">
        <v>698</v>
      </c>
      <c r="D1836" s="1">
        <f>SUMIFS([1]Points!E:E,[1]Points!B:B,[1]Summary!A1836,[1]Points!C:C,[1]Summary!B1836,[1]Points!D:D,[1]Summary!C1836)</f>
        <v>9.0399999999999991</v>
      </c>
      <c r="E1836" s="1">
        <f>SUMIFS('[1]Positional Averages'!B:B,'[1]Positional Averages'!A:A,[1]Summary!B1836)</f>
        <v>22.716547619047624</v>
      </c>
      <c r="F1836" s="1">
        <f>IFERROR(_xlfn.NORM.DIST(D1836,E1836,'[1]Team Summary'!$C$1,TRUE)-0.5,0)</f>
        <v>-0.28145397191706933</v>
      </c>
      <c r="G1836" s="2">
        <f>SUMIFS('[1]% Start'!P:P,'[1]% Start'!C:C,[1]Summary!A1836,'[1]% Start'!D:D,[1]Summary!B1836,'[1]% Start'!E:E,[1]Summary!C1836)</f>
        <v>0</v>
      </c>
      <c r="H1836" s="1">
        <f t="shared" si="56"/>
        <v>0</v>
      </c>
      <c r="I1836">
        <f>IF(D1836="ERROR","",COUNTIFS(D:D,"&gt;"&amp;D1836,G:G,"&lt;&gt;"&amp;0,C:C,C1836)+1)</f>
        <v>96</v>
      </c>
      <c r="J1836">
        <f>COUNTIFS(H:H,"&gt;"&amp;H1836,G:G,"&lt;&gt;"&amp;0,C:C,C1836)+1</f>
        <v>86</v>
      </c>
      <c r="K1836" s="1">
        <f t="shared" si="57"/>
        <v>-0.28145397191706933</v>
      </c>
    </row>
    <row r="1837" spans="1:11" x14ac:dyDescent="0.25">
      <c r="A1837" t="s">
        <v>262</v>
      </c>
      <c r="B1837" t="s">
        <v>10</v>
      </c>
      <c r="C1837" t="s">
        <v>698</v>
      </c>
      <c r="D1837" s="1">
        <f>SUMIFS([1]Points!E:E,[1]Points!B:B,[1]Summary!A1837,[1]Points!C:C,[1]Summary!B1837,[1]Points!D:D,[1]Summary!C1837)</f>
        <v>8.8000000000000007</v>
      </c>
      <c r="E1837" s="1">
        <f>SUMIFS('[1]Positional Averages'!B:B,'[1]Positional Averages'!A:A,[1]Summary!B1837)</f>
        <v>12.338785714285715</v>
      </c>
      <c r="F1837" s="1">
        <f>IFERROR(_xlfn.NORM.DIST(D1837,E1837,'[1]Team Summary'!$C$1,TRUE)-0.5,0)</f>
        <v>-7.9680745773992367E-2</v>
      </c>
      <c r="G1837" s="2">
        <f>SUMIFS('[1]% Start'!P:P,'[1]% Start'!C:C,[1]Summary!A1837,'[1]% Start'!D:D,[1]Summary!B1837,'[1]% Start'!E:E,[1]Summary!C1837)</f>
        <v>0</v>
      </c>
      <c r="H1837" s="1">
        <f t="shared" si="56"/>
        <v>0</v>
      </c>
      <c r="I1837">
        <f>IF(D1837="ERROR","",COUNTIFS(D:D,"&gt;"&amp;D1837,G:G,"&lt;&gt;"&amp;0,C:C,C1837)+1)</f>
        <v>100</v>
      </c>
      <c r="J1837">
        <f>COUNTIFS(H:H,"&gt;"&amp;H1837,G:G,"&lt;&gt;"&amp;0,C:C,C1837)+1</f>
        <v>86</v>
      </c>
      <c r="K1837" s="1">
        <f t="shared" si="57"/>
        <v>-7.9680745773992367E-2</v>
      </c>
    </row>
    <row r="1838" spans="1:11" x14ac:dyDescent="0.25">
      <c r="A1838" t="s">
        <v>584</v>
      </c>
      <c r="B1838" t="s">
        <v>21</v>
      </c>
      <c r="C1838" t="s">
        <v>698</v>
      </c>
      <c r="D1838" s="1">
        <f>SUMIFS([1]Points!E:E,[1]Points!B:B,[1]Summary!A1838,[1]Points!C:C,[1]Summary!B1838,[1]Points!D:D,[1]Summary!C1838)</f>
        <v>8.6</v>
      </c>
      <c r="E1838" s="1">
        <f>SUMIFS('[1]Positional Averages'!B:B,'[1]Positional Averages'!A:A,[1]Summary!B1838)</f>
        <v>12.338785714285715</v>
      </c>
      <c r="F1838" s="1">
        <f>IFERROR(_xlfn.NORM.DIST(D1838,E1838,'[1]Team Summary'!$C$1,TRUE)-0.5,0)</f>
        <v>-8.4118494237927277E-2</v>
      </c>
      <c r="G1838" s="2">
        <f>SUMIFS('[1]% Start'!P:P,'[1]% Start'!C:C,[1]Summary!A1838,'[1]% Start'!D:D,[1]Summary!B1838,'[1]% Start'!E:E,[1]Summary!C1838)</f>
        <v>6.9551834999999951E-2</v>
      </c>
      <c r="H1838" s="1">
        <f t="shared" si="56"/>
        <v>-5.8505956316847645E-3</v>
      </c>
      <c r="I1838">
        <f>IF(D1838="ERROR","",COUNTIFS(D:D,"&gt;"&amp;D1838,G:G,"&lt;&gt;"&amp;0,C:C,C1838)+1)</f>
        <v>100</v>
      </c>
      <c r="J1838">
        <f>COUNTIFS(H:H,"&gt;"&amp;H1838,G:G,"&lt;&gt;"&amp;0,C:C,C1838)+1</f>
        <v>104</v>
      </c>
      <c r="K1838" s="1">
        <f t="shared" si="57"/>
        <v>-7.8267898606242517E-2</v>
      </c>
    </row>
    <row r="1839" spans="1:11" x14ac:dyDescent="0.25">
      <c r="A1839" t="s">
        <v>611</v>
      </c>
      <c r="B1839" t="s">
        <v>21</v>
      </c>
      <c r="C1839" t="s">
        <v>698</v>
      </c>
      <c r="D1839" s="1">
        <f>SUMIFS([1]Points!E:E,[1]Points!B:B,[1]Summary!A1839,[1]Points!C:C,[1]Summary!B1839,[1]Points!D:D,[1]Summary!C1839)</f>
        <v>8.4</v>
      </c>
      <c r="E1839" s="1">
        <f>SUMIFS('[1]Positional Averages'!B:B,'[1]Positional Averages'!A:A,[1]Summary!B1839)</f>
        <v>9.1570238095238068</v>
      </c>
      <c r="F1839" s="1">
        <f>IFERROR(_xlfn.NORM.DIST(D1839,E1839,'[1]Team Summary'!$C$1,TRUE)-0.5,0)</f>
        <v>-1.7155107059897368E-2</v>
      </c>
      <c r="G1839" s="2">
        <f>SUMIFS('[1]% Start'!P:P,'[1]% Start'!C:C,[1]Summary!A1839,'[1]% Start'!D:D,[1]Summary!B1839,'[1]% Start'!E:E,[1]Summary!C1839)</f>
        <v>0.58145979969999995</v>
      </c>
      <c r="H1839" s="1">
        <f t="shared" si="56"/>
        <v>-9.9750051148799791E-3</v>
      </c>
      <c r="I1839">
        <f>IF(D1839="ERROR","",COUNTIFS(D:D,"&gt;"&amp;D1839,G:G,"&lt;&gt;"&amp;0,C:C,C1839)+1)</f>
        <v>101</v>
      </c>
      <c r="J1839">
        <f>COUNTIFS(H:H,"&gt;"&amp;H1839,G:G,"&lt;&gt;"&amp;0,C:C,C1839)+1</f>
        <v>115</v>
      </c>
      <c r="K1839" s="1">
        <f t="shared" si="57"/>
        <v>-7.1801019450173885E-3</v>
      </c>
    </row>
    <row r="1840" spans="1:11" x14ac:dyDescent="0.25">
      <c r="A1840" t="s">
        <v>587</v>
      </c>
      <c r="B1840" t="s">
        <v>10</v>
      </c>
      <c r="C1840" t="s">
        <v>698</v>
      </c>
      <c r="D1840" s="1">
        <f>SUMIFS([1]Points!E:E,[1]Points!B:B,[1]Summary!A1840,[1]Points!C:C,[1]Summary!B1840,[1]Points!D:D,[1]Summary!C1840)</f>
        <v>8.1999999999999993</v>
      </c>
      <c r="E1840" s="1">
        <f>SUMIFS('[1]Positional Averages'!B:B,'[1]Positional Averages'!A:A,[1]Summary!B1840)</f>
        <v>9.1570238095238068</v>
      </c>
      <c r="F1840" s="1">
        <f>IFERROR(_xlfn.NORM.DIST(D1840,E1840,'[1]Team Summary'!$C$1,TRUE)-0.5,0)</f>
        <v>-2.1683358455328539E-2</v>
      </c>
      <c r="G1840" s="2">
        <f>SUMIFS('[1]% Start'!P:P,'[1]% Start'!C:C,[1]Summary!A1840,'[1]% Start'!D:D,[1]Summary!B1840,'[1]% Start'!E:E,[1]Summary!C1840)</f>
        <v>0</v>
      </c>
      <c r="H1840" s="1">
        <f t="shared" si="56"/>
        <v>0</v>
      </c>
      <c r="I1840">
        <f>IF(D1840="ERROR","",COUNTIFS(D:D,"&gt;"&amp;D1840,G:G,"&lt;&gt;"&amp;0,C:C,C1840)+1)</f>
        <v>102</v>
      </c>
      <c r="J1840">
        <f>COUNTIFS(H:H,"&gt;"&amp;H1840,G:G,"&lt;&gt;"&amp;0,C:C,C1840)+1</f>
        <v>86</v>
      </c>
      <c r="K1840" s="1">
        <f t="shared" si="57"/>
        <v>-2.1683358455328539E-2</v>
      </c>
    </row>
    <row r="1841" spans="1:11" x14ac:dyDescent="0.25">
      <c r="A1841" t="s">
        <v>29</v>
      </c>
      <c r="B1841" t="s">
        <v>15</v>
      </c>
      <c r="C1841" t="s">
        <v>698</v>
      </c>
      <c r="D1841" s="1">
        <f>SUMIFS([1]Points!E:E,[1]Points!B:B,[1]Summary!A1841,[1]Points!C:C,[1]Summary!B1841,[1]Points!D:D,[1]Summary!C1841)</f>
        <v>8.1999999999999993</v>
      </c>
      <c r="E1841" s="1">
        <f>SUMIFS('[1]Positional Averages'!B:B,'[1]Positional Averages'!A:A,[1]Summary!B1841)</f>
        <v>12.338785714285715</v>
      </c>
      <c r="F1841" s="1">
        <f>IFERROR(_xlfn.NORM.DIST(D1841,E1841,'[1]Team Summary'!$C$1,TRUE)-0.5,0)</f>
        <v>-9.2961344728526796E-2</v>
      </c>
      <c r="G1841" s="2">
        <f>SUMIFS('[1]% Start'!P:P,'[1]% Start'!C:C,[1]Summary!A1841,'[1]% Start'!D:D,[1]Summary!B1841,'[1]% Start'!E:E,[1]Summary!C1841)</f>
        <v>0.72176117399999995</v>
      </c>
      <c r="H1841" s="1">
        <f t="shared" si="56"/>
        <v>-6.7095889307880213E-2</v>
      </c>
      <c r="I1841">
        <f>IF(D1841="ERROR","",COUNTIFS(D:D,"&gt;"&amp;D1841,G:G,"&lt;&gt;"&amp;0,C:C,C1841)+1)</f>
        <v>102</v>
      </c>
      <c r="J1841">
        <f>COUNTIFS(H:H,"&gt;"&amp;H1841,G:G,"&lt;&gt;"&amp;0,C:C,C1841)+1</f>
        <v>172</v>
      </c>
      <c r="K1841" s="1">
        <f t="shared" si="57"/>
        <v>-2.5865455420646583E-2</v>
      </c>
    </row>
    <row r="1842" spans="1:11" x14ac:dyDescent="0.25">
      <c r="A1842" t="s">
        <v>486</v>
      </c>
      <c r="B1842" t="s">
        <v>10</v>
      </c>
      <c r="C1842" t="s">
        <v>698</v>
      </c>
      <c r="D1842" s="1">
        <f>SUMIFS([1]Points!E:E,[1]Points!B:B,[1]Summary!A1842,[1]Points!C:C,[1]Summary!B1842,[1]Points!D:D,[1]Summary!C1842)</f>
        <v>8.1999999999999993</v>
      </c>
      <c r="E1842" s="1">
        <f>SUMIFS('[1]Positional Averages'!B:B,'[1]Positional Averages'!A:A,[1]Summary!B1842)</f>
        <v>12.338785714285715</v>
      </c>
      <c r="F1842" s="1">
        <f>IFERROR(_xlfn.NORM.DIST(D1842,E1842,'[1]Team Summary'!$C$1,TRUE)-0.5,0)</f>
        <v>-9.2961344728526796E-2</v>
      </c>
      <c r="G1842" s="2">
        <f>SUMIFS('[1]% Start'!P:P,'[1]% Start'!C:C,[1]Summary!A1842,'[1]% Start'!D:D,[1]Summary!B1842,'[1]% Start'!E:E,[1]Summary!C1842)</f>
        <v>0.21000000000000002</v>
      </c>
      <c r="H1842" s="1">
        <f t="shared" si="56"/>
        <v>-1.952188239299063E-2</v>
      </c>
      <c r="I1842">
        <f>IF(D1842="ERROR","",COUNTIFS(D:D,"&gt;"&amp;D1842,G:G,"&lt;&gt;"&amp;0,C:C,C1842)+1)</f>
        <v>102</v>
      </c>
      <c r="J1842">
        <f>COUNTIFS(H:H,"&gt;"&amp;H1842,G:G,"&lt;&gt;"&amp;0,C:C,C1842)+1</f>
        <v>132</v>
      </c>
      <c r="K1842" s="1">
        <f t="shared" si="57"/>
        <v>-7.3439462335536165E-2</v>
      </c>
    </row>
    <row r="1843" spans="1:11" x14ac:dyDescent="0.25">
      <c r="A1843" t="s">
        <v>606</v>
      </c>
      <c r="B1843" t="s">
        <v>17</v>
      </c>
      <c r="C1843" t="s">
        <v>698</v>
      </c>
      <c r="D1843" s="1">
        <f>SUMIFS([1]Points!E:E,[1]Points!B:B,[1]Summary!A1843,[1]Points!C:C,[1]Summary!B1843,[1]Points!D:D,[1]Summary!C1843)</f>
        <v>8.1999999999999993</v>
      </c>
      <c r="E1843" s="1">
        <f>SUMIFS('[1]Positional Averages'!B:B,'[1]Positional Averages'!A:A,[1]Summary!B1843)</f>
        <v>12.338785714285715</v>
      </c>
      <c r="F1843" s="1">
        <f>IFERROR(_xlfn.NORM.DIST(D1843,E1843,'[1]Team Summary'!$C$1,TRUE)-0.5,0)</f>
        <v>-9.2961344728526796E-2</v>
      </c>
      <c r="G1843" s="2">
        <f>SUMIFS('[1]% Start'!P:P,'[1]% Start'!C:C,[1]Summary!A1843,'[1]% Start'!D:D,[1]Summary!B1843,'[1]% Start'!E:E,[1]Summary!C1843)</f>
        <v>0</v>
      </c>
      <c r="H1843" s="1">
        <f t="shared" si="56"/>
        <v>0</v>
      </c>
      <c r="I1843">
        <f>IF(D1843="ERROR","",COUNTIFS(D:D,"&gt;"&amp;D1843,G:G,"&lt;&gt;"&amp;0,C:C,C1843)+1)</f>
        <v>102</v>
      </c>
      <c r="J1843">
        <f>COUNTIFS(H:H,"&gt;"&amp;H1843,G:G,"&lt;&gt;"&amp;0,C:C,C1843)+1</f>
        <v>86</v>
      </c>
      <c r="K1843" s="1">
        <f t="shared" si="57"/>
        <v>-9.2961344728526796E-2</v>
      </c>
    </row>
    <row r="1844" spans="1:11" x14ac:dyDescent="0.25">
      <c r="A1844" t="s">
        <v>693</v>
      </c>
      <c r="B1844" t="s">
        <v>10</v>
      </c>
      <c r="C1844" t="s">
        <v>698</v>
      </c>
      <c r="D1844" s="1">
        <f>SUMIFS([1]Points!E:E,[1]Points!B:B,[1]Summary!A1844,[1]Points!C:C,[1]Summary!B1844,[1]Points!D:D,[1]Summary!C1844)</f>
        <v>7.98</v>
      </c>
      <c r="E1844" s="1">
        <f>SUMIFS('[1]Positional Averages'!B:B,'[1]Positional Averages'!A:A,[1]Summary!B1844)</f>
        <v>22.716547619047624</v>
      </c>
      <c r="F1844" s="1">
        <f>IFERROR(_xlfn.NORM.DIST(D1844,E1844,'[1]Team Summary'!$C$1,TRUE)-0.5,0)</f>
        <v>-0.29880015427084028</v>
      </c>
      <c r="G1844" s="2">
        <f>SUMIFS('[1]% Start'!P:P,'[1]% Start'!C:C,[1]Summary!A1844,'[1]% Start'!D:D,[1]Summary!B1844,'[1]% Start'!E:E,[1]Summary!C1844)</f>
        <v>0</v>
      </c>
      <c r="H1844" s="1">
        <f t="shared" si="56"/>
        <v>0</v>
      </c>
      <c r="I1844">
        <f>IF(D1844="ERROR","",COUNTIFS(D:D,"&gt;"&amp;D1844,G:G,"&lt;&gt;"&amp;0,C:C,C1844)+1)</f>
        <v>109</v>
      </c>
      <c r="J1844">
        <f>COUNTIFS(H:H,"&gt;"&amp;H1844,G:G,"&lt;&gt;"&amp;0,C:C,C1844)+1</f>
        <v>86</v>
      </c>
      <c r="K1844" s="1">
        <f t="shared" si="57"/>
        <v>-0.29880015427084028</v>
      </c>
    </row>
    <row r="1845" spans="1:11" x14ac:dyDescent="0.25">
      <c r="A1845" t="s">
        <v>535</v>
      </c>
      <c r="B1845" t="s">
        <v>10</v>
      </c>
      <c r="C1845" t="s">
        <v>698</v>
      </c>
      <c r="D1845" s="1">
        <f>SUMIFS([1]Points!E:E,[1]Points!B:B,[1]Summary!A1845,[1]Points!C:C,[1]Summary!B1845,[1]Points!D:D,[1]Summary!C1845)</f>
        <v>7.9</v>
      </c>
      <c r="E1845" s="1">
        <f>SUMIFS('[1]Positional Averages'!B:B,'[1]Positional Averages'!A:A,[1]Summary!B1845)</f>
        <v>12.338785714285715</v>
      </c>
      <c r="F1845" s="1">
        <f>IFERROR(_xlfn.NORM.DIST(D1845,E1845,'[1]Team Summary'!$C$1,TRUE)-0.5,0)</f>
        <v>-9.9562783568013846E-2</v>
      </c>
      <c r="G1845" s="2">
        <f>SUMIFS('[1]% Start'!P:P,'[1]% Start'!C:C,[1]Summary!A1845,'[1]% Start'!D:D,[1]Summary!B1845,'[1]% Start'!E:E,[1]Summary!C1845)</f>
        <v>0</v>
      </c>
      <c r="H1845" s="1">
        <f t="shared" si="56"/>
        <v>0</v>
      </c>
      <c r="I1845">
        <f>IF(D1845="ERROR","",COUNTIFS(D:D,"&gt;"&amp;D1845,G:G,"&lt;&gt;"&amp;0,C:C,C1845)+1)</f>
        <v>109</v>
      </c>
      <c r="J1845">
        <f>COUNTIFS(H:H,"&gt;"&amp;H1845,G:G,"&lt;&gt;"&amp;0,C:C,C1845)+1</f>
        <v>86</v>
      </c>
      <c r="K1845" s="1">
        <f t="shared" si="57"/>
        <v>-9.9562783568013846E-2</v>
      </c>
    </row>
    <row r="1846" spans="1:11" x14ac:dyDescent="0.25">
      <c r="A1846" t="s">
        <v>452</v>
      </c>
      <c r="B1846" t="s">
        <v>21</v>
      </c>
      <c r="C1846" t="s">
        <v>698</v>
      </c>
      <c r="D1846" s="1">
        <f>SUMIFS([1]Points!E:E,[1]Points!B:B,[1]Summary!A1846,[1]Points!C:C,[1]Summary!B1846,[1]Points!D:D,[1]Summary!C1846)</f>
        <v>7.9</v>
      </c>
      <c r="E1846" s="1">
        <f>SUMIFS('[1]Positional Averages'!B:B,'[1]Positional Averages'!A:A,[1]Summary!B1846)</f>
        <v>12.338785714285715</v>
      </c>
      <c r="F1846" s="1">
        <f>IFERROR(_xlfn.NORM.DIST(D1846,E1846,'[1]Team Summary'!$C$1,TRUE)-0.5,0)</f>
        <v>-9.9562783568013846E-2</v>
      </c>
      <c r="G1846" s="2">
        <f>SUMIFS('[1]% Start'!P:P,'[1]% Start'!C:C,[1]Summary!A1846,'[1]% Start'!D:D,[1]Summary!B1846,'[1]% Start'!E:E,[1]Summary!C1846)</f>
        <v>0.99337931830000004</v>
      </c>
      <c r="H1846" s="1">
        <f t="shared" si="56"/>
        <v>-9.8903610068844044E-2</v>
      </c>
      <c r="I1846">
        <f>IF(D1846="ERROR","",COUNTIFS(D:D,"&gt;"&amp;D1846,G:G,"&lt;&gt;"&amp;0,C:C,C1846)+1)</f>
        <v>109</v>
      </c>
      <c r="J1846">
        <f>COUNTIFS(H:H,"&gt;"&amp;H1846,G:G,"&lt;&gt;"&amp;0,C:C,C1846)+1</f>
        <v>178</v>
      </c>
      <c r="K1846" s="1">
        <f t="shared" si="57"/>
        <v>-6.5917349916980172E-4</v>
      </c>
    </row>
    <row r="1847" spans="1:11" x14ac:dyDescent="0.25">
      <c r="A1847" t="s">
        <v>287</v>
      </c>
      <c r="B1847" t="s">
        <v>10</v>
      </c>
      <c r="C1847" t="s">
        <v>698</v>
      </c>
      <c r="D1847" s="1">
        <f>SUMIFS([1]Points!E:E,[1]Points!B:B,[1]Summary!A1847,[1]Points!C:C,[1]Summary!B1847,[1]Points!D:D,[1]Summary!C1847)</f>
        <v>7.9</v>
      </c>
      <c r="E1847" s="1">
        <f>SUMIFS('[1]Positional Averages'!B:B,'[1]Positional Averages'!A:A,[1]Summary!B1847)</f>
        <v>9.1570238095238068</v>
      </c>
      <c r="F1847" s="1">
        <f>IFERROR(_xlfn.NORM.DIST(D1847,E1847,'[1]Team Summary'!$C$1,TRUE)-0.5,0)</f>
        <v>-2.8470308340915684E-2</v>
      </c>
      <c r="G1847" s="2">
        <f>SUMIFS('[1]% Start'!P:P,'[1]% Start'!C:C,[1]Summary!A1847,'[1]% Start'!D:D,[1]Summary!B1847,'[1]% Start'!E:E,[1]Summary!C1847)</f>
        <v>0</v>
      </c>
      <c r="H1847" s="1">
        <f t="shared" si="56"/>
        <v>0</v>
      </c>
      <c r="I1847">
        <f>IF(D1847="ERROR","",COUNTIFS(D:D,"&gt;"&amp;D1847,G:G,"&lt;&gt;"&amp;0,C:C,C1847)+1)</f>
        <v>109</v>
      </c>
      <c r="J1847">
        <f>COUNTIFS(H:H,"&gt;"&amp;H1847,G:G,"&lt;&gt;"&amp;0,C:C,C1847)+1</f>
        <v>86</v>
      </c>
      <c r="K1847" s="1">
        <f t="shared" si="57"/>
        <v>-2.8470308340915684E-2</v>
      </c>
    </row>
    <row r="1848" spans="1:11" x14ac:dyDescent="0.25">
      <c r="A1848" t="s">
        <v>551</v>
      </c>
      <c r="B1848" t="s">
        <v>10</v>
      </c>
      <c r="C1848" t="s">
        <v>698</v>
      </c>
      <c r="D1848" s="1">
        <f>SUMIFS([1]Points!E:E,[1]Points!B:B,[1]Summary!A1848,[1]Points!C:C,[1]Summary!B1848,[1]Points!D:D,[1]Summary!C1848)</f>
        <v>7.9</v>
      </c>
      <c r="E1848" s="1">
        <f>SUMIFS('[1]Positional Averages'!B:B,'[1]Positional Averages'!A:A,[1]Summary!B1848)</f>
        <v>12.338785714285715</v>
      </c>
      <c r="F1848" s="1">
        <f>IFERROR(_xlfn.NORM.DIST(D1848,E1848,'[1]Team Summary'!$C$1,TRUE)-0.5,0)</f>
        <v>-9.9562783568013846E-2</v>
      </c>
      <c r="G1848" s="2">
        <f>SUMIFS('[1]% Start'!P:P,'[1]% Start'!C:C,[1]Summary!A1848,'[1]% Start'!D:D,[1]Summary!B1848,'[1]% Start'!E:E,[1]Summary!C1848)</f>
        <v>0</v>
      </c>
      <c r="H1848" s="1">
        <f t="shared" si="56"/>
        <v>0</v>
      </c>
      <c r="I1848">
        <f>IF(D1848="ERROR","",COUNTIFS(D:D,"&gt;"&amp;D1848,G:G,"&lt;&gt;"&amp;0,C:C,C1848)+1)</f>
        <v>109</v>
      </c>
      <c r="J1848">
        <f>COUNTIFS(H:H,"&gt;"&amp;H1848,G:G,"&lt;&gt;"&amp;0,C:C,C1848)+1</f>
        <v>86</v>
      </c>
      <c r="K1848" s="1">
        <f t="shared" si="57"/>
        <v>-9.9562783568013846E-2</v>
      </c>
    </row>
    <row r="1849" spans="1:11" x14ac:dyDescent="0.25">
      <c r="A1849" t="s">
        <v>171</v>
      </c>
      <c r="B1849" t="s">
        <v>15</v>
      </c>
      <c r="C1849" t="s">
        <v>698</v>
      </c>
      <c r="D1849" s="1">
        <f>SUMIFS([1]Points!E:E,[1]Points!B:B,[1]Summary!A1849,[1]Points!C:C,[1]Summary!B1849,[1]Points!D:D,[1]Summary!C1849)</f>
        <v>7.7</v>
      </c>
      <c r="E1849" s="1">
        <f>SUMIFS('[1]Positional Averages'!B:B,'[1]Positional Averages'!A:A,[1]Summary!B1849)</f>
        <v>12.338785714285715</v>
      </c>
      <c r="F1849" s="1">
        <f>IFERROR(_xlfn.NORM.DIST(D1849,E1849,'[1]Team Summary'!$C$1,TRUE)-0.5,0)</f>
        <v>-0.10394811975772422</v>
      </c>
      <c r="G1849" s="2">
        <f>SUMIFS('[1]% Start'!P:P,'[1]% Start'!C:C,[1]Summary!A1849,'[1]% Start'!D:D,[1]Summary!B1849,'[1]% Start'!E:E,[1]Summary!C1849)</f>
        <v>0.46</v>
      </c>
      <c r="H1849" s="1">
        <f t="shared" si="56"/>
        <v>-4.7816135088553147E-2</v>
      </c>
      <c r="I1849">
        <f>IF(D1849="ERROR","",COUNTIFS(D:D,"&gt;"&amp;D1849,G:G,"&lt;&gt;"&amp;0,C:C,C1849)+1)</f>
        <v>110</v>
      </c>
      <c r="J1849">
        <f>COUNTIFS(H:H,"&gt;"&amp;H1849,G:G,"&lt;&gt;"&amp;0,C:C,C1849)+1</f>
        <v>165</v>
      </c>
      <c r="K1849" s="1">
        <f t="shared" si="57"/>
        <v>-5.6131984669171076E-2</v>
      </c>
    </row>
    <row r="1850" spans="1:11" x14ac:dyDescent="0.25">
      <c r="A1850" t="s">
        <v>448</v>
      </c>
      <c r="B1850" t="s">
        <v>15</v>
      </c>
      <c r="C1850" t="s">
        <v>698</v>
      </c>
      <c r="D1850" s="1">
        <f>SUMIFS([1]Points!E:E,[1]Points!B:B,[1]Summary!A1850,[1]Points!C:C,[1]Summary!B1850,[1]Points!D:D,[1]Summary!C1850)</f>
        <v>7.6</v>
      </c>
      <c r="E1850" s="1">
        <f>SUMIFS('[1]Positional Averages'!B:B,'[1]Positional Averages'!A:A,[1]Summary!B1850)</f>
        <v>12.338785714285715</v>
      </c>
      <c r="F1850" s="1">
        <f>IFERROR(_xlfn.NORM.DIST(D1850,E1850,'[1]Team Summary'!$C$1,TRUE)-0.5,0)</f>
        <v>-0.1061359022432522</v>
      </c>
      <c r="G1850" s="2">
        <f>SUMIFS('[1]% Start'!P:P,'[1]% Start'!C:C,[1]Summary!A1850,'[1]% Start'!D:D,[1]Summary!B1850,'[1]% Start'!E:E,[1]Summary!C1850)</f>
        <v>0</v>
      </c>
      <c r="H1850" s="1">
        <f t="shared" si="56"/>
        <v>0</v>
      </c>
      <c r="I1850">
        <f>IF(D1850="ERROR","",COUNTIFS(D:D,"&gt;"&amp;D1850,G:G,"&lt;&gt;"&amp;0,C:C,C1850)+1)</f>
        <v>111</v>
      </c>
      <c r="J1850">
        <f>COUNTIFS(H:H,"&gt;"&amp;H1850,G:G,"&lt;&gt;"&amp;0,C:C,C1850)+1</f>
        <v>86</v>
      </c>
      <c r="K1850" s="1">
        <f t="shared" si="57"/>
        <v>-0.1061359022432522</v>
      </c>
    </row>
    <row r="1851" spans="1:11" x14ac:dyDescent="0.25">
      <c r="A1851" t="s">
        <v>50</v>
      </c>
      <c r="B1851" t="s">
        <v>21</v>
      </c>
      <c r="C1851" t="s">
        <v>698</v>
      </c>
      <c r="D1851" s="1">
        <f>SUMIFS([1]Points!E:E,[1]Points!B:B,[1]Summary!A1851,[1]Points!C:C,[1]Summary!B1851,[1]Points!D:D,[1]Summary!C1851)</f>
        <v>7.6</v>
      </c>
      <c r="E1851" s="1">
        <f>SUMIFS('[1]Positional Averages'!B:B,'[1]Positional Averages'!A:A,[1]Summary!B1851)</f>
        <v>12.338785714285715</v>
      </c>
      <c r="F1851" s="1">
        <f>IFERROR(_xlfn.NORM.DIST(D1851,E1851,'[1]Team Summary'!$C$1,TRUE)-0.5,0)</f>
        <v>-0.1061359022432522</v>
      </c>
      <c r="G1851" s="2">
        <f>SUMIFS('[1]% Start'!P:P,'[1]% Start'!C:C,[1]Summary!A1851,'[1]% Start'!D:D,[1]Summary!B1851,'[1]% Start'!E:E,[1]Summary!C1851)</f>
        <v>0.32465529059999998</v>
      </c>
      <c r="H1851" s="1">
        <f t="shared" si="56"/>
        <v>-3.4457582185876232E-2</v>
      </c>
      <c r="I1851">
        <f>IF(D1851="ERROR","",COUNTIFS(D:D,"&gt;"&amp;D1851,G:G,"&lt;&gt;"&amp;0,C:C,C1851)+1)</f>
        <v>111</v>
      </c>
      <c r="J1851">
        <f>COUNTIFS(H:H,"&gt;"&amp;H1851,G:G,"&lt;&gt;"&amp;0,C:C,C1851)+1</f>
        <v>149</v>
      </c>
      <c r="K1851" s="1">
        <f t="shared" si="57"/>
        <v>-7.1678320057375969E-2</v>
      </c>
    </row>
    <row r="1852" spans="1:11" x14ac:dyDescent="0.25">
      <c r="A1852" t="s">
        <v>475</v>
      </c>
      <c r="B1852" t="s">
        <v>10</v>
      </c>
      <c r="C1852" t="s">
        <v>698</v>
      </c>
      <c r="D1852" s="1">
        <f>SUMIFS([1]Points!E:E,[1]Points!B:B,[1]Summary!A1852,[1]Points!C:C,[1]Summary!B1852,[1]Points!D:D,[1]Summary!C1852)</f>
        <v>7.6</v>
      </c>
      <c r="E1852" s="1">
        <f>SUMIFS('[1]Positional Averages'!B:B,'[1]Positional Averages'!A:A,[1]Summary!B1852)</f>
        <v>9.1570238095238068</v>
      </c>
      <c r="F1852" s="1">
        <f>IFERROR(_xlfn.NORM.DIST(D1852,E1852,'[1]Team Summary'!$C$1,TRUE)-0.5,0)</f>
        <v>-3.5249000128913299E-2</v>
      </c>
      <c r="G1852" s="2">
        <f>SUMIFS('[1]% Start'!P:P,'[1]% Start'!C:C,[1]Summary!A1852,'[1]% Start'!D:D,[1]Summary!B1852,'[1]% Start'!E:E,[1]Summary!C1852)</f>
        <v>0</v>
      </c>
      <c r="H1852" s="1">
        <f t="shared" si="56"/>
        <v>0</v>
      </c>
      <c r="I1852">
        <f>IF(D1852="ERROR","",COUNTIFS(D:D,"&gt;"&amp;D1852,G:G,"&lt;&gt;"&amp;0,C:C,C1852)+1)</f>
        <v>111</v>
      </c>
      <c r="J1852">
        <f>COUNTIFS(H:H,"&gt;"&amp;H1852,G:G,"&lt;&gt;"&amp;0,C:C,C1852)+1</f>
        <v>86</v>
      </c>
      <c r="K1852" s="1">
        <f t="shared" si="57"/>
        <v>-3.5249000128913299E-2</v>
      </c>
    </row>
    <row r="1853" spans="1:11" x14ac:dyDescent="0.25">
      <c r="A1853" t="s">
        <v>281</v>
      </c>
      <c r="B1853" t="s">
        <v>10</v>
      </c>
      <c r="C1853" t="s">
        <v>698</v>
      </c>
      <c r="D1853" s="1">
        <f>SUMIFS([1]Points!E:E,[1]Points!B:B,[1]Summary!A1853,[1]Points!C:C,[1]Summary!B1853,[1]Points!D:D,[1]Summary!C1853)</f>
        <v>7.6</v>
      </c>
      <c r="E1853" s="1">
        <f>SUMIFS('[1]Positional Averages'!B:B,'[1]Positional Averages'!A:A,[1]Summary!B1853)</f>
        <v>12.338785714285715</v>
      </c>
      <c r="F1853" s="1">
        <f>IFERROR(_xlfn.NORM.DIST(D1853,E1853,'[1]Team Summary'!$C$1,TRUE)-0.5,0)</f>
        <v>-0.1061359022432522</v>
      </c>
      <c r="G1853" s="2">
        <f>SUMIFS('[1]% Start'!P:P,'[1]% Start'!C:C,[1]Summary!A1853,'[1]% Start'!D:D,[1]Summary!B1853,'[1]% Start'!E:E,[1]Summary!C1853)</f>
        <v>0</v>
      </c>
      <c r="H1853" s="1">
        <f t="shared" si="56"/>
        <v>0</v>
      </c>
      <c r="I1853">
        <f>IF(D1853="ERROR","",COUNTIFS(D:D,"&gt;"&amp;D1853,G:G,"&lt;&gt;"&amp;0,C:C,C1853)+1)</f>
        <v>111</v>
      </c>
      <c r="J1853">
        <f>COUNTIFS(H:H,"&gt;"&amp;H1853,G:G,"&lt;&gt;"&amp;0,C:C,C1853)+1</f>
        <v>86</v>
      </c>
      <c r="K1853" s="1">
        <f t="shared" si="57"/>
        <v>-0.1061359022432522</v>
      </c>
    </row>
    <row r="1854" spans="1:11" x14ac:dyDescent="0.25">
      <c r="A1854" t="s">
        <v>122</v>
      </c>
      <c r="B1854" t="s">
        <v>10</v>
      </c>
      <c r="C1854" t="s">
        <v>698</v>
      </c>
      <c r="D1854" s="1">
        <f>SUMIFS([1]Points!E:E,[1]Points!B:B,[1]Summary!A1854,[1]Points!C:C,[1]Summary!B1854,[1]Points!D:D,[1]Summary!C1854)</f>
        <v>7.6</v>
      </c>
      <c r="E1854" s="1">
        <f>SUMIFS('[1]Positional Averages'!B:B,'[1]Positional Averages'!A:A,[1]Summary!B1854)</f>
        <v>12.338785714285715</v>
      </c>
      <c r="F1854" s="1">
        <f>IFERROR(_xlfn.NORM.DIST(D1854,E1854,'[1]Team Summary'!$C$1,TRUE)-0.5,0)</f>
        <v>-0.1061359022432522</v>
      </c>
      <c r="G1854" s="2">
        <f>SUMIFS('[1]% Start'!P:P,'[1]% Start'!C:C,[1]Summary!A1854,'[1]% Start'!D:D,[1]Summary!B1854,'[1]% Start'!E:E,[1]Summary!C1854)</f>
        <v>0.31771571320000003</v>
      </c>
      <c r="H1854" s="1">
        <f t="shared" si="56"/>
        <v>-3.3721043877340352E-2</v>
      </c>
      <c r="I1854">
        <f>IF(D1854="ERROR","",COUNTIFS(D:D,"&gt;"&amp;D1854,G:G,"&lt;&gt;"&amp;0,C:C,C1854)+1)</f>
        <v>111</v>
      </c>
      <c r="J1854">
        <f>COUNTIFS(H:H,"&gt;"&amp;H1854,G:G,"&lt;&gt;"&amp;0,C:C,C1854)+1</f>
        <v>148</v>
      </c>
      <c r="K1854" s="1">
        <f t="shared" si="57"/>
        <v>-7.2414858365911855E-2</v>
      </c>
    </row>
    <row r="1855" spans="1:11" x14ac:dyDescent="0.25">
      <c r="A1855" t="s">
        <v>231</v>
      </c>
      <c r="B1855" t="s">
        <v>21</v>
      </c>
      <c r="C1855" t="s">
        <v>698</v>
      </c>
      <c r="D1855" s="1">
        <f>SUMIFS([1]Points!E:E,[1]Points!B:B,[1]Summary!A1855,[1]Points!C:C,[1]Summary!B1855,[1]Points!D:D,[1]Summary!C1855)</f>
        <v>7.5</v>
      </c>
      <c r="E1855" s="1">
        <f>SUMIFS('[1]Positional Averages'!B:B,'[1]Positional Averages'!A:A,[1]Summary!B1855)</f>
        <v>12.338785714285715</v>
      </c>
      <c r="F1855" s="1">
        <f>IFERROR(_xlfn.NORM.DIST(D1855,E1855,'[1]Team Summary'!$C$1,TRUE)-0.5,0)</f>
        <v>-0.10832034005831942</v>
      </c>
      <c r="G1855" s="2">
        <f>SUMIFS('[1]% Start'!P:P,'[1]% Start'!C:C,[1]Summary!A1855,'[1]% Start'!D:D,[1]Summary!B1855,'[1]% Start'!E:E,[1]Summary!C1855)</f>
        <v>9.9999999999999992E-2</v>
      </c>
      <c r="H1855" s="1">
        <f t="shared" si="56"/>
        <v>-1.0832034005831942E-2</v>
      </c>
      <c r="I1855">
        <f>IF(D1855="ERROR","",COUNTIFS(D:D,"&gt;"&amp;D1855,G:G,"&lt;&gt;"&amp;0,C:C,C1855)+1)</f>
        <v>113</v>
      </c>
      <c r="J1855">
        <f>COUNTIFS(H:H,"&gt;"&amp;H1855,G:G,"&lt;&gt;"&amp;0,C:C,C1855)+1</f>
        <v>120</v>
      </c>
      <c r="K1855" s="1">
        <f t="shared" si="57"/>
        <v>-9.7488306052487483E-2</v>
      </c>
    </row>
    <row r="1856" spans="1:11" x14ac:dyDescent="0.25">
      <c r="A1856" t="s">
        <v>685</v>
      </c>
      <c r="B1856" t="s">
        <v>15</v>
      </c>
      <c r="C1856" t="s">
        <v>698</v>
      </c>
      <c r="D1856" s="1">
        <f>SUMIFS([1]Points!E:E,[1]Points!B:B,[1]Summary!A1856,[1]Points!C:C,[1]Summary!B1856,[1]Points!D:D,[1]Summary!C1856)</f>
        <v>7.5</v>
      </c>
      <c r="E1856" s="1">
        <f>SUMIFS('[1]Positional Averages'!B:B,'[1]Positional Averages'!A:A,[1]Summary!B1856)</f>
        <v>9.1570238095238068</v>
      </c>
      <c r="F1856" s="1">
        <f>IFERROR(_xlfn.NORM.DIST(D1856,E1856,'[1]Team Summary'!$C$1,TRUE)-0.5,0)</f>
        <v>-3.7506390449492943E-2</v>
      </c>
      <c r="G1856" s="2">
        <f>SUMIFS('[1]% Start'!P:P,'[1]% Start'!C:C,[1]Summary!A1856,'[1]% Start'!D:D,[1]Summary!B1856,'[1]% Start'!E:E,[1]Summary!C1856)</f>
        <v>0</v>
      </c>
      <c r="H1856" s="1">
        <f t="shared" si="56"/>
        <v>0</v>
      </c>
      <c r="I1856">
        <f>IF(D1856="ERROR","",COUNTIFS(D:D,"&gt;"&amp;D1856,G:G,"&lt;&gt;"&amp;0,C:C,C1856)+1)</f>
        <v>113</v>
      </c>
      <c r="J1856">
        <f>COUNTIFS(H:H,"&gt;"&amp;H1856,G:G,"&lt;&gt;"&amp;0,C:C,C1856)+1</f>
        <v>86</v>
      </c>
      <c r="K1856" s="1">
        <f t="shared" si="57"/>
        <v>-3.7506390449492943E-2</v>
      </c>
    </row>
    <row r="1857" spans="1:11" x14ac:dyDescent="0.25">
      <c r="A1857" t="s">
        <v>286</v>
      </c>
      <c r="B1857" t="s">
        <v>15</v>
      </c>
      <c r="C1857" t="s">
        <v>698</v>
      </c>
      <c r="D1857" s="1">
        <f>SUMIFS([1]Points!E:E,[1]Points!B:B,[1]Summary!A1857,[1]Points!C:C,[1]Summary!B1857,[1]Points!D:D,[1]Summary!C1857)</f>
        <v>7.5</v>
      </c>
      <c r="E1857" s="1">
        <f>SUMIFS('[1]Positional Averages'!B:B,'[1]Positional Averages'!A:A,[1]Summary!B1857)</f>
        <v>12.338785714285715</v>
      </c>
      <c r="F1857" s="1">
        <f>IFERROR(_xlfn.NORM.DIST(D1857,E1857,'[1]Team Summary'!$C$1,TRUE)-0.5,0)</f>
        <v>-0.10832034005831942</v>
      </c>
      <c r="G1857" s="2">
        <f>SUMIFS('[1]% Start'!P:P,'[1]% Start'!C:C,[1]Summary!A1857,'[1]% Start'!D:D,[1]Summary!B1857,'[1]% Start'!E:E,[1]Summary!C1857)</f>
        <v>0</v>
      </c>
      <c r="H1857" s="1">
        <f t="shared" si="56"/>
        <v>0</v>
      </c>
      <c r="I1857">
        <f>IF(D1857="ERROR","",COUNTIFS(D:D,"&gt;"&amp;D1857,G:G,"&lt;&gt;"&amp;0,C:C,C1857)+1)</f>
        <v>113</v>
      </c>
      <c r="J1857">
        <f>COUNTIFS(H:H,"&gt;"&amp;H1857,G:G,"&lt;&gt;"&amp;0,C:C,C1857)+1</f>
        <v>86</v>
      </c>
      <c r="K1857" s="1">
        <f t="shared" si="57"/>
        <v>-0.10832034005831942</v>
      </c>
    </row>
    <row r="1858" spans="1:11" x14ac:dyDescent="0.25">
      <c r="A1858" t="s">
        <v>152</v>
      </c>
      <c r="B1858" t="s">
        <v>21</v>
      </c>
      <c r="C1858" t="s">
        <v>698</v>
      </c>
      <c r="D1858" s="1">
        <f>SUMIFS([1]Points!E:E,[1]Points!B:B,[1]Summary!A1858,[1]Points!C:C,[1]Summary!B1858,[1]Points!D:D,[1]Summary!C1858)</f>
        <v>7.5</v>
      </c>
      <c r="E1858" s="1">
        <f>SUMIFS('[1]Positional Averages'!B:B,'[1]Positional Averages'!A:A,[1]Summary!B1858)</f>
        <v>12.338785714285715</v>
      </c>
      <c r="F1858" s="1">
        <f>IFERROR(_xlfn.NORM.DIST(D1858,E1858,'[1]Team Summary'!$C$1,TRUE)-0.5,0)</f>
        <v>-0.10832034005831942</v>
      </c>
      <c r="G1858" s="2">
        <f>SUMIFS('[1]% Start'!P:P,'[1]% Start'!C:C,[1]Summary!A1858,'[1]% Start'!D:D,[1]Summary!B1858,'[1]% Start'!E:E,[1]Summary!C1858)</f>
        <v>0.13</v>
      </c>
      <c r="H1858" s="1">
        <f t="shared" ref="H1858:H1921" si="58">IFERROR(F1858*G1858,0)</f>
        <v>-1.4081644207581526E-2</v>
      </c>
      <c r="I1858">
        <f>IF(D1858="ERROR","",COUNTIFS(D:D,"&gt;"&amp;D1858,G:G,"&lt;&gt;"&amp;0,C:C,C1858)+1)</f>
        <v>113</v>
      </c>
      <c r="J1858">
        <f>COUNTIFS(H:H,"&gt;"&amp;H1858,G:G,"&lt;&gt;"&amp;0,C:C,C1858)+1</f>
        <v>123</v>
      </c>
      <c r="K1858" s="1">
        <f t="shared" si="57"/>
        <v>-9.4238695850737894E-2</v>
      </c>
    </row>
    <row r="1859" spans="1:11" x14ac:dyDescent="0.25">
      <c r="A1859" t="s">
        <v>545</v>
      </c>
      <c r="B1859" t="s">
        <v>10</v>
      </c>
      <c r="C1859" t="s">
        <v>698</v>
      </c>
      <c r="D1859" s="1">
        <f>SUMIFS([1]Points!E:E,[1]Points!B:B,[1]Summary!A1859,[1]Points!C:C,[1]Summary!B1859,[1]Points!D:D,[1]Summary!C1859)</f>
        <v>7.4</v>
      </c>
      <c r="E1859" s="1">
        <f>SUMIFS('[1]Positional Averages'!B:B,'[1]Positional Averages'!A:A,[1]Summary!B1859)</f>
        <v>9.1570238095238068</v>
      </c>
      <c r="F1859" s="1">
        <f>IFERROR(_xlfn.NORM.DIST(D1859,E1859,'[1]Team Summary'!$C$1,TRUE)-0.5,0)</f>
        <v>-3.9762573419062863E-2</v>
      </c>
      <c r="G1859" s="2">
        <f>SUMIFS('[1]% Start'!P:P,'[1]% Start'!C:C,[1]Summary!A1859,'[1]% Start'!D:D,[1]Summary!B1859,'[1]% Start'!E:E,[1]Summary!C1859)</f>
        <v>0</v>
      </c>
      <c r="H1859" s="1">
        <f t="shared" si="58"/>
        <v>0</v>
      </c>
      <c r="I1859">
        <f>IF(D1859="ERROR","",COUNTIFS(D:D,"&gt;"&amp;D1859,G:G,"&lt;&gt;"&amp;0,C:C,C1859)+1)</f>
        <v>115</v>
      </c>
      <c r="J1859">
        <f>COUNTIFS(H:H,"&gt;"&amp;H1859,G:G,"&lt;&gt;"&amp;0,C:C,C1859)+1</f>
        <v>86</v>
      </c>
      <c r="K1859" s="1">
        <f t="shared" ref="K1859:K1922" si="59">F1859-H1859</f>
        <v>-3.9762573419062863E-2</v>
      </c>
    </row>
    <row r="1860" spans="1:11" x14ac:dyDescent="0.25">
      <c r="A1860" t="s">
        <v>194</v>
      </c>
      <c r="B1860" t="s">
        <v>10</v>
      </c>
      <c r="C1860" t="s">
        <v>698</v>
      </c>
      <c r="D1860" s="1">
        <f>SUMIFS([1]Points!E:E,[1]Points!B:B,[1]Summary!A1860,[1]Points!C:C,[1]Summary!B1860,[1]Points!D:D,[1]Summary!C1860)</f>
        <v>7.3</v>
      </c>
      <c r="E1860" s="1">
        <f>SUMIFS('[1]Positional Averages'!B:B,'[1]Positional Averages'!A:A,[1]Summary!B1860)</f>
        <v>12.338785714285715</v>
      </c>
      <c r="F1860" s="1">
        <f>IFERROR(_xlfn.NORM.DIST(D1860,E1860,'[1]Team Summary'!$C$1,TRUE)-0.5,0)</f>
        <v>-0.11267892078103731</v>
      </c>
      <c r="G1860" s="2">
        <f>SUMIFS('[1]% Start'!P:P,'[1]% Start'!C:C,[1]Summary!A1860,'[1]% Start'!D:D,[1]Summary!B1860,'[1]% Start'!E:E,[1]Summary!C1860)</f>
        <v>0</v>
      </c>
      <c r="H1860" s="1">
        <f t="shared" si="58"/>
        <v>0</v>
      </c>
      <c r="I1860">
        <f>IF(D1860="ERROR","",COUNTIFS(D:D,"&gt;"&amp;D1860,G:G,"&lt;&gt;"&amp;0,C:C,C1860)+1)</f>
        <v>115</v>
      </c>
      <c r="J1860">
        <f>COUNTIFS(H:H,"&gt;"&amp;H1860,G:G,"&lt;&gt;"&amp;0,C:C,C1860)+1</f>
        <v>86</v>
      </c>
      <c r="K1860" s="1">
        <f t="shared" si="59"/>
        <v>-0.11267892078103731</v>
      </c>
    </row>
    <row r="1861" spans="1:11" x14ac:dyDescent="0.25">
      <c r="A1861" t="s">
        <v>188</v>
      </c>
      <c r="B1861" t="s">
        <v>17</v>
      </c>
      <c r="C1861" t="s">
        <v>698</v>
      </c>
      <c r="D1861" s="1">
        <f>SUMIFS([1]Points!E:E,[1]Points!B:B,[1]Summary!A1861,[1]Points!C:C,[1]Summary!B1861,[1]Points!D:D,[1]Summary!C1861)</f>
        <v>7.3</v>
      </c>
      <c r="E1861" s="1">
        <f>SUMIFS('[1]Positional Averages'!B:B,'[1]Positional Averages'!A:A,[1]Summary!B1861)</f>
        <v>12.338785714285715</v>
      </c>
      <c r="F1861" s="1">
        <f>IFERROR(_xlfn.NORM.DIST(D1861,E1861,'[1]Team Summary'!$C$1,TRUE)-0.5,0)</f>
        <v>-0.11267892078103731</v>
      </c>
      <c r="G1861" s="2">
        <f>SUMIFS('[1]% Start'!P:P,'[1]% Start'!C:C,[1]Summary!A1861,'[1]% Start'!D:D,[1]Summary!B1861,'[1]% Start'!E:E,[1]Summary!C1861)</f>
        <v>0</v>
      </c>
      <c r="H1861" s="1">
        <f t="shared" si="58"/>
        <v>0</v>
      </c>
      <c r="I1861">
        <f>IF(D1861="ERROR","",COUNTIFS(D:D,"&gt;"&amp;D1861,G:G,"&lt;&gt;"&amp;0,C:C,C1861)+1)</f>
        <v>115</v>
      </c>
      <c r="J1861">
        <f>COUNTIFS(H:H,"&gt;"&amp;H1861,G:G,"&lt;&gt;"&amp;0,C:C,C1861)+1</f>
        <v>86</v>
      </c>
      <c r="K1861" s="1">
        <f t="shared" si="59"/>
        <v>-0.11267892078103731</v>
      </c>
    </row>
    <row r="1862" spans="1:11" x14ac:dyDescent="0.25">
      <c r="A1862" t="s">
        <v>221</v>
      </c>
      <c r="B1862" t="s">
        <v>15</v>
      </c>
      <c r="C1862" t="s">
        <v>698</v>
      </c>
      <c r="D1862" s="1">
        <f>SUMIFS([1]Points!E:E,[1]Points!B:B,[1]Summary!A1862,[1]Points!C:C,[1]Summary!B1862,[1]Points!D:D,[1]Summary!C1862)</f>
        <v>7.24</v>
      </c>
      <c r="E1862" s="1">
        <f>SUMIFS('[1]Positional Averages'!B:B,'[1]Positional Averages'!A:A,[1]Summary!B1862)</f>
        <v>22.716547619047624</v>
      </c>
      <c r="F1862" s="1">
        <f>IFERROR(_xlfn.NORM.DIST(D1862,E1862,'[1]Team Summary'!$C$1,TRUE)-0.5,0)</f>
        <v>-0.31040524060438413</v>
      </c>
      <c r="G1862" s="2">
        <f>SUMIFS('[1]% Start'!P:P,'[1]% Start'!C:C,[1]Summary!A1862,'[1]% Start'!D:D,[1]Summary!B1862,'[1]% Start'!E:E,[1]Summary!C1862)</f>
        <v>0.15</v>
      </c>
      <c r="H1862" s="1">
        <f t="shared" si="58"/>
        <v>-4.656078609065762E-2</v>
      </c>
      <c r="I1862">
        <f>IF(D1862="ERROR","",COUNTIFS(D:D,"&gt;"&amp;D1862,G:G,"&lt;&gt;"&amp;0,C:C,C1862)+1)</f>
        <v>115</v>
      </c>
      <c r="J1862">
        <f>COUNTIFS(H:H,"&gt;"&amp;H1862,G:G,"&lt;&gt;"&amp;0,C:C,C1862)+1</f>
        <v>162</v>
      </c>
      <c r="K1862" s="1">
        <f t="shared" si="59"/>
        <v>-0.26384445451372651</v>
      </c>
    </row>
    <row r="1863" spans="1:11" x14ac:dyDescent="0.25">
      <c r="A1863" t="s">
        <v>522</v>
      </c>
      <c r="B1863" t="s">
        <v>17</v>
      </c>
      <c r="C1863" t="s">
        <v>698</v>
      </c>
      <c r="D1863" s="1">
        <f>SUMIFS([1]Points!E:E,[1]Points!B:B,[1]Summary!A1863,[1]Points!C:C,[1]Summary!B1863,[1]Points!D:D,[1]Summary!C1863)</f>
        <v>7.2</v>
      </c>
      <c r="E1863" s="1">
        <f>SUMIFS('[1]Positional Averages'!B:B,'[1]Positional Averages'!A:A,[1]Summary!B1863)</f>
        <v>12.338785714285715</v>
      </c>
      <c r="F1863" s="1">
        <f>IFERROR(_xlfn.NORM.DIST(D1863,E1863,'[1]Team Summary'!$C$1,TRUE)-0.5,0)</f>
        <v>-0.11485293405134189</v>
      </c>
      <c r="G1863" s="2">
        <f>SUMIFS('[1]% Start'!P:P,'[1]% Start'!C:C,[1]Summary!A1863,'[1]% Start'!D:D,[1]Summary!B1863,'[1]% Start'!E:E,[1]Summary!C1863)</f>
        <v>0.09</v>
      </c>
      <c r="H1863" s="1">
        <f t="shared" si="58"/>
        <v>-1.0336764064620771E-2</v>
      </c>
      <c r="I1863">
        <f>IF(D1863="ERROR","",COUNTIFS(D:D,"&gt;"&amp;D1863,G:G,"&lt;&gt;"&amp;0,C:C,C1863)+1)</f>
        <v>116</v>
      </c>
      <c r="J1863">
        <f>COUNTIFS(H:H,"&gt;"&amp;H1863,G:G,"&lt;&gt;"&amp;0,C:C,C1863)+1</f>
        <v>118</v>
      </c>
      <c r="K1863" s="1">
        <f t="shared" si="59"/>
        <v>-0.10451616998672113</v>
      </c>
    </row>
    <row r="1864" spans="1:11" x14ac:dyDescent="0.25">
      <c r="A1864" t="s">
        <v>702</v>
      </c>
      <c r="B1864" t="s">
        <v>10</v>
      </c>
      <c r="C1864" t="s">
        <v>698</v>
      </c>
      <c r="D1864" s="1">
        <f>SUMIFS([1]Points!E:E,[1]Points!B:B,[1]Summary!A1864,[1]Points!C:C,[1]Summary!B1864,[1]Points!D:D,[1]Summary!C1864)</f>
        <v>7.08</v>
      </c>
      <c r="E1864" s="1">
        <f>SUMIFS('[1]Positional Averages'!B:B,'[1]Positional Averages'!A:A,[1]Summary!B1864)</f>
        <v>22.716547619047624</v>
      </c>
      <c r="F1864" s="1">
        <f>IFERROR(_xlfn.NORM.DIST(D1864,E1864,'[1]Team Summary'!$C$1,TRUE)-0.5,0)</f>
        <v>-0.31285921996846544</v>
      </c>
      <c r="G1864" s="2">
        <f>SUMIFS('[1]% Start'!P:P,'[1]% Start'!C:C,[1]Summary!A1864,'[1]% Start'!D:D,[1]Summary!B1864,'[1]% Start'!E:E,[1]Summary!C1864)</f>
        <v>0.2</v>
      </c>
      <c r="H1864" s="1">
        <f t="shared" si="58"/>
        <v>-6.2571843993693088E-2</v>
      </c>
      <c r="I1864">
        <f>IF(D1864="ERROR","",COUNTIFS(D:D,"&gt;"&amp;D1864,G:G,"&lt;&gt;"&amp;0,C:C,C1864)+1)</f>
        <v>117</v>
      </c>
      <c r="J1864">
        <f>COUNTIFS(H:H,"&gt;"&amp;H1864,G:G,"&lt;&gt;"&amp;0,C:C,C1864)+1</f>
        <v>169</v>
      </c>
      <c r="K1864" s="1">
        <f t="shared" si="59"/>
        <v>-0.25028737597477235</v>
      </c>
    </row>
    <row r="1865" spans="1:11" x14ac:dyDescent="0.25">
      <c r="A1865" t="s">
        <v>703</v>
      </c>
      <c r="B1865" t="s">
        <v>21</v>
      </c>
      <c r="C1865" t="s">
        <v>698</v>
      </c>
      <c r="D1865" s="1">
        <f>SUMIFS([1]Points!E:E,[1]Points!B:B,[1]Summary!A1865,[1]Points!C:C,[1]Summary!B1865,[1]Points!D:D,[1]Summary!C1865)</f>
        <v>6.7</v>
      </c>
      <c r="E1865" s="1">
        <f>SUMIFS('[1]Positional Averages'!B:B,'[1]Positional Averages'!A:A,[1]Summary!B1865)</f>
        <v>12.338785714285715</v>
      </c>
      <c r="F1865" s="1">
        <f>IFERROR(_xlfn.NORM.DIST(D1865,E1865,'[1]Team Summary'!$C$1,TRUE)-0.5,0)</f>
        <v>-0.1256676669592558</v>
      </c>
      <c r="G1865" s="2">
        <f>SUMIFS('[1]% Start'!P:P,'[1]% Start'!C:C,[1]Summary!A1865,'[1]% Start'!D:D,[1]Summary!B1865,'[1]% Start'!E:E,[1]Summary!C1865)</f>
        <v>0</v>
      </c>
      <c r="H1865" s="1">
        <f t="shared" si="58"/>
        <v>0</v>
      </c>
      <c r="I1865">
        <f>IF(D1865="ERROR","",COUNTIFS(D:D,"&gt;"&amp;D1865,G:G,"&lt;&gt;"&amp;0,C:C,C1865)+1)</f>
        <v>121</v>
      </c>
      <c r="J1865">
        <f>COUNTIFS(H:H,"&gt;"&amp;H1865,G:G,"&lt;&gt;"&amp;0,C:C,C1865)+1</f>
        <v>86</v>
      </c>
      <c r="K1865" s="1">
        <f t="shared" si="59"/>
        <v>-0.1256676669592558</v>
      </c>
    </row>
    <row r="1866" spans="1:11" x14ac:dyDescent="0.25">
      <c r="A1866" t="s">
        <v>500</v>
      </c>
      <c r="B1866" t="s">
        <v>21</v>
      </c>
      <c r="C1866" t="s">
        <v>698</v>
      </c>
      <c r="D1866" s="1">
        <f>SUMIFS([1]Points!E:E,[1]Points!B:B,[1]Summary!A1866,[1]Points!C:C,[1]Summary!B1866,[1]Points!D:D,[1]Summary!C1866)</f>
        <v>6.7</v>
      </c>
      <c r="E1866" s="1">
        <f>SUMIFS('[1]Positional Averages'!B:B,'[1]Positional Averages'!A:A,[1]Summary!B1866)</f>
        <v>9.1570238095238068</v>
      </c>
      <c r="F1866" s="1">
        <f>IFERROR(_xlfn.NORM.DIST(D1866,E1866,'[1]Team Summary'!$C$1,TRUE)-0.5,0)</f>
        <v>-5.5516003599419717E-2</v>
      </c>
      <c r="G1866" s="2">
        <f>SUMIFS('[1]% Start'!P:P,'[1]% Start'!C:C,[1]Summary!A1866,'[1]% Start'!D:D,[1]Summary!B1866,'[1]% Start'!E:E,[1]Summary!C1866)</f>
        <v>0</v>
      </c>
      <c r="H1866" s="1">
        <f t="shared" si="58"/>
        <v>0</v>
      </c>
      <c r="I1866">
        <f>IF(D1866="ERROR","",COUNTIFS(D:D,"&gt;"&amp;D1866,G:G,"&lt;&gt;"&amp;0,C:C,C1866)+1)</f>
        <v>121</v>
      </c>
      <c r="J1866">
        <f>COUNTIFS(H:H,"&gt;"&amp;H1866,G:G,"&lt;&gt;"&amp;0,C:C,C1866)+1</f>
        <v>86</v>
      </c>
      <c r="K1866" s="1">
        <f t="shared" si="59"/>
        <v>-5.5516003599419717E-2</v>
      </c>
    </row>
    <row r="1867" spans="1:11" x14ac:dyDescent="0.25">
      <c r="A1867" t="s">
        <v>259</v>
      </c>
      <c r="B1867" t="s">
        <v>10</v>
      </c>
      <c r="C1867" t="s">
        <v>698</v>
      </c>
      <c r="D1867" s="1">
        <f>SUMIFS([1]Points!E:E,[1]Points!B:B,[1]Summary!A1867,[1]Points!C:C,[1]Summary!B1867,[1]Points!D:D,[1]Summary!C1867)</f>
        <v>6.6</v>
      </c>
      <c r="E1867" s="1">
        <f>SUMIFS('[1]Positional Averages'!B:B,'[1]Positional Averages'!A:A,[1]Summary!B1867)</f>
        <v>9.1570238095238068</v>
      </c>
      <c r="F1867" s="1">
        <f>IFERROR(_xlfn.NORM.DIST(D1867,E1867,'[1]Team Summary'!$C$1,TRUE)-0.5,0)</f>
        <v>-5.7759941342162946E-2</v>
      </c>
      <c r="G1867" s="2">
        <f>SUMIFS('[1]% Start'!P:P,'[1]% Start'!C:C,[1]Summary!A1867,'[1]% Start'!D:D,[1]Summary!B1867,'[1]% Start'!E:E,[1]Summary!C1867)</f>
        <v>0</v>
      </c>
      <c r="H1867" s="1">
        <f t="shared" si="58"/>
        <v>0</v>
      </c>
      <c r="I1867">
        <f>IF(D1867="ERROR","",COUNTIFS(D:D,"&gt;"&amp;D1867,G:G,"&lt;&gt;"&amp;0,C:C,C1867)+1)</f>
        <v>121</v>
      </c>
      <c r="J1867">
        <f>COUNTIFS(H:H,"&gt;"&amp;H1867,G:G,"&lt;&gt;"&amp;0,C:C,C1867)+1</f>
        <v>86</v>
      </c>
      <c r="K1867" s="1">
        <f t="shared" si="59"/>
        <v>-5.7759941342162946E-2</v>
      </c>
    </row>
    <row r="1868" spans="1:11" x14ac:dyDescent="0.25">
      <c r="A1868" t="s">
        <v>617</v>
      </c>
      <c r="B1868" t="s">
        <v>21</v>
      </c>
      <c r="C1868" t="s">
        <v>698</v>
      </c>
      <c r="D1868" s="1">
        <f>SUMIFS([1]Points!E:E,[1]Points!B:B,[1]Summary!A1868,[1]Points!C:C,[1]Summary!B1868,[1]Points!D:D,[1]Summary!C1868)</f>
        <v>6.6</v>
      </c>
      <c r="E1868" s="1">
        <f>SUMIFS('[1]Positional Averages'!B:B,'[1]Positional Averages'!A:A,[1]Summary!B1868)</f>
        <v>12.338785714285715</v>
      </c>
      <c r="F1868" s="1">
        <f>IFERROR(_xlfn.NORM.DIST(D1868,E1868,'[1]Team Summary'!$C$1,TRUE)-0.5,0)</f>
        <v>-0.12781910387339734</v>
      </c>
      <c r="G1868" s="2">
        <f>SUMIFS('[1]% Start'!P:P,'[1]% Start'!C:C,[1]Summary!A1868,'[1]% Start'!D:D,[1]Summary!B1868,'[1]% Start'!E:E,[1]Summary!C1868)</f>
        <v>7.9749154499999864E-2</v>
      </c>
      <c r="H1868" s="1">
        <f t="shared" si="58"/>
        <v>-1.0193465462851097E-2</v>
      </c>
      <c r="I1868">
        <f>IF(D1868="ERROR","",COUNTIFS(D:D,"&gt;"&amp;D1868,G:G,"&lt;&gt;"&amp;0,C:C,C1868)+1)</f>
        <v>121</v>
      </c>
      <c r="J1868">
        <f>COUNTIFS(H:H,"&gt;"&amp;H1868,G:G,"&lt;&gt;"&amp;0,C:C,C1868)+1</f>
        <v>116</v>
      </c>
      <c r="K1868" s="1">
        <f t="shared" si="59"/>
        <v>-0.11762563841054624</v>
      </c>
    </row>
    <row r="1869" spans="1:11" x14ac:dyDescent="0.25">
      <c r="A1869" t="s">
        <v>554</v>
      </c>
      <c r="B1869" t="s">
        <v>10</v>
      </c>
      <c r="C1869" t="s">
        <v>698</v>
      </c>
      <c r="D1869" s="1">
        <f>SUMIFS([1]Points!E:E,[1]Points!B:B,[1]Summary!A1869,[1]Points!C:C,[1]Summary!B1869,[1]Points!D:D,[1]Summary!C1869)</f>
        <v>6.6</v>
      </c>
      <c r="E1869" s="1">
        <f>SUMIFS('[1]Positional Averages'!B:B,'[1]Positional Averages'!A:A,[1]Summary!B1869)</f>
        <v>9.1570238095238068</v>
      </c>
      <c r="F1869" s="1">
        <f>IFERROR(_xlfn.NORM.DIST(D1869,E1869,'[1]Team Summary'!$C$1,TRUE)-0.5,0)</f>
        <v>-5.7759941342162946E-2</v>
      </c>
      <c r="G1869" s="2">
        <f>SUMIFS('[1]% Start'!P:P,'[1]% Start'!C:C,[1]Summary!A1869,'[1]% Start'!D:D,[1]Summary!B1869,'[1]% Start'!E:E,[1]Summary!C1869)</f>
        <v>0</v>
      </c>
      <c r="H1869" s="1">
        <f t="shared" si="58"/>
        <v>0</v>
      </c>
      <c r="I1869">
        <f>IF(D1869="ERROR","",COUNTIFS(D:D,"&gt;"&amp;D1869,G:G,"&lt;&gt;"&amp;0,C:C,C1869)+1)</f>
        <v>121</v>
      </c>
      <c r="J1869">
        <f>COUNTIFS(H:H,"&gt;"&amp;H1869,G:G,"&lt;&gt;"&amp;0,C:C,C1869)+1</f>
        <v>86</v>
      </c>
      <c r="K1869" s="1">
        <f t="shared" si="59"/>
        <v>-5.7759941342162946E-2</v>
      </c>
    </row>
    <row r="1870" spans="1:11" x14ac:dyDescent="0.25">
      <c r="A1870" t="s">
        <v>137</v>
      </c>
      <c r="B1870" t="s">
        <v>10</v>
      </c>
      <c r="C1870" t="s">
        <v>698</v>
      </c>
      <c r="D1870" s="1">
        <f>SUMIFS([1]Points!E:E,[1]Points!B:B,[1]Summary!A1870,[1]Points!C:C,[1]Summary!B1870,[1]Points!D:D,[1]Summary!C1870)</f>
        <v>6.6</v>
      </c>
      <c r="E1870" s="1">
        <f>SUMIFS('[1]Positional Averages'!B:B,'[1]Positional Averages'!A:A,[1]Summary!B1870)</f>
        <v>12.338785714285715</v>
      </c>
      <c r="F1870" s="1">
        <f>IFERROR(_xlfn.NORM.DIST(D1870,E1870,'[1]Team Summary'!$C$1,TRUE)-0.5,0)</f>
        <v>-0.12781910387339734</v>
      </c>
      <c r="G1870" s="2">
        <f>SUMIFS('[1]% Start'!P:P,'[1]% Start'!C:C,[1]Summary!A1870,'[1]% Start'!D:D,[1]Summary!B1870,'[1]% Start'!E:E,[1]Summary!C1870)</f>
        <v>0.94937072879999995</v>
      </c>
      <c r="H1870" s="1">
        <f t="shared" si="58"/>
        <v>-0.12134771579885013</v>
      </c>
      <c r="I1870">
        <f>IF(D1870="ERROR","",COUNTIFS(D:D,"&gt;"&amp;D1870,G:G,"&lt;&gt;"&amp;0,C:C,C1870)+1)</f>
        <v>121</v>
      </c>
      <c r="J1870">
        <f>COUNTIFS(H:H,"&gt;"&amp;H1870,G:G,"&lt;&gt;"&amp;0,C:C,C1870)+1</f>
        <v>182</v>
      </c>
      <c r="K1870" s="1">
        <f t="shared" si="59"/>
        <v>-6.4713880745472102E-3</v>
      </c>
    </row>
    <row r="1871" spans="1:11" x14ac:dyDescent="0.25">
      <c r="A1871" t="s">
        <v>167</v>
      </c>
      <c r="B1871" t="s">
        <v>21</v>
      </c>
      <c r="C1871" t="s">
        <v>698</v>
      </c>
      <c r="D1871" s="1">
        <f>SUMIFS([1]Points!E:E,[1]Points!B:B,[1]Summary!A1871,[1]Points!C:C,[1]Summary!B1871,[1]Points!D:D,[1]Summary!C1871)</f>
        <v>6.5</v>
      </c>
      <c r="E1871" s="1">
        <f>SUMIFS('[1]Positional Averages'!B:B,'[1]Positional Averages'!A:A,[1]Summary!B1871)</f>
        <v>12.338785714285715</v>
      </c>
      <c r="F1871" s="1">
        <f>IFERROR(_xlfn.NORM.DIST(D1871,E1871,'[1]Team Summary'!$C$1,TRUE)-0.5,0)</f>
        <v>-0.12996655824283965</v>
      </c>
      <c r="G1871" s="2">
        <f>SUMIFS('[1]% Start'!P:P,'[1]% Start'!C:C,[1]Summary!A1871,'[1]% Start'!D:D,[1]Summary!B1871,'[1]% Start'!E:E,[1]Summary!C1871)</f>
        <v>0.49</v>
      </c>
      <c r="H1871" s="1">
        <f t="shared" si="58"/>
        <v>-6.3683613538991421E-2</v>
      </c>
      <c r="I1871">
        <f>IF(D1871="ERROR","",COUNTIFS(D:D,"&gt;"&amp;D1871,G:G,"&lt;&gt;"&amp;0,C:C,C1871)+1)</f>
        <v>123</v>
      </c>
      <c r="J1871">
        <f>COUNTIFS(H:H,"&gt;"&amp;H1871,G:G,"&lt;&gt;"&amp;0,C:C,C1871)+1</f>
        <v>170</v>
      </c>
      <c r="K1871" s="1">
        <f t="shared" si="59"/>
        <v>-6.6282944703848226E-2</v>
      </c>
    </row>
    <row r="1872" spans="1:11" x14ac:dyDescent="0.25">
      <c r="A1872" t="s">
        <v>450</v>
      </c>
      <c r="B1872" t="s">
        <v>21</v>
      </c>
      <c r="C1872" t="s">
        <v>698</v>
      </c>
      <c r="D1872" s="1">
        <f>SUMIFS([1]Points!E:E,[1]Points!B:B,[1]Summary!A1872,[1]Points!C:C,[1]Summary!B1872,[1]Points!D:D,[1]Summary!C1872)</f>
        <v>6.5</v>
      </c>
      <c r="E1872" s="1">
        <f>SUMIFS('[1]Positional Averages'!B:B,'[1]Positional Averages'!A:A,[1]Summary!B1872)</f>
        <v>9.1570238095238068</v>
      </c>
      <c r="F1872" s="1">
        <f>IFERROR(_xlfn.NORM.DIST(D1872,E1872,'[1]Team Summary'!$C$1,TRUE)-0.5,0)</f>
        <v>-6.0002027342264674E-2</v>
      </c>
      <c r="G1872" s="2">
        <f>SUMIFS('[1]% Start'!P:P,'[1]% Start'!C:C,[1]Summary!A1872,'[1]% Start'!D:D,[1]Summary!B1872,'[1]% Start'!E:E,[1]Summary!C1872)</f>
        <v>0.9603710982</v>
      </c>
      <c r="H1872" s="1">
        <f t="shared" si="58"/>
        <v>-5.7624212892917151E-2</v>
      </c>
      <c r="I1872">
        <f>IF(D1872="ERROR","",COUNTIFS(D:D,"&gt;"&amp;D1872,G:G,"&lt;&gt;"&amp;0,C:C,C1872)+1)</f>
        <v>123</v>
      </c>
      <c r="J1872">
        <f>COUNTIFS(H:H,"&gt;"&amp;H1872,G:G,"&lt;&gt;"&amp;0,C:C,C1872)+1</f>
        <v>168</v>
      </c>
      <c r="K1872" s="1">
        <f t="shared" si="59"/>
        <v>-2.3778144493475234E-3</v>
      </c>
    </row>
    <row r="1873" spans="1:11" x14ac:dyDescent="0.25">
      <c r="A1873" t="s">
        <v>198</v>
      </c>
      <c r="B1873" t="s">
        <v>10</v>
      </c>
      <c r="C1873" t="s">
        <v>698</v>
      </c>
      <c r="D1873" s="1">
        <f>SUMIFS([1]Points!E:E,[1]Points!B:B,[1]Summary!A1873,[1]Points!C:C,[1]Summary!B1873,[1]Points!D:D,[1]Summary!C1873)</f>
        <v>6.5</v>
      </c>
      <c r="E1873" s="1">
        <f>SUMIFS('[1]Positional Averages'!B:B,'[1]Positional Averages'!A:A,[1]Summary!B1873)</f>
        <v>9.1570238095238068</v>
      </c>
      <c r="F1873" s="1">
        <f>IFERROR(_xlfn.NORM.DIST(D1873,E1873,'[1]Team Summary'!$C$1,TRUE)-0.5,0)</f>
        <v>-6.0002027342264674E-2</v>
      </c>
      <c r="G1873" s="2">
        <f>SUMIFS('[1]% Start'!P:P,'[1]% Start'!C:C,[1]Summary!A1873,'[1]% Start'!D:D,[1]Summary!B1873,'[1]% Start'!E:E,[1]Summary!C1873)</f>
        <v>0</v>
      </c>
      <c r="H1873" s="1">
        <f t="shared" si="58"/>
        <v>0</v>
      </c>
      <c r="I1873">
        <f>IF(D1873="ERROR","",COUNTIFS(D:D,"&gt;"&amp;D1873,G:G,"&lt;&gt;"&amp;0,C:C,C1873)+1)</f>
        <v>123</v>
      </c>
      <c r="J1873">
        <f>COUNTIFS(H:H,"&gt;"&amp;H1873,G:G,"&lt;&gt;"&amp;0,C:C,C1873)+1</f>
        <v>86</v>
      </c>
      <c r="K1873" s="1">
        <f t="shared" si="59"/>
        <v>-6.0002027342264674E-2</v>
      </c>
    </row>
    <row r="1874" spans="1:11" x14ac:dyDescent="0.25">
      <c r="A1874" t="s">
        <v>296</v>
      </c>
      <c r="B1874" t="s">
        <v>10</v>
      </c>
      <c r="C1874" t="s">
        <v>698</v>
      </c>
      <c r="D1874" s="1">
        <f>SUMIFS([1]Points!E:E,[1]Points!B:B,[1]Summary!A1874,[1]Points!C:C,[1]Summary!B1874,[1]Points!D:D,[1]Summary!C1874)</f>
        <v>6.5</v>
      </c>
      <c r="E1874" s="1">
        <f>SUMIFS('[1]Positional Averages'!B:B,'[1]Positional Averages'!A:A,[1]Summary!B1874)</f>
        <v>12.338785714285715</v>
      </c>
      <c r="F1874" s="1">
        <f>IFERROR(_xlfn.NORM.DIST(D1874,E1874,'[1]Team Summary'!$C$1,TRUE)-0.5,0)</f>
        <v>-0.12996655824283965</v>
      </c>
      <c r="G1874" s="2">
        <f>SUMIFS('[1]% Start'!P:P,'[1]% Start'!C:C,[1]Summary!A1874,'[1]% Start'!D:D,[1]Summary!B1874,'[1]% Start'!E:E,[1]Summary!C1874)</f>
        <v>0</v>
      </c>
      <c r="H1874" s="1">
        <f t="shared" si="58"/>
        <v>0</v>
      </c>
      <c r="I1874">
        <f>IF(D1874="ERROR","",COUNTIFS(D:D,"&gt;"&amp;D1874,G:G,"&lt;&gt;"&amp;0,C:C,C1874)+1)</f>
        <v>123</v>
      </c>
      <c r="J1874">
        <f>COUNTIFS(H:H,"&gt;"&amp;H1874,G:G,"&lt;&gt;"&amp;0,C:C,C1874)+1</f>
        <v>86</v>
      </c>
      <c r="K1874" s="1">
        <f t="shared" si="59"/>
        <v>-0.12996655824283965</v>
      </c>
    </row>
    <row r="1875" spans="1:11" x14ac:dyDescent="0.25">
      <c r="A1875" t="s">
        <v>208</v>
      </c>
      <c r="B1875" t="s">
        <v>10</v>
      </c>
      <c r="C1875" t="s">
        <v>698</v>
      </c>
      <c r="D1875" s="1">
        <f>SUMIFS([1]Points!E:E,[1]Points!B:B,[1]Summary!A1875,[1]Points!C:C,[1]Summary!B1875,[1]Points!D:D,[1]Summary!C1875)</f>
        <v>6.4</v>
      </c>
      <c r="E1875" s="1">
        <f>SUMIFS('[1]Positional Averages'!B:B,'[1]Positional Averages'!A:A,[1]Summary!B1875)</f>
        <v>12.338785714285715</v>
      </c>
      <c r="F1875" s="1">
        <f>IFERROR(_xlfn.NORM.DIST(D1875,E1875,'[1]Team Summary'!$C$1,TRUE)-0.5,0)</f>
        <v>-0.13210996823644539</v>
      </c>
      <c r="G1875" s="2">
        <f>SUMIFS('[1]% Start'!P:P,'[1]% Start'!C:C,[1]Summary!A1875,'[1]% Start'!D:D,[1]Summary!B1875,'[1]% Start'!E:E,[1]Summary!C1875)</f>
        <v>0.16</v>
      </c>
      <c r="H1875" s="1">
        <f t="shared" si="58"/>
        <v>-2.1137594917831262E-2</v>
      </c>
      <c r="I1875">
        <f>IF(D1875="ERROR","",COUNTIFS(D:D,"&gt;"&amp;D1875,G:G,"&lt;&gt;"&amp;0,C:C,C1875)+1)</f>
        <v>125</v>
      </c>
      <c r="J1875">
        <f>COUNTIFS(H:H,"&gt;"&amp;H1875,G:G,"&lt;&gt;"&amp;0,C:C,C1875)+1</f>
        <v>134</v>
      </c>
      <c r="K1875" s="1">
        <f t="shared" si="59"/>
        <v>-0.11097237331861412</v>
      </c>
    </row>
    <row r="1876" spans="1:11" x14ac:dyDescent="0.25">
      <c r="A1876" t="s">
        <v>487</v>
      </c>
      <c r="B1876" t="s">
        <v>10</v>
      </c>
      <c r="C1876" t="s">
        <v>698</v>
      </c>
      <c r="D1876" s="1">
        <f>SUMIFS([1]Points!E:E,[1]Points!B:B,[1]Summary!A1876,[1]Points!C:C,[1]Summary!B1876,[1]Points!D:D,[1]Summary!C1876)</f>
        <v>6.3</v>
      </c>
      <c r="E1876" s="1">
        <f>SUMIFS('[1]Positional Averages'!B:B,'[1]Positional Averages'!A:A,[1]Summary!B1876)</f>
        <v>12.338785714285715</v>
      </c>
      <c r="F1876" s="1">
        <f>IFERROR(_xlfn.NORM.DIST(D1876,E1876,'[1]Team Summary'!$C$1,TRUE)-0.5,0)</f>
        <v>-0.13424927240042916</v>
      </c>
      <c r="G1876" s="2">
        <f>SUMIFS('[1]% Start'!P:P,'[1]% Start'!C:C,[1]Summary!A1876,'[1]% Start'!D:D,[1]Summary!B1876,'[1]% Start'!E:E,[1]Summary!C1876)</f>
        <v>0.9803824485</v>
      </c>
      <c r="H1876" s="1">
        <f t="shared" si="58"/>
        <v>-0.13161563038527621</v>
      </c>
      <c r="I1876">
        <f>IF(D1876="ERROR","",COUNTIFS(D:D,"&gt;"&amp;D1876,G:G,"&lt;&gt;"&amp;0,C:C,C1876)+1)</f>
        <v>126</v>
      </c>
      <c r="J1876">
        <f>COUNTIFS(H:H,"&gt;"&amp;H1876,G:G,"&lt;&gt;"&amp;0,C:C,C1876)+1</f>
        <v>186</v>
      </c>
      <c r="K1876" s="1">
        <f t="shared" si="59"/>
        <v>-2.6336420151529538E-3</v>
      </c>
    </row>
    <row r="1877" spans="1:11" x14ac:dyDescent="0.25">
      <c r="A1877" t="s">
        <v>391</v>
      </c>
      <c r="B1877" t="s">
        <v>10</v>
      </c>
      <c r="C1877" t="s">
        <v>698</v>
      </c>
      <c r="D1877" s="1">
        <f>SUMIFS([1]Points!E:E,[1]Points!B:B,[1]Summary!A1877,[1]Points!C:C,[1]Summary!B1877,[1]Points!D:D,[1]Summary!C1877)</f>
        <v>6.3</v>
      </c>
      <c r="E1877" s="1">
        <f>SUMIFS('[1]Positional Averages'!B:B,'[1]Positional Averages'!A:A,[1]Summary!B1877)</f>
        <v>12.338785714285715</v>
      </c>
      <c r="F1877" s="1">
        <f>IFERROR(_xlfn.NORM.DIST(D1877,E1877,'[1]Team Summary'!$C$1,TRUE)-0.5,0)</f>
        <v>-0.13424927240042916</v>
      </c>
      <c r="G1877" s="2">
        <f>SUMIFS('[1]% Start'!P:P,'[1]% Start'!C:C,[1]Summary!A1877,'[1]% Start'!D:D,[1]Summary!B1877,'[1]% Start'!E:E,[1]Summary!C1877)</f>
        <v>0</v>
      </c>
      <c r="H1877" s="1">
        <f t="shared" si="58"/>
        <v>0</v>
      </c>
      <c r="I1877">
        <f>IF(D1877="ERROR","",COUNTIFS(D:D,"&gt;"&amp;D1877,G:G,"&lt;&gt;"&amp;0,C:C,C1877)+1)</f>
        <v>126</v>
      </c>
      <c r="J1877">
        <f>COUNTIFS(H:H,"&gt;"&amp;H1877,G:G,"&lt;&gt;"&amp;0,C:C,C1877)+1</f>
        <v>86</v>
      </c>
      <c r="K1877" s="1">
        <f t="shared" si="59"/>
        <v>-0.13424927240042916</v>
      </c>
    </row>
    <row r="1878" spans="1:11" x14ac:dyDescent="0.25">
      <c r="A1878" t="s">
        <v>444</v>
      </c>
      <c r="B1878" t="s">
        <v>21</v>
      </c>
      <c r="C1878" t="s">
        <v>698</v>
      </c>
      <c r="D1878" s="1">
        <f>SUMIFS([1]Points!E:E,[1]Points!B:B,[1]Summary!A1878,[1]Points!C:C,[1]Summary!B1878,[1]Points!D:D,[1]Summary!C1878)</f>
        <v>6.3</v>
      </c>
      <c r="E1878" s="1">
        <f>SUMIFS('[1]Positional Averages'!B:B,'[1]Positional Averages'!A:A,[1]Summary!B1878)</f>
        <v>12.338785714285715</v>
      </c>
      <c r="F1878" s="1">
        <f>IFERROR(_xlfn.NORM.DIST(D1878,E1878,'[1]Team Summary'!$C$1,TRUE)-0.5,0)</f>
        <v>-0.13424927240042916</v>
      </c>
      <c r="G1878" s="2">
        <f>SUMIFS('[1]% Start'!P:P,'[1]% Start'!C:C,[1]Summary!A1878,'[1]% Start'!D:D,[1]Summary!B1878,'[1]% Start'!E:E,[1]Summary!C1878)</f>
        <v>0.39999999999999997</v>
      </c>
      <c r="H1878" s="1">
        <f t="shared" si="58"/>
        <v>-5.3699708960171663E-2</v>
      </c>
      <c r="I1878">
        <f>IF(D1878="ERROR","",COUNTIFS(D:D,"&gt;"&amp;D1878,G:G,"&lt;&gt;"&amp;0,C:C,C1878)+1)</f>
        <v>126</v>
      </c>
      <c r="J1878">
        <f>COUNTIFS(H:H,"&gt;"&amp;H1878,G:G,"&lt;&gt;"&amp;0,C:C,C1878)+1</f>
        <v>166</v>
      </c>
      <c r="K1878" s="1">
        <f t="shared" si="59"/>
        <v>-8.0549563440257502E-2</v>
      </c>
    </row>
    <row r="1879" spans="1:11" x14ac:dyDescent="0.25">
      <c r="A1879" t="s">
        <v>605</v>
      </c>
      <c r="B1879" t="s">
        <v>10</v>
      </c>
      <c r="C1879" t="s">
        <v>698</v>
      </c>
      <c r="D1879" s="1">
        <f>SUMIFS([1]Points!E:E,[1]Points!B:B,[1]Summary!A1879,[1]Points!C:C,[1]Summary!B1879,[1]Points!D:D,[1]Summary!C1879)</f>
        <v>6.3</v>
      </c>
      <c r="E1879" s="1">
        <f>SUMIFS('[1]Positional Averages'!B:B,'[1]Positional Averages'!A:A,[1]Summary!B1879)</f>
        <v>9.1570238095238068</v>
      </c>
      <c r="F1879" s="1">
        <f>IFERROR(_xlfn.NORM.DIST(D1879,E1879,'[1]Team Summary'!$C$1,TRUE)-0.5,0)</f>
        <v>-6.4480361103337214E-2</v>
      </c>
      <c r="G1879" s="2">
        <f>SUMIFS('[1]% Start'!P:P,'[1]% Start'!C:C,[1]Summary!A1879,'[1]% Start'!D:D,[1]Summary!B1879,'[1]% Start'!E:E,[1]Summary!C1879)</f>
        <v>0.43</v>
      </c>
      <c r="H1879" s="1">
        <f t="shared" si="58"/>
        <v>-2.7726555274435002E-2</v>
      </c>
      <c r="I1879">
        <f>IF(D1879="ERROR","",COUNTIFS(D:D,"&gt;"&amp;D1879,G:G,"&lt;&gt;"&amp;0,C:C,C1879)+1)</f>
        <v>126</v>
      </c>
      <c r="J1879">
        <f>COUNTIFS(H:H,"&gt;"&amp;H1879,G:G,"&lt;&gt;"&amp;0,C:C,C1879)+1</f>
        <v>141</v>
      </c>
      <c r="K1879" s="1">
        <f t="shared" si="59"/>
        <v>-3.6753805828902211E-2</v>
      </c>
    </row>
    <row r="1880" spans="1:11" x14ac:dyDescent="0.25">
      <c r="A1880" t="s">
        <v>299</v>
      </c>
      <c r="B1880" t="s">
        <v>17</v>
      </c>
      <c r="C1880" t="s">
        <v>698</v>
      </c>
      <c r="D1880" s="1">
        <f>SUMIFS([1]Points!E:E,[1]Points!B:B,[1]Summary!A1880,[1]Points!C:C,[1]Summary!B1880,[1]Points!D:D,[1]Summary!C1880)</f>
        <v>6.3</v>
      </c>
      <c r="E1880" s="1">
        <f>SUMIFS('[1]Positional Averages'!B:B,'[1]Positional Averages'!A:A,[1]Summary!B1880)</f>
        <v>12.338785714285715</v>
      </c>
      <c r="F1880" s="1">
        <f>IFERROR(_xlfn.NORM.DIST(D1880,E1880,'[1]Team Summary'!$C$1,TRUE)-0.5,0)</f>
        <v>-0.13424927240042916</v>
      </c>
      <c r="G1880" s="2">
        <f>SUMIFS('[1]% Start'!P:P,'[1]% Start'!C:C,[1]Summary!A1880,'[1]% Start'!D:D,[1]Summary!B1880,'[1]% Start'!E:E,[1]Summary!C1880)</f>
        <v>0</v>
      </c>
      <c r="H1880" s="1">
        <f t="shared" si="58"/>
        <v>0</v>
      </c>
      <c r="I1880">
        <f>IF(D1880="ERROR","",COUNTIFS(D:D,"&gt;"&amp;D1880,G:G,"&lt;&gt;"&amp;0,C:C,C1880)+1)</f>
        <v>126</v>
      </c>
      <c r="J1880">
        <f>COUNTIFS(H:H,"&gt;"&amp;H1880,G:G,"&lt;&gt;"&amp;0,C:C,C1880)+1</f>
        <v>86</v>
      </c>
      <c r="K1880" s="1">
        <f t="shared" si="59"/>
        <v>-0.13424927240042916</v>
      </c>
    </row>
    <row r="1881" spans="1:11" x14ac:dyDescent="0.25">
      <c r="A1881" t="s">
        <v>83</v>
      </c>
      <c r="B1881" t="s">
        <v>10</v>
      </c>
      <c r="C1881" t="s">
        <v>698</v>
      </c>
      <c r="D1881" s="1">
        <f>SUMIFS([1]Points!E:E,[1]Points!B:B,[1]Summary!A1881,[1]Points!C:C,[1]Summary!B1881,[1]Points!D:D,[1]Summary!C1881)</f>
        <v>6.12</v>
      </c>
      <c r="E1881" s="1">
        <f>SUMIFS('[1]Positional Averages'!B:B,'[1]Positional Averages'!A:A,[1]Summary!B1881)</f>
        <v>22.716547619047624</v>
      </c>
      <c r="F1881" s="1">
        <f>IFERROR(_xlfn.NORM.DIST(D1881,E1881,'[1]Team Summary'!$C$1,TRUE)-0.5,0)</f>
        <v>-0.32716721295487072</v>
      </c>
      <c r="G1881" s="2">
        <f>SUMIFS('[1]% Start'!P:P,'[1]% Start'!C:C,[1]Summary!A1881,'[1]% Start'!D:D,[1]Summary!B1881,'[1]% Start'!E:E,[1]Summary!C1881)</f>
        <v>0</v>
      </c>
      <c r="H1881" s="1">
        <f t="shared" si="58"/>
        <v>0</v>
      </c>
      <c r="I1881">
        <f>IF(D1881="ERROR","",COUNTIFS(D:D,"&gt;"&amp;D1881,G:G,"&lt;&gt;"&amp;0,C:C,C1881)+1)</f>
        <v>129</v>
      </c>
      <c r="J1881">
        <f>COUNTIFS(H:H,"&gt;"&amp;H1881,G:G,"&lt;&gt;"&amp;0,C:C,C1881)+1</f>
        <v>86</v>
      </c>
      <c r="K1881" s="1">
        <f t="shared" si="59"/>
        <v>-0.32716721295487072</v>
      </c>
    </row>
    <row r="1882" spans="1:11" x14ac:dyDescent="0.25">
      <c r="A1882" t="s">
        <v>163</v>
      </c>
      <c r="B1882" t="s">
        <v>15</v>
      </c>
      <c r="C1882" t="s">
        <v>698</v>
      </c>
      <c r="D1882" s="1">
        <f>SUMIFS([1]Points!E:E,[1]Points!B:B,[1]Summary!A1882,[1]Points!C:C,[1]Summary!B1882,[1]Points!D:D,[1]Summary!C1882)</f>
        <v>6.1</v>
      </c>
      <c r="E1882" s="1">
        <f>SUMIFS('[1]Positional Averages'!B:B,'[1]Positional Averages'!A:A,[1]Summary!B1882)</f>
        <v>12.338785714285715</v>
      </c>
      <c r="F1882" s="1">
        <f>IFERROR(_xlfn.NORM.DIST(D1882,E1882,'[1]Team Summary'!$C$1,TRUE)-0.5,0)</f>
        <v>-0.13851531934246897</v>
      </c>
      <c r="G1882" s="2">
        <f>SUMIFS('[1]% Start'!P:P,'[1]% Start'!C:C,[1]Summary!A1882,'[1]% Start'!D:D,[1]Summary!B1882,'[1]% Start'!E:E,[1]Summary!C1882)</f>
        <v>0</v>
      </c>
      <c r="H1882" s="1">
        <f t="shared" si="58"/>
        <v>0</v>
      </c>
      <c r="I1882">
        <f>IF(D1882="ERROR","",COUNTIFS(D:D,"&gt;"&amp;D1882,G:G,"&lt;&gt;"&amp;0,C:C,C1882)+1)</f>
        <v>129</v>
      </c>
      <c r="J1882">
        <f>COUNTIFS(H:H,"&gt;"&amp;H1882,G:G,"&lt;&gt;"&amp;0,C:C,C1882)+1</f>
        <v>86</v>
      </c>
      <c r="K1882" s="1">
        <f t="shared" si="59"/>
        <v>-0.13851531934246897</v>
      </c>
    </row>
    <row r="1883" spans="1:11" x14ac:dyDescent="0.25">
      <c r="A1883" t="s">
        <v>264</v>
      </c>
      <c r="B1883" t="s">
        <v>21</v>
      </c>
      <c r="C1883" t="s">
        <v>698</v>
      </c>
      <c r="D1883" s="1">
        <f>SUMIFS([1]Points!E:E,[1]Points!B:B,[1]Summary!A1883,[1]Points!C:C,[1]Summary!B1883,[1]Points!D:D,[1]Summary!C1883)</f>
        <v>6</v>
      </c>
      <c r="E1883" s="1">
        <f>SUMIFS('[1]Positional Averages'!B:B,'[1]Positional Averages'!A:A,[1]Summary!B1883)</f>
        <v>12.338785714285715</v>
      </c>
      <c r="F1883" s="1">
        <f>IFERROR(_xlfn.NORM.DIST(D1883,E1883,'[1]Team Summary'!$C$1,TRUE)-0.5,0)</f>
        <v>-0.14064194114648487</v>
      </c>
      <c r="G1883" s="2">
        <f>SUMIFS('[1]% Start'!P:P,'[1]% Start'!C:C,[1]Summary!A1883,'[1]% Start'!D:D,[1]Summary!B1883,'[1]% Start'!E:E,[1]Summary!C1883)</f>
        <v>0</v>
      </c>
      <c r="H1883" s="1">
        <f t="shared" si="58"/>
        <v>0</v>
      </c>
      <c r="I1883">
        <f>IF(D1883="ERROR","",COUNTIFS(D:D,"&gt;"&amp;D1883,G:G,"&lt;&gt;"&amp;0,C:C,C1883)+1)</f>
        <v>129</v>
      </c>
      <c r="J1883">
        <f>COUNTIFS(H:H,"&gt;"&amp;H1883,G:G,"&lt;&gt;"&amp;0,C:C,C1883)+1</f>
        <v>86</v>
      </c>
      <c r="K1883" s="1">
        <f t="shared" si="59"/>
        <v>-0.14064194114648487</v>
      </c>
    </row>
    <row r="1884" spans="1:11" x14ac:dyDescent="0.25">
      <c r="A1884" t="s">
        <v>413</v>
      </c>
      <c r="B1884" t="s">
        <v>15</v>
      </c>
      <c r="C1884" t="s">
        <v>698</v>
      </c>
      <c r="D1884" s="1">
        <f>SUMIFS([1]Points!E:E,[1]Points!B:B,[1]Summary!A1884,[1]Points!C:C,[1]Summary!B1884,[1]Points!D:D,[1]Summary!C1884)</f>
        <v>6</v>
      </c>
      <c r="E1884" s="1">
        <f>SUMIFS('[1]Positional Averages'!B:B,'[1]Positional Averages'!A:A,[1]Summary!B1884)</f>
        <v>9.1570238095238068</v>
      </c>
      <c r="F1884" s="1">
        <f>IFERROR(_xlfn.NORM.DIST(D1884,E1884,'[1]Team Summary'!$C$1,TRUE)-0.5,0)</f>
        <v>-7.1182209845943367E-2</v>
      </c>
      <c r="G1884" s="2">
        <f>SUMIFS('[1]% Start'!P:P,'[1]% Start'!C:C,[1]Summary!A1884,'[1]% Start'!D:D,[1]Summary!B1884,'[1]% Start'!E:E,[1]Summary!C1884)</f>
        <v>0</v>
      </c>
      <c r="H1884" s="1">
        <f t="shared" si="58"/>
        <v>0</v>
      </c>
      <c r="I1884">
        <f>IF(D1884="ERROR","",COUNTIFS(D:D,"&gt;"&amp;D1884,G:G,"&lt;&gt;"&amp;0,C:C,C1884)+1)</f>
        <v>129</v>
      </c>
      <c r="J1884">
        <f>COUNTIFS(H:H,"&gt;"&amp;H1884,G:G,"&lt;&gt;"&amp;0,C:C,C1884)+1</f>
        <v>86</v>
      </c>
      <c r="K1884" s="1">
        <f t="shared" si="59"/>
        <v>-7.1182209845943367E-2</v>
      </c>
    </row>
    <row r="1885" spans="1:11" x14ac:dyDescent="0.25">
      <c r="A1885" t="s">
        <v>585</v>
      </c>
      <c r="B1885" t="s">
        <v>10</v>
      </c>
      <c r="C1885" t="s">
        <v>698</v>
      </c>
      <c r="D1885" s="1">
        <f>SUMIFS([1]Points!E:E,[1]Points!B:B,[1]Summary!A1885,[1]Points!C:C,[1]Summary!B1885,[1]Points!D:D,[1]Summary!C1885)</f>
        <v>5.9</v>
      </c>
      <c r="E1885" s="1">
        <f>SUMIFS('[1]Positional Averages'!B:B,'[1]Positional Averages'!A:A,[1]Summary!B1885)</f>
        <v>12.338785714285715</v>
      </c>
      <c r="F1885" s="1">
        <f>IFERROR(_xlfn.NORM.DIST(D1885,E1885,'[1]Team Summary'!$C$1,TRUE)-0.5,0)</f>
        <v>-0.14276421518295873</v>
      </c>
      <c r="G1885" s="2">
        <f>SUMIFS('[1]% Start'!P:P,'[1]% Start'!C:C,[1]Summary!A1885,'[1]% Start'!D:D,[1]Summary!B1885,'[1]% Start'!E:E,[1]Summary!C1885)</f>
        <v>0</v>
      </c>
      <c r="H1885" s="1">
        <f t="shared" si="58"/>
        <v>0</v>
      </c>
      <c r="I1885">
        <f>IF(D1885="ERROR","",COUNTIFS(D:D,"&gt;"&amp;D1885,G:G,"&lt;&gt;"&amp;0,C:C,C1885)+1)</f>
        <v>131</v>
      </c>
      <c r="J1885">
        <f>COUNTIFS(H:H,"&gt;"&amp;H1885,G:G,"&lt;&gt;"&amp;0,C:C,C1885)+1</f>
        <v>86</v>
      </c>
      <c r="K1885" s="1">
        <f t="shared" si="59"/>
        <v>-0.14276421518295873</v>
      </c>
    </row>
    <row r="1886" spans="1:11" x14ac:dyDescent="0.25">
      <c r="A1886" t="s">
        <v>99</v>
      </c>
      <c r="B1886" t="s">
        <v>10</v>
      </c>
      <c r="C1886" t="s">
        <v>698</v>
      </c>
      <c r="D1886" s="1">
        <f>SUMIFS([1]Points!E:E,[1]Points!B:B,[1]Summary!A1886,[1]Points!C:C,[1]Summary!B1886,[1]Points!D:D,[1]Summary!C1886)</f>
        <v>5.7</v>
      </c>
      <c r="E1886" s="1">
        <f>SUMIFS('[1]Positional Averages'!B:B,'[1]Positional Averages'!A:A,[1]Summary!B1886)</f>
        <v>12.338785714285715</v>
      </c>
      <c r="F1886" s="1">
        <f>IFERROR(_xlfn.NORM.DIST(D1886,E1886,'[1]Team Summary'!$C$1,TRUE)-0.5,0)</f>
        <v>-0.14699548240199906</v>
      </c>
      <c r="G1886" s="2">
        <f>SUMIFS('[1]% Start'!P:P,'[1]% Start'!C:C,[1]Summary!A1886,'[1]% Start'!D:D,[1]Summary!B1886,'[1]% Start'!E:E,[1]Summary!C1886)</f>
        <v>0</v>
      </c>
      <c r="H1886" s="1">
        <f t="shared" si="58"/>
        <v>0</v>
      </c>
      <c r="I1886">
        <f>IF(D1886="ERROR","",COUNTIFS(D:D,"&gt;"&amp;D1886,G:G,"&lt;&gt;"&amp;0,C:C,C1886)+1)</f>
        <v>131</v>
      </c>
      <c r="J1886">
        <f>COUNTIFS(H:H,"&gt;"&amp;H1886,G:G,"&lt;&gt;"&amp;0,C:C,C1886)+1</f>
        <v>86</v>
      </c>
      <c r="K1886" s="1">
        <f t="shared" si="59"/>
        <v>-0.14699548240199906</v>
      </c>
    </row>
    <row r="1887" spans="1:11" x14ac:dyDescent="0.25">
      <c r="A1887" t="s">
        <v>372</v>
      </c>
      <c r="B1887" t="s">
        <v>10</v>
      </c>
      <c r="C1887" t="s">
        <v>698</v>
      </c>
      <c r="D1887" s="1">
        <f>SUMIFS([1]Points!E:E,[1]Points!B:B,[1]Summary!A1887,[1]Points!C:C,[1]Summary!B1887,[1]Points!D:D,[1]Summary!C1887)</f>
        <v>5.48</v>
      </c>
      <c r="E1887" s="1">
        <f>SUMIFS('[1]Positional Averages'!B:B,'[1]Positional Averages'!A:A,[1]Summary!B1887)</f>
        <v>12.338785714285715</v>
      </c>
      <c r="F1887" s="1">
        <f>IFERROR(_xlfn.NORM.DIST(D1887,E1887,'[1]Team Summary'!$C$1,TRUE)-0.5,0)</f>
        <v>-0.15162895335089011</v>
      </c>
      <c r="G1887" s="2">
        <f>SUMIFS('[1]% Start'!P:P,'[1]% Start'!C:C,[1]Summary!A1887,'[1]% Start'!D:D,[1]Summary!B1887,'[1]% Start'!E:E,[1]Summary!C1887)</f>
        <v>0</v>
      </c>
      <c r="H1887" s="1">
        <f t="shared" si="58"/>
        <v>0</v>
      </c>
      <c r="I1887">
        <f>IF(D1887="ERROR","",COUNTIFS(D:D,"&gt;"&amp;D1887,G:G,"&lt;&gt;"&amp;0,C:C,C1887)+1)</f>
        <v>131</v>
      </c>
      <c r="J1887">
        <f>COUNTIFS(H:H,"&gt;"&amp;H1887,G:G,"&lt;&gt;"&amp;0,C:C,C1887)+1</f>
        <v>86</v>
      </c>
      <c r="K1887" s="1">
        <f t="shared" si="59"/>
        <v>-0.15162895335089011</v>
      </c>
    </row>
    <row r="1888" spans="1:11" x14ac:dyDescent="0.25">
      <c r="A1888" t="s">
        <v>434</v>
      </c>
      <c r="B1888" t="s">
        <v>15</v>
      </c>
      <c r="C1888" t="s">
        <v>698</v>
      </c>
      <c r="D1888" s="1">
        <f>SUMIFS([1]Points!E:E,[1]Points!B:B,[1]Summary!A1888,[1]Points!C:C,[1]Summary!B1888,[1]Points!D:D,[1]Summary!C1888)</f>
        <v>5.3</v>
      </c>
      <c r="E1888" s="1">
        <f>SUMIFS('[1]Positional Averages'!B:B,'[1]Positional Averages'!A:A,[1]Summary!B1888)</f>
        <v>12.338785714285715</v>
      </c>
      <c r="F1888" s="1">
        <f>IFERROR(_xlfn.NORM.DIST(D1888,E1888,'[1]Team Summary'!$C$1,TRUE)-0.5,0)</f>
        <v>-0.15540325367427743</v>
      </c>
      <c r="G1888" s="2">
        <f>SUMIFS('[1]% Start'!P:P,'[1]% Start'!C:C,[1]Summary!A1888,'[1]% Start'!D:D,[1]Summary!B1888,'[1]% Start'!E:E,[1]Summary!C1888)</f>
        <v>0</v>
      </c>
      <c r="H1888" s="1">
        <f t="shared" si="58"/>
        <v>0</v>
      </c>
      <c r="I1888">
        <f>IF(D1888="ERROR","",COUNTIFS(D:D,"&gt;"&amp;D1888,G:G,"&lt;&gt;"&amp;0,C:C,C1888)+1)</f>
        <v>131</v>
      </c>
      <c r="J1888">
        <f>COUNTIFS(H:H,"&gt;"&amp;H1888,G:G,"&lt;&gt;"&amp;0,C:C,C1888)+1</f>
        <v>86</v>
      </c>
      <c r="K1888" s="1">
        <f t="shared" si="59"/>
        <v>-0.15540325367427743</v>
      </c>
    </row>
    <row r="1889" spans="1:11" x14ac:dyDescent="0.25">
      <c r="A1889" t="s">
        <v>489</v>
      </c>
      <c r="B1889" t="s">
        <v>10</v>
      </c>
      <c r="C1889" t="s">
        <v>698</v>
      </c>
      <c r="D1889" s="1">
        <f>SUMIFS([1]Points!E:E,[1]Points!B:B,[1]Summary!A1889,[1]Points!C:C,[1]Summary!B1889,[1]Points!D:D,[1]Summary!C1889)</f>
        <v>5.3</v>
      </c>
      <c r="E1889" s="1">
        <f>SUMIFS('[1]Positional Averages'!B:B,'[1]Positional Averages'!A:A,[1]Summary!B1889)</f>
        <v>12.338785714285715</v>
      </c>
      <c r="F1889" s="1">
        <f>IFERROR(_xlfn.NORM.DIST(D1889,E1889,'[1]Team Summary'!$C$1,TRUE)-0.5,0)</f>
        <v>-0.15540325367427743</v>
      </c>
      <c r="G1889" s="2">
        <f>SUMIFS('[1]% Start'!P:P,'[1]% Start'!C:C,[1]Summary!A1889,'[1]% Start'!D:D,[1]Summary!B1889,'[1]% Start'!E:E,[1]Summary!C1889)</f>
        <v>0.20999999999999996</v>
      </c>
      <c r="H1889" s="1">
        <f t="shared" si="58"/>
        <v>-3.2634683271598255E-2</v>
      </c>
      <c r="I1889">
        <f>IF(D1889="ERROR","",COUNTIFS(D:D,"&gt;"&amp;D1889,G:G,"&lt;&gt;"&amp;0,C:C,C1889)+1)</f>
        <v>131</v>
      </c>
      <c r="J1889">
        <f>COUNTIFS(H:H,"&gt;"&amp;H1889,G:G,"&lt;&gt;"&amp;0,C:C,C1889)+1</f>
        <v>147</v>
      </c>
      <c r="K1889" s="1">
        <f t="shared" si="59"/>
        <v>-0.12276857040267918</v>
      </c>
    </row>
    <row r="1890" spans="1:11" x14ac:dyDescent="0.25">
      <c r="A1890" t="s">
        <v>9</v>
      </c>
      <c r="B1890" t="s">
        <v>10</v>
      </c>
      <c r="C1890" t="s">
        <v>698</v>
      </c>
      <c r="D1890" s="1">
        <f>SUMIFS([1]Points!E:E,[1]Points!B:B,[1]Summary!A1890,[1]Points!C:C,[1]Summary!B1890,[1]Points!D:D,[1]Summary!C1890)</f>
        <v>5.3</v>
      </c>
      <c r="E1890" s="1">
        <f>SUMIFS('[1]Positional Averages'!B:B,'[1]Positional Averages'!A:A,[1]Summary!B1890)</f>
        <v>12.338785714285715</v>
      </c>
      <c r="F1890" s="1">
        <f>IFERROR(_xlfn.NORM.DIST(D1890,E1890,'[1]Team Summary'!$C$1,TRUE)-0.5,0)</f>
        <v>-0.15540325367427743</v>
      </c>
      <c r="G1890" s="2">
        <f>SUMIFS('[1]% Start'!P:P,'[1]% Start'!C:C,[1]Summary!A1890,'[1]% Start'!D:D,[1]Summary!B1890,'[1]% Start'!E:E,[1]Summary!C1890)</f>
        <v>0</v>
      </c>
      <c r="H1890" s="1">
        <f t="shared" si="58"/>
        <v>0</v>
      </c>
      <c r="I1890">
        <f>IF(D1890="ERROR","",COUNTIFS(D:D,"&gt;"&amp;D1890,G:G,"&lt;&gt;"&amp;0,C:C,C1890)+1)</f>
        <v>131</v>
      </c>
      <c r="J1890">
        <f>COUNTIFS(H:H,"&gt;"&amp;H1890,G:G,"&lt;&gt;"&amp;0,C:C,C1890)+1</f>
        <v>86</v>
      </c>
      <c r="K1890" s="1">
        <f t="shared" si="59"/>
        <v>-0.15540325367427743</v>
      </c>
    </row>
    <row r="1891" spans="1:11" x14ac:dyDescent="0.25">
      <c r="A1891" t="s">
        <v>20</v>
      </c>
      <c r="B1891" t="s">
        <v>21</v>
      </c>
      <c r="C1891" t="s">
        <v>698</v>
      </c>
      <c r="D1891" s="1">
        <f>SUMIFS([1]Points!E:E,[1]Points!B:B,[1]Summary!A1891,[1]Points!C:C,[1]Summary!B1891,[1]Points!D:D,[1]Summary!C1891)</f>
        <v>5.3</v>
      </c>
      <c r="E1891" s="1">
        <f>SUMIFS('[1]Positional Averages'!B:B,'[1]Positional Averages'!A:A,[1]Summary!B1891)</f>
        <v>12.338785714285715</v>
      </c>
      <c r="F1891" s="1">
        <f>IFERROR(_xlfn.NORM.DIST(D1891,E1891,'[1]Team Summary'!$C$1,TRUE)-0.5,0)</f>
        <v>-0.15540325367427743</v>
      </c>
      <c r="G1891" s="2">
        <f>SUMIFS('[1]% Start'!P:P,'[1]% Start'!C:C,[1]Summary!A1891,'[1]% Start'!D:D,[1]Summary!B1891,'[1]% Start'!E:E,[1]Summary!C1891)</f>
        <v>0.79053080249999996</v>
      </c>
      <c r="H1891" s="1">
        <f t="shared" si="58"/>
        <v>-0.1228510588382376</v>
      </c>
      <c r="I1891">
        <f>IF(D1891="ERROR","",COUNTIFS(D:D,"&gt;"&amp;D1891,G:G,"&lt;&gt;"&amp;0,C:C,C1891)+1)</f>
        <v>131</v>
      </c>
      <c r="J1891">
        <f>COUNTIFS(H:H,"&gt;"&amp;H1891,G:G,"&lt;&gt;"&amp;0,C:C,C1891)+1</f>
        <v>184</v>
      </c>
      <c r="K1891" s="1">
        <f t="shared" si="59"/>
        <v>-3.2552194836039827E-2</v>
      </c>
    </row>
    <row r="1892" spans="1:11" x14ac:dyDescent="0.25">
      <c r="A1892" t="s">
        <v>34</v>
      </c>
      <c r="B1892" t="s">
        <v>10</v>
      </c>
      <c r="C1892" t="s">
        <v>698</v>
      </c>
      <c r="D1892" s="1">
        <f>SUMIFS([1]Points!E:E,[1]Points!B:B,[1]Summary!A1892,[1]Points!C:C,[1]Summary!B1892,[1]Points!D:D,[1]Summary!C1892)</f>
        <v>5.3</v>
      </c>
      <c r="E1892" s="1">
        <f>SUMIFS('[1]Positional Averages'!B:B,'[1]Positional Averages'!A:A,[1]Summary!B1892)</f>
        <v>9.1570238095238068</v>
      </c>
      <c r="F1892" s="1">
        <f>IFERROR(_xlfn.NORM.DIST(D1892,E1892,'[1]Team Summary'!$C$1,TRUE)-0.5,0)</f>
        <v>-8.6737050829566065E-2</v>
      </c>
      <c r="G1892" s="2">
        <f>SUMIFS('[1]% Start'!P:P,'[1]% Start'!C:C,[1]Summary!A1892,'[1]% Start'!D:D,[1]Summary!B1892,'[1]% Start'!E:E,[1]Summary!C1892)</f>
        <v>0</v>
      </c>
      <c r="H1892" s="1">
        <f t="shared" si="58"/>
        <v>0</v>
      </c>
      <c r="I1892">
        <f>IF(D1892="ERROR","",COUNTIFS(D:D,"&gt;"&amp;D1892,G:G,"&lt;&gt;"&amp;0,C:C,C1892)+1)</f>
        <v>131</v>
      </c>
      <c r="J1892">
        <f>COUNTIFS(H:H,"&gt;"&amp;H1892,G:G,"&lt;&gt;"&amp;0,C:C,C1892)+1</f>
        <v>86</v>
      </c>
      <c r="K1892" s="1">
        <f t="shared" si="59"/>
        <v>-8.6737050829566065E-2</v>
      </c>
    </row>
    <row r="1893" spans="1:11" x14ac:dyDescent="0.25">
      <c r="A1893" t="s">
        <v>623</v>
      </c>
      <c r="B1893" t="s">
        <v>10</v>
      </c>
      <c r="C1893" t="s">
        <v>698</v>
      </c>
      <c r="D1893" s="1">
        <f>SUMIFS([1]Points!E:E,[1]Points!B:B,[1]Summary!A1893,[1]Points!C:C,[1]Summary!B1893,[1]Points!D:D,[1]Summary!C1893)</f>
        <v>5.2</v>
      </c>
      <c r="E1893" s="1">
        <f>SUMIFS('[1]Positional Averages'!B:B,'[1]Positional Averages'!A:A,[1]Summary!B1893)</f>
        <v>12.338785714285715</v>
      </c>
      <c r="F1893" s="1">
        <f>IFERROR(_xlfn.NORM.DIST(D1893,E1893,'[1]Team Summary'!$C$1,TRUE)-0.5,0)</f>
        <v>-0.157493450799293</v>
      </c>
      <c r="G1893" s="2">
        <f>SUMIFS('[1]% Start'!P:P,'[1]% Start'!C:C,[1]Summary!A1893,'[1]% Start'!D:D,[1]Summary!B1893,'[1]% Start'!E:E,[1]Summary!C1893)</f>
        <v>0.34175176949999997</v>
      </c>
      <c r="H1893" s="1">
        <f t="shared" si="58"/>
        <v>-5.382366549531957E-2</v>
      </c>
      <c r="I1893">
        <f>IF(D1893="ERROR","",COUNTIFS(D:D,"&gt;"&amp;D1893,G:G,"&lt;&gt;"&amp;0,C:C,C1893)+1)</f>
        <v>133</v>
      </c>
      <c r="J1893">
        <f>COUNTIFS(H:H,"&gt;"&amp;H1893,G:G,"&lt;&gt;"&amp;0,C:C,C1893)+1</f>
        <v>167</v>
      </c>
      <c r="K1893" s="1">
        <f t="shared" si="59"/>
        <v>-0.10366978530397343</v>
      </c>
    </row>
    <row r="1894" spans="1:11" x14ac:dyDescent="0.25">
      <c r="A1894" t="s">
        <v>73</v>
      </c>
      <c r="B1894" t="s">
        <v>15</v>
      </c>
      <c r="C1894" t="s">
        <v>698</v>
      </c>
      <c r="D1894" s="1">
        <f>SUMIFS([1]Points!E:E,[1]Points!B:B,[1]Summary!A1894,[1]Points!C:C,[1]Summary!B1894,[1]Points!D:D,[1]Summary!C1894)</f>
        <v>5.0999999999999996</v>
      </c>
      <c r="E1894" s="1">
        <f>SUMIFS('[1]Positional Averages'!B:B,'[1]Positional Averages'!A:A,[1]Summary!B1894)</f>
        <v>12.338785714285715</v>
      </c>
      <c r="F1894" s="1">
        <f>IFERROR(_xlfn.NORM.DIST(D1894,E1894,'[1]Team Summary'!$C$1,TRUE)-0.5,0)</f>
        <v>-0.15957883592552424</v>
      </c>
      <c r="G1894" s="2">
        <f>SUMIFS('[1]% Start'!P:P,'[1]% Start'!C:C,[1]Summary!A1894,'[1]% Start'!D:D,[1]Summary!B1894,'[1]% Start'!E:E,[1]Summary!C1894)</f>
        <v>0</v>
      </c>
      <c r="H1894" s="1">
        <f t="shared" si="58"/>
        <v>0</v>
      </c>
      <c r="I1894">
        <f>IF(D1894="ERROR","",COUNTIFS(D:D,"&gt;"&amp;D1894,G:G,"&lt;&gt;"&amp;0,C:C,C1894)+1)</f>
        <v>134</v>
      </c>
      <c r="J1894">
        <f>COUNTIFS(H:H,"&gt;"&amp;H1894,G:G,"&lt;&gt;"&amp;0,C:C,C1894)+1</f>
        <v>86</v>
      </c>
      <c r="K1894" s="1">
        <f t="shared" si="59"/>
        <v>-0.15957883592552424</v>
      </c>
    </row>
    <row r="1895" spans="1:11" x14ac:dyDescent="0.25">
      <c r="A1895" t="s">
        <v>162</v>
      </c>
      <c r="B1895" t="s">
        <v>10</v>
      </c>
      <c r="C1895" t="s">
        <v>698</v>
      </c>
      <c r="D1895" s="1">
        <f>SUMIFS([1]Points!E:E,[1]Points!B:B,[1]Summary!A1895,[1]Points!C:C,[1]Summary!B1895,[1]Points!D:D,[1]Summary!C1895)</f>
        <v>5.0999999999999996</v>
      </c>
      <c r="E1895" s="1">
        <f>SUMIFS('[1]Positional Averages'!B:B,'[1]Positional Averages'!A:A,[1]Summary!B1895)</f>
        <v>12.338785714285715</v>
      </c>
      <c r="F1895" s="1">
        <f>IFERROR(_xlfn.NORM.DIST(D1895,E1895,'[1]Team Summary'!$C$1,TRUE)-0.5,0)</f>
        <v>-0.15957883592552424</v>
      </c>
      <c r="G1895" s="2">
        <f>SUMIFS('[1]% Start'!P:P,'[1]% Start'!C:C,[1]Summary!A1895,'[1]% Start'!D:D,[1]Summary!B1895,'[1]% Start'!E:E,[1]Summary!C1895)</f>
        <v>0.02</v>
      </c>
      <c r="H1895" s="1">
        <f t="shared" si="58"/>
        <v>-3.1915767185104848E-3</v>
      </c>
      <c r="I1895">
        <f>IF(D1895="ERROR","",COUNTIFS(D:D,"&gt;"&amp;D1895,G:G,"&lt;&gt;"&amp;0,C:C,C1895)+1)</f>
        <v>134</v>
      </c>
      <c r="J1895">
        <f>COUNTIFS(H:H,"&gt;"&amp;H1895,G:G,"&lt;&gt;"&amp;0,C:C,C1895)+1</f>
        <v>97</v>
      </c>
      <c r="K1895" s="1">
        <f t="shared" si="59"/>
        <v>-0.15638725920701377</v>
      </c>
    </row>
    <row r="1896" spans="1:11" x14ac:dyDescent="0.25">
      <c r="A1896" t="s">
        <v>19</v>
      </c>
      <c r="B1896" t="s">
        <v>10</v>
      </c>
      <c r="C1896" t="s">
        <v>698</v>
      </c>
      <c r="D1896" s="1">
        <f>SUMIFS([1]Points!E:E,[1]Points!B:B,[1]Summary!A1896,[1]Points!C:C,[1]Summary!B1896,[1]Points!D:D,[1]Summary!C1896)</f>
        <v>5</v>
      </c>
      <c r="E1896" s="1">
        <f>SUMIFS('[1]Positional Averages'!B:B,'[1]Positional Averages'!A:A,[1]Summary!B1896)</f>
        <v>12.338785714285715</v>
      </c>
      <c r="F1896" s="1">
        <f>IFERROR(_xlfn.NORM.DIST(D1896,E1896,'[1]Team Summary'!$C$1,TRUE)-0.5,0)</f>
        <v>-0.16165935295836503</v>
      </c>
      <c r="G1896" s="2">
        <f>SUMIFS('[1]% Start'!P:P,'[1]% Start'!C:C,[1]Summary!A1896,'[1]% Start'!D:D,[1]Summary!B1896,'[1]% Start'!E:E,[1]Summary!C1896)</f>
        <v>0.11</v>
      </c>
      <c r="H1896" s="1">
        <f t="shared" si="58"/>
        <v>-1.7782528825420155E-2</v>
      </c>
      <c r="I1896">
        <f>IF(D1896="ERROR","",COUNTIFS(D:D,"&gt;"&amp;D1896,G:G,"&lt;&gt;"&amp;0,C:C,C1896)+1)</f>
        <v>135</v>
      </c>
      <c r="J1896">
        <f>COUNTIFS(H:H,"&gt;"&amp;H1896,G:G,"&lt;&gt;"&amp;0,C:C,C1896)+1</f>
        <v>130</v>
      </c>
      <c r="K1896" s="1">
        <f t="shared" si="59"/>
        <v>-0.14387682413294489</v>
      </c>
    </row>
    <row r="1897" spans="1:11" x14ac:dyDescent="0.25">
      <c r="A1897" t="s">
        <v>202</v>
      </c>
      <c r="B1897" t="s">
        <v>15</v>
      </c>
      <c r="C1897" t="s">
        <v>698</v>
      </c>
      <c r="D1897" s="1">
        <f>SUMIFS([1]Points!E:E,[1]Points!B:B,[1]Summary!A1897,[1]Points!C:C,[1]Summary!B1897,[1]Points!D:D,[1]Summary!C1897)</f>
        <v>5</v>
      </c>
      <c r="E1897" s="1">
        <f>SUMIFS('[1]Positional Averages'!B:B,'[1]Positional Averages'!A:A,[1]Summary!B1897)</f>
        <v>12.338785714285715</v>
      </c>
      <c r="F1897" s="1">
        <f>IFERROR(_xlfn.NORM.DIST(D1897,E1897,'[1]Team Summary'!$C$1,TRUE)-0.5,0)</f>
        <v>-0.16165935295836503</v>
      </c>
      <c r="G1897" s="2">
        <f>SUMIFS('[1]% Start'!P:P,'[1]% Start'!C:C,[1]Summary!A1897,'[1]% Start'!D:D,[1]Summary!B1897,'[1]% Start'!E:E,[1]Summary!C1897)</f>
        <v>0.81205809119999994</v>
      </c>
      <c r="H1897" s="1">
        <f t="shared" si="58"/>
        <v>-0.13127678558799696</v>
      </c>
      <c r="I1897">
        <f>IF(D1897="ERROR","",COUNTIFS(D:D,"&gt;"&amp;D1897,G:G,"&lt;&gt;"&amp;0,C:C,C1897)+1)</f>
        <v>135</v>
      </c>
      <c r="J1897">
        <f>COUNTIFS(H:H,"&gt;"&amp;H1897,G:G,"&lt;&gt;"&amp;0,C:C,C1897)+1</f>
        <v>185</v>
      </c>
      <c r="K1897" s="1">
        <f t="shared" si="59"/>
        <v>-3.0382567370368069E-2</v>
      </c>
    </row>
    <row r="1898" spans="1:11" x14ac:dyDescent="0.25">
      <c r="A1898" t="s">
        <v>381</v>
      </c>
      <c r="B1898" t="s">
        <v>15</v>
      </c>
      <c r="C1898" t="s">
        <v>698</v>
      </c>
      <c r="D1898" s="1">
        <f>SUMIFS([1]Points!E:E,[1]Points!B:B,[1]Summary!A1898,[1]Points!C:C,[1]Summary!B1898,[1]Points!D:D,[1]Summary!C1898)</f>
        <v>5</v>
      </c>
      <c r="E1898" s="1">
        <f>SUMIFS('[1]Positional Averages'!B:B,'[1]Positional Averages'!A:A,[1]Summary!B1898)</f>
        <v>12.338785714285715</v>
      </c>
      <c r="F1898" s="1">
        <f>IFERROR(_xlfn.NORM.DIST(D1898,E1898,'[1]Team Summary'!$C$1,TRUE)-0.5,0)</f>
        <v>-0.16165935295836503</v>
      </c>
      <c r="G1898" s="2">
        <f>SUMIFS('[1]% Start'!P:P,'[1]% Start'!C:C,[1]Summary!A1898,'[1]% Start'!D:D,[1]Summary!B1898,'[1]% Start'!E:E,[1]Summary!C1898)</f>
        <v>0</v>
      </c>
      <c r="H1898" s="1">
        <f t="shared" si="58"/>
        <v>0</v>
      </c>
      <c r="I1898">
        <f>IF(D1898="ERROR","",COUNTIFS(D:D,"&gt;"&amp;D1898,G:G,"&lt;&gt;"&amp;0,C:C,C1898)+1)</f>
        <v>135</v>
      </c>
      <c r="J1898">
        <f>COUNTIFS(H:H,"&gt;"&amp;H1898,G:G,"&lt;&gt;"&amp;0,C:C,C1898)+1</f>
        <v>86</v>
      </c>
      <c r="K1898" s="1">
        <f t="shared" si="59"/>
        <v>-0.16165935295836503</v>
      </c>
    </row>
    <row r="1899" spans="1:11" x14ac:dyDescent="0.25">
      <c r="A1899" t="s">
        <v>181</v>
      </c>
      <c r="B1899" t="s">
        <v>15</v>
      </c>
      <c r="C1899" t="s">
        <v>698</v>
      </c>
      <c r="D1899" s="1">
        <f>SUMIFS([1]Points!E:E,[1]Points!B:B,[1]Summary!A1899,[1]Points!C:C,[1]Summary!B1899,[1]Points!D:D,[1]Summary!C1899)</f>
        <v>5</v>
      </c>
      <c r="E1899" s="1">
        <f>SUMIFS('[1]Positional Averages'!B:B,'[1]Positional Averages'!A:A,[1]Summary!B1899)</f>
        <v>12.338785714285715</v>
      </c>
      <c r="F1899" s="1">
        <f>IFERROR(_xlfn.NORM.DIST(D1899,E1899,'[1]Team Summary'!$C$1,TRUE)-0.5,0)</f>
        <v>-0.16165935295836503</v>
      </c>
      <c r="G1899" s="2">
        <f>SUMIFS('[1]% Start'!P:P,'[1]% Start'!C:C,[1]Summary!A1899,'[1]% Start'!D:D,[1]Summary!B1899,'[1]% Start'!E:E,[1]Summary!C1899)</f>
        <v>0</v>
      </c>
      <c r="H1899" s="1">
        <f t="shared" si="58"/>
        <v>0</v>
      </c>
      <c r="I1899">
        <f>IF(D1899="ERROR","",COUNTIFS(D:D,"&gt;"&amp;D1899,G:G,"&lt;&gt;"&amp;0,C:C,C1899)+1)</f>
        <v>135</v>
      </c>
      <c r="J1899">
        <f>COUNTIFS(H:H,"&gt;"&amp;H1899,G:G,"&lt;&gt;"&amp;0,C:C,C1899)+1</f>
        <v>86</v>
      </c>
      <c r="K1899" s="1">
        <f t="shared" si="59"/>
        <v>-0.16165935295836503</v>
      </c>
    </row>
    <row r="1900" spans="1:11" x14ac:dyDescent="0.25">
      <c r="A1900" t="s">
        <v>158</v>
      </c>
      <c r="B1900" t="s">
        <v>17</v>
      </c>
      <c r="C1900" t="s">
        <v>698</v>
      </c>
      <c r="D1900" s="1">
        <f>SUMIFS([1]Points!E:E,[1]Points!B:B,[1]Summary!A1900,[1]Points!C:C,[1]Summary!B1900,[1]Points!D:D,[1]Summary!C1900)</f>
        <v>4.9000000000000004</v>
      </c>
      <c r="E1900" s="1">
        <f>SUMIFS('[1]Positional Averages'!B:B,'[1]Positional Averages'!A:A,[1]Summary!B1900)</f>
        <v>12.338785714285715</v>
      </c>
      <c r="F1900" s="1">
        <f>IFERROR(_xlfn.NORM.DIST(D1900,E1900,'[1]Team Summary'!$C$1,TRUE)-0.5,0)</f>
        <v>-0.16373494624812668</v>
      </c>
      <c r="G1900" s="2">
        <f>SUMIFS('[1]% Start'!P:P,'[1]% Start'!C:C,[1]Summary!A1900,'[1]% Start'!D:D,[1]Summary!B1900,'[1]% Start'!E:E,[1]Summary!C1900)</f>
        <v>0</v>
      </c>
      <c r="H1900" s="1">
        <f t="shared" si="58"/>
        <v>0</v>
      </c>
      <c r="I1900">
        <f>IF(D1900="ERROR","",COUNTIFS(D:D,"&gt;"&amp;D1900,G:G,"&lt;&gt;"&amp;0,C:C,C1900)+1)</f>
        <v>144</v>
      </c>
      <c r="J1900">
        <f>COUNTIFS(H:H,"&gt;"&amp;H1900,G:G,"&lt;&gt;"&amp;0,C:C,C1900)+1</f>
        <v>86</v>
      </c>
      <c r="K1900" s="1">
        <f t="shared" si="59"/>
        <v>-0.16373494624812668</v>
      </c>
    </row>
    <row r="1901" spans="1:11" x14ac:dyDescent="0.25">
      <c r="A1901" t="s">
        <v>368</v>
      </c>
      <c r="B1901" t="s">
        <v>10</v>
      </c>
      <c r="C1901" t="s">
        <v>698</v>
      </c>
      <c r="D1901" s="1">
        <f>SUMIFS([1]Points!E:E,[1]Points!B:B,[1]Summary!A1901,[1]Points!C:C,[1]Summary!B1901,[1]Points!D:D,[1]Summary!C1901)</f>
        <v>4.82</v>
      </c>
      <c r="E1901" s="1">
        <f>SUMIFS('[1]Positional Averages'!B:B,'[1]Positional Averages'!A:A,[1]Summary!B1901)</f>
        <v>22.716547619047624</v>
      </c>
      <c r="F1901" s="1">
        <f>IFERROR(_xlfn.NORM.DIST(D1901,E1901,'[1]Team Summary'!$C$1,TRUE)-0.5,0)</f>
        <v>-0.34539880278376556</v>
      </c>
      <c r="G1901" s="2">
        <f>SUMIFS('[1]% Start'!P:P,'[1]% Start'!C:C,[1]Summary!A1901,'[1]% Start'!D:D,[1]Summary!B1901,'[1]% Start'!E:E,[1]Summary!C1901)</f>
        <v>0.11</v>
      </c>
      <c r="H1901" s="1">
        <f t="shared" si="58"/>
        <v>-3.7993868306214214E-2</v>
      </c>
      <c r="I1901">
        <f>IF(D1901="ERROR","",COUNTIFS(D:D,"&gt;"&amp;D1901,G:G,"&lt;&gt;"&amp;0,C:C,C1901)+1)</f>
        <v>144</v>
      </c>
      <c r="J1901">
        <f>COUNTIFS(H:H,"&gt;"&amp;H1901,G:G,"&lt;&gt;"&amp;0,C:C,C1901)+1</f>
        <v>153</v>
      </c>
      <c r="K1901" s="1">
        <f t="shared" si="59"/>
        <v>-0.30740493447755135</v>
      </c>
    </row>
    <row r="1902" spans="1:11" x14ac:dyDescent="0.25">
      <c r="A1902" t="s">
        <v>44</v>
      </c>
      <c r="B1902" t="s">
        <v>21</v>
      </c>
      <c r="C1902" t="s">
        <v>698</v>
      </c>
      <c r="D1902" s="1">
        <f>SUMIFS([1]Points!E:E,[1]Points!B:B,[1]Summary!A1902,[1]Points!C:C,[1]Summary!B1902,[1]Points!D:D,[1]Summary!C1902)</f>
        <v>4.8</v>
      </c>
      <c r="E1902" s="1">
        <f>SUMIFS('[1]Positional Averages'!B:B,'[1]Positional Averages'!A:A,[1]Summary!B1902)</f>
        <v>12.338785714285715</v>
      </c>
      <c r="F1902" s="1">
        <f>IFERROR(_xlfn.NORM.DIST(D1902,E1902,'[1]Team Summary'!$C$1,TRUE)-0.5,0)</f>
        <v>-0.16580556059437523</v>
      </c>
      <c r="G1902" s="2">
        <f>SUMIFS('[1]% Start'!P:P,'[1]% Start'!C:C,[1]Summary!A1902,'[1]% Start'!D:D,[1]Summary!B1902,'[1]% Start'!E:E,[1]Summary!C1902)</f>
        <v>0</v>
      </c>
      <c r="H1902" s="1">
        <f t="shared" si="58"/>
        <v>0</v>
      </c>
      <c r="I1902">
        <f>IF(D1902="ERROR","",COUNTIFS(D:D,"&gt;"&amp;D1902,G:G,"&lt;&gt;"&amp;0,C:C,C1902)+1)</f>
        <v>145</v>
      </c>
      <c r="J1902">
        <f>COUNTIFS(H:H,"&gt;"&amp;H1902,G:G,"&lt;&gt;"&amp;0,C:C,C1902)+1</f>
        <v>86</v>
      </c>
      <c r="K1902" s="1">
        <f t="shared" si="59"/>
        <v>-0.16580556059437523</v>
      </c>
    </row>
    <row r="1903" spans="1:11" x14ac:dyDescent="0.25">
      <c r="A1903" t="s">
        <v>458</v>
      </c>
      <c r="B1903" t="s">
        <v>10</v>
      </c>
      <c r="C1903" t="s">
        <v>698</v>
      </c>
      <c r="D1903" s="1">
        <f>SUMIFS([1]Points!E:E,[1]Points!B:B,[1]Summary!A1903,[1]Points!C:C,[1]Summary!B1903,[1]Points!D:D,[1]Summary!C1903)</f>
        <v>4.8</v>
      </c>
      <c r="E1903" s="1">
        <f>SUMIFS('[1]Positional Averages'!B:B,'[1]Positional Averages'!A:A,[1]Summary!B1903)</f>
        <v>9.1570238095238068</v>
      </c>
      <c r="F1903" s="1">
        <f>IFERROR(_xlfn.NORM.DIST(D1903,E1903,'[1]Team Summary'!$C$1,TRUE)-0.5,0)</f>
        <v>-9.7766361489908582E-2</v>
      </c>
      <c r="G1903" s="2">
        <f>SUMIFS('[1]% Start'!P:P,'[1]% Start'!C:C,[1]Summary!A1903,'[1]% Start'!D:D,[1]Summary!B1903,'[1]% Start'!E:E,[1]Summary!C1903)</f>
        <v>0</v>
      </c>
      <c r="H1903" s="1">
        <f t="shared" si="58"/>
        <v>0</v>
      </c>
      <c r="I1903">
        <f>IF(D1903="ERROR","",COUNTIFS(D:D,"&gt;"&amp;D1903,G:G,"&lt;&gt;"&amp;0,C:C,C1903)+1)</f>
        <v>145</v>
      </c>
      <c r="J1903">
        <f>COUNTIFS(H:H,"&gt;"&amp;H1903,G:G,"&lt;&gt;"&amp;0,C:C,C1903)+1</f>
        <v>86</v>
      </c>
      <c r="K1903" s="1">
        <f t="shared" si="59"/>
        <v>-9.7766361489908582E-2</v>
      </c>
    </row>
    <row r="1904" spans="1:11" x14ac:dyDescent="0.25">
      <c r="A1904" t="s">
        <v>312</v>
      </c>
      <c r="B1904" t="s">
        <v>15</v>
      </c>
      <c r="C1904" t="s">
        <v>698</v>
      </c>
      <c r="D1904" s="1">
        <f>SUMIFS([1]Points!E:E,[1]Points!B:B,[1]Summary!A1904,[1]Points!C:C,[1]Summary!B1904,[1]Points!D:D,[1]Summary!C1904)</f>
        <v>4.7</v>
      </c>
      <c r="E1904" s="1">
        <f>SUMIFS('[1]Positional Averages'!B:B,'[1]Positional Averages'!A:A,[1]Summary!B1904)</f>
        <v>12.338785714285715</v>
      </c>
      <c r="F1904" s="1">
        <f>IFERROR(_xlfn.NORM.DIST(D1904,E1904,'[1]Team Summary'!$C$1,TRUE)-0.5,0)</f>
        <v>-0.16787114125020131</v>
      </c>
      <c r="G1904" s="2">
        <f>SUMIFS('[1]% Start'!P:P,'[1]% Start'!C:C,[1]Summary!A1904,'[1]% Start'!D:D,[1]Summary!B1904,'[1]% Start'!E:E,[1]Summary!C1904)</f>
        <v>0</v>
      </c>
      <c r="H1904" s="1">
        <f t="shared" si="58"/>
        <v>0</v>
      </c>
      <c r="I1904">
        <f>IF(D1904="ERROR","",COUNTIFS(D:D,"&gt;"&amp;D1904,G:G,"&lt;&gt;"&amp;0,C:C,C1904)+1)</f>
        <v>145</v>
      </c>
      <c r="J1904">
        <f>COUNTIFS(H:H,"&gt;"&amp;H1904,G:G,"&lt;&gt;"&amp;0,C:C,C1904)+1</f>
        <v>86</v>
      </c>
      <c r="K1904" s="1">
        <f t="shared" si="59"/>
        <v>-0.16787114125020131</v>
      </c>
    </row>
    <row r="1905" spans="1:11" x14ac:dyDescent="0.25">
      <c r="A1905" t="s">
        <v>282</v>
      </c>
      <c r="B1905" t="s">
        <v>10</v>
      </c>
      <c r="C1905" t="s">
        <v>698</v>
      </c>
      <c r="D1905" s="1">
        <f>SUMIFS([1]Points!E:E,[1]Points!B:B,[1]Summary!A1905,[1]Points!C:C,[1]Summary!B1905,[1]Points!D:D,[1]Summary!C1905)</f>
        <v>4.5</v>
      </c>
      <c r="E1905" s="1">
        <f>SUMIFS('[1]Positional Averages'!B:B,'[1]Positional Averages'!A:A,[1]Summary!B1905)</f>
        <v>12.338785714285715</v>
      </c>
      <c r="F1905" s="1">
        <f>IFERROR(_xlfn.NORM.DIST(D1905,E1905,'[1]Team Summary'!$C$1,TRUE)-0.5,0)</f>
        <v>-0.1719869847957094</v>
      </c>
      <c r="G1905" s="2">
        <f>SUMIFS('[1]% Start'!P:P,'[1]% Start'!C:C,[1]Summary!A1905,'[1]% Start'!D:D,[1]Summary!B1905,'[1]% Start'!E:E,[1]Summary!C1905)</f>
        <v>0</v>
      </c>
      <c r="H1905" s="1">
        <f t="shared" si="58"/>
        <v>0</v>
      </c>
      <c r="I1905">
        <f>IF(D1905="ERROR","",COUNTIFS(D:D,"&gt;"&amp;D1905,G:G,"&lt;&gt;"&amp;0,C:C,C1905)+1)</f>
        <v>145</v>
      </c>
      <c r="J1905">
        <f>COUNTIFS(H:H,"&gt;"&amp;H1905,G:G,"&lt;&gt;"&amp;0,C:C,C1905)+1</f>
        <v>86</v>
      </c>
      <c r="K1905" s="1">
        <f t="shared" si="59"/>
        <v>-0.1719869847957094</v>
      </c>
    </row>
    <row r="1906" spans="1:11" x14ac:dyDescent="0.25">
      <c r="A1906" t="s">
        <v>527</v>
      </c>
      <c r="B1906" t="s">
        <v>10</v>
      </c>
      <c r="C1906" t="s">
        <v>698</v>
      </c>
      <c r="D1906" s="1">
        <f>SUMIFS([1]Points!E:E,[1]Points!B:B,[1]Summary!A1906,[1]Points!C:C,[1]Summary!B1906,[1]Points!D:D,[1]Summary!C1906)</f>
        <v>4.5</v>
      </c>
      <c r="E1906" s="1">
        <f>SUMIFS('[1]Positional Averages'!B:B,'[1]Positional Averages'!A:A,[1]Summary!B1906)</f>
        <v>12.338785714285715</v>
      </c>
      <c r="F1906" s="1">
        <f>IFERROR(_xlfn.NORM.DIST(D1906,E1906,'[1]Team Summary'!$C$1,TRUE)-0.5,0)</f>
        <v>-0.1719869847957094</v>
      </c>
      <c r="G1906" s="2">
        <f>SUMIFS('[1]% Start'!P:P,'[1]% Start'!C:C,[1]Summary!A1906,'[1]% Start'!D:D,[1]Summary!B1906,'[1]% Start'!E:E,[1]Summary!C1906)</f>
        <v>0</v>
      </c>
      <c r="H1906" s="1">
        <f t="shared" si="58"/>
        <v>0</v>
      </c>
      <c r="I1906">
        <f>IF(D1906="ERROR","",COUNTIFS(D:D,"&gt;"&amp;D1906,G:G,"&lt;&gt;"&amp;0,C:C,C1906)+1)</f>
        <v>145</v>
      </c>
      <c r="J1906">
        <f>COUNTIFS(H:H,"&gt;"&amp;H1906,G:G,"&lt;&gt;"&amp;0,C:C,C1906)+1</f>
        <v>86</v>
      </c>
      <c r="K1906" s="1">
        <f t="shared" si="59"/>
        <v>-0.1719869847957094</v>
      </c>
    </row>
    <row r="1907" spans="1:11" x14ac:dyDescent="0.25">
      <c r="A1907" t="s">
        <v>392</v>
      </c>
      <c r="B1907" t="s">
        <v>21</v>
      </c>
      <c r="C1907" t="s">
        <v>698</v>
      </c>
      <c r="D1907" s="1">
        <f>SUMIFS([1]Points!E:E,[1]Points!B:B,[1]Summary!A1907,[1]Points!C:C,[1]Summary!B1907,[1]Points!D:D,[1]Summary!C1907)</f>
        <v>4.5</v>
      </c>
      <c r="E1907" s="1">
        <f>SUMIFS('[1]Positional Averages'!B:B,'[1]Positional Averages'!A:A,[1]Summary!B1907)</f>
        <v>12.338785714285715</v>
      </c>
      <c r="F1907" s="1">
        <f>IFERROR(_xlfn.NORM.DIST(D1907,E1907,'[1]Team Summary'!$C$1,TRUE)-0.5,0)</f>
        <v>-0.1719869847957094</v>
      </c>
      <c r="G1907" s="2">
        <f>SUMIFS('[1]% Start'!P:P,'[1]% Start'!C:C,[1]Summary!A1907,'[1]% Start'!D:D,[1]Summary!B1907,'[1]% Start'!E:E,[1]Summary!C1907)</f>
        <v>0</v>
      </c>
      <c r="H1907" s="1">
        <f t="shared" si="58"/>
        <v>0</v>
      </c>
      <c r="I1907">
        <f>IF(D1907="ERROR","",COUNTIFS(D:D,"&gt;"&amp;D1907,G:G,"&lt;&gt;"&amp;0,C:C,C1907)+1)</f>
        <v>145</v>
      </c>
      <c r="J1907">
        <f>COUNTIFS(H:H,"&gt;"&amp;H1907,G:G,"&lt;&gt;"&amp;0,C:C,C1907)+1</f>
        <v>86</v>
      </c>
      <c r="K1907" s="1">
        <f t="shared" si="59"/>
        <v>-0.1719869847957094</v>
      </c>
    </row>
    <row r="1908" spans="1:11" x14ac:dyDescent="0.25">
      <c r="A1908" t="s">
        <v>408</v>
      </c>
      <c r="B1908" t="s">
        <v>21</v>
      </c>
      <c r="C1908" t="s">
        <v>698</v>
      </c>
      <c r="D1908" s="1">
        <f>SUMIFS([1]Points!E:E,[1]Points!B:B,[1]Summary!A1908,[1]Points!C:C,[1]Summary!B1908,[1]Points!D:D,[1]Summary!C1908)</f>
        <v>4.5</v>
      </c>
      <c r="E1908" s="1">
        <f>SUMIFS('[1]Positional Averages'!B:B,'[1]Positional Averages'!A:A,[1]Summary!B1908)</f>
        <v>9.1570238095238068</v>
      </c>
      <c r="F1908" s="1">
        <f>IFERROR(_xlfn.NORM.DIST(D1908,E1908,'[1]Team Summary'!$C$1,TRUE)-0.5,0)</f>
        <v>-0.10434737602643229</v>
      </c>
      <c r="G1908" s="2">
        <f>SUMIFS('[1]% Start'!P:P,'[1]% Start'!C:C,[1]Summary!A1908,'[1]% Start'!D:D,[1]Summary!B1908,'[1]% Start'!E:E,[1]Summary!C1908)</f>
        <v>0</v>
      </c>
      <c r="H1908" s="1">
        <f t="shared" si="58"/>
        <v>0</v>
      </c>
      <c r="I1908">
        <f>IF(D1908="ERROR","",COUNTIFS(D:D,"&gt;"&amp;D1908,G:G,"&lt;&gt;"&amp;0,C:C,C1908)+1)</f>
        <v>145</v>
      </c>
      <c r="J1908">
        <f>COUNTIFS(H:H,"&gt;"&amp;H1908,G:G,"&lt;&gt;"&amp;0,C:C,C1908)+1</f>
        <v>86</v>
      </c>
      <c r="K1908" s="1">
        <f t="shared" si="59"/>
        <v>-0.10434737602643229</v>
      </c>
    </row>
    <row r="1909" spans="1:11" x14ac:dyDescent="0.25">
      <c r="A1909" t="s">
        <v>582</v>
      </c>
      <c r="B1909" t="s">
        <v>10</v>
      </c>
      <c r="C1909" t="s">
        <v>698</v>
      </c>
      <c r="D1909" s="1">
        <f>SUMIFS([1]Points!E:E,[1]Points!B:B,[1]Summary!A1909,[1]Points!C:C,[1]Summary!B1909,[1]Points!D:D,[1]Summary!C1909)</f>
        <v>4.4000000000000004</v>
      </c>
      <c r="E1909" s="1">
        <f>SUMIFS('[1]Positional Averages'!B:B,'[1]Positional Averages'!A:A,[1]Summary!B1909)</f>
        <v>9.1570238095238068</v>
      </c>
      <c r="F1909" s="1">
        <f>IFERROR(_xlfn.NORM.DIST(D1909,E1909,'[1]Team Summary'!$C$1,TRUE)-0.5,0)</f>
        <v>-0.10653455339117751</v>
      </c>
      <c r="G1909" s="2">
        <f>SUMIFS('[1]% Start'!P:P,'[1]% Start'!C:C,[1]Summary!A1909,'[1]% Start'!D:D,[1]Summary!B1909,'[1]% Start'!E:E,[1]Summary!C1909)</f>
        <v>0</v>
      </c>
      <c r="H1909" s="1">
        <f t="shared" si="58"/>
        <v>0</v>
      </c>
      <c r="I1909">
        <f>IF(D1909="ERROR","",COUNTIFS(D:D,"&gt;"&amp;D1909,G:G,"&lt;&gt;"&amp;0,C:C,C1909)+1)</f>
        <v>145</v>
      </c>
      <c r="J1909">
        <f>COUNTIFS(H:H,"&gt;"&amp;H1909,G:G,"&lt;&gt;"&amp;0,C:C,C1909)+1</f>
        <v>86</v>
      </c>
      <c r="K1909" s="1">
        <f t="shared" si="59"/>
        <v>-0.10653455339117751</v>
      </c>
    </row>
    <row r="1910" spans="1:11" x14ac:dyDescent="0.25">
      <c r="A1910" t="s">
        <v>309</v>
      </c>
      <c r="B1910" t="s">
        <v>10</v>
      </c>
      <c r="C1910" t="s">
        <v>698</v>
      </c>
      <c r="D1910" s="1">
        <f>SUMIFS([1]Points!E:E,[1]Points!B:B,[1]Summary!A1910,[1]Points!C:C,[1]Summary!B1910,[1]Points!D:D,[1]Summary!C1910)</f>
        <v>4.4000000000000004</v>
      </c>
      <c r="E1910" s="1">
        <f>SUMIFS('[1]Positional Averages'!B:B,'[1]Positional Averages'!A:A,[1]Summary!B1910)</f>
        <v>12.338785714285715</v>
      </c>
      <c r="F1910" s="1">
        <f>IFERROR(_xlfn.NORM.DIST(D1910,E1910,'[1]Team Summary'!$C$1,TRUE)-0.5,0)</f>
        <v>-0.17403714049665819</v>
      </c>
      <c r="G1910" s="2">
        <f>SUMIFS('[1]% Start'!P:P,'[1]% Start'!C:C,[1]Summary!A1910,'[1]% Start'!D:D,[1]Summary!B1910,'[1]% Start'!E:E,[1]Summary!C1910)</f>
        <v>0.45</v>
      </c>
      <c r="H1910" s="1">
        <f t="shared" si="58"/>
        <v>-7.831671322349619E-2</v>
      </c>
      <c r="I1910">
        <f>IF(D1910="ERROR","",COUNTIFS(D:D,"&gt;"&amp;D1910,G:G,"&lt;&gt;"&amp;0,C:C,C1910)+1)</f>
        <v>145</v>
      </c>
      <c r="J1910">
        <f>COUNTIFS(H:H,"&gt;"&amp;H1910,G:G,"&lt;&gt;"&amp;0,C:C,C1910)+1</f>
        <v>174</v>
      </c>
      <c r="K1910" s="1">
        <f t="shared" si="59"/>
        <v>-9.5720427273162004E-2</v>
      </c>
    </row>
    <row r="1911" spans="1:11" x14ac:dyDescent="0.25">
      <c r="A1911" t="s">
        <v>186</v>
      </c>
      <c r="B1911" t="s">
        <v>10</v>
      </c>
      <c r="C1911" t="s">
        <v>698</v>
      </c>
      <c r="D1911" s="1">
        <f>SUMIFS([1]Points!E:E,[1]Points!B:B,[1]Summary!A1911,[1]Points!C:C,[1]Summary!B1911,[1]Points!D:D,[1]Summary!C1911)</f>
        <v>4.3</v>
      </c>
      <c r="E1911" s="1">
        <f>SUMIFS('[1]Positional Averages'!B:B,'[1]Positional Averages'!A:A,[1]Summary!B1911)</f>
        <v>12.338785714285715</v>
      </c>
      <c r="F1911" s="1">
        <f>IFERROR(_xlfn.NORM.DIST(D1911,E1911,'[1]Team Summary'!$C$1,TRUE)-0.5,0)</f>
        <v>-0.17608204813777184</v>
      </c>
      <c r="G1911" s="2">
        <f>SUMIFS('[1]% Start'!P:P,'[1]% Start'!C:C,[1]Summary!A1911,'[1]% Start'!D:D,[1]Summary!B1911,'[1]% Start'!E:E,[1]Summary!C1911)</f>
        <v>0.2</v>
      </c>
      <c r="H1911" s="1">
        <f t="shared" si="58"/>
        <v>-3.5216409627554367E-2</v>
      </c>
      <c r="I1911">
        <f>IF(D1911="ERROR","",COUNTIFS(D:D,"&gt;"&amp;D1911,G:G,"&lt;&gt;"&amp;0,C:C,C1911)+1)</f>
        <v>146</v>
      </c>
      <c r="J1911">
        <f>COUNTIFS(H:H,"&gt;"&amp;H1911,G:G,"&lt;&gt;"&amp;0,C:C,C1911)+1</f>
        <v>151</v>
      </c>
      <c r="K1911" s="1">
        <f t="shared" si="59"/>
        <v>-0.14086563851021747</v>
      </c>
    </row>
    <row r="1912" spans="1:11" x14ac:dyDescent="0.25">
      <c r="A1912" t="s">
        <v>332</v>
      </c>
      <c r="B1912" t="s">
        <v>21</v>
      </c>
      <c r="C1912" t="s">
        <v>698</v>
      </c>
      <c r="D1912" s="1">
        <f>SUMIFS([1]Points!E:E,[1]Points!B:B,[1]Summary!A1912,[1]Points!C:C,[1]Summary!B1912,[1]Points!D:D,[1]Summary!C1912)</f>
        <v>4.3</v>
      </c>
      <c r="E1912" s="1">
        <f>SUMIFS('[1]Positional Averages'!B:B,'[1]Positional Averages'!A:A,[1]Summary!B1912)</f>
        <v>12.338785714285715</v>
      </c>
      <c r="F1912" s="1">
        <f>IFERROR(_xlfn.NORM.DIST(D1912,E1912,'[1]Team Summary'!$C$1,TRUE)-0.5,0)</f>
        <v>-0.17608204813777184</v>
      </c>
      <c r="G1912" s="2">
        <f>SUMIFS('[1]% Start'!P:P,'[1]% Start'!C:C,[1]Summary!A1912,'[1]% Start'!D:D,[1]Summary!B1912,'[1]% Start'!E:E,[1]Summary!C1912)</f>
        <v>0</v>
      </c>
      <c r="H1912" s="1">
        <f t="shared" si="58"/>
        <v>0</v>
      </c>
      <c r="I1912">
        <f>IF(D1912="ERROR","",COUNTIFS(D:D,"&gt;"&amp;D1912,G:G,"&lt;&gt;"&amp;0,C:C,C1912)+1)</f>
        <v>146</v>
      </c>
      <c r="J1912">
        <f>COUNTIFS(H:H,"&gt;"&amp;H1912,G:G,"&lt;&gt;"&amp;0,C:C,C1912)+1</f>
        <v>86</v>
      </c>
      <c r="K1912" s="1">
        <f t="shared" si="59"/>
        <v>-0.17608204813777184</v>
      </c>
    </row>
    <row r="1913" spans="1:11" x14ac:dyDescent="0.25">
      <c r="A1913" t="s">
        <v>622</v>
      </c>
      <c r="B1913" t="s">
        <v>10</v>
      </c>
      <c r="C1913" t="s">
        <v>698</v>
      </c>
      <c r="D1913" s="1">
        <f>SUMIFS([1]Points!E:E,[1]Points!B:B,[1]Summary!A1913,[1]Points!C:C,[1]Summary!B1913,[1]Points!D:D,[1]Summary!C1913)</f>
        <v>4.2</v>
      </c>
      <c r="E1913" s="1">
        <f>SUMIFS('[1]Positional Averages'!B:B,'[1]Positional Averages'!A:A,[1]Summary!B1913)</f>
        <v>9.1570238095238068</v>
      </c>
      <c r="F1913" s="1">
        <f>IFERROR(_xlfn.NORM.DIST(D1913,E1913,'[1]Team Summary'!$C$1,TRUE)-0.5,0)</f>
        <v>-0.11089877306095808</v>
      </c>
      <c r="G1913" s="2">
        <f>SUMIFS('[1]% Start'!P:P,'[1]% Start'!C:C,[1]Summary!A1913,'[1]% Start'!D:D,[1]Summary!B1913,'[1]% Start'!E:E,[1]Summary!C1913)</f>
        <v>1.9801529999999623E-2</v>
      </c>
      <c r="H1913" s="1">
        <f t="shared" si="58"/>
        <v>-2.1959653817297115E-3</v>
      </c>
      <c r="I1913">
        <f>IF(D1913="ERROR","",COUNTIFS(D:D,"&gt;"&amp;D1913,G:G,"&lt;&gt;"&amp;0,C:C,C1913)+1)</f>
        <v>147</v>
      </c>
      <c r="J1913">
        <f>COUNTIFS(H:H,"&gt;"&amp;H1913,G:G,"&lt;&gt;"&amp;0,C:C,C1913)+1</f>
        <v>95</v>
      </c>
      <c r="K1913" s="1">
        <f t="shared" si="59"/>
        <v>-0.10870280767922837</v>
      </c>
    </row>
    <row r="1914" spans="1:11" x14ac:dyDescent="0.25">
      <c r="A1914" t="s">
        <v>72</v>
      </c>
      <c r="B1914" t="s">
        <v>10</v>
      </c>
      <c r="C1914" t="s">
        <v>698</v>
      </c>
      <c r="D1914" s="1">
        <f>SUMIFS([1]Points!E:E,[1]Points!B:B,[1]Summary!A1914,[1]Points!C:C,[1]Summary!B1914,[1]Points!D:D,[1]Summary!C1914)</f>
        <v>4.2</v>
      </c>
      <c r="E1914" s="1">
        <f>SUMIFS('[1]Positional Averages'!B:B,'[1]Positional Averages'!A:A,[1]Summary!B1914)</f>
        <v>12.338785714285715</v>
      </c>
      <c r="F1914" s="1">
        <f>IFERROR(_xlfn.NORM.DIST(D1914,E1914,'[1]Team Summary'!$C$1,TRUE)-0.5,0)</f>
        <v>-0.17812165530138641</v>
      </c>
      <c r="G1914" s="2">
        <f>SUMIFS('[1]% Start'!P:P,'[1]% Start'!C:C,[1]Summary!A1914,'[1]% Start'!D:D,[1]Summary!B1914,'[1]% Start'!E:E,[1]Summary!C1914)</f>
        <v>0</v>
      </c>
      <c r="H1914" s="1">
        <f t="shared" si="58"/>
        <v>0</v>
      </c>
      <c r="I1914">
        <f>IF(D1914="ERROR","",COUNTIFS(D:D,"&gt;"&amp;D1914,G:G,"&lt;&gt;"&amp;0,C:C,C1914)+1)</f>
        <v>147</v>
      </c>
      <c r="J1914">
        <f>COUNTIFS(H:H,"&gt;"&amp;H1914,G:G,"&lt;&gt;"&amp;0,C:C,C1914)+1</f>
        <v>86</v>
      </c>
      <c r="K1914" s="1">
        <f t="shared" si="59"/>
        <v>-0.17812165530138641</v>
      </c>
    </row>
    <row r="1915" spans="1:11" x14ac:dyDescent="0.25">
      <c r="A1915" t="s">
        <v>412</v>
      </c>
      <c r="B1915" t="s">
        <v>15</v>
      </c>
      <c r="C1915" t="s">
        <v>698</v>
      </c>
      <c r="D1915" s="1">
        <f>SUMIFS([1]Points!E:E,[1]Points!B:B,[1]Summary!A1915,[1]Points!C:C,[1]Summary!B1915,[1]Points!D:D,[1]Summary!C1915)</f>
        <v>4.2</v>
      </c>
      <c r="E1915" s="1">
        <f>SUMIFS('[1]Positional Averages'!B:B,'[1]Positional Averages'!A:A,[1]Summary!B1915)</f>
        <v>12.338785714285715</v>
      </c>
      <c r="F1915" s="1">
        <f>IFERROR(_xlfn.NORM.DIST(D1915,E1915,'[1]Team Summary'!$C$1,TRUE)-0.5,0)</f>
        <v>-0.17812165530138641</v>
      </c>
      <c r="G1915" s="2">
        <f>SUMIFS('[1]% Start'!P:P,'[1]% Start'!C:C,[1]Summary!A1915,'[1]% Start'!D:D,[1]Summary!B1915,'[1]% Start'!E:E,[1]Summary!C1915)</f>
        <v>4.8218373300000117E-2</v>
      </c>
      <c r="H1915" s="1">
        <f t="shared" si="58"/>
        <v>-8.5887364681361943E-3</v>
      </c>
      <c r="I1915">
        <f>IF(D1915="ERROR","",COUNTIFS(D:D,"&gt;"&amp;D1915,G:G,"&lt;&gt;"&amp;0,C:C,C1915)+1)</f>
        <v>147</v>
      </c>
      <c r="J1915">
        <f>COUNTIFS(H:H,"&gt;"&amp;H1915,G:G,"&lt;&gt;"&amp;0,C:C,C1915)+1</f>
        <v>110</v>
      </c>
      <c r="K1915" s="1">
        <f t="shared" si="59"/>
        <v>-0.16953291883325022</v>
      </c>
    </row>
    <row r="1916" spans="1:11" x14ac:dyDescent="0.25">
      <c r="A1916" t="s">
        <v>509</v>
      </c>
      <c r="B1916" t="s">
        <v>15</v>
      </c>
      <c r="C1916" t="s">
        <v>698</v>
      </c>
      <c r="D1916" s="1">
        <f>SUMIFS([1]Points!E:E,[1]Points!B:B,[1]Summary!A1916,[1]Points!C:C,[1]Summary!B1916,[1]Points!D:D,[1]Summary!C1916)</f>
        <v>4.0999999999999996</v>
      </c>
      <c r="E1916" s="1">
        <f>SUMIFS('[1]Positional Averages'!B:B,'[1]Positional Averages'!A:A,[1]Summary!B1916)</f>
        <v>12.338785714285715</v>
      </c>
      <c r="F1916" s="1">
        <f>IFERROR(_xlfn.NORM.DIST(D1916,E1916,'[1]Team Summary'!$C$1,TRUE)-0.5,0)</f>
        <v>-0.18015591004752018</v>
      </c>
      <c r="G1916" s="2">
        <f>SUMIFS('[1]% Start'!P:P,'[1]% Start'!C:C,[1]Summary!A1916,'[1]% Start'!D:D,[1]Summary!B1916,'[1]% Start'!E:E,[1]Summary!C1916)</f>
        <v>0</v>
      </c>
      <c r="H1916" s="1">
        <f t="shared" si="58"/>
        <v>0</v>
      </c>
      <c r="I1916">
        <f>IF(D1916="ERROR","",COUNTIFS(D:D,"&gt;"&amp;D1916,G:G,"&lt;&gt;"&amp;0,C:C,C1916)+1)</f>
        <v>149</v>
      </c>
      <c r="J1916">
        <f>COUNTIFS(H:H,"&gt;"&amp;H1916,G:G,"&lt;&gt;"&amp;0,C:C,C1916)+1</f>
        <v>86</v>
      </c>
      <c r="K1916" s="1">
        <f t="shared" si="59"/>
        <v>-0.18015591004752018</v>
      </c>
    </row>
    <row r="1917" spans="1:11" x14ac:dyDescent="0.25">
      <c r="A1917" t="s">
        <v>390</v>
      </c>
      <c r="B1917" t="s">
        <v>15</v>
      </c>
      <c r="C1917" t="s">
        <v>698</v>
      </c>
      <c r="D1917" s="1">
        <f>SUMIFS([1]Points!E:E,[1]Points!B:B,[1]Summary!A1917,[1]Points!C:C,[1]Summary!B1917,[1]Points!D:D,[1]Summary!C1917)</f>
        <v>4.0999999999999996</v>
      </c>
      <c r="E1917" s="1">
        <f>SUMIFS('[1]Positional Averages'!B:B,'[1]Positional Averages'!A:A,[1]Summary!B1917)</f>
        <v>12.338785714285715</v>
      </c>
      <c r="F1917" s="1">
        <f>IFERROR(_xlfn.NORM.DIST(D1917,E1917,'[1]Team Summary'!$C$1,TRUE)-0.5,0)</f>
        <v>-0.18015591004752018</v>
      </c>
      <c r="G1917" s="2">
        <f>SUMIFS('[1]% Start'!P:P,'[1]% Start'!C:C,[1]Summary!A1917,'[1]% Start'!D:D,[1]Summary!B1917,'[1]% Start'!E:E,[1]Summary!C1917)</f>
        <v>0</v>
      </c>
      <c r="H1917" s="1">
        <f t="shared" si="58"/>
        <v>0</v>
      </c>
      <c r="I1917">
        <f>IF(D1917="ERROR","",COUNTIFS(D:D,"&gt;"&amp;D1917,G:G,"&lt;&gt;"&amp;0,C:C,C1917)+1)</f>
        <v>149</v>
      </c>
      <c r="J1917">
        <f>COUNTIFS(H:H,"&gt;"&amp;H1917,G:G,"&lt;&gt;"&amp;0,C:C,C1917)+1</f>
        <v>86</v>
      </c>
      <c r="K1917" s="1">
        <f t="shared" si="59"/>
        <v>-0.18015591004752018</v>
      </c>
    </row>
    <row r="1918" spans="1:11" x14ac:dyDescent="0.25">
      <c r="A1918" t="s">
        <v>108</v>
      </c>
      <c r="B1918" t="s">
        <v>10</v>
      </c>
      <c r="C1918" t="s">
        <v>698</v>
      </c>
      <c r="D1918" s="1">
        <f>SUMIFS([1]Points!E:E,[1]Points!B:B,[1]Summary!A1918,[1]Points!C:C,[1]Summary!B1918,[1]Points!D:D,[1]Summary!C1918)</f>
        <v>4</v>
      </c>
      <c r="E1918" s="1">
        <f>SUMIFS('[1]Positional Averages'!B:B,'[1]Positional Averages'!A:A,[1]Summary!B1918)</f>
        <v>12.338785714285715</v>
      </c>
      <c r="F1918" s="1">
        <f>IFERROR(_xlfn.NORM.DIST(D1918,E1918,'[1]Team Summary'!$C$1,TRUE)-0.5,0)</f>
        <v>-0.18218476091765123</v>
      </c>
      <c r="G1918" s="2">
        <f>SUMIFS('[1]% Start'!P:P,'[1]% Start'!C:C,[1]Summary!A1918,'[1]% Start'!D:D,[1]Summary!B1918,'[1]% Start'!E:E,[1]Summary!C1918)</f>
        <v>0.24000000000000002</v>
      </c>
      <c r="H1918" s="1">
        <f t="shared" si="58"/>
        <v>-4.3724342620236299E-2</v>
      </c>
      <c r="I1918">
        <f>IF(D1918="ERROR","",COUNTIFS(D:D,"&gt;"&amp;D1918,G:G,"&lt;&gt;"&amp;0,C:C,C1918)+1)</f>
        <v>149</v>
      </c>
      <c r="J1918">
        <f>COUNTIFS(H:H,"&gt;"&amp;H1918,G:G,"&lt;&gt;"&amp;0,C:C,C1918)+1</f>
        <v>159</v>
      </c>
      <c r="K1918" s="1">
        <f t="shared" si="59"/>
        <v>-0.13846041829741493</v>
      </c>
    </row>
    <row r="1919" spans="1:11" x14ac:dyDescent="0.25">
      <c r="A1919" t="s">
        <v>504</v>
      </c>
      <c r="B1919" t="s">
        <v>10</v>
      </c>
      <c r="C1919" t="s">
        <v>698</v>
      </c>
      <c r="D1919" s="1">
        <f>SUMIFS([1]Points!E:E,[1]Points!B:B,[1]Summary!A1919,[1]Points!C:C,[1]Summary!B1919,[1]Points!D:D,[1]Summary!C1919)</f>
        <v>4</v>
      </c>
      <c r="E1919" s="1">
        <f>SUMIFS('[1]Positional Averages'!B:B,'[1]Positional Averages'!A:A,[1]Summary!B1919)</f>
        <v>12.338785714285715</v>
      </c>
      <c r="F1919" s="1">
        <f>IFERROR(_xlfn.NORM.DIST(D1919,E1919,'[1]Team Summary'!$C$1,TRUE)-0.5,0)</f>
        <v>-0.18218476091765123</v>
      </c>
      <c r="G1919" s="2">
        <f>SUMIFS('[1]% Start'!P:P,'[1]% Start'!C:C,[1]Summary!A1919,'[1]% Start'!D:D,[1]Summary!B1919,'[1]% Start'!E:E,[1]Summary!C1919)</f>
        <v>0</v>
      </c>
      <c r="H1919" s="1">
        <f t="shared" si="58"/>
        <v>0</v>
      </c>
      <c r="I1919">
        <f>IF(D1919="ERROR","",COUNTIFS(D:D,"&gt;"&amp;D1919,G:G,"&lt;&gt;"&amp;0,C:C,C1919)+1)</f>
        <v>149</v>
      </c>
      <c r="J1919">
        <f>COUNTIFS(H:H,"&gt;"&amp;H1919,G:G,"&lt;&gt;"&amp;0,C:C,C1919)+1</f>
        <v>86</v>
      </c>
      <c r="K1919" s="1">
        <f t="shared" si="59"/>
        <v>-0.18218476091765123</v>
      </c>
    </row>
    <row r="1920" spans="1:11" x14ac:dyDescent="0.25">
      <c r="A1920" t="s">
        <v>491</v>
      </c>
      <c r="B1920" t="s">
        <v>10</v>
      </c>
      <c r="C1920" t="s">
        <v>698</v>
      </c>
      <c r="D1920" s="1">
        <f>SUMIFS([1]Points!E:E,[1]Points!B:B,[1]Summary!A1920,[1]Points!C:C,[1]Summary!B1920,[1]Points!D:D,[1]Summary!C1920)</f>
        <v>4</v>
      </c>
      <c r="E1920" s="1">
        <f>SUMIFS('[1]Positional Averages'!B:B,'[1]Positional Averages'!A:A,[1]Summary!B1920)</f>
        <v>12.338785714285715</v>
      </c>
      <c r="F1920" s="1">
        <f>IFERROR(_xlfn.NORM.DIST(D1920,E1920,'[1]Team Summary'!$C$1,TRUE)-0.5,0)</f>
        <v>-0.18218476091765123</v>
      </c>
      <c r="G1920" s="2">
        <f>SUMIFS('[1]% Start'!P:P,'[1]% Start'!C:C,[1]Summary!A1920,'[1]% Start'!D:D,[1]Summary!B1920,'[1]% Start'!E:E,[1]Summary!C1920)</f>
        <v>0.15082602599999995</v>
      </c>
      <c r="H1920" s="1">
        <f t="shared" si="58"/>
        <v>-2.747820348696944E-2</v>
      </c>
      <c r="I1920">
        <f>IF(D1920="ERROR","",COUNTIFS(D:D,"&gt;"&amp;D1920,G:G,"&lt;&gt;"&amp;0,C:C,C1920)+1)</f>
        <v>149</v>
      </c>
      <c r="J1920">
        <f>COUNTIFS(H:H,"&gt;"&amp;H1920,G:G,"&lt;&gt;"&amp;0,C:C,C1920)+1</f>
        <v>140</v>
      </c>
      <c r="K1920" s="1">
        <f t="shared" si="59"/>
        <v>-0.15470655743068179</v>
      </c>
    </row>
    <row r="1921" spans="1:11" x14ac:dyDescent="0.25">
      <c r="A1921" t="s">
        <v>599</v>
      </c>
      <c r="B1921" t="s">
        <v>21</v>
      </c>
      <c r="C1921" t="s">
        <v>698</v>
      </c>
      <c r="D1921" s="1">
        <f>SUMIFS([1]Points!E:E,[1]Points!B:B,[1]Summary!A1921,[1]Points!C:C,[1]Summary!B1921,[1]Points!D:D,[1]Summary!C1921)</f>
        <v>4</v>
      </c>
      <c r="E1921" s="1">
        <f>SUMIFS('[1]Positional Averages'!B:B,'[1]Positional Averages'!A:A,[1]Summary!B1921)</f>
        <v>12.338785714285715</v>
      </c>
      <c r="F1921" s="1">
        <f>IFERROR(_xlfn.NORM.DIST(D1921,E1921,'[1]Team Summary'!$C$1,TRUE)-0.5,0)</f>
        <v>-0.18218476091765123</v>
      </c>
      <c r="G1921" s="2">
        <f>SUMIFS('[1]% Start'!P:P,'[1]% Start'!C:C,[1]Summary!A1921,'[1]% Start'!D:D,[1]Summary!B1921,'[1]% Start'!E:E,[1]Summary!C1921)</f>
        <v>0.04</v>
      </c>
      <c r="H1921" s="1">
        <f t="shared" si="58"/>
        <v>-7.2873904367060493E-3</v>
      </c>
      <c r="I1921">
        <f>IF(D1921="ERROR","",COUNTIFS(D:D,"&gt;"&amp;D1921,G:G,"&lt;&gt;"&amp;0,C:C,C1921)+1)</f>
        <v>149</v>
      </c>
      <c r="J1921">
        <f>COUNTIFS(H:H,"&gt;"&amp;H1921,G:G,"&lt;&gt;"&amp;0,C:C,C1921)+1</f>
        <v>108</v>
      </c>
      <c r="K1921" s="1">
        <f t="shared" si="59"/>
        <v>-0.1748973704809452</v>
      </c>
    </row>
    <row r="1922" spans="1:11" x14ac:dyDescent="0.25">
      <c r="A1922" t="s">
        <v>285</v>
      </c>
      <c r="B1922" t="s">
        <v>10</v>
      </c>
      <c r="C1922" t="s">
        <v>698</v>
      </c>
      <c r="D1922" s="1">
        <f>SUMIFS([1]Points!E:E,[1]Points!B:B,[1]Summary!A1922,[1]Points!C:C,[1]Summary!B1922,[1]Points!D:D,[1]Summary!C1922)</f>
        <v>3.9</v>
      </c>
      <c r="E1922" s="1">
        <f>SUMIFS('[1]Positional Averages'!B:B,'[1]Positional Averages'!A:A,[1]Summary!B1922)</f>
        <v>9.1570238095238068</v>
      </c>
      <c r="F1922" s="1">
        <f>IFERROR(_xlfn.NORM.DIST(D1922,E1922,'[1]Team Summary'!$C$1,TRUE)-0.5,0)</f>
        <v>-0.11741879110296177</v>
      </c>
      <c r="G1922" s="2">
        <f>SUMIFS('[1]% Start'!P:P,'[1]% Start'!C:C,[1]Summary!A1922,'[1]% Start'!D:D,[1]Summary!B1922,'[1]% Start'!E:E,[1]Summary!C1922)</f>
        <v>0</v>
      </c>
      <c r="H1922" s="1">
        <f t="shared" ref="H1922:H1985" si="60">IFERROR(F1922*G1922,0)</f>
        <v>0</v>
      </c>
      <c r="I1922">
        <f>IF(D1922="ERROR","",COUNTIFS(D:D,"&gt;"&amp;D1922,G:G,"&lt;&gt;"&amp;0,C:C,C1922)+1)</f>
        <v>152</v>
      </c>
      <c r="J1922">
        <f>COUNTIFS(H:H,"&gt;"&amp;H1922,G:G,"&lt;&gt;"&amp;0,C:C,C1922)+1</f>
        <v>86</v>
      </c>
      <c r="K1922" s="1">
        <f t="shared" si="59"/>
        <v>-0.11741879110296177</v>
      </c>
    </row>
    <row r="1923" spans="1:11" x14ac:dyDescent="0.25">
      <c r="A1923" t="s">
        <v>71</v>
      </c>
      <c r="B1923" t="s">
        <v>10</v>
      </c>
      <c r="C1923" t="s">
        <v>698</v>
      </c>
      <c r="D1923" s="1">
        <f>SUMIFS([1]Points!E:E,[1]Points!B:B,[1]Summary!A1923,[1]Points!C:C,[1]Summary!B1923,[1]Points!D:D,[1]Summary!C1923)</f>
        <v>3.9</v>
      </c>
      <c r="E1923" s="1">
        <f>SUMIFS('[1]Positional Averages'!B:B,'[1]Positional Averages'!A:A,[1]Summary!B1923)</f>
        <v>12.338785714285715</v>
      </c>
      <c r="F1923" s="1">
        <f>IFERROR(_xlfn.NORM.DIST(D1923,E1923,'[1]Team Summary'!$C$1,TRUE)-0.5,0)</f>
        <v>-0.18420815693842457</v>
      </c>
      <c r="G1923" s="2">
        <f>SUMIFS('[1]% Start'!P:P,'[1]% Start'!C:C,[1]Summary!A1923,'[1]% Start'!D:D,[1]Summary!B1923,'[1]% Start'!E:E,[1]Summary!C1923)</f>
        <v>0</v>
      </c>
      <c r="H1923" s="1">
        <f t="shared" si="60"/>
        <v>0</v>
      </c>
      <c r="I1923">
        <f>IF(D1923="ERROR","",COUNTIFS(D:D,"&gt;"&amp;D1923,G:G,"&lt;&gt;"&amp;0,C:C,C1923)+1)</f>
        <v>152</v>
      </c>
      <c r="J1923">
        <f>COUNTIFS(H:H,"&gt;"&amp;H1923,G:G,"&lt;&gt;"&amp;0,C:C,C1923)+1</f>
        <v>86</v>
      </c>
      <c r="K1923" s="1">
        <f t="shared" ref="K1923:K1986" si="61">F1923-H1923</f>
        <v>-0.18420815693842457</v>
      </c>
    </row>
    <row r="1924" spans="1:11" x14ac:dyDescent="0.25">
      <c r="A1924" t="s">
        <v>145</v>
      </c>
      <c r="B1924" t="s">
        <v>21</v>
      </c>
      <c r="C1924" t="s">
        <v>698</v>
      </c>
      <c r="D1924" s="1">
        <f>SUMIFS([1]Points!E:E,[1]Points!B:B,[1]Summary!A1924,[1]Points!C:C,[1]Summary!B1924,[1]Points!D:D,[1]Summary!C1924)</f>
        <v>3.8</v>
      </c>
      <c r="E1924" s="1">
        <f>SUMIFS('[1]Positional Averages'!B:B,'[1]Positional Averages'!A:A,[1]Summary!B1924)</f>
        <v>12.338785714285715</v>
      </c>
      <c r="F1924" s="1">
        <f>IFERROR(_xlfn.NORM.DIST(D1924,E1924,'[1]Team Summary'!$C$1,TRUE)-0.5,0)</f>
        <v>-0.18622604762528544</v>
      </c>
      <c r="G1924" s="2">
        <f>SUMIFS('[1]% Start'!P:P,'[1]% Start'!C:C,[1]Summary!A1924,'[1]% Start'!D:D,[1]Summary!B1924,'[1]% Start'!E:E,[1]Summary!C1924)</f>
        <v>0.47</v>
      </c>
      <c r="H1924" s="1">
        <f t="shared" si="60"/>
        <v>-8.7526242383884151E-2</v>
      </c>
      <c r="I1924">
        <f>IF(D1924="ERROR","",COUNTIFS(D:D,"&gt;"&amp;D1924,G:G,"&lt;&gt;"&amp;0,C:C,C1924)+1)</f>
        <v>152</v>
      </c>
      <c r="J1924">
        <f>COUNTIFS(H:H,"&gt;"&amp;H1924,G:G,"&lt;&gt;"&amp;0,C:C,C1924)+1</f>
        <v>176</v>
      </c>
      <c r="K1924" s="1">
        <f t="shared" si="61"/>
        <v>-9.8699805241401289E-2</v>
      </c>
    </row>
    <row r="1925" spans="1:11" x14ac:dyDescent="0.25">
      <c r="A1925" t="s">
        <v>469</v>
      </c>
      <c r="B1925" t="s">
        <v>21</v>
      </c>
      <c r="C1925" t="s">
        <v>698</v>
      </c>
      <c r="D1925" s="1">
        <f>SUMIFS([1]Points!E:E,[1]Points!B:B,[1]Summary!A1925,[1]Points!C:C,[1]Summary!B1925,[1]Points!D:D,[1]Summary!C1925)</f>
        <v>3.8</v>
      </c>
      <c r="E1925" s="1">
        <f>SUMIFS('[1]Positional Averages'!B:B,'[1]Positional Averages'!A:A,[1]Summary!B1925)</f>
        <v>9.1570238095238068</v>
      </c>
      <c r="F1925" s="1">
        <f>IFERROR(_xlfn.NORM.DIST(D1925,E1925,'[1]Team Summary'!$C$1,TRUE)-0.5,0)</f>
        <v>-0.11958485669407737</v>
      </c>
      <c r="G1925" s="2">
        <f>SUMIFS('[1]% Start'!P:P,'[1]% Start'!C:C,[1]Summary!A1925,'[1]% Start'!D:D,[1]Summary!B1925,'[1]% Start'!E:E,[1]Summary!C1925)</f>
        <v>0.37638527319999993</v>
      </c>
      <c r="H1925" s="1">
        <f t="shared" si="60"/>
        <v>-4.5009978957383151E-2</v>
      </c>
      <c r="I1925">
        <f>IF(D1925="ERROR","",COUNTIFS(D:D,"&gt;"&amp;D1925,G:G,"&lt;&gt;"&amp;0,C:C,C1925)+1)</f>
        <v>152</v>
      </c>
      <c r="J1925">
        <f>COUNTIFS(H:H,"&gt;"&amp;H1925,G:G,"&lt;&gt;"&amp;0,C:C,C1925)+1</f>
        <v>161</v>
      </c>
      <c r="K1925" s="1">
        <f t="shared" si="61"/>
        <v>-7.4574877736694217E-2</v>
      </c>
    </row>
    <row r="1926" spans="1:11" x14ac:dyDescent="0.25">
      <c r="A1926" t="s">
        <v>583</v>
      </c>
      <c r="B1926" t="s">
        <v>21</v>
      </c>
      <c r="C1926" t="s">
        <v>698</v>
      </c>
      <c r="D1926" s="1">
        <f>SUMIFS([1]Points!E:E,[1]Points!B:B,[1]Summary!A1926,[1]Points!C:C,[1]Summary!B1926,[1]Points!D:D,[1]Summary!C1926)</f>
        <v>3.5</v>
      </c>
      <c r="E1926" s="1">
        <f>SUMIFS('[1]Positional Averages'!B:B,'[1]Positional Averages'!A:A,[1]Summary!B1926)</f>
        <v>9.1570238095238068</v>
      </c>
      <c r="F1926" s="1">
        <f>IFERROR(_xlfn.NORM.DIST(D1926,E1926,'[1]Team Summary'!$C$1,TRUE)-0.5,0)</f>
        <v>-0.12606034220247697</v>
      </c>
      <c r="G1926" s="2">
        <f>SUMIFS('[1]% Start'!P:P,'[1]% Start'!C:C,[1]Summary!A1926,'[1]% Start'!D:D,[1]Summary!B1926,'[1]% Start'!E:E,[1]Summary!C1926)</f>
        <v>0.64890689999999995</v>
      </c>
      <c r="H1926" s="1">
        <f t="shared" si="60"/>
        <v>-8.1801425871548497E-2</v>
      </c>
      <c r="I1926">
        <f>IF(D1926="ERROR","",COUNTIFS(D:D,"&gt;"&amp;D1926,G:G,"&lt;&gt;"&amp;0,C:C,C1926)+1)</f>
        <v>154</v>
      </c>
      <c r="J1926">
        <f>COUNTIFS(H:H,"&gt;"&amp;H1926,G:G,"&lt;&gt;"&amp;0,C:C,C1926)+1</f>
        <v>175</v>
      </c>
      <c r="K1926" s="1">
        <f t="shared" si="61"/>
        <v>-4.4258916330928474E-2</v>
      </c>
    </row>
    <row r="1927" spans="1:11" x14ac:dyDescent="0.25">
      <c r="A1927" t="s">
        <v>657</v>
      </c>
      <c r="B1927" t="s">
        <v>21</v>
      </c>
      <c r="C1927" t="s">
        <v>698</v>
      </c>
      <c r="D1927" s="1">
        <f>SUMIFS([1]Points!E:E,[1]Points!B:B,[1]Summary!A1927,[1]Points!C:C,[1]Summary!B1927,[1]Points!D:D,[1]Summary!C1927)</f>
        <v>3.5</v>
      </c>
      <c r="E1927" s="1">
        <f>SUMIFS('[1]Positional Averages'!B:B,'[1]Positional Averages'!A:A,[1]Summary!B1927)</f>
        <v>9.1570238095238068</v>
      </c>
      <c r="F1927" s="1">
        <f>IFERROR(_xlfn.NORM.DIST(D1927,E1927,'[1]Team Summary'!$C$1,TRUE)-0.5,0)</f>
        <v>-0.12606034220247697</v>
      </c>
      <c r="G1927" s="2">
        <f>SUMIFS('[1]% Start'!P:P,'[1]% Start'!C:C,[1]Summary!A1927,'[1]% Start'!D:D,[1]Summary!B1927,'[1]% Start'!E:E,[1]Summary!C1927)</f>
        <v>6.1489422999999821E-2</v>
      </c>
      <c r="H1927" s="1">
        <f t="shared" si="60"/>
        <v>-7.7513777052128354E-3</v>
      </c>
      <c r="I1927">
        <f>IF(D1927="ERROR","",COUNTIFS(D:D,"&gt;"&amp;D1927,G:G,"&lt;&gt;"&amp;0,C:C,C1927)+1)</f>
        <v>154</v>
      </c>
      <c r="J1927">
        <f>COUNTIFS(H:H,"&gt;"&amp;H1927,G:G,"&lt;&gt;"&amp;0,C:C,C1927)+1</f>
        <v>109</v>
      </c>
      <c r="K1927" s="1">
        <f t="shared" si="61"/>
        <v>-0.11830896449726414</v>
      </c>
    </row>
    <row r="1928" spans="1:11" x14ac:dyDescent="0.25">
      <c r="A1928" t="s">
        <v>298</v>
      </c>
      <c r="B1928" t="s">
        <v>21</v>
      </c>
      <c r="C1928" t="s">
        <v>698</v>
      </c>
      <c r="D1928" s="1">
        <f>SUMIFS([1]Points!E:E,[1]Points!B:B,[1]Summary!A1928,[1]Points!C:C,[1]Summary!B1928,[1]Points!D:D,[1]Summary!C1928)</f>
        <v>3.5</v>
      </c>
      <c r="E1928" s="1">
        <f>SUMIFS('[1]Positional Averages'!B:B,'[1]Positional Averages'!A:A,[1]Summary!B1928)</f>
        <v>9.1570238095238068</v>
      </c>
      <c r="F1928" s="1">
        <f>IFERROR(_xlfn.NORM.DIST(D1928,E1928,'[1]Team Summary'!$C$1,TRUE)-0.5,0)</f>
        <v>-0.12606034220247697</v>
      </c>
      <c r="G1928" s="2">
        <f>SUMIFS('[1]% Start'!P:P,'[1]% Start'!C:C,[1]Summary!A1928,'[1]% Start'!D:D,[1]Summary!B1928,'[1]% Start'!E:E,[1]Summary!C1928)</f>
        <v>0.01</v>
      </c>
      <c r="H1928" s="1">
        <f t="shared" si="60"/>
        <v>-1.2606034220247698E-3</v>
      </c>
      <c r="I1928">
        <f>IF(D1928="ERROR","",COUNTIFS(D:D,"&gt;"&amp;D1928,G:G,"&lt;&gt;"&amp;0,C:C,C1928)+1)</f>
        <v>154</v>
      </c>
      <c r="J1928">
        <f>COUNTIFS(H:H,"&gt;"&amp;H1928,G:G,"&lt;&gt;"&amp;0,C:C,C1928)+1</f>
        <v>92</v>
      </c>
      <c r="K1928" s="1">
        <f t="shared" si="61"/>
        <v>-0.1247997387804522</v>
      </c>
    </row>
    <row r="1929" spans="1:11" x14ac:dyDescent="0.25">
      <c r="A1929" t="s">
        <v>178</v>
      </c>
      <c r="B1929" t="s">
        <v>10</v>
      </c>
      <c r="C1929" t="s">
        <v>698</v>
      </c>
      <c r="D1929" s="1">
        <f>SUMIFS([1]Points!E:E,[1]Points!B:B,[1]Summary!A1929,[1]Points!C:C,[1]Summary!B1929,[1]Points!D:D,[1]Summary!C1929)</f>
        <v>3.4</v>
      </c>
      <c r="E1929" s="1">
        <f>SUMIFS('[1]Positional Averages'!B:B,'[1]Positional Averages'!A:A,[1]Summary!B1929)</f>
        <v>9.1570238095238068</v>
      </c>
      <c r="F1929" s="1">
        <f>IFERROR(_xlfn.NORM.DIST(D1929,E1929,'[1]Team Summary'!$C$1,TRUE)-0.5,0)</f>
        <v>-0.12821105740327388</v>
      </c>
      <c r="G1929" s="2">
        <f>SUMIFS('[1]% Start'!P:P,'[1]% Start'!C:C,[1]Summary!A1929,'[1]% Start'!D:D,[1]Summary!B1929,'[1]% Start'!E:E,[1]Summary!C1929)</f>
        <v>0.31109945649999993</v>
      </c>
      <c r="H1929" s="1">
        <f t="shared" si="60"/>
        <v>-3.9886390275448796E-2</v>
      </c>
      <c r="I1929">
        <f>IF(D1929="ERROR","",COUNTIFS(D:D,"&gt;"&amp;D1929,G:G,"&lt;&gt;"&amp;0,C:C,C1929)+1)</f>
        <v>157</v>
      </c>
      <c r="J1929">
        <f>COUNTIFS(H:H,"&gt;"&amp;H1929,G:G,"&lt;&gt;"&amp;0,C:C,C1929)+1</f>
        <v>156</v>
      </c>
      <c r="K1929" s="1">
        <f t="shared" si="61"/>
        <v>-8.8324667127825079E-2</v>
      </c>
    </row>
    <row r="1930" spans="1:11" x14ac:dyDescent="0.25">
      <c r="A1930" t="s">
        <v>215</v>
      </c>
      <c r="B1930" t="s">
        <v>21</v>
      </c>
      <c r="C1930" t="s">
        <v>698</v>
      </c>
      <c r="D1930" s="1">
        <f>SUMIFS([1]Points!E:E,[1]Points!B:B,[1]Summary!A1930,[1]Points!C:C,[1]Summary!B1930,[1]Points!D:D,[1]Summary!C1930)</f>
        <v>3.3</v>
      </c>
      <c r="E1930" s="1">
        <f>SUMIFS('[1]Positional Averages'!B:B,'[1]Positional Averages'!A:A,[1]Summary!B1930)</f>
        <v>12.338785714285715</v>
      </c>
      <c r="F1930" s="1">
        <f>IFERROR(_xlfn.NORM.DIST(D1930,E1930,'[1]Team Summary'!$C$1,TRUE)-0.5,0)</f>
        <v>-0.19623118875004469</v>
      </c>
      <c r="G1930" s="2">
        <f>SUMIFS('[1]% Start'!P:P,'[1]% Start'!C:C,[1]Summary!A1930,'[1]% Start'!D:D,[1]Summary!B1930,'[1]% Start'!E:E,[1]Summary!C1930)</f>
        <v>0</v>
      </c>
      <c r="H1930" s="1">
        <f t="shared" si="60"/>
        <v>0</v>
      </c>
      <c r="I1930">
        <f>IF(D1930="ERROR","",COUNTIFS(D:D,"&gt;"&amp;D1930,G:G,"&lt;&gt;"&amp;0,C:C,C1930)+1)</f>
        <v>158</v>
      </c>
      <c r="J1930">
        <f>COUNTIFS(H:H,"&gt;"&amp;H1930,G:G,"&lt;&gt;"&amp;0,C:C,C1930)+1</f>
        <v>86</v>
      </c>
      <c r="K1930" s="1">
        <f t="shared" si="61"/>
        <v>-0.19623118875004469</v>
      </c>
    </row>
    <row r="1931" spans="1:11" x14ac:dyDescent="0.25">
      <c r="A1931" t="s">
        <v>542</v>
      </c>
      <c r="B1931" t="s">
        <v>21</v>
      </c>
      <c r="C1931" t="s">
        <v>698</v>
      </c>
      <c r="D1931" s="1">
        <f>SUMIFS([1]Points!E:E,[1]Points!B:B,[1]Summary!A1931,[1]Points!C:C,[1]Summary!B1931,[1]Points!D:D,[1]Summary!C1931)</f>
        <v>3.3</v>
      </c>
      <c r="E1931" s="1">
        <f>SUMIFS('[1]Positional Averages'!B:B,'[1]Positional Averages'!A:A,[1]Summary!B1931)</f>
        <v>9.1570238095238068</v>
      </c>
      <c r="F1931" s="1">
        <f>IFERROR(_xlfn.NORM.DIST(D1931,E1931,'[1]Team Summary'!$C$1,TRUE)-0.5,0)</f>
        <v>-0.13035777875465299</v>
      </c>
      <c r="G1931" s="2">
        <f>SUMIFS('[1]% Start'!P:P,'[1]% Start'!C:C,[1]Summary!A1931,'[1]% Start'!D:D,[1]Summary!B1931,'[1]% Start'!E:E,[1]Summary!C1931)</f>
        <v>0</v>
      </c>
      <c r="H1931" s="1">
        <f t="shared" si="60"/>
        <v>0</v>
      </c>
      <c r="I1931">
        <f>IF(D1931="ERROR","",COUNTIFS(D:D,"&gt;"&amp;D1931,G:G,"&lt;&gt;"&amp;0,C:C,C1931)+1)</f>
        <v>158</v>
      </c>
      <c r="J1931">
        <f>COUNTIFS(H:H,"&gt;"&amp;H1931,G:G,"&lt;&gt;"&amp;0,C:C,C1931)+1</f>
        <v>86</v>
      </c>
      <c r="K1931" s="1">
        <f t="shared" si="61"/>
        <v>-0.13035777875465299</v>
      </c>
    </row>
    <row r="1932" spans="1:11" x14ac:dyDescent="0.25">
      <c r="A1932" t="s">
        <v>81</v>
      </c>
      <c r="B1932" t="s">
        <v>10</v>
      </c>
      <c r="C1932" t="s">
        <v>698</v>
      </c>
      <c r="D1932" s="1">
        <f>SUMIFS([1]Points!E:E,[1]Points!B:B,[1]Summary!A1932,[1]Points!C:C,[1]Summary!B1932,[1]Points!D:D,[1]Summary!C1932)</f>
        <v>3.2</v>
      </c>
      <c r="E1932" s="1">
        <f>SUMIFS('[1]Positional Averages'!B:B,'[1]Positional Averages'!A:A,[1]Summary!B1932)</f>
        <v>9.1570238095238068</v>
      </c>
      <c r="F1932" s="1">
        <f>IFERROR(_xlfn.NORM.DIST(D1932,E1932,'[1]Team Summary'!$C$1,TRUE)-0.5,0)</f>
        <v>-0.13250044449390608</v>
      </c>
      <c r="G1932" s="2">
        <f>SUMIFS('[1]% Start'!P:P,'[1]% Start'!C:C,[1]Summary!A1932,'[1]% Start'!D:D,[1]Summary!B1932,'[1]% Start'!E:E,[1]Summary!C1932)</f>
        <v>0.92553297849999994</v>
      </c>
      <c r="H1932" s="1">
        <f t="shared" si="60"/>
        <v>-0.12263353104501881</v>
      </c>
      <c r="I1932">
        <f>IF(D1932="ERROR","",COUNTIFS(D:D,"&gt;"&amp;D1932,G:G,"&lt;&gt;"&amp;0,C:C,C1932)+1)</f>
        <v>158</v>
      </c>
      <c r="J1932">
        <f>COUNTIFS(H:H,"&gt;"&amp;H1932,G:G,"&lt;&gt;"&amp;0,C:C,C1932)+1</f>
        <v>183</v>
      </c>
      <c r="K1932" s="1">
        <f t="shared" si="61"/>
        <v>-9.8669134488872656E-3</v>
      </c>
    </row>
    <row r="1933" spans="1:11" x14ac:dyDescent="0.25">
      <c r="A1933" t="s">
        <v>131</v>
      </c>
      <c r="B1933" t="s">
        <v>21</v>
      </c>
      <c r="C1933" t="s">
        <v>698</v>
      </c>
      <c r="D1933" s="1">
        <f>SUMIFS([1]Points!E:E,[1]Points!B:B,[1]Summary!A1933,[1]Points!C:C,[1]Summary!B1933,[1]Points!D:D,[1]Summary!C1933)</f>
        <v>3.2</v>
      </c>
      <c r="E1933" s="1">
        <f>SUMIFS('[1]Positional Averages'!B:B,'[1]Positional Averages'!A:A,[1]Summary!B1933)</f>
        <v>12.338785714285715</v>
      </c>
      <c r="F1933" s="1">
        <f>IFERROR(_xlfn.NORM.DIST(D1933,E1933,'[1]Team Summary'!$C$1,TRUE)-0.5,0)</f>
        <v>-0.19821501507004413</v>
      </c>
      <c r="G1933" s="2">
        <f>SUMIFS('[1]% Start'!P:P,'[1]% Start'!C:C,[1]Summary!A1933,'[1]% Start'!D:D,[1]Summary!B1933,'[1]% Start'!E:E,[1]Summary!C1933)</f>
        <v>0</v>
      </c>
      <c r="H1933" s="1">
        <f t="shared" si="60"/>
        <v>0</v>
      </c>
      <c r="I1933">
        <f>IF(D1933="ERROR","",COUNTIFS(D:D,"&gt;"&amp;D1933,G:G,"&lt;&gt;"&amp;0,C:C,C1933)+1)</f>
        <v>158</v>
      </c>
      <c r="J1933">
        <f>COUNTIFS(H:H,"&gt;"&amp;H1933,G:G,"&lt;&gt;"&amp;0,C:C,C1933)+1</f>
        <v>86</v>
      </c>
      <c r="K1933" s="1">
        <f t="shared" si="61"/>
        <v>-0.19821501507004413</v>
      </c>
    </row>
    <row r="1934" spans="1:11" x14ac:dyDescent="0.25">
      <c r="A1934" t="s">
        <v>482</v>
      </c>
      <c r="B1934" t="s">
        <v>21</v>
      </c>
      <c r="C1934" t="s">
        <v>698</v>
      </c>
      <c r="D1934" s="1">
        <f>SUMIFS([1]Points!E:E,[1]Points!B:B,[1]Summary!A1934,[1]Points!C:C,[1]Summary!B1934,[1]Points!D:D,[1]Summary!C1934)</f>
        <v>3.2</v>
      </c>
      <c r="E1934" s="1">
        <f>SUMIFS('[1]Positional Averages'!B:B,'[1]Positional Averages'!A:A,[1]Summary!B1934)</f>
        <v>9.1570238095238068</v>
      </c>
      <c r="F1934" s="1">
        <f>IFERROR(_xlfn.NORM.DIST(D1934,E1934,'[1]Team Summary'!$C$1,TRUE)-0.5,0)</f>
        <v>-0.13250044449390608</v>
      </c>
      <c r="G1934" s="2">
        <f>SUMIFS('[1]% Start'!P:P,'[1]% Start'!C:C,[1]Summary!A1934,'[1]% Start'!D:D,[1]Summary!B1934,'[1]% Start'!E:E,[1]Summary!C1934)</f>
        <v>0</v>
      </c>
      <c r="H1934" s="1">
        <f t="shared" si="60"/>
        <v>0</v>
      </c>
      <c r="I1934">
        <f>IF(D1934="ERROR","",COUNTIFS(D:D,"&gt;"&amp;D1934,G:G,"&lt;&gt;"&amp;0,C:C,C1934)+1)</f>
        <v>158</v>
      </c>
      <c r="J1934">
        <f>COUNTIFS(H:H,"&gt;"&amp;H1934,G:G,"&lt;&gt;"&amp;0,C:C,C1934)+1</f>
        <v>86</v>
      </c>
      <c r="K1934" s="1">
        <f t="shared" si="61"/>
        <v>-0.13250044449390608</v>
      </c>
    </row>
    <row r="1935" spans="1:11" x14ac:dyDescent="0.25">
      <c r="A1935" t="s">
        <v>594</v>
      </c>
      <c r="B1935" t="s">
        <v>15</v>
      </c>
      <c r="C1935" t="s">
        <v>698</v>
      </c>
      <c r="D1935" s="1">
        <f>SUMIFS([1]Points!E:E,[1]Points!B:B,[1]Summary!A1935,[1]Points!C:C,[1]Summary!B1935,[1]Points!D:D,[1]Summary!C1935)</f>
        <v>3.2</v>
      </c>
      <c r="E1935" s="1">
        <f>SUMIFS('[1]Positional Averages'!B:B,'[1]Positional Averages'!A:A,[1]Summary!B1935)</f>
        <v>9.1570238095238068</v>
      </c>
      <c r="F1935" s="1">
        <f>IFERROR(_xlfn.NORM.DIST(D1935,E1935,'[1]Team Summary'!$C$1,TRUE)-0.5,0)</f>
        <v>-0.13250044449390608</v>
      </c>
      <c r="G1935" s="2">
        <f>SUMIFS('[1]% Start'!P:P,'[1]% Start'!C:C,[1]Summary!A1935,'[1]% Start'!D:D,[1]Summary!B1935,'[1]% Start'!E:E,[1]Summary!C1935)</f>
        <v>0</v>
      </c>
      <c r="H1935" s="1">
        <f t="shared" si="60"/>
        <v>0</v>
      </c>
      <c r="I1935">
        <f>IF(D1935="ERROR","",COUNTIFS(D:D,"&gt;"&amp;D1935,G:G,"&lt;&gt;"&amp;0,C:C,C1935)+1)</f>
        <v>158</v>
      </c>
      <c r="J1935">
        <f>COUNTIFS(H:H,"&gt;"&amp;H1935,G:G,"&lt;&gt;"&amp;0,C:C,C1935)+1</f>
        <v>86</v>
      </c>
      <c r="K1935" s="1">
        <f t="shared" si="61"/>
        <v>-0.13250044449390608</v>
      </c>
    </row>
    <row r="1936" spans="1:11" x14ac:dyDescent="0.25">
      <c r="A1936" t="s">
        <v>521</v>
      </c>
      <c r="B1936" t="s">
        <v>15</v>
      </c>
      <c r="C1936" t="s">
        <v>698</v>
      </c>
      <c r="D1936" s="1">
        <f>SUMIFS([1]Points!E:E,[1]Points!B:B,[1]Summary!A1936,[1]Points!C:C,[1]Summary!B1936,[1]Points!D:D,[1]Summary!C1936)</f>
        <v>3.1</v>
      </c>
      <c r="E1936" s="1">
        <f>SUMIFS('[1]Positional Averages'!B:B,'[1]Positional Averages'!A:A,[1]Summary!B1936)</f>
        <v>12.338785714285715</v>
      </c>
      <c r="F1936" s="1">
        <f>IFERROR(_xlfn.NORM.DIST(D1936,E1936,'[1]Team Summary'!$C$1,TRUE)-0.5,0)</f>
        <v>-0.20019299664052181</v>
      </c>
      <c r="G1936" s="2">
        <f>SUMIFS('[1]% Start'!P:P,'[1]% Start'!C:C,[1]Summary!A1936,'[1]% Start'!D:D,[1]Summary!B1936,'[1]% Start'!E:E,[1]Summary!C1936)</f>
        <v>0</v>
      </c>
      <c r="H1936" s="1">
        <f t="shared" si="60"/>
        <v>0</v>
      </c>
      <c r="I1936">
        <f>IF(D1936="ERROR","",COUNTIFS(D:D,"&gt;"&amp;D1936,G:G,"&lt;&gt;"&amp;0,C:C,C1936)+1)</f>
        <v>159</v>
      </c>
      <c r="J1936">
        <f>COUNTIFS(H:H,"&gt;"&amp;H1936,G:G,"&lt;&gt;"&amp;0,C:C,C1936)+1</f>
        <v>86</v>
      </c>
      <c r="K1936" s="1">
        <f t="shared" si="61"/>
        <v>-0.20019299664052181</v>
      </c>
    </row>
    <row r="1937" spans="1:11" x14ac:dyDescent="0.25">
      <c r="A1937" t="s">
        <v>473</v>
      </c>
      <c r="B1937" t="s">
        <v>10</v>
      </c>
      <c r="C1937" t="s">
        <v>698</v>
      </c>
      <c r="D1937" s="1">
        <f>SUMIFS([1]Points!E:E,[1]Points!B:B,[1]Summary!A1937,[1]Points!C:C,[1]Summary!B1937,[1]Points!D:D,[1]Summary!C1937)</f>
        <v>3.1</v>
      </c>
      <c r="E1937" s="1">
        <f>SUMIFS('[1]Positional Averages'!B:B,'[1]Positional Averages'!A:A,[1]Summary!B1937)</f>
        <v>12.338785714285715</v>
      </c>
      <c r="F1937" s="1">
        <f>IFERROR(_xlfn.NORM.DIST(D1937,E1937,'[1]Team Summary'!$C$1,TRUE)-0.5,0)</f>
        <v>-0.20019299664052181</v>
      </c>
      <c r="G1937" s="2">
        <f>SUMIFS('[1]% Start'!P:P,'[1]% Start'!C:C,[1]Summary!A1937,'[1]% Start'!D:D,[1]Summary!B1937,'[1]% Start'!E:E,[1]Summary!C1937)</f>
        <v>0</v>
      </c>
      <c r="H1937" s="1">
        <f t="shared" si="60"/>
        <v>0</v>
      </c>
      <c r="I1937">
        <f>IF(D1937="ERROR","",COUNTIFS(D:D,"&gt;"&amp;D1937,G:G,"&lt;&gt;"&amp;0,C:C,C1937)+1)</f>
        <v>159</v>
      </c>
      <c r="J1937">
        <f>COUNTIFS(H:H,"&gt;"&amp;H1937,G:G,"&lt;&gt;"&amp;0,C:C,C1937)+1</f>
        <v>86</v>
      </c>
      <c r="K1937" s="1">
        <f t="shared" si="61"/>
        <v>-0.20019299664052181</v>
      </c>
    </row>
    <row r="1938" spans="1:11" x14ac:dyDescent="0.25">
      <c r="A1938" t="s">
        <v>418</v>
      </c>
      <c r="B1938" t="s">
        <v>10</v>
      </c>
      <c r="C1938" t="s">
        <v>698</v>
      </c>
      <c r="D1938" s="1">
        <f>SUMIFS([1]Points!E:E,[1]Points!B:B,[1]Summary!A1938,[1]Points!C:C,[1]Summary!B1938,[1]Points!D:D,[1]Summary!C1938)</f>
        <v>3</v>
      </c>
      <c r="E1938" s="1">
        <f>SUMIFS('[1]Positional Averages'!B:B,'[1]Positional Averages'!A:A,[1]Summary!B1938)</f>
        <v>12.338785714285715</v>
      </c>
      <c r="F1938" s="1">
        <f>IFERROR(_xlfn.NORM.DIST(D1938,E1938,'[1]Team Summary'!$C$1,TRUE)-0.5,0)</f>
        <v>-0.20216508700933283</v>
      </c>
      <c r="G1938" s="2">
        <f>SUMIFS('[1]% Start'!P:P,'[1]% Start'!C:C,[1]Summary!A1938,'[1]% Start'!D:D,[1]Summary!B1938,'[1]% Start'!E:E,[1]Summary!C1938)</f>
        <v>0.38</v>
      </c>
      <c r="H1938" s="1">
        <f t="shared" si="60"/>
        <v>-7.6822733063546478E-2</v>
      </c>
      <c r="I1938">
        <f>IF(D1938="ERROR","",COUNTIFS(D:D,"&gt;"&amp;D1938,G:G,"&lt;&gt;"&amp;0,C:C,C1938)+1)</f>
        <v>159</v>
      </c>
      <c r="J1938">
        <f>COUNTIFS(H:H,"&gt;"&amp;H1938,G:G,"&lt;&gt;"&amp;0,C:C,C1938)+1</f>
        <v>173</v>
      </c>
      <c r="K1938" s="1">
        <f t="shared" si="61"/>
        <v>-0.12534235394578636</v>
      </c>
    </row>
    <row r="1939" spans="1:11" x14ac:dyDescent="0.25">
      <c r="A1939" t="s">
        <v>474</v>
      </c>
      <c r="B1939" t="s">
        <v>10</v>
      </c>
      <c r="C1939" t="s">
        <v>698</v>
      </c>
      <c r="D1939" s="1">
        <f>SUMIFS([1]Points!E:E,[1]Points!B:B,[1]Summary!A1939,[1]Points!C:C,[1]Summary!B1939,[1]Points!D:D,[1]Summary!C1939)</f>
        <v>3</v>
      </c>
      <c r="E1939" s="1">
        <f>SUMIFS('[1]Positional Averages'!B:B,'[1]Positional Averages'!A:A,[1]Summary!B1939)</f>
        <v>12.338785714285715</v>
      </c>
      <c r="F1939" s="1">
        <f>IFERROR(_xlfn.NORM.DIST(D1939,E1939,'[1]Team Summary'!$C$1,TRUE)-0.5,0)</f>
        <v>-0.20216508700933283</v>
      </c>
      <c r="G1939" s="2">
        <f>SUMIFS('[1]% Start'!P:P,'[1]% Start'!C:C,[1]Summary!A1939,'[1]% Start'!D:D,[1]Summary!B1939,'[1]% Start'!E:E,[1]Summary!C1939)</f>
        <v>0.49</v>
      </c>
      <c r="H1939" s="1">
        <f t="shared" si="60"/>
        <v>-9.9060892634573086E-2</v>
      </c>
      <c r="I1939">
        <f>IF(D1939="ERROR","",COUNTIFS(D:D,"&gt;"&amp;D1939,G:G,"&lt;&gt;"&amp;0,C:C,C1939)+1)</f>
        <v>159</v>
      </c>
      <c r="J1939">
        <f>COUNTIFS(H:H,"&gt;"&amp;H1939,G:G,"&lt;&gt;"&amp;0,C:C,C1939)+1</f>
        <v>179</v>
      </c>
      <c r="K1939" s="1">
        <f t="shared" si="61"/>
        <v>-0.10310419437475975</v>
      </c>
    </row>
    <row r="1940" spans="1:11" x14ac:dyDescent="0.25">
      <c r="A1940" t="s">
        <v>106</v>
      </c>
      <c r="B1940" t="s">
        <v>15</v>
      </c>
      <c r="C1940" t="s">
        <v>698</v>
      </c>
      <c r="D1940" s="1">
        <f>SUMIFS([1]Points!E:E,[1]Points!B:B,[1]Summary!A1940,[1]Points!C:C,[1]Summary!B1940,[1]Points!D:D,[1]Summary!C1940)</f>
        <v>3</v>
      </c>
      <c r="E1940" s="1">
        <f>SUMIFS('[1]Positional Averages'!B:B,'[1]Positional Averages'!A:A,[1]Summary!B1940)</f>
        <v>12.338785714285715</v>
      </c>
      <c r="F1940" s="1">
        <f>IFERROR(_xlfn.NORM.DIST(D1940,E1940,'[1]Team Summary'!$C$1,TRUE)-0.5,0)</f>
        <v>-0.20216508700933283</v>
      </c>
      <c r="G1940" s="2">
        <f>SUMIFS('[1]% Start'!P:P,'[1]% Start'!C:C,[1]Summary!A1940,'[1]% Start'!D:D,[1]Summary!B1940,'[1]% Start'!E:E,[1]Summary!C1940)</f>
        <v>0.03</v>
      </c>
      <c r="H1940" s="1">
        <f t="shared" si="60"/>
        <v>-6.0649526102799847E-3</v>
      </c>
      <c r="I1940">
        <f>IF(D1940="ERROR","",COUNTIFS(D:D,"&gt;"&amp;D1940,G:G,"&lt;&gt;"&amp;0,C:C,C1940)+1)</f>
        <v>159</v>
      </c>
      <c r="J1940">
        <f>COUNTIFS(H:H,"&gt;"&amp;H1940,G:G,"&lt;&gt;"&amp;0,C:C,C1940)+1</f>
        <v>105</v>
      </c>
      <c r="K1940" s="1">
        <f t="shared" si="61"/>
        <v>-0.19610013439905286</v>
      </c>
    </row>
    <row r="1941" spans="1:11" x14ac:dyDescent="0.25">
      <c r="A1941" t="s">
        <v>374</v>
      </c>
      <c r="B1941" t="s">
        <v>15</v>
      </c>
      <c r="C1941" t="s">
        <v>698</v>
      </c>
      <c r="D1941" s="1">
        <f>SUMIFS([1]Points!E:E,[1]Points!B:B,[1]Summary!A1941,[1]Points!C:C,[1]Summary!B1941,[1]Points!D:D,[1]Summary!C1941)</f>
        <v>2.9</v>
      </c>
      <c r="E1941" s="1">
        <f>SUMIFS('[1]Positional Averages'!B:B,'[1]Positional Averages'!A:A,[1]Summary!B1941)</f>
        <v>12.338785714285715</v>
      </c>
      <c r="F1941" s="1">
        <f>IFERROR(_xlfn.NORM.DIST(D1941,E1941,'[1]Team Summary'!$C$1,TRUE)-0.5,0)</f>
        <v>-0.20413124024251905</v>
      </c>
      <c r="G1941" s="2">
        <f>SUMIFS('[1]% Start'!P:P,'[1]% Start'!C:C,[1]Summary!A1941,'[1]% Start'!D:D,[1]Summary!B1941,'[1]% Start'!E:E,[1]Summary!C1941)</f>
        <v>0.1428473187999999</v>
      </c>
      <c r="H1941" s="1">
        <f t="shared" si="60"/>
        <v>-2.9159600351962488E-2</v>
      </c>
      <c r="I1941">
        <f>IF(D1941="ERROR","",COUNTIFS(D:D,"&gt;"&amp;D1941,G:G,"&lt;&gt;"&amp;0,C:C,C1941)+1)</f>
        <v>168</v>
      </c>
      <c r="J1941">
        <f>COUNTIFS(H:H,"&gt;"&amp;H1941,G:G,"&lt;&gt;"&amp;0,C:C,C1941)+1</f>
        <v>143</v>
      </c>
      <c r="K1941" s="1">
        <f t="shared" si="61"/>
        <v>-0.17497163989055656</v>
      </c>
    </row>
    <row r="1942" spans="1:11" x14ac:dyDescent="0.25">
      <c r="A1942" t="s">
        <v>128</v>
      </c>
      <c r="B1942" t="s">
        <v>15</v>
      </c>
      <c r="C1942" t="s">
        <v>698</v>
      </c>
      <c r="D1942" s="1">
        <f>SUMIFS([1]Points!E:E,[1]Points!B:B,[1]Summary!A1942,[1]Points!C:C,[1]Summary!B1942,[1]Points!D:D,[1]Summary!C1942)</f>
        <v>2.9</v>
      </c>
      <c r="E1942" s="1">
        <f>SUMIFS('[1]Positional Averages'!B:B,'[1]Positional Averages'!A:A,[1]Summary!B1942)</f>
        <v>12.338785714285715</v>
      </c>
      <c r="F1942" s="1">
        <f>IFERROR(_xlfn.NORM.DIST(D1942,E1942,'[1]Team Summary'!$C$1,TRUE)-0.5,0)</f>
        <v>-0.20413124024251905</v>
      </c>
      <c r="G1942" s="2">
        <f>SUMIFS('[1]% Start'!P:P,'[1]% Start'!C:C,[1]Summary!A1942,'[1]% Start'!D:D,[1]Summary!B1942,'[1]% Start'!E:E,[1]Summary!C1942)</f>
        <v>4.9999999999999996E-2</v>
      </c>
      <c r="H1942" s="1">
        <f t="shared" si="60"/>
        <v>-1.0206562012125952E-2</v>
      </c>
      <c r="I1942">
        <f>IF(D1942="ERROR","",COUNTIFS(D:D,"&gt;"&amp;D1942,G:G,"&lt;&gt;"&amp;0,C:C,C1942)+1)</f>
        <v>168</v>
      </c>
      <c r="J1942">
        <f>COUNTIFS(H:H,"&gt;"&amp;H1942,G:G,"&lt;&gt;"&amp;0,C:C,C1942)+1</f>
        <v>117</v>
      </c>
      <c r="K1942" s="1">
        <f t="shared" si="61"/>
        <v>-0.19392467823039311</v>
      </c>
    </row>
    <row r="1943" spans="1:11" x14ac:dyDescent="0.25">
      <c r="A1943" t="s">
        <v>451</v>
      </c>
      <c r="B1943" t="s">
        <v>10</v>
      </c>
      <c r="C1943" t="s">
        <v>698</v>
      </c>
      <c r="D1943" s="1">
        <f>SUMIFS([1]Points!E:E,[1]Points!B:B,[1]Summary!A1943,[1]Points!C:C,[1]Summary!B1943,[1]Points!D:D,[1]Summary!C1943)</f>
        <v>2.9</v>
      </c>
      <c r="E1943" s="1">
        <f>SUMIFS('[1]Positional Averages'!B:B,'[1]Positional Averages'!A:A,[1]Summary!B1943)</f>
        <v>12.338785714285715</v>
      </c>
      <c r="F1943" s="1">
        <f>IFERROR(_xlfn.NORM.DIST(D1943,E1943,'[1]Team Summary'!$C$1,TRUE)-0.5,0)</f>
        <v>-0.20413124024251905</v>
      </c>
      <c r="G1943" s="2">
        <f>SUMIFS('[1]% Start'!P:P,'[1]% Start'!C:C,[1]Summary!A1943,'[1]% Start'!D:D,[1]Summary!B1943,'[1]% Start'!E:E,[1]Summary!C1943)</f>
        <v>0.75969741700000004</v>
      </c>
      <c r="H1943" s="1">
        <f t="shared" si="60"/>
        <v>-0.1550779759412482</v>
      </c>
      <c r="I1943">
        <f>IF(D1943="ERROR","",COUNTIFS(D:D,"&gt;"&amp;D1943,G:G,"&lt;&gt;"&amp;0,C:C,C1943)+1)</f>
        <v>168</v>
      </c>
      <c r="J1943">
        <f>COUNTIFS(H:H,"&gt;"&amp;H1943,G:G,"&lt;&gt;"&amp;0,C:C,C1943)+1</f>
        <v>188</v>
      </c>
      <c r="K1943" s="1">
        <f t="shared" si="61"/>
        <v>-4.9053264301270855E-2</v>
      </c>
    </row>
    <row r="1944" spans="1:11" x14ac:dyDescent="0.25">
      <c r="A1944" t="s">
        <v>360</v>
      </c>
      <c r="B1944" t="s">
        <v>10</v>
      </c>
      <c r="C1944" t="s">
        <v>698</v>
      </c>
      <c r="D1944" s="1">
        <f>SUMIFS([1]Points!E:E,[1]Points!B:B,[1]Summary!A1944,[1]Points!C:C,[1]Summary!B1944,[1]Points!D:D,[1]Summary!C1944)</f>
        <v>2.9</v>
      </c>
      <c r="E1944" s="1">
        <f>SUMIFS('[1]Positional Averages'!B:B,'[1]Positional Averages'!A:A,[1]Summary!B1944)</f>
        <v>12.338785714285715</v>
      </c>
      <c r="F1944" s="1">
        <f>IFERROR(_xlfn.NORM.DIST(D1944,E1944,'[1]Team Summary'!$C$1,TRUE)-0.5,0)</f>
        <v>-0.20413124024251905</v>
      </c>
      <c r="G1944" s="2">
        <f>SUMIFS('[1]% Start'!P:P,'[1]% Start'!C:C,[1]Summary!A1944,'[1]% Start'!D:D,[1]Summary!B1944,'[1]% Start'!E:E,[1]Summary!C1944)</f>
        <v>0</v>
      </c>
      <c r="H1944" s="1">
        <f t="shared" si="60"/>
        <v>0</v>
      </c>
      <c r="I1944">
        <f>IF(D1944="ERROR","",COUNTIFS(D:D,"&gt;"&amp;D1944,G:G,"&lt;&gt;"&amp;0,C:C,C1944)+1)</f>
        <v>168</v>
      </c>
      <c r="J1944">
        <f>COUNTIFS(H:H,"&gt;"&amp;H1944,G:G,"&lt;&gt;"&amp;0,C:C,C1944)+1</f>
        <v>86</v>
      </c>
      <c r="K1944" s="1">
        <f t="shared" si="61"/>
        <v>-0.20413124024251905</v>
      </c>
    </row>
    <row r="1945" spans="1:11" x14ac:dyDescent="0.25">
      <c r="A1945" t="s">
        <v>686</v>
      </c>
      <c r="B1945" t="s">
        <v>21</v>
      </c>
      <c r="C1945" t="s">
        <v>698</v>
      </c>
      <c r="D1945" s="1">
        <f>SUMIFS([1]Points!E:E,[1]Points!B:B,[1]Summary!A1945,[1]Points!C:C,[1]Summary!B1945,[1]Points!D:D,[1]Summary!C1945)</f>
        <v>2.9</v>
      </c>
      <c r="E1945" s="1">
        <f>SUMIFS('[1]Positional Averages'!B:B,'[1]Positional Averages'!A:A,[1]Summary!B1945)</f>
        <v>12.338785714285715</v>
      </c>
      <c r="F1945" s="1">
        <f>IFERROR(_xlfn.NORM.DIST(D1945,E1945,'[1]Team Summary'!$C$1,TRUE)-0.5,0)</f>
        <v>-0.20413124024251905</v>
      </c>
      <c r="G1945" s="2">
        <f>SUMIFS('[1]% Start'!P:P,'[1]% Start'!C:C,[1]Summary!A1945,'[1]% Start'!D:D,[1]Summary!B1945,'[1]% Start'!E:E,[1]Summary!C1945)</f>
        <v>0</v>
      </c>
      <c r="H1945" s="1">
        <f t="shared" si="60"/>
        <v>0</v>
      </c>
      <c r="I1945">
        <f>IF(D1945="ERROR","",COUNTIFS(D:D,"&gt;"&amp;D1945,G:G,"&lt;&gt;"&amp;0,C:C,C1945)+1)</f>
        <v>168</v>
      </c>
      <c r="J1945">
        <f>COUNTIFS(H:H,"&gt;"&amp;H1945,G:G,"&lt;&gt;"&amp;0,C:C,C1945)+1</f>
        <v>86</v>
      </c>
      <c r="K1945" s="1">
        <f t="shared" si="61"/>
        <v>-0.20413124024251905</v>
      </c>
    </row>
    <row r="1946" spans="1:11" x14ac:dyDescent="0.25">
      <c r="A1946" t="s">
        <v>479</v>
      </c>
      <c r="B1946" t="s">
        <v>10</v>
      </c>
      <c r="C1946" t="s">
        <v>698</v>
      </c>
      <c r="D1946" s="1">
        <f>SUMIFS([1]Points!E:E,[1]Points!B:B,[1]Summary!A1946,[1]Points!C:C,[1]Summary!B1946,[1]Points!D:D,[1]Summary!C1946)</f>
        <v>2.9</v>
      </c>
      <c r="E1946" s="1">
        <f>SUMIFS('[1]Positional Averages'!B:B,'[1]Positional Averages'!A:A,[1]Summary!B1946)</f>
        <v>9.1570238095238068</v>
      </c>
      <c r="F1946" s="1">
        <f>IFERROR(_xlfn.NORM.DIST(D1946,E1946,'[1]Team Summary'!$C$1,TRUE)-0.5,0)</f>
        <v>-0.13890349611773617</v>
      </c>
      <c r="G1946" s="2">
        <f>SUMIFS('[1]% Start'!P:P,'[1]% Start'!C:C,[1]Summary!A1946,'[1]% Start'!D:D,[1]Summary!B1946,'[1]% Start'!E:E,[1]Summary!C1946)</f>
        <v>0</v>
      </c>
      <c r="H1946" s="1">
        <f t="shared" si="60"/>
        <v>0</v>
      </c>
      <c r="I1946">
        <f>IF(D1946="ERROR","",COUNTIFS(D:D,"&gt;"&amp;D1946,G:G,"&lt;&gt;"&amp;0,C:C,C1946)+1)</f>
        <v>168</v>
      </c>
      <c r="J1946">
        <f>COUNTIFS(H:H,"&gt;"&amp;H1946,G:G,"&lt;&gt;"&amp;0,C:C,C1946)+1</f>
        <v>86</v>
      </c>
      <c r="K1946" s="1">
        <f t="shared" si="61"/>
        <v>-0.13890349611773617</v>
      </c>
    </row>
    <row r="1947" spans="1:11" x14ac:dyDescent="0.25">
      <c r="A1947" t="s">
        <v>472</v>
      </c>
      <c r="B1947" t="s">
        <v>21</v>
      </c>
      <c r="C1947" t="s">
        <v>698</v>
      </c>
      <c r="D1947" s="1">
        <f>SUMIFS([1]Points!E:E,[1]Points!B:B,[1]Summary!A1947,[1]Points!C:C,[1]Summary!B1947,[1]Points!D:D,[1]Summary!C1947)</f>
        <v>2.9</v>
      </c>
      <c r="E1947" s="1">
        <f>SUMIFS('[1]Positional Averages'!B:B,'[1]Positional Averages'!A:A,[1]Summary!B1947)</f>
        <v>12.338785714285715</v>
      </c>
      <c r="F1947" s="1">
        <f>IFERROR(_xlfn.NORM.DIST(D1947,E1947,'[1]Team Summary'!$C$1,TRUE)-0.5,0)</f>
        <v>-0.20413124024251905</v>
      </c>
      <c r="G1947" s="2">
        <f>SUMIFS('[1]% Start'!P:P,'[1]% Start'!C:C,[1]Summary!A1947,'[1]% Start'!D:D,[1]Summary!B1947,'[1]% Start'!E:E,[1]Summary!C1947)</f>
        <v>0</v>
      </c>
      <c r="H1947" s="1">
        <f t="shared" si="60"/>
        <v>0</v>
      </c>
      <c r="I1947">
        <f>IF(D1947="ERROR","",COUNTIFS(D:D,"&gt;"&amp;D1947,G:G,"&lt;&gt;"&amp;0,C:C,C1947)+1)</f>
        <v>168</v>
      </c>
      <c r="J1947">
        <f>COUNTIFS(H:H,"&gt;"&amp;H1947,G:G,"&lt;&gt;"&amp;0,C:C,C1947)+1</f>
        <v>86</v>
      </c>
      <c r="K1947" s="1">
        <f t="shared" si="61"/>
        <v>-0.20413124024251905</v>
      </c>
    </row>
    <row r="1948" spans="1:11" x14ac:dyDescent="0.25">
      <c r="A1948" t="s">
        <v>618</v>
      </c>
      <c r="B1948" t="s">
        <v>10</v>
      </c>
      <c r="C1948" t="s">
        <v>698</v>
      </c>
      <c r="D1948" s="1">
        <f>SUMIFS([1]Points!E:E,[1]Points!B:B,[1]Summary!A1948,[1]Points!C:C,[1]Summary!B1948,[1]Points!D:D,[1]Summary!C1948)</f>
        <v>2.9</v>
      </c>
      <c r="E1948" s="1">
        <f>SUMIFS('[1]Positional Averages'!B:B,'[1]Positional Averages'!A:A,[1]Summary!B1948)</f>
        <v>9.1570238095238068</v>
      </c>
      <c r="F1948" s="1">
        <f>IFERROR(_xlfn.NORM.DIST(D1948,E1948,'[1]Team Summary'!$C$1,TRUE)-0.5,0)</f>
        <v>-0.13890349611773617</v>
      </c>
      <c r="G1948" s="2">
        <f>SUMIFS('[1]% Start'!P:P,'[1]% Start'!C:C,[1]Summary!A1948,'[1]% Start'!D:D,[1]Summary!B1948,'[1]% Start'!E:E,[1]Summary!C1948)</f>
        <v>0</v>
      </c>
      <c r="H1948" s="1">
        <f t="shared" si="60"/>
        <v>0</v>
      </c>
      <c r="I1948">
        <f>IF(D1948="ERROR","",COUNTIFS(D:D,"&gt;"&amp;D1948,G:G,"&lt;&gt;"&amp;0,C:C,C1948)+1)</f>
        <v>168</v>
      </c>
      <c r="J1948">
        <f>COUNTIFS(H:H,"&gt;"&amp;H1948,G:G,"&lt;&gt;"&amp;0,C:C,C1948)+1</f>
        <v>86</v>
      </c>
      <c r="K1948" s="1">
        <f t="shared" si="61"/>
        <v>-0.13890349611773617</v>
      </c>
    </row>
    <row r="1949" spans="1:11" x14ac:dyDescent="0.25">
      <c r="A1949" t="s">
        <v>199</v>
      </c>
      <c r="B1949" t="s">
        <v>15</v>
      </c>
      <c r="C1949" t="s">
        <v>698</v>
      </c>
      <c r="D1949" s="1">
        <f>SUMIFS([1]Points!E:E,[1]Points!B:B,[1]Summary!A1949,[1]Points!C:C,[1]Summary!B1949,[1]Points!D:D,[1]Summary!C1949)</f>
        <v>2.8</v>
      </c>
      <c r="E1949" s="1">
        <f>SUMIFS('[1]Positional Averages'!B:B,'[1]Positional Averages'!A:A,[1]Summary!B1949)</f>
        <v>12.338785714285715</v>
      </c>
      <c r="F1949" s="1">
        <f>IFERROR(_xlfn.NORM.DIST(D1949,E1949,'[1]Team Summary'!$C$1,TRUE)-0.5,0)</f>
        <v>-0.20609141092719974</v>
      </c>
      <c r="G1949" s="2">
        <f>SUMIFS('[1]% Start'!P:P,'[1]% Start'!C:C,[1]Summary!A1949,'[1]% Start'!D:D,[1]Summary!B1949,'[1]% Start'!E:E,[1]Summary!C1949)</f>
        <v>0</v>
      </c>
      <c r="H1949" s="1">
        <f t="shared" si="60"/>
        <v>0</v>
      </c>
      <c r="I1949">
        <f>IF(D1949="ERROR","",COUNTIFS(D:D,"&gt;"&amp;D1949,G:G,"&lt;&gt;"&amp;0,C:C,C1949)+1)</f>
        <v>171</v>
      </c>
      <c r="J1949">
        <f>COUNTIFS(H:H,"&gt;"&amp;H1949,G:G,"&lt;&gt;"&amp;0,C:C,C1949)+1</f>
        <v>86</v>
      </c>
      <c r="K1949" s="1">
        <f t="shared" si="61"/>
        <v>-0.20609141092719974</v>
      </c>
    </row>
    <row r="1950" spans="1:11" x14ac:dyDescent="0.25">
      <c r="A1950" t="s">
        <v>333</v>
      </c>
      <c r="B1950" t="s">
        <v>21</v>
      </c>
      <c r="C1950" t="s">
        <v>698</v>
      </c>
      <c r="D1950" s="1">
        <f>SUMIFS([1]Points!E:E,[1]Points!B:B,[1]Summary!A1950,[1]Points!C:C,[1]Summary!B1950,[1]Points!D:D,[1]Summary!C1950)</f>
        <v>2.8</v>
      </c>
      <c r="E1950" s="1">
        <f>SUMIFS('[1]Positional Averages'!B:B,'[1]Positional Averages'!A:A,[1]Summary!B1950)</f>
        <v>12.338785714285715</v>
      </c>
      <c r="F1950" s="1">
        <f>IFERROR(_xlfn.NORM.DIST(D1950,E1950,'[1]Team Summary'!$C$1,TRUE)-0.5,0)</f>
        <v>-0.20609141092719974</v>
      </c>
      <c r="G1950" s="2">
        <f>SUMIFS('[1]% Start'!P:P,'[1]% Start'!C:C,[1]Summary!A1950,'[1]% Start'!D:D,[1]Summary!B1950,'[1]% Start'!E:E,[1]Summary!C1950)</f>
        <v>4.2933889799999903E-2</v>
      </c>
      <c r="H1950" s="1">
        <f t="shared" si="60"/>
        <v>-8.8483059254748885E-3</v>
      </c>
      <c r="I1950">
        <f>IF(D1950="ERROR","",COUNTIFS(D:D,"&gt;"&amp;D1950,G:G,"&lt;&gt;"&amp;0,C:C,C1950)+1)</f>
        <v>171</v>
      </c>
      <c r="J1950">
        <f>COUNTIFS(H:H,"&gt;"&amp;H1950,G:G,"&lt;&gt;"&amp;0,C:C,C1950)+1</f>
        <v>111</v>
      </c>
      <c r="K1950" s="1">
        <f t="shared" si="61"/>
        <v>-0.19724310500172484</v>
      </c>
    </row>
    <row r="1951" spans="1:11" x14ac:dyDescent="0.25">
      <c r="A1951" t="s">
        <v>87</v>
      </c>
      <c r="B1951" t="s">
        <v>21</v>
      </c>
      <c r="C1951" t="s">
        <v>698</v>
      </c>
      <c r="D1951" s="1">
        <f>SUMIFS([1]Points!E:E,[1]Points!B:B,[1]Summary!A1951,[1]Points!C:C,[1]Summary!B1951,[1]Points!D:D,[1]Summary!C1951)</f>
        <v>2.7</v>
      </c>
      <c r="E1951" s="1">
        <f>SUMIFS('[1]Positional Averages'!B:B,'[1]Positional Averages'!A:A,[1]Summary!B1951)</f>
        <v>9.1570238095238068</v>
      </c>
      <c r="F1951" s="1">
        <f>IFERROR(_xlfn.NORM.DIST(D1951,E1951,'[1]Team Summary'!$C$1,TRUE)-0.5,0)</f>
        <v>-0.14315080408580638</v>
      </c>
      <c r="G1951" s="2">
        <f>SUMIFS('[1]% Start'!P:P,'[1]% Start'!C:C,[1]Summary!A1951,'[1]% Start'!D:D,[1]Summary!B1951,'[1]% Start'!E:E,[1]Summary!C1951)</f>
        <v>0</v>
      </c>
      <c r="H1951" s="1">
        <f t="shared" si="60"/>
        <v>0</v>
      </c>
      <c r="I1951">
        <f>IF(D1951="ERROR","",COUNTIFS(D:D,"&gt;"&amp;D1951,G:G,"&lt;&gt;"&amp;0,C:C,C1951)+1)</f>
        <v>172</v>
      </c>
      <c r="J1951">
        <f>COUNTIFS(H:H,"&gt;"&amp;H1951,G:G,"&lt;&gt;"&amp;0,C:C,C1951)+1</f>
        <v>86</v>
      </c>
      <c r="K1951" s="1">
        <f t="shared" si="61"/>
        <v>-0.14315080408580638</v>
      </c>
    </row>
    <row r="1952" spans="1:11" x14ac:dyDescent="0.25">
      <c r="A1952" t="s">
        <v>292</v>
      </c>
      <c r="B1952" t="s">
        <v>10</v>
      </c>
      <c r="C1952" t="s">
        <v>698</v>
      </c>
      <c r="D1952" s="1">
        <f>SUMIFS([1]Points!E:E,[1]Points!B:B,[1]Summary!A1952,[1]Points!C:C,[1]Summary!B1952,[1]Points!D:D,[1]Summary!C1952)</f>
        <v>2.6</v>
      </c>
      <c r="E1952" s="1">
        <f>SUMIFS('[1]Positional Averages'!B:B,'[1]Positional Averages'!A:A,[1]Summary!B1952)</f>
        <v>9.1570238095238068</v>
      </c>
      <c r="F1952" s="1">
        <f>IFERROR(_xlfn.NORM.DIST(D1952,E1952,'[1]Team Summary'!$C$1,TRUE)-0.5,0)</f>
        <v>-0.14526786068278441</v>
      </c>
      <c r="G1952" s="2">
        <f>SUMIFS('[1]% Start'!P:P,'[1]% Start'!C:C,[1]Summary!A1952,'[1]% Start'!D:D,[1]Summary!B1952,'[1]% Start'!E:E,[1]Summary!C1952)</f>
        <v>0.04</v>
      </c>
      <c r="H1952" s="1">
        <f t="shared" si="60"/>
        <v>-5.8107144273113762E-3</v>
      </c>
      <c r="I1952">
        <f>IF(D1952="ERROR","",COUNTIFS(D:D,"&gt;"&amp;D1952,G:G,"&lt;&gt;"&amp;0,C:C,C1952)+1)</f>
        <v>172</v>
      </c>
      <c r="J1952">
        <f>COUNTIFS(H:H,"&gt;"&amp;H1952,G:G,"&lt;&gt;"&amp;0,C:C,C1952)+1</f>
        <v>103</v>
      </c>
      <c r="K1952" s="1">
        <f t="shared" si="61"/>
        <v>-0.13945714625547304</v>
      </c>
    </row>
    <row r="1953" spans="1:11" x14ac:dyDescent="0.25">
      <c r="A1953" t="s">
        <v>704</v>
      </c>
      <c r="B1953" t="s">
        <v>21</v>
      </c>
      <c r="C1953" t="s">
        <v>698</v>
      </c>
      <c r="D1953" s="1">
        <f>SUMIFS([1]Points!E:E,[1]Points!B:B,[1]Summary!A1953,[1]Points!C:C,[1]Summary!B1953,[1]Points!D:D,[1]Summary!C1953)</f>
        <v>2.5</v>
      </c>
      <c r="E1953" s="1">
        <f>SUMIFS('[1]Positional Averages'!B:B,'[1]Positional Averages'!A:A,[1]Summary!B1953)</f>
        <v>12.338785714285715</v>
      </c>
      <c r="F1953" s="1">
        <f>IFERROR(_xlfn.NORM.DIST(D1953,E1953,'[1]Team Summary'!$C$1,TRUE)-0.5,0)</f>
        <v>-0.21193558143613789</v>
      </c>
      <c r="G1953" s="2">
        <f>SUMIFS('[1]% Start'!P:P,'[1]% Start'!C:C,[1]Summary!A1953,'[1]% Start'!D:D,[1]Summary!B1953,'[1]% Start'!E:E,[1]Summary!C1953)</f>
        <v>0</v>
      </c>
      <c r="H1953" s="1">
        <f t="shared" si="60"/>
        <v>0</v>
      </c>
      <c r="I1953">
        <f>IF(D1953="ERROR","",COUNTIFS(D:D,"&gt;"&amp;D1953,G:G,"&lt;&gt;"&amp;0,C:C,C1953)+1)</f>
        <v>173</v>
      </c>
      <c r="J1953">
        <f>COUNTIFS(H:H,"&gt;"&amp;H1953,G:G,"&lt;&gt;"&amp;0,C:C,C1953)+1</f>
        <v>86</v>
      </c>
      <c r="K1953" s="1">
        <f t="shared" si="61"/>
        <v>-0.21193558143613789</v>
      </c>
    </row>
    <row r="1954" spans="1:11" x14ac:dyDescent="0.25">
      <c r="A1954" t="s">
        <v>314</v>
      </c>
      <c r="B1954" t="s">
        <v>15</v>
      </c>
      <c r="C1954" t="s">
        <v>698</v>
      </c>
      <c r="D1954" s="1">
        <f>SUMIFS([1]Points!E:E,[1]Points!B:B,[1]Summary!A1954,[1]Points!C:C,[1]Summary!B1954,[1]Points!D:D,[1]Summary!C1954)</f>
        <v>2.5</v>
      </c>
      <c r="E1954" s="1">
        <f>SUMIFS('[1]Positional Averages'!B:B,'[1]Positional Averages'!A:A,[1]Summary!B1954)</f>
        <v>9.1570238095238068</v>
      </c>
      <c r="F1954" s="1">
        <f>IFERROR(_xlfn.NORM.DIST(D1954,E1954,'[1]Team Summary'!$C$1,TRUE)-0.5,0)</f>
        <v>-0.14738044020942537</v>
      </c>
      <c r="G1954" s="2">
        <f>SUMIFS('[1]% Start'!P:P,'[1]% Start'!C:C,[1]Summary!A1954,'[1]% Start'!D:D,[1]Summary!B1954,'[1]% Start'!E:E,[1]Summary!C1954)</f>
        <v>0</v>
      </c>
      <c r="H1954" s="1">
        <f t="shared" si="60"/>
        <v>0</v>
      </c>
      <c r="I1954">
        <f>IF(D1954="ERROR","",COUNTIFS(D:D,"&gt;"&amp;D1954,G:G,"&lt;&gt;"&amp;0,C:C,C1954)+1)</f>
        <v>173</v>
      </c>
      <c r="J1954">
        <f>COUNTIFS(H:H,"&gt;"&amp;H1954,G:G,"&lt;&gt;"&amp;0,C:C,C1954)+1</f>
        <v>86</v>
      </c>
      <c r="K1954" s="1">
        <f t="shared" si="61"/>
        <v>-0.14738044020942537</v>
      </c>
    </row>
    <row r="1955" spans="1:11" x14ac:dyDescent="0.25">
      <c r="A1955" t="s">
        <v>113</v>
      </c>
      <c r="B1955" t="s">
        <v>15</v>
      </c>
      <c r="C1955" t="s">
        <v>698</v>
      </c>
      <c r="D1955" s="1">
        <f>SUMIFS([1]Points!E:E,[1]Points!B:B,[1]Summary!A1955,[1]Points!C:C,[1]Summary!B1955,[1]Points!D:D,[1]Summary!C1955)</f>
        <v>2.5</v>
      </c>
      <c r="E1955" s="1">
        <f>SUMIFS('[1]Positional Averages'!B:B,'[1]Positional Averages'!A:A,[1]Summary!B1955)</f>
        <v>12.338785714285715</v>
      </c>
      <c r="F1955" s="1">
        <f>IFERROR(_xlfn.NORM.DIST(D1955,E1955,'[1]Team Summary'!$C$1,TRUE)-0.5,0)</f>
        <v>-0.21193558143613789</v>
      </c>
      <c r="G1955" s="2">
        <f>SUMIFS('[1]% Start'!P:P,'[1]% Start'!C:C,[1]Summary!A1955,'[1]% Start'!D:D,[1]Summary!B1955,'[1]% Start'!E:E,[1]Summary!C1955)</f>
        <v>0</v>
      </c>
      <c r="H1955" s="1">
        <f t="shared" si="60"/>
        <v>0</v>
      </c>
      <c r="I1955">
        <f>IF(D1955="ERROR","",COUNTIFS(D:D,"&gt;"&amp;D1955,G:G,"&lt;&gt;"&amp;0,C:C,C1955)+1)</f>
        <v>173</v>
      </c>
      <c r="J1955">
        <f>COUNTIFS(H:H,"&gt;"&amp;H1955,G:G,"&lt;&gt;"&amp;0,C:C,C1955)+1</f>
        <v>86</v>
      </c>
      <c r="K1955" s="1">
        <f t="shared" si="61"/>
        <v>-0.21193558143613789</v>
      </c>
    </row>
    <row r="1956" spans="1:11" x14ac:dyDescent="0.25">
      <c r="A1956" t="s">
        <v>160</v>
      </c>
      <c r="B1956" t="s">
        <v>15</v>
      </c>
      <c r="C1956" t="s">
        <v>698</v>
      </c>
      <c r="D1956" s="1">
        <f>SUMIFS([1]Points!E:E,[1]Points!B:B,[1]Summary!A1956,[1]Points!C:C,[1]Summary!B1956,[1]Points!D:D,[1]Summary!C1956)</f>
        <v>2.5</v>
      </c>
      <c r="E1956" s="1">
        <f>SUMIFS('[1]Positional Averages'!B:B,'[1]Positional Averages'!A:A,[1]Summary!B1956)</f>
        <v>12.338785714285715</v>
      </c>
      <c r="F1956" s="1">
        <f>IFERROR(_xlfn.NORM.DIST(D1956,E1956,'[1]Team Summary'!$C$1,TRUE)-0.5,0)</f>
        <v>-0.21193558143613789</v>
      </c>
      <c r="G1956" s="2">
        <f>SUMIFS('[1]% Start'!P:P,'[1]% Start'!C:C,[1]Summary!A1956,'[1]% Start'!D:D,[1]Summary!B1956,'[1]% Start'!E:E,[1]Summary!C1956)</f>
        <v>0</v>
      </c>
      <c r="H1956" s="1">
        <f t="shared" si="60"/>
        <v>0</v>
      </c>
      <c r="I1956">
        <f>IF(D1956="ERROR","",COUNTIFS(D:D,"&gt;"&amp;D1956,G:G,"&lt;&gt;"&amp;0,C:C,C1956)+1)</f>
        <v>173</v>
      </c>
      <c r="J1956">
        <f>COUNTIFS(H:H,"&gt;"&amp;H1956,G:G,"&lt;&gt;"&amp;0,C:C,C1956)+1</f>
        <v>86</v>
      </c>
      <c r="K1956" s="1">
        <f t="shared" si="61"/>
        <v>-0.21193558143613789</v>
      </c>
    </row>
    <row r="1957" spans="1:11" x14ac:dyDescent="0.25">
      <c r="A1957" t="s">
        <v>553</v>
      </c>
      <c r="B1957" t="s">
        <v>10</v>
      </c>
      <c r="C1957" t="s">
        <v>698</v>
      </c>
      <c r="D1957" s="1">
        <f>SUMIFS([1]Points!E:E,[1]Points!B:B,[1]Summary!A1957,[1]Points!C:C,[1]Summary!B1957,[1]Points!D:D,[1]Summary!C1957)</f>
        <v>2.4</v>
      </c>
      <c r="E1957" s="1">
        <f>SUMIFS('[1]Positional Averages'!B:B,'[1]Positional Averages'!A:A,[1]Summary!B1957)</f>
        <v>12.338785714285715</v>
      </c>
      <c r="F1957" s="1">
        <f>IFERROR(_xlfn.NORM.DIST(D1957,E1957,'[1]Team Summary'!$C$1,TRUE)-0.5,0)</f>
        <v>-0.2138713783164522</v>
      </c>
      <c r="G1957" s="2">
        <f>SUMIFS('[1]% Start'!P:P,'[1]% Start'!C:C,[1]Summary!A1957,'[1]% Start'!D:D,[1]Summary!B1957,'[1]% Start'!E:E,[1]Summary!C1957)</f>
        <v>0</v>
      </c>
      <c r="H1957" s="1">
        <f t="shared" si="60"/>
        <v>0</v>
      </c>
      <c r="I1957">
        <f>IF(D1957="ERROR","",COUNTIFS(D:D,"&gt;"&amp;D1957,G:G,"&lt;&gt;"&amp;0,C:C,C1957)+1)</f>
        <v>173</v>
      </c>
      <c r="J1957">
        <f>COUNTIFS(H:H,"&gt;"&amp;H1957,G:G,"&lt;&gt;"&amp;0,C:C,C1957)+1</f>
        <v>86</v>
      </c>
      <c r="K1957" s="1">
        <f t="shared" si="61"/>
        <v>-0.2138713783164522</v>
      </c>
    </row>
    <row r="1958" spans="1:11" x14ac:dyDescent="0.25">
      <c r="A1958" t="s">
        <v>53</v>
      </c>
      <c r="B1958" t="s">
        <v>10</v>
      </c>
      <c r="C1958" t="s">
        <v>698</v>
      </c>
      <c r="D1958" s="1">
        <f>SUMIFS([1]Points!E:E,[1]Points!B:B,[1]Summary!A1958,[1]Points!C:C,[1]Summary!B1958,[1]Points!D:D,[1]Summary!C1958)</f>
        <v>2.4</v>
      </c>
      <c r="E1958" s="1">
        <f>SUMIFS('[1]Positional Averages'!B:B,'[1]Positional Averages'!A:A,[1]Summary!B1958)</f>
        <v>12.338785714285715</v>
      </c>
      <c r="F1958" s="1">
        <f>IFERROR(_xlfn.NORM.DIST(D1958,E1958,'[1]Team Summary'!$C$1,TRUE)-0.5,0)</f>
        <v>-0.2138713783164522</v>
      </c>
      <c r="G1958" s="2">
        <f>SUMIFS('[1]% Start'!P:P,'[1]% Start'!C:C,[1]Summary!A1958,'[1]% Start'!D:D,[1]Summary!B1958,'[1]% Start'!E:E,[1]Summary!C1958)</f>
        <v>0</v>
      </c>
      <c r="H1958" s="1">
        <f t="shared" si="60"/>
        <v>0</v>
      </c>
      <c r="I1958">
        <f>IF(D1958="ERROR","",COUNTIFS(D:D,"&gt;"&amp;D1958,G:G,"&lt;&gt;"&amp;0,C:C,C1958)+1)</f>
        <v>173</v>
      </c>
      <c r="J1958">
        <f>COUNTIFS(H:H,"&gt;"&amp;H1958,G:G,"&lt;&gt;"&amp;0,C:C,C1958)+1</f>
        <v>86</v>
      </c>
      <c r="K1958" s="1">
        <f t="shared" si="61"/>
        <v>-0.2138713783164522</v>
      </c>
    </row>
    <row r="1959" spans="1:11" x14ac:dyDescent="0.25">
      <c r="A1959" t="s">
        <v>565</v>
      </c>
      <c r="B1959" t="s">
        <v>15</v>
      </c>
      <c r="C1959" t="s">
        <v>698</v>
      </c>
      <c r="D1959" s="1">
        <f>SUMIFS([1]Points!E:E,[1]Points!B:B,[1]Summary!A1959,[1]Points!C:C,[1]Summary!B1959,[1]Points!D:D,[1]Summary!C1959)</f>
        <v>2.2999999999999998</v>
      </c>
      <c r="E1959" s="1">
        <f>SUMIFS('[1]Positional Averages'!B:B,'[1]Positional Averages'!A:A,[1]Summary!B1959)</f>
        <v>12.338785714285715</v>
      </c>
      <c r="F1959" s="1">
        <f>IFERROR(_xlfn.NORM.DIST(D1959,E1959,'[1]Team Summary'!$C$1,TRUE)-0.5,0)</f>
        <v>-0.21580097349586513</v>
      </c>
      <c r="G1959" s="2">
        <f>SUMIFS('[1]% Start'!P:P,'[1]% Start'!C:C,[1]Summary!A1959,'[1]% Start'!D:D,[1]Summary!B1959,'[1]% Start'!E:E,[1]Summary!C1959)</f>
        <v>0</v>
      </c>
      <c r="H1959" s="1">
        <f t="shared" si="60"/>
        <v>0</v>
      </c>
      <c r="I1959">
        <f>IF(D1959="ERROR","",COUNTIFS(D:D,"&gt;"&amp;D1959,G:G,"&lt;&gt;"&amp;0,C:C,C1959)+1)</f>
        <v>173</v>
      </c>
      <c r="J1959">
        <f>COUNTIFS(H:H,"&gt;"&amp;H1959,G:G,"&lt;&gt;"&amp;0,C:C,C1959)+1</f>
        <v>86</v>
      </c>
      <c r="K1959" s="1">
        <f t="shared" si="61"/>
        <v>-0.21580097349586513</v>
      </c>
    </row>
    <row r="1960" spans="1:11" x14ac:dyDescent="0.25">
      <c r="A1960" t="s">
        <v>499</v>
      </c>
      <c r="B1960" t="s">
        <v>15</v>
      </c>
      <c r="C1960" t="s">
        <v>698</v>
      </c>
      <c r="D1960" s="1">
        <f>SUMIFS([1]Points!E:E,[1]Points!B:B,[1]Summary!A1960,[1]Points!C:C,[1]Summary!B1960,[1]Points!D:D,[1]Summary!C1960)</f>
        <v>2.2999999999999998</v>
      </c>
      <c r="E1960" s="1">
        <f>SUMIFS('[1]Positional Averages'!B:B,'[1]Positional Averages'!A:A,[1]Summary!B1960)</f>
        <v>12.338785714285715</v>
      </c>
      <c r="F1960" s="1">
        <f>IFERROR(_xlfn.NORM.DIST(D1960,E1960,'[1]Team Summary'!$C$1,TRUE)-0.5,0)</f>
        <v>-0.21580097349586513</v>
      </c>
      <c r="G1960" s="2">
        <f>SUMIFS('[1]% Start'!P:P,'[1]% Start'!C:C,[1]Summary!A1960,'[1]% Start'!D:D,[1]Summary!B1960,'[1]% Start'!E:E,[1]Summary!C1960)</f>
        <v>0</v>
      </c>
      <c r="H1960" s="1">
        <f t="shared" si="60"/>
        <v>0</v>
      </c>
      <c r="I1960">
        <f>IF(D1960="ERROR","",COUNTIFS(D:D,"&gt;"&amp;D1960,G:G,"&lt;&gt;"&amp;0,C:C,C1960)+1)</f>
        <v>173</v>
      </c>
      <c r="J1960">
        <f>COUNTIFS(H:H,"&gt;"&amp;H1960,G:G,"&lt;&gt;"&amp;0,C:C,C1960)+1</f>
        <v>86</v>
      </c>
      <c r="K1960" s="1">
        <f t="shared" si="61"/>
        <v>-0.21580097349586513</v>
      </c>
    </row>
    <row r="1961" spans="1:11" x14ac:dyDescent="0.25">
      <c r="A1961" t="s">
        <v>341</v>
      </c>
      <c r="B1961" t="s">
        <v>21</v>
      </c>
      <c r="C1961" t="s">
        <v>698</v>
      </c>
      <c r="D1961" s="1">
        <f>SUMIFS([1]Points!E:E,[1]Points!B:B,[1]Summary!A1961,[1]Points!C:C,[1]Summary!B1961,[1]Points!D:D,[1]Summary!C1961)</f>
        <v>2.2999999999999998</v>
      </c>
      <c r="E1961" s="1">
        <f>SUMIFS('[1]Positional Averages'!B:B,'[1]Positional Averages'!A:A,[1]Summary!B1961)</f>
        <v>12.338785714285715</v>
      </c>
      <c r="F1961" s="1">
        <f>IFERROR(_xlfn.NORM.DIST(D1961,E1961,'[1]Team Summary'!$C$1,TRUE)-0.5,0)</f>
        <v>-0.21580097349586513</v>
      </c>
      <c r="G1961" s="2">
        <f>SUMIFS('[1]% Start'!P:P,'[1]% Start'!C:C,[1]Summary!A1961,'[1]% Start'!D:D,[1]Summary!B1961,'[1]% Start'!E:E,[1]Summary!C1961)</f>
        <v>0</v>
      </c>
      <c r="H1961" s="1">
        <f t="shared" si="60"/>
        <v>0</v>
      </c>
      <c r="I1961">
        <f>IF(D1961="ERROR","",COUNTIFS(D:D,"&gt;"&amp;D1961,G:G,"&lt;&gt;"&amp;0,C:C,C1961)+1)</f>
        <v>173</v>
      </c>
      <c r="J1961">
        <f>COUNTIFS(H:H,"&gt;"&amp;H1961,G:G,"&lt;&gt;"&amp;0,C:C,C1961)+1</f>
        <v>86</v>
      </c>
      <c r="K1961" s="1">
        <f t="shared" si="61"/>
        <v>-0.21580097349586513</v>
      </c>
    </row>
    <row r="1962" spans="1:11" x14ac:dyDescent="0.25">
      <c r="A1962" t="s">
        <v>346</v>
      </c>
      <c r="B1962" t="s">
        <v>10</v>
      </c>
      <c r="C1962" t="s">
        <v>698</v>
      </c>
      <c r="D1962" s="1">
        <f>SUMIFS([1]Points!E:E,[1]Points!B:B,[1]Summary!A1962,[1]Points!C:C,[1]Summary!B1962,[1]Points!D:D,[1]Summary!C1962)</f>
        <v>2.2999999999999998</v>
      </c>
      <c r="E1962" s="1">
        <f>SUMIFS('[1]Positional Averages'!B:B,'[1]Positional Averages'!A:A,[1]Summary!B1962)</f>
        <v>9.1570238095238068</v>
      </c>
      <c r="F1962" s="1">
        <f>IFERROR(_xlfn.NORM.DIST(D1962,E1962,'[1]Team Summary'!$C$1,TRUE)-0.5,0)</f>
        <v>-0.15159193409614879</v>
      </c>
      <c r="G1962" s="2">
        <f>SUMIFS('[1]% Start'!P:P,'[1]% Start'!C:C,[1]Summary!A1962,'[1]% Start'!D:D,[1]Summary!B1962,'[1]% Start'!E:E,[1]Summary!C1962)</f>
        <v>0</v>
      </c>
      <c r="H1962" s="1">
        <f t="shared" si="60"/>
        <v>0</v>
      </c>
      <c r="I1962">
        <f>IF(D1962="ERROR","",COUNTIFS(D:D,"&gt;"&amp;D1962,G:G,"&lt;&gt;"&amp;0,C:C,C1962)+1)</f>
        <v>173</v>
      </c>
      <c r="J1962">
        <f>COUNTIFS(H:H,"&gt;"&amp;H1962,G:G,"&lt;&gt;"&amp;0,C:C,C1962)+1</f>
        <v>86</v>
      </c>
      <c r="K1962" s="1">
        <f t="shared" si="61"/>
        <v>-0.15159193409614879</v>
      </c>
    </row>
    <row r="1963" spans="1:11" x14ac:dyDescent="0.25">
      <c r="A1963" t="s">
        <v>121</v>
      </c>
      <c r="B1963" t="s">
        <v>10</v>
      </c>
      <c r="C1963" t="s">
        <v>698</v>
      </c>
      <c r="D1963" s="1">
        <f>SUMIFS([1]Points!E:E,[1]Points!B:B,[1]Summary!A1963,[1]Points!C:C,[1]Summary!B1963,[1]Points!D:D,[1]Summary!C1963)</f>
        <v>2.2000000000000002</v>
      </c>
      <c r="E1963" s="1">
        <f>SUMIFS('[1]Positional Averages'!B:B,'[1]Positional Averages'!A:A,[1]Summary!B1963)</f>
        <v>12.338785714285715</v>
      </c>
      <c r="F1963" s="1">
        <f>IFERROR(_xlfn.NORM.DIST(D1963,E1963,'[1]Team Summary'!$C$1,TRUE)-0.5,0)</f>
        <v>-0.21772432474439857</v>
      </c>
      <c r="G1963" s="2">
        <f>SUMIFS('[1]% Start'!P:P,'[1]% Start'!C:C,[1]Summary!A1963,'[1]% Start'!D:D,[1]Summary!B1963,'[1]% Start'!E:E,[1]Summary!C1963)</f>
        <v>0</v>
      </c>
      <c r="H1963" s="1">
        <f t="shared" si="60"/>
        <v>0</v>
      </c>
      <c r="I1963">
        <f>IF(D1963="ERROR","",COUNTIFS(D:D,"&gt;"&amp;D1963,G:G,"&lt;&gt;"&amp;0,C:C,C1963)+1)</f>
        <v>173</v>
      </c>
      <c r="J1963">
        <f>COUNTIFS(H:H,"&gt;"&amp;H1963,G:G,"&lt;&gt;"&amp;0,C:C,C1963)+1</f>
        <v>86</v>
      </c>
      <c r="K1963" s="1">
        <f t="shared" si="61"/>
        <v>-0.21772432474439857</v>
      </c>
    </row>
    <row r="1964" spans="1:11" x14ac:dyDescent="0.25">
      <c r="A1964" t="s">
        <v>238</v>
      </c>
      <c r="B1964" t="s">
        <v>10</v>
      </c>
      <c r="C1964" t="s">
        <v>698</v>
      </c>
      <c r="D1964" s="1">
        <f>SUMIFS([1]Points!E:E,[1]Points!B:B,[1]Summary!A1964,[1]Points!C:C,[1]Summary!B1964,[1]Points!D:D,[1]Summary!C1964)</f>
        <v>2.2000000000000002</v>
      </c>
      <c r="E1964" s="1">
        <f>SUMIFS('[1]Positional Averages'!B:B,'[1]Positional Averages'!A:A,[1]Summary!B1964)</f>
        <v>12.338785714285715</v>
      </c>
      <c r="F1964" s="1">
        <f>IFERROR(_xlfn.NORM.DIST(D1964,E1964,'[1]Team Summary'!$C$1,TRUE)-0.5,0)</f>
        <v>-0.21772432474439857</v>
      </c>
      <c r="G1964" s="2">
        <f>SUMIFS('[1]% Start'!P:P,'[1]% Start'!C:C,[1]Summary!A1964,'[1]% Start'!D:D,[1]Summary!B1964,'[1]% Start'!E:E,[1]Summary!C1964)</f>
        <v>0</v>
      </c>
      <c r="H1964" s="1">
        <f t="shared" si="60"/>
        <v>0</v>
      </c>
      <c r="I1964">
        <f>IF(D1964="ERROR","",COUNTIFS(D:D,"&gt;"&amp;D1964,G:G,"&lt;&gt;"&amp;0,C:C,C1964)+1)</f>
        <v>173</v>
      </c>
      <c r="J1964">
        <f>COUNTIFS(H:H,"&gt;"&amp;H1964,G:G,"&lt;&gt;"&amp;0,C:C,C1964)+1</f>
        <v>86</v>
      </c>
      <c r="K1964" s="1">
        <f t="shared" si="61"/>
        <v>-0.21772432474439857</v>
      </c>
    </row>
    <row r="1965" spans="1:11" x14ac:dyDescent="0.25">
      <c r="A1965" t="s">
        <v>595</v>
      </c>
      <c r="B1965" t="s">
        <v>10</v>
      </c>
      <c r="C1965" t="s">
        <v>698</v>
      </c>
      <c r="D1965" s="1">
        <f>SUMIFS([1]Points!E:E,[1]Points!B:B,[1]Summary!A1965,[1]Points!C:C,[1]Summary!B1965,[1]Points!D:D,[1]Summary!C1965)</f>
        <v>2.1</v>
      </c>
      <c r="E1965" s="1">
        <f>SUMIFS('[1]Positional Averages'!B:B,'[1]Positional Averages'!A:A,[1]Summary!B1965)</f>
        <v>12.338785714285715</v>
      </c>
      <c r="F1965" s="1">
        <f>IFERROR(_xlfn.NORM.DIST(D1965,E1965,'[1]Team Summary'!$C$1,TRUE)-0.5,0)</f>
        <v>-0.2196413903712498</v>
      </c>
      <c r="G1965" s="2">
        <f>SUMIFS('[1]% Start'!P:P,'[1]% Start'!C:C,[1]Summary!A1965,'[1]% Start'!D:D,[1]Summary!B1965,'[1]% Start'!E:E,[1]Summary!C1965)</f>
        <v>0</v>
      </c>
      <c r="H1965" s="1">
        <f t="shared" si="60"/>
        <v>0</v>
      </c>
      <c r="I1965">
        <f>IF(D1965="ERROR","",COUNTIFS(D:D,"&gt;"&amp;D1965,G:G,"&lt;&gt;"&amp;0,C:C,C1965)+1)</f>
        <v>173</v>
      </c>
      <c r="J1965">
        <f>COUNTIFS(H:H,"&gt;"&amp;H1965,G:G,"&lt;&gt;"&amp;0,C:C,C1965)+1</f>
        <v>86</v>
      </c>
      <c r="K1965" s="1">
        <f t="shared" si="61"/>
        <v>-0.2196413903712498</v>
      </c>
    </row>
    <row r="1966" spans="1:11" x14ac:dyDescent="0.25">
      <c r="A1966" t="s">
        <v>65</v>
      </c>
      <c r="B1966" t="s">
        <v>15</v>
      </c>
      <c r="C1966" t="s">
        <v>698</v>
      </c>
      <c r="D1966" s="1">
        <f>SUMIFS([1]Points!E:E,[1]Points!B:B,[1]Summary!A1966,[1]Points!C:C,[1]Summary!B1966,[1]Points!D:D,[1]Summary!C1966)</f>
        <v>2.1</v>
      </c>
      <c r="E1966" s="1">
        <f>SUMIFS('[1]Positional Averages'!B:B,'[1]Positional Averages'!A:A,[1]Summary!B1966)</f>
        <v>12.338785714285715</v>
      </c>
      <c r="F1966" s="1">
        <f>IFERROR(_xlfn.NORM.DIST(D1966,E1966,'[1]Team Summary'!$C$1,TRUE)-0.5,0)</f>
        <v>-0.2196413903712498</v>
      </c>
      <c r="G1966" s="2">
        <f>SUMIFS('[1]% Start'!P:P,'[1]% Start'!C:C,[1]Summary!A1966,'[1]% Start'!D:D,[1]Summary!B1966,'[1]% Start'!E:E,[1]Summary!C1966)</f>
        <v>0</v>
      </c>
      <c r="H1966" s="1">
        <f t="shared" si="60"/>
        <v>0</v>
      </c>
      <c r="I1966">
        <f>IF(D1966="ERROR","",COUNTIFS(D:D,"&gt;"&amp;D1966,G:G,"&lt;&gt;"&amp;0,C:C,C1966)+1)</f>
        <v>173</v>
      </c>
      <c r="J1966">
        <f>COUNTIFS(H:H,"&gt;"&amp;H1966,G:G,"&lt;&gt;"&amp;0,C:C,C1966)+1</f>
        <v>86</v>
      </c>
      <c r="K1966" s="1">
        <f t="shared" si="61"/>
        <v>-0.2196413903712498</v>
      </c>
    </row>
    <row r="1967" spans="1:11" x14ac:dyDescent="0.25">
      <c r="A1967" t="s">
        <v>57</v>
      </c>
      <c r="B1967" t="s">
        <v>21</v>
      </c>
      <c r="C1967" t="s">
        <v>698</v>
      </c>
      <c r="D1967" s="1">
        <f>SUMIFS([1]Points!E:E,[1]Points!B:B,[1]Summary!A1967,[1]Points!C:C,[1]Summary!B1967,[1]Points!D:D,[1]Summary!C1967)</f>
        <v>2</v>
      </c>
      <c r="E1967" s="1">
        <f>SUMIFS('[1]Positional Averages'!B:B,'[1]Positional Averages'!A:A,[1]Summary!B1967)</f>
        <v>12.338785714285715</v>
      </c>
      <c r="F1967" s="1">
        <f>IFERROR(_xlfn.NORM.DIST(D1967,E1967,'[1]Team Summary'!$C$1,TRUE)-0.5,0)</f>
        <v>-0.22155212922706935</v>
      </c>
      <c r="G1967" s="2">
        <f>SUMIFS('[1]% Start'!P:P,'[1]% Start'!C:C,[1]Summary!A1967,'[1]% Start'!D:D,[1]Summary!B1967,'[1]% Start'!E:E,[1]Summary!C1967)</f>
        <v>0</v>
      </c>
      <c r="H1967" s="1">
        <f t="shared" si="60"/>
        <v>0</v>
      </c>
      <c r="I1967">
        <f>IF(D1967="ERROR","",COUNTIFS(D:D,"&gt;"&amp;D1967,G:G,"&lt;&gt;"&amp;0,C:C,C1967)+1)</f>
        <v>173</v>
      </c>
      <c r="J1967">
        <f>COUNTIFS(H:H,"&gt;"&amp;H1967,G:G,"&lt;&gt;"&amp;0,C:C,C1967)+1</f>
        <v>86</v>
      </c>
      <c r="K1967" s="1">
        <f t="shared" si="61"/>
        <v>-0.22155212922706935</v>
      </c>
    </row>
    <row r="1968" spans="1:11" x14ac:dyDescent="0.25">
      <c r="A1968" t="s">
        <v>228</v>
      </c>
      <c r="B1968" t="s">
        <v>21</v>
      </c>
      <c r="C1968" t="s">
        <v>698</v>
      </c>
      <c r="D1968" s="1">
        <f>SUMIFS([1]Points!E:E,[1]Points!B:B,[1]Summary!A1968,[1]Points!C:C,[1]Summary!B1968,[1]Points!D:D,[1]Summary!C1968)</f>
        <v>2</v>
      </c>
      <c r="E1968" s="1">
        <f>SUMIFS('[1]Positional Averages'!B:B,'[1]Positional Averages'!A:A,[1]Summary!B1968)</f>
        <v>9.1570238095238068</v>
      </c>
      <c r="F1968" s="1">
        <f>IFERROR(_xlfn.NORM.DIST(D1968,E1968,'[1]Team Summary'!$C$1,TRUE)-0.5,0)</f>
        <v>-0.15787414575714132</v>
      </c>
      <c r="G1968" s="2">
        <f>SUMIFS('[1]% Start'!P:P,'[1]% Start'!C:C,[1]Summary!A1968,'[1]% Start'!D:D,[1]Summary!B1968,'[1]% Start'!E:E,[1]Summary!C1968)</f>
        <v>0</v>
      </c>
      <c r="H1968" s="1">
        <f t="shared" si="60"/>
        <v>0</v>
      </c>
      <c r="I1968">
        <f>IF(D1968="ERROR","",COUNTIFS(D:D,"&gt;"&amp;D1968,G:G,"&lt;&gt;"&amp;0,C:C,C1968)+1)</f>
        <v>173</v>
      </c>
      <c r="J1968">
        <f>COUNTIFS(H:H,"&gt;"&amp;H1968,G:G,"&lt;&gt;"&amp;0,C:C,C1968)+1</f>
        <v>86</v>
      </c>
      <c r="K1968" s="1">
        <f t="shared" si="61"/>
        <v>-0.15787414575714132</v>
      </c>
    </row>
    <row r="1969" spans="1:11" x14ac:dyDescent="0.25">
      <c r="A1969" t="s">
        <v>86</v>
      </c>
      <c r="B1969" t="s">
        <v>15</v>
      </c>
      <c r="C1969" t="s">
        <v>698</v>
      </c>
      <c r="D1969" s="1">
        <f>SUMIFS([1]Points!E:E,[1]Points!B:B,[1]Summary!A1969,[1]Points!C:C,[1]Summary!B1969,[1]Points!D:D,[1]Summary!C1969)</f>
        <v>2</v>
      </c>
      <c r="E1969" s="1">
        <f>SUMIFS('[1]Positional Averages'!B:B,'[1]Positional Averages'!A:A,[1]Summary!B1969)</f>
        <v>9.1570238095238068</v>
      </c>
      <c r="F1969" s="1">
        <f>IFERROR(_xlfn.NORM.DIST(D1969,E1969,'[1]Team Summary'!$C$1,TRUE)-0.5,0)</f>
        <v>-0.15787414575714132</v>
      </c>
      <c r="G1969" s="2">
        <f>SUMIFS('[1]% Start'!P:P,'[1]% Start'!C:C,[1]Summary!A1969,'[1]% Start'!D:D,[1]Summary!B1969,'[1]% Start'!E:E,[1]Summary!C1969)</f>
        <v>0</v>
      </c>
      <c r="H1969" s="1">
        <f t="shared" si="60"/>
        <v>0</v>
      </c>
      <c r="I1969">
        <f>IF(D1969="ERROR","",COUNTIFS(D:D,"&gt;"&amp;D1969,G:G,"&lt;&gt;"&amp;0,C:C,C1969)+1)</f>
        <v>173</v>
      </c>
      <c r="J1969">
        <f>COUNTIFS(H:H,"&gt;"&amp;H1969,G:G,"&lt;&gt;"&amp;0,C:C,C1969)+1</f>
        <v>86</v>
      </c>
      <c r="K1969" s="1">
        <f t="shared" si="61"/>
        <v>-0.15787414575714132</v>
      </c>
    </row>
    <row r="1970" spans="1:11" x14ac:dyDescent="0.25">
      <c r="A1970" t="s">
        <v>383</v>
      </c>
      <c r="B1970" t="s">
        <v>21</v>
      </c>
      <c r="C1970" t="s">
        <v>698</v>
      </c>
      <c r="D1970" s="1">
        <f>SUMIFS([1]Points!E:E,[1]Points!B:B,[1]Summary!A1970,[1]Points!C:C,[1]Summary!B1970,[1]Points!D:D,[1]Summary!C1970)</f>
        <v>2</v>
      </c>
      <c r="E1970" s="1">
        <f>SUMIFS('[1]Positional Averages'!B:B,'[1]Positional Averages'!A:A,[1]Summary!B1970)</f>
        <v>12.338785714285715</v>
      </c>
      <c r="F1970" s="1">
        <f>IFERROR(_xlfn.NORM.DIST(D1970,E1970,'[1]Team Summary'!$C$1,TRUE)-0.5,0)</f>
        <v>-0.22155212922706935</v>
      </c>
      <c r="G1970" s="2">
        <f>SUMIFS('[1]% Start'!P:P,'[1]% Start'!C:C,[1]Summary!A1970,'[1]% Start'!D:D,[1]Summary!B1970,'[1]% Start'!E:E,[1]Summary!C1970)</f>
        <v>0</v>
      </c>
      <c r="H1970" s="1">
        <f t="shared" si="60"/>
        <v>0</v>
      </c>
      <c r="I1970">
        <f>IF(D1970="ERROR","",COUNTIFS(D:D,"&gt;"&amp;D1970,G:G,"&lt;&gt;"&amp;0,C:C,C1970)+1)</f>
        <v>173</v>
      </c>
      <c r="J1970">
        <f>COUNTIFS(H:H,"&gt;"&amp;H1970,G:G,"&lt;&gt;"&amp;0,C:C,C1970)+1</f>
        <v>86</v>
      </c>
      <c r="K1970" s="1">
        <f t="shared" si="61"/>
        <v>-0.22155212922706935</v>
      </c>
    </row>
    <row r="1971" spans="1:11" x14ac:dyDescent="0.25">
      <c r="A1971" t="s">
        <v>484</v>
      </c>
      <c r="B1971" t="s">
        <v>15</v>
      </c>
      <c r="C1971" t="s">
        <v>698</v>
      </c>
      <c r="D1971" s="1">
        <f>SUMIFS([1]Points!E:E,[1]Points!B:B,[1]Summary!A1971,[1]Points!C:C,[1]Summary!B1971,[1]Points!D:D,[1]Summary!C1971)</f>
        <v>1.9</v>
      </c>
      <c r="E1971" s="1">
        <f>SUMIFS('[1]Positional Averages'!B:B,'[1]Positional Averages'!A:A,[1]Summary!B1971)</f>
        <v>9.1570238095238068</v>
      </c>
      <c r="F1971" s="1">
        <f>IFERROR(_xlfn.NORM.DIST(D1971,E1971,'[1]Team Summary'!$C$1,TRUE)-0.5,0)</f>
        <v>-0.15995864720520958</v>
      </c>
      <c r="G1971" s="2">
        <f>SUMIFS('[1]% Start'!P:P,'[1]% Start'!C:C,[1]Summary!A1971,'[1]% Start'!D:D,[1]Summary!B1971,'[1]% Start'!E:E,[1]Summary!C1971)</f>
        <v>0</v>
      </c>
      <c r="H1971" s="1">
        <f t="shared" si="60"/>
        <v>0</v>
      </c>
      <c r="I1971">
        <f>IF(D1971="ERROR","",COUNTIFS(D:D,"&gt;"&amp;D1971,G:G,"&lt;&gt;"&amp;0,C:C,C1971)+1)</f>
        <v>175</v>
      </c>
      <c r="J1971">
        <f>COUNTIFS(H:H,"&gt;"&amp;H1971,G:G,"&lt;&gt;"&amp;0,C:C,C1971)+1</f>
        <v>86</v>
      </c>
      <c r="K1971" s="1">
        <f t="shared" si="61"/>
        <v>-0.15995864720520958</v>
      </c>
    </row>
    <row r="1972" spans="1:11" x14ac:dyDescent="0.25">
      <c r="A1972" t="s">
        <v>214</v>
      </c>
      <c r="B1972" t="s">
        <v>21</v>
      </c>
      <c r="C1972" t="s">
        <v>698</v>
      </c>
      <c r="D1972" s="1">
        <f>SUMIFS([1]Points!E:E,[1]Points!B:B,[1]Summary!A1972,[1]Points!C:C,[1]Summary!B1972,[1]Points!D:D,[1]Summary!C1972)</f>
        <v>1.9</v>
      </c>
      <c r="E1972" s="1">
        <f>SUMIFS('[1]Positional Averages'!B:B,'[1]Positional Averages'!A:A,[1]Summary!B1972)</f>
        <v>12.338785714285715</v>
      </c>
      <c r="F1972" s="1">
        <f>IFERROR(_xlfn.NORM.DIST(D1972,E1972,'[1]Team Summary'!$C$1,TRUE)-0.5,0)</f>
        <v>-0.22345650070616202</v>
      </c>
      <c r="G1972" s="2">
        <f>SUMIFS('[1]% Start'!P:P,'[1]% Start'!C:C,[1]Summary!A1972,'[1]% Start'!D:D,[1]Summary!B1972,'[1]% Start'!E:E,[1]Summary!C1972)</f>
        <v>0</v>
      </c>
      <c r="H1972" s="1">
        <f t="shared" si="60"/>
        <v>0</v>
      </c>
      <c r="I1972">
        <f>IF(D1972="ERROR","",COUNTIFS(D:D,"&gt;"&amp;D1972,G:G,"&lt;&gt;"&amp;0,C:C,C1972)+1)</f>
        <v>175</v>
      </c>
      <c r="J1972">
        <f>COUNTIFS(H:H,"&gt;"&amp;H1972,G:G,"&lt;&gt;"&amp;0,C:C,C1972)+1</f>
        <v>86</v>
      </c>
      <c r="K1972" s="1">
        <f t="shared" si="61"/>
        <v>-0.22345650070616202</v>
      </c>
    </row>
    <row r="1973" spans="1:11" x14ac:dyDescent="0.25">
      <c r="A1973" t="s">
        <v>431</v>
      </c>
      <c r="B1973" t="s">
        <v>21</v>
      </c>
      <c r="C1973" t="s">
        <v>698</v>
      </c>
      <c r="D1973" s="1">
        <f>SUMIFS([1]Points!E:E,[1]Points!B:B,[1]Summary!A1973,[1]Points!C:C,[1]Summary!B1973,[1]Points!D:D,[1]Summary!C1973)</f>
        <v>1.9</v>
      </c>
      <c r="E1973" s="1">
        <f>SUMIFS('[1]Positional Averages'!B:B,'[1]Positional Averages'!A:A,[1]Summary!B1973)</f>
        <v>9.1570238095238068</v>
      </c>
      <c r="F1973" s="1">
        <f>IFERROR(_xlfn.NORM.DIST(D1973,E1973,'[1]Team Summary'!$C$1,TRUE)-0.5,0)</f>
        <v>-0.15995864720520958</v>
      </c>
      <c r="G1973" s="2">
        <f>SUMIFS('[1]% Start'!P:P,'[1]% Start'!C:C,[1]Summary!A1973,'[1]% Start'!D:D,[1]Summary!B1973,'[1]% Start'!E:E,[1]Summary!C1973)</f>
        <v>0</v>
      </c>
      <c r="H1973" s="1">
        <f t="shared" si="60"/>
        <v>0</v>
      </c>
      <c r="I1973">
        <f>IF(D1973="ERROR","",COUNTIFS(D:D,"&gt;"&amp;D1973,G:G,"&lt;&gt;"&amp;0,C:C,C1973)+1)</f>
        <v>175</v>
      </c>
      <c r="J1973">
        <f>COUNTIFS(H:H,"&gt;"&amp;H1973,G:G,"&lt;&gt;"&amp;0,C:C,C1973)+1</f>
        <v>86</v>
      </c>
      <c r="K1973" s="1">
        <f t="shared" si="61"/>
        <v>-0.15995864720520958</v>
      </c>
    </row>
    <row r="1974" spans="1:11" x14ac:dyDescent="0.25">
      <c r="A1974" t="s">
        <v>13</v>
      </c>
      <c r="B1974" t="s">
        <v>10</v>
      </c>
      <c r="C1974" t="s">
        <v>698</v>
      </c>
      <c r="D1974" s="1">
        <f>SUMIFS([1]Points!E:E,[1]Points!B:B,[1]Summary!A1974,[1]Points!C:C,[1]Summary!B1974,[1]Points!D:D,[1]Summary!C1974)</f>
        <v>1.9</v>
      </c>
      <c r="E1974" s="1">
        <f>SUMIFS('[1]Positional Averages'!B:B,'[1]Positional Averages'!A:A,[1]Summary!B1974)</f>
        <v>9.1570238095238068</v>
      </c>
      <c r="F1974" s="1">
        <f>IFERROR(_xlfn.NORM.DIST(D1974,E1974,'[1]Team Summary'!$C$1,TRUE)-0.5,0)</f>
        <v>-0.15995864720520958</v>
      </c>
      <c r="G1974" s="2">
        <f>SUMIFS('[1]% Start'!P:P,'[1]% Start'!C:C,[1]Summary!A1974,'[1]% Start'!D:D,[1]Summary!B1974,'[1]% Start'!E:E,[1]Summary!C1974)</f>
        <v>0.04</v>
      </c>
      <c r="H1974" s="1">
        <f t="shared" si="60"/>
        <v>-6.3983458882083833E-3</v>
      </c>
      <c r="I1974">
        <f>IF(D1974="ERROR","",COUNTIFS(D:D,"&gt;"&amp;D1974,G:G,"&lt;&gt;"&amp;0,C:C,C1974)+1)</f>
        <v>175</v>
      </c>
      <c r="J1974">
        <f>COUNTIFS(H:H,"&gt;"&amp;H1974,G:G,"&lt;&gt;"&amp;0,C:C,C1974)+1</f>
        <v>106</v>
      </c>
      <c r="K1974" s="1">
        <f t="shared" si="61"/>
        <v>-0.15356030131700119</v>
      </c>
    </row>
    <row r="1975" spans="1:11" x14ac:dyDescent="0.25">
      <c r="A1975" t="s">
        <v>401</v>
      </c>
      <c r="B1975" t="s">
        <v>21</v>
      </c>
      <c r="C1975" t="s">
        <v>698</v>
      </c>
      <c r="D1975" s="1">
        <f>SUMIFS([1]Points!E:E,[1]Points!B:B,[1]Summary!A1975,[1]Points!C:C,[1]Summary!B1975,[1]Points!D:D,[1]Summary!C1975)</f>
        <v>1.8</v>
      </c>
      <c r="E1975" s="1">
        <f>SUMIFS('[1]Positional Averages'!B:B,'[1]Positional Averages'!A:A,[1]Summary!B1975)</f>
        <v>12.338785714285715</v>
      </c>
      <c r="F1975" s="1">
        <f>IFERROR(_xlfn.NORM.DIST(D1975,E1975,'[1]Team Summary'!$C$1,TRUE)-0.5,0)</f>
        <v>-0.22535446474861032</v>
      </c>
      <c r="G1975" s="2">
        <f>SUMIFS('[1]% Start'!P:P,'[1]% Start'!C:C,[1]Summary!A1975,'[1]% Start'!D:D,[1]Summary!B1975,'[1]% Start'!E:E,[1]Summary!C1975)</f>
        <v>0.21000000000000002</v>
      </c>
      <c r="H1975" s="1">
        <f t="shared" si="60"/>
        <v>-4.7324437597208169E-2</v>
      </c>
      <c r="I1975">
        <f>IF(D1975="ERROR","",COUNTIFS(D:D,"&gt;"&amp;D1975,G:G,"&lt;&gt;"&amp;0,C:C,C1975)+1)</f>
        <v>176</v>
      </c>
      <c r="J1975">
        <f>COUNTIFS(H:H,"&gt;"&amp;H1975,G:G,"&lt;&gt;"&amp;0,C:C,C1975)+1</f>
        <v>164</v>
      </c>
      <c r="K1975" s="1">
        <f t="shared" si="61"/>
        <v>-0.17803002715140215</v>
      </c>
    </row>
    <row r="1976" spans="1:11" x14ac:dyDescent="0.25">
      <c r="A1976" t="s">
        <v>471</v>
      </c>
      <c r="B1976" t="s">
        <v>15</v>
      </c>
      <c r="C1976" t="s">
        <v>698</v>
      </c>
      <c r="D1976" s="1">
        <f>SUMIFS([1]Points!E:E,[1]Points!B:B,[1]Summary!A1976,[1]Points!C:C,[1]Summary!B1976,[1]Points!D:D,[1]Summary!C1976)</f>
        <v>1.8</v>
      </c>
      <c r="E1976" s="1">
        <f>SUMIFS('[1]Positional Averages'!B:B,'[1]Positional Averages'!A:A,[1]Summary!B1976)</f>
        <v>9.1570238095238068</v>
      </c>
      <c r="F1976" s="1">
        <f>IFERROR(_xlfn.NORM.DIST(D1976,E1976,'[1]Team Summary'!$C$1,TRUE)-0.5,0)</f>
        <v>-0.16203827037714325</v>
      </c>
      <c r="G1976" s="2">
        <f>SUMIFS('[1]% Start'!P:P,'[1]% Start'!C:C,[1]Summary!A1976,'[1]% Start'!D:D,[1]Summary!B1976,'[1]% Start'!E:E,[1]Summary!C1976)</f>
        <v>0</v>
      </c>
      <c r="H1976" s="1">
        <f t="shared" si="60"/>
        <v>0</v>
      </c>
      <c r="I1976">
        <f>IF(D1976="ERROR","",COUNTIFS(D:D,"&gt;"&amp;D1976,G:G,"&lt;&gt;"&amp;0,C:C,C1976)+1)</f>
        <v>176</v>
      </c>
      <c r="J1976">
        <f>COUNTIFS(H:H,"&gt;"&amp;H1976,G:G,"&lt;&gt;"&amp;0,C:C,C1976)+1</f>
        <v>86</v>
      </c>
      <c r="K1976" s="1">
        <f t="shared" si="61"/>
        <v>-0.16203827037714325</v>
      </c>
    </row>
    <row r="1977" spans="1:11" x14ac:dyDescent="0.25">
      <c r="A1977" t="s">
        <v>604</v>
      </c>
      <c r="B1977" t="s">
        <v>21</v>
      </c>
      <c r="C1977" t="s">
        <v>698</v>
      </c>
      <c r="D1977" s="1">
        <f>SUMIFS([1]Points!E:E,[1]Points!B:B,[1]Summary!A1977,[1]Points!C:C,[1]Summary!B1977,[1]Points!D:D,[1]Summary!C1977)</f>
        <v>1.8</v>
      </c>
      <c r="E1977" s="1">
        <f>SUMIFS('[1]Positional Averages'!B:B,'[1]Positional Averages'!A:A,[1]Summary!B1977)</f>
        <v>12.338785714285715</v>
      </c>
      <c r="F1977" s="1">
        <f>IFERROR(_xlfn.NORM.DIST(D1977,E1977,'[1]Team Summary'!$C$1,TRUE)-0.5,0)</f>
        <v>-0.22535446474861032</v>
      </c>
      <c r="G1977" s="2">
        <f>SUMIFS('[1]% Start'!P:P,'[1]% Start'!C:C,[1]Summary!A1977,'[1]% Start'!D:D,[1]Summary!B1977,'[1]% Start'!E:E,[1]Summary!C1977)</f>
        <v>0.10403889180000003</v>
      </c>
      <c r="H1977" s="1">
        <f t="shared" si="60"/>
        <v>-2.3445628774627591E-2</v>
      </c>
      <c r="I1977">
        <f>IF(D1977="ERROR","",COUNTIFS(D:D,"&gt;"&amp;D1977,G:G,"&lt;&gt;"&amp;0,C:C,C1977)+1)</f>
        <v>176</v>
      </c>
      <c r="J1977">
        <f>COUNTIFS(H:H,"&gt;"&amp;H1977,G:G,"&lt;&gt;"&amp;0,C:C,C1977)+1</f>
        <v>136</v>
      </c>
      <c r="K1977" s="1">
        <f t="shared" si="61"/>
        <v>-0.20190883597398274</v>
      </c>
    </row>
    <row r="1978" spans="1:11" x14ac:dyDescent="0.25">
      <c r="A1978" t="s">
        <v>682</v>
      </c>
      <c r="B1978" t="s">
        <v>10</v>
      </c>
      <c r="C1978" t="s">
        <v>698</v>
      </c>
      <c r="D1978" s="1">
        <f>SUMIFS([1]Points!E:E,[1]Points!B:B,[1]Summary!A1978,[1]Points!C:C,[1]Summary!B1978,[1]Points!D:D,[1]Summary!C1978)</f>
        <v>1.8</v>
      </c>
      <c r="E1978" s="1">
        <f>SUMIFS('[1]Positional Averages'!B:B,'[1]Positional Averages'!A:A,[1]Summary!B1978)</f>
        <v>9.1570238095238068</v>
      </c>
      <c r="F1978" s="1">
        <f>IFERROR(_xlfn.NORM.DIST(D1978,E1978,'[1]Team Summary'!$C$1,TRUE)-0.5,0)</f>
        <v>-0.16203827037714325</v>
      </c>
      <c r="G1978" s="2">
        <f>SUMIFS('[1]% Start'!P:P,'[1]% Start'!C:C,[1]Summary!A1978,'[1]% Start'!D:D,[1]Summary!B1978,'[1]% Start'!E:E,[1]Summary!C1978)</f>
        <v>0</v>
      </c>
      <c r="H1978" s="1">
        <f t="shared" si="60"/>
        <v>0</v>
      </c>
      <c r="I1978">
        <f>IF(D1978="ERROR","",COUNTIFS(D:D,"&gt;"&amp;D1978,G:G,"&lt;&gt;"&amp;0,C:C,C1978)+1)</f>
        <v>176</v>
      </c>
      <c r="J1978">
        <f>COUNTIFS(H:H,"&gt;"&amp;H1978,G:G,"&lt;&gt;"&amp;0,C:C,C1978)+1</f>
        <v>86</v>
      </c>
      <c r="K1978" s="1">
        <f t="shared" si="61"/>
        <v>-0.16203827037714325</v>
      </c>
    </row>
    <row r="1979" spans="1:11" x14ac:dyDescent="0.25">
      <c r="A1979" t="s">
        <v>345</v>
      </c>
      <c r="B1979" t="s">
        <v>15</v>
      </c>
      <c r="C1979" t="s">
        <v>698</v>
      </c>
      <c r="D1979" s="1">
        <f>SUMIFS([1]Points!E:E,[1]Points!B:B,[1]Summary!A1979,[1]Points!C:C,[1]Summary!B1979,[1]Points!D:D,[1]Summary!C1979)</f>
        <v>1.8</v>
      </c>
      <c r="E1979" s="1">
        <f>SUMIFS('[1]Positional Averages'!B:B,'[1]Positional Averages'!A:A,[1]Summary!B1979)</f>
        <v>12.338785714285715</v>
      </c>
      <c r="F1979" s="1">
        <f>IFERROR(_xlfn.NORM.DIST(D1979,E1979,'[1]Team Summary'!$C$1,TRUE)-0.5,0)</f>
        <v>-0.22535446474861032</v>
      </c>
      <c r="G1979" s="2">
        <f>SUMIFS('[1]% Start'!P:P,'[1]% Start'!C:C,[1]Summary!A1979,'[1]% Start'!D:D,[1]Summary!B1979,'[1]% Start'!E:E,[1]Summary!C1979)</f>
        <v>0</v>
      </c>
      <c r="H1979" s="1">
        <f t="shared" si="60"/>
        <v>0</v>
      </c>
      <c r="I1979">
        <f>IF(D1979="ERROR","",COUNTIFS(D:D,"&gt;"&amp;D1979,G:G,"&lt;&gt;"&amp;0,C:C,C1979)+1)</f>
        <v>176</v>
      </c>
      <c r="J1979">
        <f>COUNTIFS(H:H,"&gt;"&amp;H1979,G:G,"&lt;&gt;"&amp;0,C:C,C1979)+1</f>
        <v>86</v>
      </c>
      <c r="K1979" s="1">
        <f t="shared" si="61"/>
        <v>-0.22535446474861032</v>
      </c>
    </row>
    <row r="1980" spans="1:11" x14ac:dyDescent="0.25">
      <c r="A1980" t="s">
        <v>94</v>
      </c>
      <c r="B1980" t="s">
        <v>21</v>
      </c>
      <c r="C1980" t="s">
        <v>698</v>
      </c>
      <c r="D1980" s="1">
        <f>SUMIFS([1]Points!E:E,[1]Points!B:B,[1]Summary!A1980,[1]Points!C:C,[1]Summary!B1980,[1]Points!D:D,[1]Summary!C1980)</f>
        <v>1.7</v>
      </c>
      <c r="E1980" s="1">
        <f>SUMIFS('[1]Positional Averages'!B:B,'[1]Positional Averages'!A:A,[1]Summary!B1980)</f>
        <v>12.338785714285715</v>
      </c>
      <c r="F1980" s="1">
        <f>IFERROR(_xlfn.NORM.DIST(D1980,E1980,'[1]Team Summary'!$C$1,TRUE)-0.5,0)</f>
        <v>-0.2272459818423207</v>
      </c>
      <c r="G1980" s="2">
        <f>SUMIFS('[1]% Start'!P:P,'[1]% Start'!C:C,[1]Summary!A1980,'[1]% Start'!D:D,[1]Summary!B1980,'[1]% Start'!E:E,[1]Summary!C1980)</f>
        <v>0</v>
      </c>
      <c r="H1980" s="1">
        <f t="shared" si="60"/>
        <v>0</v>
      </c>
      <c r="I1980">
        <f>IF(D1980="ERROR","",COUNTIFS(D:D,"&gt;"&amp;D1980,G:G,"&lt;&gt;"&amp;0,C:C,C1980)+1)</f>
        <v>178</v>
      </c>
      <c r="J1980">
        <f>COUNTIFS(H:H,"&gt;"&amp;H1980,G:G,"&lt;&gt;"&amp;0,C:C,C1980)+1</f>
        <v>86</v>
      </c>
      <c r="K1980" s="1">
        <f t="shared" si="61"/>
        <v>-0.2272459818423207</v>
      </c>
    </row>
    <row r="1981" spans="1:11" x14ac:dyDescent="0.25">
      <c r="A1981" t="s">
        <v>476</v>
      </c>
      <c r="B1981" t="s">
        <v>21</v>
      </c>
      <c r="C1981" t="s">
        <v>698</v>
      </c>
      <c r="D1981" s="1">
        <f>SUMIFS([1]Points!E:E,[1]Points!B:B,[1]Summary!A1981,[1]Points!C:C,[1]Summary!B1981,[1]Points!D:D,[1]Summary!C1981)</f>
        <v>1.7</v>
      </c>
      <c r="E1981" s="1">
        <f>SUMIFS('[1]Positional Averages'!B:B,'[1]Positional Averages'!A:A,[1]Summary!B1981)</f>
        <v>9.1570238095238068</v>
      </c>
      <c r="F1981" s="1">
        <f>IFERROR(_xlfn.NORM.DIST(D1981,E1981,'[1]Team Summary'!$C$1,TRUE)-0.5,0)</f>
        <v>-0.16411295970486761</v>
      </c>
      <c r="G1981" s="2">
        <f>SUMIFS('[1]% Start'!P:P,'[1]% Start'!C:C,[1]Summary!A1981,'[1]% Start'!D:D,[1]Summary!B1981,'[1]% Start'!E:E,[1]Summary!C1981)</f>
        <v>0.1923065424999999</v>
      </c>
      <c r="H1981" s="1">
        <f t="shared" si="60"/>
        <v>-3.1559995860284892E-2</v>
      </c>
      <c r="I1981">
        <f>IF(D1981="ERROR","",COUNTIFS(D:D,"&gt;"&amp;D1981,G:G,"&lt;&gt;"&amp;0,C:C,C1981)+1)</f>
        <v>178</v>
      </c>
      <c r="J1981">
        <f>COUNTIFS(H:H,"&gt;"&amp;H1981,G:G,"&lt;&gt;"&amp;0,C:C,C1981)+1</f>
        <v>146</v>
      </c>
      <c r="K1981" s="1">
        <f t="shared" si="61"/>
        <v>-0.13255296384458271</v>
      </c>
    </row>
    <row r="1982" spans="1:11" x14ac:dyDescent="0.25">
      <c r="A1982" t="s">
        <v>84</v>
      </c>
      <c r="B1982" t="s">
        <v>10</v>
      </c>
      <c r="C1982" t="s">
        <v>698</v>
      </c>
      <c r="D1982" s="1">
        <f>SUMIFS([1]Points!E:E,[1]Points!B:B,[1]Summary!A1982,[1]Points!C:C,[1]Summary!B1982,[1]Points!D:D,[1]Summary!C1982)</f>
        <v>1.7</v>
      </c>
      <c r="E1982" s="1">
        <f>SUMIFS('[1]Positional Averages'!B:B,'[1]Positional Averages'!A:A,[1]Summary!B1982)</f>
        <v>9.1570238095238068</v>
      </c>
      <c r="F1982" s="1">
        <f>IFERROR(_xlfn.NORM.DIST(D1982,E1982,'[1]Team Summary'!$C$1,TRUE)-0.5,0)</f>
        <v>-0.16411295970486761</v>
      </c>
      <c r="G1982" s="2">
        <f>SUMIFS('[1]% Start'!P:P,'[1]% Start'!C:C,[1]Summary!A1982,'[1]% Start'!D:D,[1]Summary!B1982,'[1]% Start'!E:E,[1]Summary!C1982)</f>
        <v>0</v>
      </c>
      <c r="H1982" s="1">
        <f t="shared" si="60"/>
        <v>0</v>
      </c>
      <c r="I1982">
        <f>IF(D1982="ERROR","",COUNTIFS(D:D,"&gt;"&amp;D1982,G:G,"&lt;&gt;"&amp;0,C:C,C1982)+1)</f>
        <v>178</v>
      </c>
      <c r="J1982">
        <f>COUNTIFS(H:H,"&gt;"&amp;H1982,G:G,"&lt;&gt;"&amp;0,C:C,C1982)+1</f>
        <v>86</v>
      </c>
      <c r="K1982" s="1">
        <f t="shared" si="61"/>
        <v>-0.16411295970486761</v>
      </c>
    </row>
    <row r="1983" spans="1:11" x14ac:dyDescent="0.25">
      <c r="A1983" t="s">
        <v>33</v>
      </c>
      <c r="B1983" t="s">
        <v>10</v>
      </c>
      <c r="C1983" t="s">
        <v>698</v>
      </c>
      <c r="D1983" s="1">
        <f>SUMIFS([1]Points!E:E,[1]Points!B:B,[1]Summary!A1983,[1]Points!C:C,[1]Summary!B1983,[1]Points!D:D,[1]Summary!C1983)</f>
        <v>1.7</v>
      </c>
      <c r="E1983" s="1">
        <f>SUMIFS('[1]Positional Averages'!B:B,'[1]Positional Averages'!A:A,[1]Summary!B1983)</f>
        <v>12.338785714285715</v>
      </c>
      <c r="F1983" s="1">
        <f>IFERROR(_xlfn.NORM.DIST(D1983,E1983,'[1]Team Summary'!$C$1,TRUE)-0.5,0)</f>
        <v>-0.2272459818423207</v>
      </c>
      <c r="G1983" s="2">
        <f>SUMIFS('[1]% Start'!P:P,'[1]% Start'!C:C,[1]Summary!A1983,'[1]% Start'!D:D,[1]Summary!B1983,'[1]% Start'!E:E,[1]Summary!C1983)</f>
        <v>0</v>
      </c>
      <c r="H1983" s="1">
        <f t="shared" si="60"/>
        <v>0</v>
      </c>
      <c r="I1983">
        <f>IF(D1983="ERROR","",COUNTIFS(D:D,"&gt;"&amp;D1983,G:G,"&lt;&gt;"&amp;0,C:C,C1983)+1)</f>
        <v>178</v>
      </c>
      <c r="J1983">
        <f>COUNTIFS(H:H,"&gt;"&amp;H1983,G:G,"&lt;&gt;"&amp;0,C:C,C1983)+1</f>
        <v>86</v>
      </c>
      <c r="K1983" s="1">
        <f t="shared" si="61"/>
        <v>-0.2272459818423207</v>
      </c>
    </row>
    <row r="1984" spans="1:11" x14ac:dyDescent="0.25">
      <c r="A1984" t="s">
        <v>549</v>
      </c>
      <c r="B1984" t="s">
        <v>17</v>
      </c>
      <c r="C1984" t="s">
        <v>698</v>
      </c>
      <c r="D1984" s="1">
        <f>SUMIFS([1]Points!E:E,[1]Points!B:B,[1]Summary!A1984,[1]Points!C:C,[1]Summary!B1984,[1]Points!D:D,[1]Summary!C1984)</f>
        <v>1.6</v>
      </c>
      <c r="E1984" s="1">
        <f>SUMIFS('[1]Positional Averages'!B:B,'[1]Positional Averages'!A:A,[1]Summary!B1984)</f>
        <v>12.338785714285715</v>
      </c>
      <c r="F1984" s="1">
        <f>IFERROR(_xlfn.NORM.DIST(D1984,E1984,'[1]Team Summary'!$C$1,TRUE)-0.5,0)</f>
        <v>-0.22913101302499123</v>
      </c>
      <c r="G1984" s="2">
        <f>SUMIFS('[1]% Start'!P:P,'[1]% Start'!C:C,[1]Summary!A1984,'[1]% Start'!D:D,[1]Summary!B1984,'[1]% Start'!E:E,[1]Summary!C1984)</f>
        <v>0</v>
      </c>
      <c r="H1984" s="1">
        <f t="shared" si="60"/>
        <v>0</v>
      </c>
      <c r="I1984">
        <f>IF(D1984="ERROR","",COUNTIFS(D:D,"&gt;"&amp;D1984,G:G,"&lt;&gt;"&amp;0,C:C,C1984)+1)</f>
        <v>179</v>
      </c>
      <c r="J1984">
        <f>COUNTIFS(H:H,"&gt;"&amp;H1984,G:G,"&lt;&gt;"&amp;0,C:C,C1984)+1</f>
        <v>86</v>
      </c>
      <c r="K1984" s="1">
        <f t="shared" si="61"/>
        <v>-0.22913101302499123</v>
      </c>
    </row>
    <row r="1985" spans="1:11" x14ac:dyDescent="0.25">
      <c r="A1985" t="s">
        <v>699</v>
      </c>
      <c r="B1985" t="s">
        <v>10</v>
      </c>
      <c r="C1985" t="s">
        <v>698</v>
      </c>
      <c r="D1985" s="1">
        <f>SUMIFS([1]Points!E:E,[1]Points!B:B,[1]Summary!A1985,[1]Points!C:C,[1]Summary!B1985,[1]Points!D:D,[1]Summary!C1985)</f>
        <v>1.6</v>
      </c>
      <c r="E1985" s="1">
        <f>SUMIFS('[1]Positional Averages'!B:B,'[1]Positional Averages'!A:A,[1]Summary!B1985)</f>
        <v>22.716547619047624</v>
      </c>
      <c r="F1985" s="1">
        <f>IFERROR(_xlfn.NORM.DIST(D1985,E1985,'[1]Team Summary'!$C$1,TRUE)-0.5,0)</f>
        <v>-0.38490318382895017</v>
      </c>
      <c r="G1985" s="2">
        <f>SUMIFS('[1]% Start'!P:P,'[1]% Start'!C:C,[1]Summary!A1985,'[1]% Start'!D:D,[1]Summary!B1985,'[1]% Start'!E:E,[1]Summary!C1985)</f>
        <v>0</v>
      </c>
      <c r="H1985" s="1">
        <f t="shared" si="60"/>
        <v>0</v>
      </c>
      <c r="I1985">
        <f>IF(D1985="ERROR","",COUNTIFS(D:D,"&gt;"&amp;D1985,G:G,"&lt;&gt;"&amp;0,C:C,C1985)+1)</f>
        <v>179</v>
      </c>
      <c r="J1985">
        <f>COUNTIFS(H:H,"&gt;"&amp;H1985,G:G,"&lt;&gt;"&amp;0,C:C,C1985)+1</f>
        <v>86</v>
      </c>
      <c r="K1985" s="1">
        <f t="shared" si="61"/>
        <v>-0.38490318382895017</v>
      </c>
    </row>
    <row r="1986" spans="1:11" x14ac:dyDescent="0.25">
      <c r="A1986" t="s">
        <v>653</v>
      </c>
      <c r="B1986" t="s">
        <v>17</v>
      </c>
      <c r="C1986" t="s">
        <v>698</v>
      </c>
      <c r="D1986" s="1">
        <f>SUMIFS([1]Points!E:E,[1]Points!B:B,[1]Summary!A1986,[1]Points!C:C,[1]Summary!B1986,[1]Points!D:D,[1]Summary!C1986)</f>
        <v>1.6</v>
      </c>
      <c r="E1986" s="1">
        <f>SUMIFS('[1]Positional Averages'!B:B,'[1]Positional Averages'!A:A,[1]Summary!B1986)</f>
        <v>12.338785714285715</v>
      </c>
      <c r="F1986" s="1">
        <f>IFERROR(_xlfn.NORM.DIST(D1986,E1986,'[1]Team Summary'!$C$1,TRUE)-0.5,0)</f>
        <v>-0.22913101302499123</v>
      </c>
      <c r="G1986" s="2">
        <f>SUMIFS('[1]% Start'!P:P,'[1]% Start'!C:C,[1]Summary!A1986,'[1]% Start'!D:D,[1]Summary!B1986,'[1]% Start'!E:E,[1]Summary!C1986)</f>
        <v>0</v>
      </c>
      <c r="H1986" s="1">
        <f t="shared" ref="H1986:H2049" si="62">IFERROR(F1986*G1986,0)</f>
        <v>0</v>
      </c>
      <c r="I1986">
        <f>IF(D1986="ERROR","",COUNTIFS(D:D,"&gt;"&amp;D1986,G:G,"&lt;&gt;"&amp;0,C:C,C1986)+1)</f>
        <v>179</v>
      </c>
      <c r="J1986">
        <f>COUNTIFS(H:H,"&gt;"&amp;H1986,G:G,"&lt;&gt;"&amp;0,C:C,C1986)+1</f>
        <v>86</v>
      </c>
      <c r="K1986" s="1">
        <f t="shared" si="61"/>
        <v>-0.22913101302499123</v>
      </c>
    </row>
    <row r="1987" spans="1:11" x14ac:dyDescent="0.25">
      <c r="A1987" t="s">
        <v>621</v>
      </c>
      <c r="B1987" t="s">
        <v>10</v>
      </c>
      <c r="C1987" t="s">
        <v>698</v>
      </c>
      <c r="D1987" s="1">
        <f>SUMIFS([1]Points!E:E,[1]Points!B:B,[1]Summary!A1987,[1]Points!C:C,[1]Summary!B1987,[1]Points!D:D,[1]Summary!C1987)</f>
        <v>1.54</v>
      </c>
      <c r="E1987" s="1">
        <f>SUMIFS('[1]Positional Averages'!B:B,'[1]Positional Averages'!A:A,[1]Summary!B1987)</f>
        <v>22.716547619047624</v>
      </c>
      <c r="F1987" s="1">
        <f>IFERROR(_xlfn.NORM.DIST(D1987,E1987,'[1]Team Summary'!$C$1,TRUE)-0.5,0)</f>
        <v>-0.38556397018260358</v>
      </c>
      <c r="G1987" s="2">
        <f>SUMIFS('[1]% Start'!P:P,'[1]% Start'!C:C,[1]Summary!A1987,'[1]% Start'!D:D,[1]Summary!B1987,'[1]% Start'!E:E,[1]Summary!C1987)</f>
        <v>0</v>
      </c>
      <c r="H1987" s="1">
        <f t="shared" si="62"/>
        <v>0</v>
      </c>
      <c r="I1987">
        <f>IF(D1987="ERROR","",COUNTIFS(D:D,"&gt;"&amp;D1987,G:G,"&lt;&gt;"&amp;0,C:C,C1987)+1)</f>
        <v>179</v>
      </c>
      <c r="J1987">
        <f>COUNTIFS(H:H,"&gt;"&amp;H1987,G:G,"&lt;&gt;"&amp;0,C:C,C1987)+1</f>
        <v>86</v>
      </c>
      <c r="K1987" s="1">
        <f t="shared" ref="K1987:K2050" si="63">F1987-H1987</f>
        <v>-0.38556397018260358</v>
      </c>
    </row>
    <row r="1988" spans="1:11" x14ac:dyDescent="0.25">
      <c r="A1988" t="s">
        <v>404</v>
      </c>
      <c r="B1988" t="s">
        <v>10</v>
      </c>
      <c r="C1988" t="s">
        <v>698</v>
      </c>
      <c r="D1988" s="1">
        <f>SUMIFS([1]Points!E:E,[1]Points!B:B,[1]Summary!A1988,[1]Points!C:C,[1]Summary!B1988,[1]Points!D:D,[1]Summary!C1988)</f>
        <v>1.5</v>
      </c>
      <c r="E1988" s="1">
        <f>SUMIFS('[1]Positional Averages'!B:B,'[1]Positional Averages'!A:A,[1]Summary!B1988)</f>
        <v>12.338785714285715</v>
      </c>
      <c r="F1988" s="1">
        <f>IFERROR(_xlfn.NORM.DIST(D1988,E1988,'[1]Team Summary'!$C$1,TRUE)-0.5,0)</f>
        <v>-0.23100951988600371</v>
      </c>
      <c r="G1988" s="2">
        <f>SUMIFS('[1]% Start'!P:P,'[1]% Start'!C:C,[1]Summary!A1988,'[1]% Start'!D:D,[1]Summary!B1988,'[1]% Start'!E:E,[1]Summary!C1988)</f>
        <v>0</v>
      </c>
      <c r="H1988" s="1">
        <f t="shared" si="62"/>
        <v>0</v>
      </c>
      <c r="I1988">
        <f>IF(D1988="ERROR","",COUNTIFS(D:D,"&gt;"&amp;D1988,G:G,"&lt;&gt;"&amp;0,C:C,C1988)+1)</f>
        <v>179</v>
      </c>
      <c r="J1988">
        <f>COUNTIFS(H:H,"&gt;"&amp;H1988,G:G,"&lt;&gt;"&amp;0,C:C,C1988)+1</f>
        <v>86</v>
      </c>
      <c r="K1988" s="1">
        <f t="shared" si="63"/>
        <v>-0.23100951988600371</v>
      </c>
    </row>
    <row r="1989" spans="1:11" x14ac:dyDescent="0.25">
      <c r="A1989" t="s">
        <v>236</v>
      </c>
      <c r="B1989" t="s">
        <v>10</v>
      </c>
      <c r="C1989" t="s">
        <v>698</v>
      </c>
      <c r="D1989" s="1">
        <f>SUMIFS([1]Points!E:E,[1]Points!B:B,[1]Summary!A1989,[1]Points!C:C,[1]Summary!B1989,[1]Points!D:D,[1]Summary!C1989)</f>
        <v>1.5</v>
      </c>
      <c r="E1989" s="1">
        <f>SUMIFS('[1]Positional Averages'!B:B,'[1]Positional Averages'!A:A,[1]Summary!B1989)</f>
        <v>12.338785714285715</v>
      </c>
      <c r="F1989" s="1">
        <f>IFERROR(_xlfn.NORM.DIST(D1989,E1989,'[1]Team Summary'!$C$1,TRUE)-0.5,0)</f>
        <v>-0.23100951988600371</v>
      </c>
      <c r="G1989" s="2">
        <f>SUMIFS('[1]% Start'!P:P,'[1]% Start'!C:C,[1]Summary!A1989,'[1]% Start'!D:D,[1]Summary!B1989,'[1]% Start'!E:E,[1]Summary!C1989)</f>
        <v>0</v>
      </c>
      <c r="H1989" s="1">
        <f t="shared" si="62"/>
        <v>0</v>
      </c>
      <c r="I1989">
        <f>IF(D1989="ERROR","",COUNTIFS(D:D,"&gt;"&amp;D1989,G:G,"&lt;&gt;"&amp;0,C:C,C1989)+1)</f>
        <v>179</v>
      </c>
      <c r="J1989">
        <f>COUNTIFS(H:H,"&gt;"&amp;H1989,G:G,"&lt;&gt;"&amp;0,C:C,C1989)+1</f>
        <v>86</v>
      </c>
      <c r="K1989" s="1">
        <f t="shared" si="63"/>
        <v>-0.23100951988600371</v>
      </c>
    </row>
    <row r="1990" spans="1:11" x14ac:dyDescent="0.25">
      <c r="A1990" t="s">
        <v>468</v>
      </c>
      <c r="B1990" t="s">
        <v>10</v>
      </c>
      <c r="C1990" t="s">
        <v>698</v>
      </c>
      <c r="D1990" s="1">
        <f>SUMIFS([1]Points!E:E,[1]Points!B:B,[1]Summary!A1990,[1]Points!C:C,[1]Summary!B1990,[1]Points!D:D,[1]Summary!C1990)</f>
        <v>1.4</v>
      </c>
      <c r="E1990" s="1">
        <f>SUMIFS('[1]Positional Averages'!B:B,'[1]Positional Averages'!A:A,[1]Summary!B1990)</f>
        <v>12.338785714285715</v>
      </c>
      <c r="F1990" s="1">
        <f>IFERROR(_xlfn.NORM.DIST(D1990,E1990,'[1]Team Summary'!$C$1,TRUE)-0.5,0)</f>
        <v>-0.23288146456823627</v>
      </c>
      <c r="G1990" s="2">
        <f>SUMIFS('[1]% Start'!P:P,'[1]% Start'!C:C,[1]Summary!A1990,'[1]% Start'!D:D,[1]Summary!B1990,'[1]% Start'!E:E,[1]Summary!C1990)</f>
        <v>0</v>
      </c>
      <c r="H1990" s="1">
        <f t="shared" si="62"/>
        <v>0</v>
      </c>
      <c r="I1990">
        <f>IF(D1990="ERROR","",COUNTIFS(D:D,"&gt;"&amp;D1990,G:G,"&lt;&gt;"&amp;0,C:C,C1990)+1)</f>
        <v>179</v>
      </c>
      <c r="J1990">
        <f>COUNTIFS(H:H,"&gt;"&amp;H1990,G:G,"&lt;&gt;"&amp;0,C:C,C1990)+1</f>
        <v>86</v>
      </c>
      <c r="K1990" s="1">
        <f t="shared" si="63"/>
        <v>-0.23288146456823627</v>
      </c>
    </row>
    <row r="1991" spans="1:11" x14ac:dyDescent="0.25">
      <c r="A1991" t="s">
        <v>182</v>
      </c>
      <c r="B1991" t="s">
        <v>10</v>
      </c>
      <c r="C1991" t="s">
        <v>698</v>
      </c>
      <c r="D1991" s="1">
        <f>SUMIFS([1]Points!E:E,[1]Points!B:B,[1]Summary!A1991,[1]Points!C:C,[1]Summary!B1991,[1]Points!D:D,[1]Summary!C1991)</f>
        <v>1.4</v>
      </c>
      <c r="E1991" s="1">
        <f>SUMIFS('[1]Positional Averages'!B:B,'[1]Positional Averages'!A:A,[1]Summary!B1991)</f>
        <v>12.338785714285715</v>
      </c>
      <c r="F1991" s="1">
        <f>IFERROR(_xlfn.NORM.DIST(D1991,E1991,'[1]Team Summary'!$C$1,TRUE)-0.5,0)</f>
        <v>-0.23288146456823627</v>
      </c>
      <c r="G1991" s="2">
        <f>SUMIFS('[1]% Start'!P:P,'[1]% Start'!C:C,[1]Summary!A1991,'[1]% Start'!D:D,[1]Summary!B1991,'[1]% Start'!E:E,[1]Summary!C1991)</f>
        <v>0</v>
      </c>
      <c r="H1991" s="1">
        <f t="shared" si="62"/>
        <v>0</v>
      </c>
      <c r="I1991">
        <f>IF(D1991="ERROR","",COUNTIFS(D:D,"&gt;"&amp;D1991,G:G,"&lt;&gt;"&amp;0,C:C,C1991)+1)</f>
        <v>179</v>
      </c>
      <c r="J1991">
        <f>COUNTIFS(H:H,"&gt;"&amp;H1991,G:G,"&lt;&gt;"&amp;0,C:C,C1991)+1</f>
        <v>86</v>
      </c>
      <c r="K1991" s="1">
        <f t="shared" si="63"/>
        <v>-0.23288146456823627</v>
      </c>
    </row>
    <row r="1992" spans="1:11" x14ac:dyDescent="0.25">
      <c r="A1992" t="s">
        <v>95</v>
      </c>
      <c r="B1992" t="s">
        <v>15</v>
      </c>
      <c r="C1992" t="s">
        <v>698</v>
      </c>
      <c r="D1992" s="1">
        <f>SUMIFS([1]Points!E:E,[1]Points!B:B,[1]Summary!A1992,[1]Points!C:C,[1]Summary!B1992,[1]Points!D:D,[1]Summary!C1992)</f>
        <v>1.3</v>
      </c>
      <c r="E1992" s="1">
        <f>SUMIFS('[1]Positional Averages'!B:B,'[1]Positional Averages'!A:A,[1]Summary!B1992)</f>
        <v>12.338785714285715</v>
      </c>
      <c r="F1992" s="1">
        <f>IFERROR(_xlfn.NORM.DIST(D1992,E1992,'[1]Team Summary'!$C$1,TRUE)-0.5,0)</f>
        <v>-0.23474680976979923</v>
      </c>
      <c r="G1992" s="2">
        <f>SUMIFS('[1]% Start'!P:P,'[1]% Start'!C:C,[1]Summary!A1992,'[1]% Start'!D:D,[1]Summary!B1992,'[1]% Start'!E:E,[1]Summary!C1992)</f>
        <v>0</v>
      </c>
      <c r="H1992" s="1">
        <f t="shared" si="62"/>
        <v>0</v>
      </c>
      <c r="I1992">
        <f>IF(D1992="ERROR","",COUNTIFS(D:D,"&gt;"&amp;D1992,G:G,"&lt;&gt;"&amp;0,C:C,C1992)+1)</f>
        <v>179</v>
      </c>
      <c r="J1992">
        <f>COUNTIFS(H:H,"&gt;"&amp;H1992,G:G,"&lt;&gt;"&amp;0,C:C,C1992)+1</f>
        <v>86</v>
      </c>
      <c r="K1992" s="1">
        <f t="shared" si="63"/>
        <v>-0.23474680976979923</v>
      </c>
    </row>
    <row r="1993" spans="1:11" x14ac:dyDescent="0.25">
      <c r="A1993" t="s">
        <v>343</v>
      </c>
      <c r="B1993" t="s">
        <v>10</v>
      </c>
      <c r="C1993" t="s">
        <v>698</v>
      </c>
      <c r="D1993" s="1">
        <f>SUMIFS([1]Points!E:E,[1]Points!B:B,[1]Summary!A1993,[1]Points!C:C,[1]Summary!B1993,[1]Points!D:D,[1]Summary!C1993)</f>
        <v>1.3</v>
      </c>
      <c r="E1993" s="1">
        <f>SUMIFS('[1]Positional Averages'!B:B,'[1]Positional Averages'!A:A,[1]Summary!B1993)</f>
        <v>12.338785714285715</v>
      </c>
      <c r="F1993" s="1">
        <f>IFERROR(_xlfn.NORM.DIST(D1993,E1993,'[1]Team Summary'!$C$1,TRUE)-0.5,0)</f>
        <v>-0.23474680976979923</v>
      </c>
      <c r="G1993" s="2">
        <f>SUMIFS('[1]% Start'!P:P,'[1]% Start'!C:C,[1]Summary!A1993,'[1]% Start'!D:D,[1]Summary!B1993,'[1]% Start'!E:E,[1]Summary!C1993)</f>
        <v>0</v>
      </c>
      <c r="H1993" s="1">
        <f t="shared" si="62"/>
        <v>0</v>
      </c>
      <c r="I1993">
        <f>IF(D1993="ERROR","",COUNTIFS(D:D,"&gt;"&amp;D1993,G:G,"&lt;&gt;"&amp;0,C:C,C1993)+1)</f>
        <v>179</v>
      </c>
      <c r="J1993">
        <f>COUNTIFS(H:H,"&gt;"&amp;H1993,G:G,"&lt;&gt;"&amp;0,C:C,C1993)+1</f>
        <v>86</v>
      </c>
      <c r="K1993" s="1">
        <f t="shared" si="63"/>
        <v>-0.23474680976979923</v>
      </c>
    </row>
    <row r="1994" spans="1:11" x14ac:dyDescent="0.25">
      <c r="A1994" t="s">
        <v>301</v>
      </c>
      <c r="B1994" t="s">
        <v>15</v>
      </c>
      <c r="C1994" t="s">
        <v>698</v>
      </c>
      <c r="D1994" s="1">
        <f>SUMIFS([1]Points!E:E,[1]Points!B:B,[1]Summary!A1994,[1]Points!C:C,[1]Summary!B1994,[1]Points!D:D,[1]Summary!C1994)</f>
        <v>1.3</v>
      </c>
      <c r="E1994" s="1">
        <f>SUMIFS('[1]Positional Averages'!B:B,'[1]Positional Averages'!A:A,[1]Summary!B1994)</f>
        <v>12.338785714285715</v>
      </c>
      <c r="F1994" s="1">
        <f>IFERROR(_xlfn.NORM.DIST(D1994,E1994,'[1]Team Summary'!$C$1,TRUE)-0.5,0)</f>
        <v>-0.23474680976979923</v>
      </c>
      <c r="G1994" s="2">
        <f>SUMIFS('[1]% Start'!P:P,'[1]% Start'!C:C,[1]Summary!A1994,'[1]% Start'!D:D,[1]Summary!B1994,'[1]% Start'!E:E,[1]Summary!C1994)</f>
        <v>0</v>
      </c>
      <c r="H1994" s="1">
        <f t="shared" si="62"/>
        <v>0</v>
      </c>
      <c r="I1994">
        <f>IF(D1994="ERROR","",COUNTIFS(D:D,"&gt;"&amp;D1994,G:G,"&lt;&gt;"&amp;0,C:C,C1994)+1)</f>
        <v>179</v>
      </c>
      <c r="J1994">
        <f>COUNTIFS(H:H,"&gt;"&amp;H1994,G:G,"&lt;&gt;"&amp;0,C:C,C1994)+1</f>
        <v>86</v>
      </c>
      <c r="K1994" s="1">
        <f t="shared" si="63"/>
        <v>-0.23474680976979923</v>
      </c>
    </row>
    <row r="1995" spans="1:11" x14ac:dyDescent="0.25">
      <c r="A1995" t="s">
        <v>505</v>
      </c>
      <c r="B1995" t="s">
        <v>21</v>
      </c>
      <c r="C1995" t="s">
        <v>698</v>
      </c>
      <c r="D1995" s="1">
        <f>SUMIFS([1]Points!E:E,[1]Points!B:B,[1]Summary!A1995,[1]Points!C:C,[1]Summary!B1995,[1]Points!D:D,[1]Summary!C1995)</f>
        <v>1.3</v>
      </c>
      <c r="E1995" s="1">
        <f>SUMIFS('[1]Positional Averages'!B:B,'[1]Positional Averages'!A:A,[1]Summary!B1995)</f>
        <v>12.338785714285715</v>
      </c>
      <c r="F1995" s="1">
        <f>IFERROR(_xlfn.NORM.DIST(D1995,E1995,'[1]Team Summary'!$C$1,TRUE)-0.5,0)</f>
        <v>-0.23474680976979923</v>
      </c>
      <c r="G1995" s="2">
        <f>SUMIFS('[1]% Start'!P:P,'[1]% Start'!C:C,[1]Summary!A1995,'[1]% Start'!D:D,[1]Summary!B1995,'[1]% Start'!E:E,[1]Summary!C1995)</f>
        <v>0</v>
      </c>
      <c r="H1995" s="1">
        <f t="shared" si="62"/>
        <v>0</v>
      </c>
      <c r="I1995">
        <f>IF(D1995="ERROR","",COUNTIFS(D:D,"&gt;"&amp;D1995,G:G,"&lt;&gt;"&amp;0,C:C,C1995)+1)</f>
        <v>179</v>
      </c>
      <c r="J1995">
        <f>COUNTIFS(H:H,"&gt;"&amp;H1995,G:G,"&lt;&gt;"&amp;0,C:C,C1995)+1</f>
        <v>86</v>
      </c>
      <c r="K1995" s="1">
        <f t="shared" si="63"/>
        <v>-0.23474680976979923</v>
      </c>
    </row>
    <row r="1996" spans="1:11" x14ac:dyDescent="0.25">
      <c r="A1996" t="s">
        <v>417</v>
      </c>
      <c r="B1996" t="s">
        <v>10</v>
      </c>
      <c r="C1996" t="s">
        <v>698</v>
      </c>
      <c r="D1996" s="1">
        <f>SUMIFS([1]Points!E:E,[1]Points!B:B,[1]Summary!A1996,[1]Points!C:C,[1]Summary!B1996,[1]Points!D:D,[1]Summary!C1996)</f>
        <v>1.3</v>
      </c>
      <c r="E1996" s="1">
        <f>SUMIFS('[1]Positional Averages'!B:B,'[1]Positional Averages'!A:A,[1]Summary!B1996)</f>
        <v>9.1570238095238068</v>
      </c>
      <c r="F1996" s="1">
        <f>IFERROR(_xlfn.NORM.DIST(D1996,E1996,'[1]Team Summary'!$C$1,TRUE)-0.5,0)</f>
        <v>-0.17236128305245263</v>
      </c>
      <c r="G1996" s="2">
        <f>SUMIFS('[1]% Start'!P:P,'[1]% Start'!C:C,[1]Summary!A1996,'[1]% Start'!D:D,[1]Summary!B1996,'[1]% Start'!E:E,[1]Summary!C1996)</f>
        <v>0.24934153619999988</v>
      </c>
      <c r="H1996" s="1">
        <f t="shared" si="62"/>
        <v>-4.2976827097701543E-2</v>
      </c>
      <c r="I1996">
        <f>IF(D1996="ERROR","",COUNTIFS(D:D,"&gt;"&amp;D1996,G:G,"&lt;&gt;"&amp;0,C:C,C1996)+1)</f>
        <v>179</v>
      </c>
      <c r="J1996">
        <f>COUNTIFS(H:H,"&gt;"&amp;H1996,G:G,"&lt;&gt;"&amp;0,C:C,C1996)+1</f>
        <v>158</v>
      </c>
      <c r="K1996" s="1">
        <f t="shared" si="63"/>
        <v>-0.12938445595475109</v>
      </c>
    </row>
    <row r="1997" spans="1:11" x14ac:dyDescent="0.25">
      <c r="A1997" t="s">
        <v>511</v>
      </c>
      <c r="B1997" t="s">
        <v>15</v>
      </c>
      <c r="C1997" t="s">
        <v>698</v>
      </c>
      <c r="D1997" s="1">
        <f>SUMIFS([1]Points!E:E,[1]Points!B:B,[1]Summary!A1997,[1]Points!C:C,[1]Summary!B1997,[1]Points!D:D,[1]Summary!C1997)</f>
        <v>1.3</v>
      </c>
      <c r="E1997" s="1">
        <f>SUMIFS('[1]Positional Averages'!B:B,'[1]Positional Averages'!A:A,[1]Summary!B1997)</f>
        <v>12.338785714285715</v>
      </c>
      <c r="F1997" s="1">
        <f>IFERROR(_xlfn.NORM.DIST(D1997,E1997,'[1]Team Summary'!$C$1,TRUE)-0.5,0)</f>
        <v>-0.23474680976979923</v>
      </c>
      <c r="G1997" s="2">
        <f>SUMIFS('[1]% Start'!P:P,'[1]% Start'!C:C,[1]Summary!A1997,'[1]% Start'!D:D,[1]Summary!B1997,'[1]% Start'!E:E,[1]Summary!C1997)</f>
        <v>0</v>
      </c>
      <c r="H1997" s="1">
        <f t="shared" si="62"/>
        <v>0</v>
      </c>
      <c r="I1997">
        <f>IF(D1997="ERROR","",COUNTIFS(D:D,"&gt;"&amp;D1997,G:G,"&lt;&gt;"&amp;0,C:C,C1997)+1)</f>
        <v>179</v>
      </c>
      <c r="J1997">
        <f>COUNTIFS(H:H,"&gt;"&amp;H1997,G:G,"&lt;&gt;"&amp;0,C:C,C1997)+1</f>
        <v>86</v>
      </c>
      <c r="K1997" s="1">
        <f t="shared" si="63"/>
        <v>-0.23474680976979923</v>
      </c>
    </row>
    <row r="1998" spans="1:11" x14ac:dyDescent="0.25">
      <c r="A1998" t="s">
        <v>268</v>
      </c>
      <c r="B1998" t="s">
        <v>15</v>
      </c>
      <c r="C1998" t="s">
        <v>698</v>
      </c>
      <c r="D1998" s="1">
        <f>SUMIFS([1]Points!E:E,[1]Points!B:B,[1]Summary!A1998,[1]Points!C:C,[1]Summary!B1998,[1]Points!D:D,[1]Summary!C1998)</f>
        <v>1.3</v>
      </c>
      <c r="E1998" s="1">
        <f>SUMIFS('[1]Positional Averages'!B:B,'[1]Positional Averages'!A:A,[1]Summary!B1998)</f>
        <v>12.338785714285715</v>
      </c>
      <c r="F1998" s="1">
        <f>IFERROR(_xlfn.NORM.DIST(D1998,E1998,'[1]Team Summary'!$C$1,TRUE)-0.5,0)</f>
        <v>-0.23474680976979923</v>
      </c>
      <c r="G1998" s="2">
        <f>SUMIFS('[1]% Start'!P:P,'[1]% Start'!C:C,[1]Summary!A1998,'[1]% Start'!D:D,[1]Summary!B1998,'[1]% Start'!E:E,[1]Summary!C1998)</f>
        <v>0</v>
      </c>
      <c r="H1998" s="1">
        <f t="shared" si="62"/>
        <v>0</v>
      </c>
      <c r="I1998">
        <f>IF(D1998="ERROR","",COUNTIFS(D:D,"&gt;"&amp;D1998,G:G,"&lt;&gt;"&amp;0,C:C,C1998)+1)</f>
        <v>179</v>
      </c>
      <c r="J1998">
        <f>COUNTIFS(H:H,"&gt;"&amp;H1998,G:G,"&lt;&gt;"&amp;0,C:C,C1998)+1</f>
        <v>86</v>
      </c>
      <c r="K1998" s="1">
        <f t="shared" si="63"/>
        <v>-0.23474680976979923</v>
      </c>
    </row>
    <row r="1999" spans="1:11" x14ac:dyDescent="0.25">
      <c r="A1999" t="s">
        <v>603</v>
      </c>
      <c r="B1999" t="s">
        <v>21</v>
      </c>
      <c r="C1999" t="s">
        <v>698</v>
      </c>
      <c r="D1999" s="1">
        <f>SUMIFS([1]Points!E:E,[1]Points!B:B,[1]Summary!A1999,[1]Points!C:C,[1]Summary!B1999,[1]Points!D:D,[1]Summary!C1999)</f>
        <v>1.2</v>
      </c>
      <c r="E1999" s="1">
        <f>SUMIFS('[1]Positional Averages'!B:B,'[1]Positional Averages'!A:A,[1]Summary!B1999)</f>
        <v>12.338785714285715</v>
      </c>
      <c r="F1999" s="1">
        <f>IFERROR(_xlfn.NORM.DIST(D1999,E1999,'[1]Team Summary'!$C$1,TRUE)-0.5,0)</f>
        <v>-0.23660551874569336</v>
      </c>
      <c r="G1999" s="2">
        <f>SUMIFS('[1]% Start'!P:P,'[1]% Start'!C:C,[1]Summary!A1999,'[1]% Start'!D:D,[1]Summary!B1999,'[1]% Start'!E:E,[1]Summary!C1999)</f>
        <v>7.0000000000000007E-2</v>
      </c>
      <c r="H1999" s="1">
        <f t="shared" si="62"/>
        <v>-1.6562386312198536E-2</v>
      </c>
      <c r="I1999">
        <f>IF(D1999="ERROR","",COUNTIFS(D:D,"&gt;"&amp;D1999,G:G,"&lt;&gt;"&amp;0,C:C,C1999)+1)</f>
        <v>180</v>
      </c>
      <c r="J1999">
        <f>COUNTIFS(H:H,"&gt;"&amp;H1999,G:G,"&lt;&gt;"&amp;0,C:C,C1999)+1</f>
        <v>129</v>
      </c>
      <c r="K1999" s="1">
        <f t="shared" si="63"/>
        <v>-0.22004313243349483</v>
      </c>
    </row>
    <row r="2000" spans="1:11" x14ac:dyDescent="0.25">
      <c r="A2000" t="s">
        <v>555</v>
      </c>
      <c r="B2000" t="s">
        <v>15</v>
      </c>
      <c r="C2000" t="s">
        <v>698</v>
      </c>
      <c r="D2000" s="1">
        <f>SUMIFS([1]Points!E:E,[1]Points!B:B,[1]Summary!A2000,[1]Points!C:C,[1]Summary!B2000,[1]Points!D:D,[1]Summary!C2000)</f>
        <v>1.2</v>
      </c>
      <c r="E2000" s="1">
        <f>SUMIFS('[1]Positional Averages'!B:B,'[1]Positional Averages'!A:A,[1]Summary!B2000)</f>
        <v>9.1570238095238068</v>
      </c>
      <c r="F2000" s="1">
        <f>IFERROR(_xlfn.NORM.DIST(D2000,E2000,'[1]Team Summary'!$C$1,TRUE)-0.5,0)</f>
        <v>-0.17441048553691929</v>
      </c>
      <c r="G2000" s="2">
        <f>SUMIFS('[1]% Start'!P:P,'[1]% Start'!C:C,[1]Summary!A2000,'[1]% Start'!D:D,[1]Summary!B2000,'[1]% Start'!E:E,[1]Summary!C2000)</f>
        <v>0.16</v>
      </c>
      <c r="H2000" s="1">
        <f t="shared" si="62"/>
        <v>-2.7905677685907088E-2</v>
      </c>
      <c r="I2000">
        <f>IF(D2000="ERROR","",COUNTIFS(D:D,"&gt;"&amp;D2000,G:G,"&lt;&gt;"&amp;0,C:C,C2000)+1)</f>
        <v>180</v>
      </c>
      <c r="J2000">
        <f>COUNTIFS(H:H,"&gt;"&amp;H2000,G:G,"&lt;&gt;"&amp;0,C:C,C2000)+1</f>
        <v>142</v>
      </c>
      <c r="K2000" s="1">
        <f t="shared" si="63"/>
        <v>-0.14650480785101219</v>
      </c>
    </row>
    <row r="2001" spans="1:11" x14ac:dyDescent="0.25">
      <c r="A2001" t="s">
        <v>376</v>
      </c>
      <c r="B2001" t="s">
        <v>15</v>
      </c>
      <c r="C2001" t="s">
        <v>698</v>
      </c>
      <c r="D2001" s="1">
        <f>SUMIFS([1]Points!E:E,[1]Points!B:B,[1]Summary!A2001,[1]Points!C:C,[1]Summary!B2001,[1]Points!D:D,[1]Summary!C2001)</f>
        <v>1.1000000000000001</v>
      </c>
      <c r="E2001" s="1">
        <f>SUMIFS('[1]Positional Averages'!B:B,'[1]Positional Averages'!A:A,[1]Summary!B2001)</f>
        <v>12.338785714285715</v>
      </c>
      <c r="F2001" s="1">
        <f>IFERROR(_xlfn.NORM.DIST(D2001,E2001,'[1]Team Summary'!$C$1,TRUE)-0.5,0)</f>
        <v>-0.23845755530938995</v>
      </c>
      <c r="G2001" s="2">
        <f>SUMIFS('[1]% Start'!P:P,'[1]% Start'!C:C,[1]Summary!A2001,'[1]% Start'!D:D,[1]Summary!B2001,'[1]% Start'!E:E,[1]Summary!C2001)</f>
        <v>0</v>
      </c>
      <c r="H2001" s="1">
        <f t="shared" si="62"/>
        <v>0</v>
      </c>
      <c r="I2001">
        <f>IF(D2001="ERROR","",COUNTIFS(D:D,"&gt;"&amp;D2001,G:G,"&lt;&gt;"&amp;0,C:C,C2001)+1)</f>
        <v>182</v>
      </c>
      <c r="J2001">
        <f>COUNTIFS(H:H,"&gt;"&amp;H2001,G:G,"&lt;&gt;"&amp;0,C:C,C2001)+1</f>
        <v>86</v>
      </c>
      <c r="K2001" s="1">
        <f t="shared" si="63"/>
        <v>-0.23845755530938995</v>
      </c>
    </row>
    <row r="2002" spans="1:11" x14ac:dyDescent="0.25">
      <c r="A2002" t="s">
        <v>705</v>
      </c>
      <c r="B2002" t="s">
        <v>10</v>
      </c>
      <c r="C2002" t="s">
        <v>698</v>
      </c>
      <c r="D2002" s="1">
        <f>SUMIFS([1]Points!E:E,[1]Points!B:B,[1]Summary!A2002,[1]Points!C:C,[1]Summary!B2002,[1]Points!D:D,[1]Summary!C2002)</f>
        <v>1.1000000000000001</v>
      </c>
      <c r="E2002" s="1">
        <f>SUMIFS('[1]Positional Averages'!B:B,'[1]Positional Averages'!A:A,[1]Summary!B2002)</f>
        <v>12.338785714285715</v>
      </c>
      <c r="F2002" s="1">
        <f>IFERROR(_xlfn.NORM.DIST(D2002,E2002,'[1]Team Summary'!$C$1,TRUE)-0.5,0)</f>
        <v>-0.23845755530938995</v>
      </c>
      <c r="G2002" s="2">
        <f>SUMIFS('[1]% Start'!P:P,'[1]% Start'!C:C,[1]Summary!A2002,'[1]% Start'!D:D,[1]Summary!B2002,'[1]% Start'!E:E,[1]Summary!C2002)</f>
        <v>0</v>
      </c>
      <c r="H2002" s="1">
        <f t="shared" si="62"/>
        <v>0</v>
      </c>
      <c r="I2002">
        <f>IF(D2002="ERROR","",COUNTIFS(D:D,"&gt;"&amp;D2002,G:G,"&lt;&gt;"&amp;0,C:C,C2002)+1)</f>
        <v>182</v>
      </c>
      <c r="J2002">
        <f>COUNTIFS(H:H,"&gt;"&amp;H2002,G:G,"&lt;&gt;"&amp;0,C:C,C2002)+1</f>
        <v>86</v>
      </c>
      <c r="K2002" s="1">
        <f t="shared" si="63"/>
        <v>-0.23845755530938995</v>
      </c>
    </row>
    <row r="2003" spans="1:11" x14ac:dyDescent="0.25">
      <c r="A2003" t="s">
        <v>609</v>
      </c>
      <c r="B2003" t="s">
        <v>10</v>
      </c>
      <c r="C2003" t="s">
        <v>698</v>
      </c>
      <c r="D2003" s="1">
        <f>SUMIFS([1]Points!E:E,[1]Points!B:B,[1]Summary!A2003,[1]Points!C:C,[1]Summary!B2003,[1]Points!D:D,[1]Summary!C2003)</f>
        <v>1.1000000000000001</v>
      </c>
      <c r="E2003" s="1">
        <f>SUMIFS('[1]Positional Averages'!B:B,'[1]Positional Averages'!A:A,[1]Summary!B2003)</f>
        <v>12.338785714285715</v>
      </c>
      <c r="F2003" s="1">
        <f>IFERROR(_xlfn.NORM.DIST(D2003,E2003,'[1]Team Summary'!$C$1,TRUE)-0.5,0)</f>
        <v>-0.23845755530938995</v>
      </c>
      <c r="G2003" s="2">
        <f>SUMIFS('[1]% Start'!P:P,'[1]% Start'!C:C,[1]Summary!A2003,'[1]% Start'!D:D,[1]Summary!B2003,'[1]% Start'!E:E,[1]Summary!C2003)</f>
        <v>0</v>
      </c>
      <c r="H2003" s="1">
        <f t="shared" si="62"/>
        <v>0</v>
      </c>
      <c r="I2003">
        <f>IF(D2003="ERROR","",COUNTIFS(D:D,"&gt;"&amp;D2003,G:G,"&lt;&gt;"&amp;0,C:C,C2003)+1)</f>
        <v>182</v>
      </c>
      <c r="J2003">
        <f>COUNTIFS(H:H,"&gt;"&amp;H2003,G:G,"&lt;&gt;"&amp;0,C:C,C2003)+1</f>
        <v>86</v>
      </c>
      <c r="K2003" s="1">
        <f t="shared" si="63"/>
        <v>-0.23845755530938995</v>
      </c>
    </row>
    <row r="2004" spans="1:11" x14ac:dyDescent="0.25">
      <c r="A2004" t="s">
        <v>77</v>
      </c>
      <c r="B2004" t="s">
        <v>10</v>
      </c>
      <c r="C2004" t="s">
        <v>698</v>
      </c>
      <c r="D2004" s="1">
        <f>SUMIFS([1]Points!E:E,[1]Points!B:B,[1]Summary!A2004,[1]Points!C:C,[1]Summary!B2004,[1]Points!D:D,[1]Summary!C2004)</f>
        <v>1.1000000000000001</v>
      </c>
      <c r="E2004" s="1">
        <f>SUMIFS('[1]Positional Averages'!B:B,'[1]Positional Averages'!A:A,[1]Summary!B2004)</f>
        <v>12.338785714285715</v>
      </c>
      <c r="F2004" s="1">
        <f>IFERROR(_xlfn.NORM.DIST(D2004,E2004,'[1]Team Summary'!$C$1,TRUE)-0.5,0)</f>
        <v>-0.23845755530938995</v>
      </c>
      <c r="G2004" s="2">
        <f>SUMIFS('[1]% Start'!P:P,'[1]% Start'!C:C,[1]Summary!A2004,'[1]% Start'!D:D,[1]Summary!B2004,'[1]% Start'!E:E,[1]Summary!C2004)</f>
        <v>0</v>
      </c>
      <c r="H2004" s="1">
        <f t="shared" si="62"/>
        <v>0</v>
      </c>
      <c r="I2004">
        <f>IF(D2004="ERROR","",COUNTIFS(D:D,"&gt;"&amp;D2004,G:G,"&lt;&gt;"&amp;0,C:C,C2004)+1)</f>
        <v>182</v>
      </c>
      <c r="J2004">
        <f>COUNTIFS(H:H,"&gt;"&amp;H2004,G:G,"&lt;&gt;"&amp;0,C:C,C2004)+1</f>
        <v>86</v>
      </c>
      <c r="K2004" s="1">
        <f t="shared" si="63"/>
        <v>-0.23845755530938995</v>
      </c>
    </row>
    <row r="2005" spans="1:11" x14ac:dyDescent="0.25">
      <c r="A2005" t="s">
        <v>386</v>
      </c>
      <c r="B2005" t="s">
        <v>15</v>
      </c>
      <c r="C2005" t="s">
        <v>698</v>
      </c>
      <c r="D2005" s="1">
        <f>SUMIFS([1]Points!E:E,[1]Points!B:B,[1]Summary!A2005,[1]Points!C:C,[1]Summary!B2005,[1]Points!D:D,[1]Summary!C2005)</f>
        <v>1.1000000000000001</v>
      </c>
      <c r="E2005" s="1">
        <f>SUMIFS('[1]Positional Averages'!B:B,'[1]Positional Averages'!A:A,[1]Summary!B2005)</f>
        <v>12.338785714285715</v>
      </c>
      <c r="F2005" s="1">
        <f>IFERROR(_xlfn.NORM.DIST(D2005,E2005,'[1]Team Summary'!$C$1,TRUE)-0.5,0)</f>
        <v>-0.23845755530938995</v>
      </c>
      <c r="G2005" s="2">
        <f>SUMIFS('[1]% Start'!P:P,'[1]% Start'!C:C,[1]Summary!A2005,'[1]% Start'!D:D,[1]Summary!B2005,'[1]% Start'!E:E,[1]Summary!C2005)</f>
        <v>0</v>
      </c>
      <c r="H2005" s="1">
        <f t="shared" si="62"/>
        <v>0</v>
      </c>
      <c r="I2005">
        <f>IF(D2005="ERROR","",COUNTIFS(D:D,"&gt;"&amp;D2005,G:G,"&lt;&gt;"&amp;0,C:C,C2005)+1)</f>
        <v>182</v>
      </c>
      <c r="J2005">
        <f>COUNTIFS(H:H,"&gt;"&amp;H2005,G:G,"&lt;&gt;"&amp;0,C:C,C2005)+1</f>
        <v>86</v>
      </c>
      <c r="K2005" s="1">
        <f t="shared" si="63"/>
        <v>-0.23845755530938995</v>
      </c>
    </row>
    <row r="2006" spans="1:11" x14ac:dyDescent="0.25">
      <c r="A2006" t="s">
        <v>130</v>
      </c>
      <c r="B2006" t="s">
        <v>10</v>
      </c>
      <c r="C2006" t="s">
        <v>698</v>
      </c>
      <c r="D2006" s="1">
        <f>SUMIFS([1]Points!E:E,[1]Points!B:B,[1]Summary!A2006,[1]Points!C:C,[1]Summary!B2006,[1]Points!D:D,[1]Summary!C2006)</f>
        <v>1</v>
      </c>
      <c r="E2006" s="1">
        <f>SUMIFS('[1]Positional Averages'!B:B,'[1]Positional Averages'!A:A,[1]Summary!B2006)</f>
        <v>12.338785714285715</v>
      </c>
      <c r="F2006" s="1">
        <f>IFERROR(_xlfn.NORM.DIST(D2006,E2006,'[1]Team Summary'!$C$1,TRUE)-0.5,0)</f>
        <v>-0.24030288383433396</v>
      </c>
      <c r="G2006" s="2">
        <f>SUMIFS('[1]% Start'!P:P,'[1]% Start'!C:C,[1]Summary!A2006,'[1]% Start'!D:D,[1]Summary!B2006,'[1]% Start'!E:E,[1]Summary!C2006)</f>
        <v>0</v>
      </c>
      <c r="H2006" s="1">
        <f t="shared" si="62"/>
        <v>0</v>
      </c>
      <c r="I2006">
        <f>IF(D2006="ERROR","",COUNTIFS(D:D,"&gt;"&amp;D2006,G:G,"&lt;&gt;"&amp;0,C:C,C2006)+1)</f>
        <v>182</v>
      </c>
      <c r="J2006">
        <f>COUNTIFS(H:H,"&gt;"&amp;H2006,G:G,"&lt;&gt;"&amp;0,C:C,C2006)+1</f>
        <v>86</v>
      </c>
      <c r="K2006" s="1">
        <f t="shared" si="63"/>
        <v>-0.24030288383433396</v>
      </c>
    </row>
    <row r="2007" spans="1:11" x14ac:dyDescent="0.25">
      <c r="A2007" t="s">
        <v>706</v>
      </c>
      <c r="B2007" t="s">
        <v>15</v>
      </c>
      <c r="C2007" t="s">
        <v>698</v>
      </c>
      <c r="D2007" s="1">
        <f>SUMIFS([1]Points!E:E,[1]Points!B:B,[1]Summary!A2007,[1]Points!C:C,[1]Summary!B2007,[1]Points!D:D,[1]Summary!C2007)</f>
        <v>1</v>
      </c>
      <c r="E2007" s="1">
        <f>SUMIFS('[1]Positional Averages'!B:B,'[1]Positional Averages'!A:A,[1]Summary!B2007)</f>
        <v>12.338785714285715</v>
      </c>
      <c r="F2007" s="1">
        <f>IFERROR(_xlfn.NORM.DIST(D2007,E2007,'[1]Team Summary'!$C$1,TRUE)-0.5,0)</f>
        <v>-0.24030288383433396</v>
      </c>
      <c r="G2007" s="2">
        <f>SUMIFS('[1]% Start'!P:P,'[1]% Start'!C:C,[1]Summary!A2007,'[1]% Start'!D:D,[1]Summary!B2007,'[1]% Start'!E:E,[1]Summary!C2007)</f>
        <v>0.27135270180000004</v>
      </c>
      <c r="H2007" s="1">
        <f t="shared" si="62"/>
        <v>-6.5206836778778074E-2</v>
      </c>
      <c r="I2007">
        <f>IF(D2007="ERROR","",COUNTIFS(D:D,"&gt;"&amp;D2007,G:G,"&lt;&gt;"&amp;0,C:C,C2007)+1)</f>
        <v>182</v>
      </c>
      <c r="J2007">
        <f>COUNTIFS(H:H,"&gt;"&amp;H2007,G:G,"&lt;&gt;"&amp;0,C:C,C2007)+1</f>
        <v>171</v>
      </c>
      <c r="K2007" s="1">
        <f t="shared" si="63"/>
        <v>-0.17509604705555587</v>
      </c>
    </row>
    <row r="2008" spans="1:11" x14ac:dyDescent="0.25">
      <c r="A2008" t="s">
        <v>103</v>
      </c>
      <c r="B2008" t="s">
        <v>21</v>
      </c>
      <c r="C2008" t="s">
        <v>698</v>
      </c>
      <c r="D2008" s="1">
        <f>SUMIFS([1]Points!E:E,[1]Points!B:B,[1]Summary!A2008,[1]Points!C:C,[1]Summary!B2008,[1]Points!D:D,[1]Summary!C2008)</f>
        <v>0.9</v>
      </c>
      <c r="E2008" s="1">
        <f>SUMIFS('[1]Positional Averages'!B:B,'[1]Positional Averages'!A:A,[1]Summary!B2008)</f>
        <v>12.338785714285715</v>
      </c>
      <c r="F2008" s="1">
        <f>IFERROR(_xlfn.NORM.DIST(D2008,E2008,'[1]Team Summary'!$C$1,TRUE)-0.5,0)</f>
        <v>-0.24214146925536917</v>
      </c>
      <c r="G2008" s="2">
        <f>SUMIFS('[1]% Start'!P:P,'[1]% Start'!C:C,[1]Summary!A2008,'[1]% Start'!D:D,[1]Summary!B2008,'[1]% Start'!E:E,[1]Summary!C2008)</f>
        <v>0</v>
      </c>
      <c r="H2008" s="1">
        <f t="shared" si="62"/>
        <v>0</v>
      </c>
      <c r="I2008">
        <f>IF(D2008="ERROR","",COUNTIFS(D:D,"&gt;"&amp;D2008,G:G,"&lt;&gt;"&amp;0,C:C,C2008)+1)</f>
        <v>183</v>
      </c>
      <c r="J2008">
        <f>COUNTIFS(H:H,"&gt;"&amp;H2008,G:G,"&lt;&gt;"&amp;0,C:C,C2008)+1</f>
        <v>86</v>
      </c>
      <c r="K2008" s="1">
        <f t="shared" si="63"/>
        <v>-0.24214146925536917</v>
      </c>
    </row>
    <row r="2009" spans="1:11" x14ac:dyDescent="0.25">
      <c r="A2009" t="s">
        <v>516</v>
      </c>
      <c r="B2009" t="s">
        <v>21</v>
      </c>
      <c r="C2009" t="s">
        <v>698</v>
      </c>
      <c r="D2009" s="1">
        <f>SUMIFS([1]Points!E:E,[1]Points!B:B,[1]Summary!A2009,[1]Points!C:C,[1]Summary!B2009,[1]Points!D:D,[1]Summary!C2009)</f>
        <v>0.9</v>
      </c>
      <c r="E2009" s="1">
        <f>SUMIFS('[1]Positional Averages'!B:B,'[1]Positional Averages'!A:A,[1]Summary!B2009)</f>
        <v>9.1570238095238068</v>
      </c>
      <c r="F2009" s="1">
        <f>IFERROR(_xlfn.NORM.DIST(D2009,E2009,'[1]Team Summary'!$C$1,TRUE)-0.5,0)</f>
        <v>-0.18052633821381392</v>
      </c>
      <c r="G2009" s="2">
        <f>SUMIFS('[1]% Start'!P:P,'[1]% Start'!C:C,[1]Summary!A2009,'[1]% Start'!D:D,[1]Summary!B2009,'[1]% Start'!E:E,[1]Summary!C2009)</f>
        <v>0</v>
      </c>
      <c r="H2009" s="1">
        <f t="shared" si="62"/>
        <v>0</v>
      </c>
      <c r="I2009">
        <f>IF(D2009="ERROR","",COUNTIFS(D:D,"&gt;"&amp;D2009,G:G,"&lt;&gt;"&amp;0,C:C,C2009)+1)</f>
        <v>183</v>
      </c>
      <c r="J2009">
        <f>COUNTIFS(H:H,"&gt;"&amp;H2009,G:G,"&lt;&gt;"&amp;0,C:C,C2009)+1</f>
        <v>86</v>
      </c>
      <c r="K2009" s="1">
        <f t="shared" si="63"/>
        <v>-0.18052633821381392</v>
      </c>
    </row>
    <row r="2010" spans="1:11" x14ac:dyDescent="0.25">
      <c r="A2010" t="s">
        <v>529</v>
      </c>
      <c r="B2010" t="s">
        <v>15</v>
      </c>
      <c r="C2010" t="s">
        <v>698</v>
      </c>
      <c r="D2010" s="1">
        <f>SUMIFS([1]Points!E:E,[1]Points!B:B,[1]Summary!A2010,[1]Points!C:C,[1]Summary!B2010,[1]Points!D:D,[1]Summary!C2010)</f>
        <v>0.9</v>
      </c>
      <c r="E2010" s="1">
        <f>SUMIFS('[1]Positional Averages'!B:B,'[1]Positional Averages'!A:A,[1]Summary!B2010)</f>
        <v>9.1570238095238068</v>
      </c>
      <c r="F2010" s="1">
        <f>IFERROR(_xlfn.NORM.DIST(D2010,E2010,'[1]Team Summary'!$C$1,TRUE)-0.5,0)</f>
        <v>-0.18052633821381392</v>
      </c>
      <c r="G2010" s="2">
        <f>SUMIFS('[1]% Start'!P:P,'[1]% Start'!C:C,[1]Summary!A2010,'[1]% Start'!D:D,[1]Summary!B2010,'[1]% Start'!E:E,[1]Summary!C2010)</f>
        <v>0</v>
      </c>
      <c r="H2010" s="1">
        <f t="shared" si="62"/>
        <v>0</v>
      </c>
      <c r="I2010">
        <f>IF(D2010="ERROR","",COUNTIFS(D:D,"&gt;"&amp;D2010,G:G,"&lt;&gt;"&amp;0,C:C,C2010)+1)</f>
        <v>183</v>
      </c>
      <c r="J2010">
        <f>COUNTIFS(H:H,"&gt;"&amp;H2010,G:G,"&lt;&gt;"&amp;0,C:C,C2010)+1</f>
        <v>86</v>
      </c>
      <c r="K2010" s="1">
        <f t="shared" si="63"/>
        <v>-0.18052633821381392</v>
      </c>
    </row>
    <row r="2011" spans="1:11" x14ac:dyDescent="0.25">
      <c r="A2011" t="s">
        <v>67</v>
      </c>
      <c r="B2011" t="s">
        <v>21</v>
      </c>
      <c r="C2011" t="s">
        <v>698</v>
      </c>
      <c r="D2011" s="1">
        <f>SUMIFS([1]Points!E:E,[1]Points!B:B,[1]Summary!A2011,[1]Points!C:C,[1]Summary!B2011,[1]Points!D:D,[1]Summary!C2011)</f>
        <v>0.9</v>
      </c>
      <c r="E2011" s="1">
        <f>SUMIFS('[1]Positional Averages'!B:B,'[1]Positional Averages'!A:A,[1]Summary!B2011)</f>
        <v>12.338785714285715</v>
      </c>
      <c r="F2011" s="1">
        <f>IFERROR(_xlfn.NORM.DIST(D2011,E2011,'[1]Team Summary'!$C$1,TRUE)-0.5,0)</f>
        <v>-0.24214146925536917</v>
      </c>
      <c r="G2011" s="2">
        <f>SUMIFS('[1]% Start'!P:P,'[1]% Start'!C:C,[1]Summary!A2011,'[1]% Start'!D:D,[1]Summary!B2011,'[1]% Start'!E:E,[1]Summary!C2011)</f>
        <v>0.92580284879999997</v>
      </c>
      <c r="H2011" s="1">
        <f t="shared" si="62"/>
        <v>-0.22417526204923838</v>
      </c>
      <c r="I2011">
        <f>IF(D2011="ERROR","",COUNTIFS(D:D,"&gt;"&amp;D2011,G:G,"&lt;&gt;"&amp;0,C:C,C2011)+1)</f>
        <v>183</v>
      </c>
      <c r="J2011">
        <f>COUNTIFS(H:H,"&gt;"&amp;H2011,G:G,"&lt;&gt;"&amp;0,C:C,C2011)+1</f>
        <v>189</v>
      </c>
      <c r="K2011" s="1">
        <f t="shared" si="63"/>
        <v>-1.7966207206130791E-2</v>
      </c>
    </row>
    <row r="2012" spans="1:11" x14ac:dyDescent="0.25">
      <c r="A2012" t="s">
        <v>272</v>
      </c>
      <c r="B2012" t="s">
        <v>21</v>
      </c>
      <c r="C2012" t="s">
        <v>698</v>
      </c>
      <c r="D2012" s="1">
        <f>SUMIFS([1]Points!E:E,[1]Points!B:B,[1]Summary!A2012,[1]Points!C:C,[1]Summary!B2012,[1]Points!D:D,[1]Summary!C2012)</f>
        <v>0.9</v>
      </c>
      <c r="E2012" s="1">
        <f>SUMIFS('[1]Positional Averages'!B:B,'[1]Positional Averages'!A:A,[1]Summary!B2012)</f>
        <v>9.1570238095238068</v>
      </c>
      <c r="F2012" s="1">
        <f>IFERROR(_xlfn.NORM.DIST(D2012,E2012,'[1]Team Summary'!$C$1,TRUE)-0.5,0)</f>
        <v>-0.18052633821381392</v>
      </c>
      <c r="G2012" s="2">
        <f>SUMIFS('[1]% Start'!P:P,'[1]% Start'!C:C,[1]Summary!A2012,'[1]% Start'!D:D,[1]Summary!B2012,'[1]% Start'!E:E,[1]Summary!C2012)</f>
        <v>0</v>
      </c>
      <c r="H2012" s="1">
        <f t="shared" si="62"/>
        <v>0</v>
      </c>
      <c r="I2012">
        <f>IF(D2012="ERROR","",COUNTIFS(D:D,"&gt;"&amp;D2012,G:G,"&lt;&gt;"&amp;0,C:C,C2012)+1)</f>
        <v>183</v>
      </c>
      <c r="J2012">
        <f>COUNTIFS(H:H,"&gt;"&amp;H2012,G:G,"&lt;&gt;"&amp;0,C:C,C2012)+1</f>
        <v>86</v>
      </c>
      <c r="K2012" s="1">
        <f t="shared" si="63"/>
        <v>-0.18052633821381392</v>
      </c>
    </row>
    <row r="2013" spans="1:11" x14ac:dyDescent="0.25">
      <c r="A2013" t="s">
        <v>707</v>
      </c>
      <c r="B2013" t="s">
        <v>10</v>
      </c>
      <c r="C2013" t="s">
        <v>698</v>
      </c>
      <c r="D2013" s="1">
        <f>SUMIFS([1]Points!E:E,[1]Points!B:B,[1]Summary!A2013,[1]Points!C:C,[1]Summary!B2013,[1]Points!D:D,[1]Summary!C2013)</f>
        <v>0.9</v>
      </c>
      <c r="E2013" s="1">
        <f>SUMIFS('[1]Positional Averages'!B:B,'[1]Positional Averages'!A:A,[1]Summary!B2013)</f>
        <v>9.1570238095238068</v>
      </c>
      <c r="F2013" s="1">
        <f>IFERROR(_xlfn.NORM.DIST(D2013,E2013,'[1]Team Summary'!$C$1,TRUE)-0.5,0)</f>
        <v>-0.18052633821381392</v>
      </c>
      <c r="G2013" s="2">
        <f>SUMIFS('[1]% Start'!P:P,'[1]% Start'!C:C,[1]Summary!A2013,'[1]% Start'!D:D,[1]Summary!B2013,'[1]% Start'!E:E,[1]Summary!C2013)</f>
        <v>0</v>
      </c>
      <c r="H2013" s="1">
        <f t="shared" si="62"/>
        <v>0</v>
      </c>
      <c r="I2013">
        <f>IF(D2013="ERROR","",COUNTIFS(D:D,"&gt;"&amp;D2013,G:G,"&lt;&gt;"&amp;0,C:C,C2013)+1)</f>
        <v>183</v>
      </c>
      <c r="J2013">
        <f>COUNTIFS(H:H,"&gt;"&amp;H2013,G:G,"&lt;&gt;"&amp;0,C:C,C2013)+1</f>
        <v>86</v>
      </c>
      <c r="K2013" s="1">
        <f t="shared" si="63"/>
        <v>-0.18052633821381392</v>
      </c>
    </row>
    <row r="2014" spans="1:11" x14ac:dyDescent="0.25">
      <c r="A2014" t="s">
        <v>696</v>
      </c>
      <c r="B2014" t="s">
        <v>10</v>
      </c>
      <c r="C2014" t="s">
        <v>698</v>
      </c>
      <c r="D2014" s="1">
        <f>SUMIFS([1]Points!E:E,[1]Points!B:B,[1]Summary!A2014,[1]Points!C:C,[1]Summary!B2014,[1]Points!D:D,[1]Summary!C2014)</f>
        <v>0.8</v>
      </c>
      <c r="E2014" s="1">
        <f>SUMIFS('[1]Positional Averages'!B:B,'[1]Positional Averages'!A:A,[1]Summary!B2014)</f>
        <v>12.338785714285715</v>
      </c>
      <c r="F2014" s="1">
        <f>IFERROR(_xlfn.NORM.DIST(D2014,E2014,'[1]Team Summary'!$C$1,TRUE)-0.5,0)</f>
        <v>-0.24397327707008565</v>
      </c>
      <c r="G2014" s="2">
        <f>SUMIFS('[1]% Start'!P:P,'[1]% Start'!C:C,[1]Summary!A2014,'[1]% Start'!D:D,[1]Summary!B2014,'[1]% Start'!E:E,[1]Summary!C2014)</f>
        <v>0</v>
      </c>
      <c r="H2014" s="1">
        <f t="shared" si="62"/>
        <v>0</v>
      </c>
      <c r="I2014">
        <f>IF(D2014="ERROR","",COUNTIFS(D:D,"&gt;"&amp;D2014,G:G,"&lt;&gt;"&amp;0,C:C,C2014)+1)</f>
        <v>184</v>
      </c>
      <c r="J2014">
        <f>COUNTIFS(H:H,"&gt;"&amp;H2014,G:G,"&lt;&gt;"&amp;0,C:C,C2014)+1</f>
        <v>86</v>
      </c>
      <c r="K2014" s="1">
        <f t="shared" si="63"/>
        <v>-0.24397327707008565</v>
      </c>
    </row>
    <row r="2015" spans="1:11" x14ac:dyDescent="0.25">
      <c r="A2015" t="s">
        <v>140</v>
      </c>
      <c r="B2015" t="s">
        <v>10</v>
      </c>
      <c r="C2015" t="s">
        <v>698</v>
      </c>
      <c r="D2015" s="1">
        <f>SUMIFS([1]Points!E:E,[1]Points!B:B,[1]Summary!A2015,[1]Points!C:C,[1]Summary!B2015,[1]Points!D:D,[1]Summary!C2015)</f>
        <v>0.8</v>
      </c>
      <c r="E2015" s="1">
        <f>SUMIFS('[1]Positional Averages'!B:B,'[1]Positional Averages'!A:A,[1]Summary!B2015)</f>
        <v>12.338785714285715</v>
      </c>
      <c r="F2015" s="1">
        <f>IFERROR(_xlfn.NORM.DIST(D2015,E2015,'[1]Team Summary'!$C$1,TRUE)-0.5,0)</f>
        <v>-0.24397327707008565</v>
      </c>
      <c r="G2015" s="2">
        <f>SUMIFS('[1]% Start'!P:P,'[1]% Start'!C:C,[1]Summary!A2015,'[1]% Start'!D:D,[1]Summary!B2015,'[1]% Start'!E:E,[1]Summary!C2015)</f>
        <v>0</v>
      </c>
      <c r="H2015" s="1">
        <f t="shared" si="62"/>
        <v>0</v>
      </c>
      <c r="I2015">
        <f>IF(D2015="ERROR","",COUNTIFS(D:D,"&gt;"&amp;D2015,G:G,"&lt;&gt;"&amp;0,C:C,C2015)+1)</f>
        <v>184</v>
      </c>
      <c r="J2015">
        <f>COUNTIFS(H:H,"&gt;"&amp;H2015,G:G,"&lt;&gt;"&amp;0,C:C,C2015)+1</f>
        <v>86</v>
      </c>
      <c r="K2015" s="1">
        <f t="shared" si="63"/>
        <v>-0.24397327707008565</v>
      </c>
    </row>
    <row r="2016" spans="1:11" x14ac:dyDescent="0.25">
      <c r="A2016" t="s">
        <v>574</v>
      </c>
      <c r="B2016" t="s">
        <v>15</v>
      </c>
      <c r="C2016" t="s">
        <v>698</v>
      </c>
      <c r="D2016" s="1">
        <f>SUMIFS([1]Points!E:E,[1]Points!B:B,[1]Summary!A2016,[1]Points!C:C,[1]Summary!B2016,[1]Points!D:D,[1]Summary!C2016)</f>
        <v>0.8</v>
      </c>
      <c r="E2016" s="1">
        <f>SUMIFS('[1]Positional Averages'!B:B,'[1]Positional Averages'!A:A,[1]Summary!B2016)</f>
        <v>12.338785714285715</v>
      </c>
      <c r="F2016" s="1">
        <f>IFERROR(_xlfn.NORM.DIST(D2016,E2016,'[1]Team Summary'!$C$1,TRUE)-0.5,0)</f>
        <v>-0.24397327707008565</v>
      </c>
      <c r="G2016" s="2">
        <f>SUMIFS('[1]% Start'!P:P,'[1]% Start'!C:C,[1]Summary!A2016,'[1]% Start'!D:D,[1]Summary!B2016,'[1]% Start'!E:E,[1]Summary!C2016)</f>
        <v>0.02</v>
      </c>
      <c r="H2016" s="1">
        <f t="shared" si="62"/>
        <v>-4.8794655414017129E-3</v>
      </c>
      <c r="I2016">
        <f>IF(D2016="ERROR","",COUNTIFS(D:D,"&gt;"&amp;D2016,G:G,"&lt;&gt;"&amp;0,C:C,C2016)+1)</f>
        <v>184</v>
      </c>
      <c r="J2016">
        <f>COUNTIFS(H:H,"&gt;"&amp;H2016,G:G,"&lt;&gt;"&amp;0,C:C,C2016)+1</f>
        <v>99</v>
      </c>
      <c r="K2016" s="1">
        <f t="shared" si="63"/>
        <v>-0.23909381152868395</v>
      </c>
    </row>
    <row r="2017" spans="1:11" x14ac:dyDescent="0.25">
      <c r="A2017" t="s">
        <v>348</v>
      </c>
      <c r="B2017" t="s">
        <v>10</v>
      </c>
      <c r="C2017" t="s">
        <v>698</v>
      </c>
      <c r="D2017" s="1">
        <f>SUMIFS([1]Points!E:E,[1]Points!B:B,[1]Summary!A2017,[1]Points!C:C,[1]Summary!B2017,[1]Points!D:D,[1]Summary!C2017)</f>
        <v>0.7</v>
      </c>
      <c r="E2017" s="1">
        <f>SUMIFS('[1]Positional Averages'!B:B,'[1]Positional Averages'!A:A,[1]Summary!B2017)</f>
        <v>12.338785714285715</v>
      </c>
      <c r="F2017" s="1">
        <f>IFERROR(_xlfn.NORM.DIST(D2017,E2017,'[1]Team Summary'!$C$1,TRUE)-0.5,0)</f>
        <v>-0.24579827334009063</v>
      </c>
      <c r="G2017" s="2">
        <f>SUMIFS('[1]% Start'!P:P,'[1]% Start'!C:C,[1]Summary!A2017,'[1]% Start'!D:D,[1]Summary!B2017,'[1]% Start'!E:E,[1]Summary!C2017)</f>
        <v>0.12</v>
      </c>
      <c r="H2017" s="1">
        <f t="shared" si="62"/>
        <v>-2.9495792800810876E-2</v>
      </c>
      <c r="I2017">
        <f>IF(D2017="ERROR","",COUNTIFS(D:D,"&gt;"&amp;D2017,G:G,"&lt;&gt;"&amp;0,C:C,C2017)+1)</f>
        <v>185</v>
      </c>
      <c r="J2017">
        <f>COUNTIFS(H:H,"&gt;"&amp;H2017,G:G,"&lt;&gt;"&amp;0,C:C,C2017)+1</f>
        <v>145</v>
      </c>
      <c r="K2017" s="1">
        <f t="shared" si="63"/>
        <v>-0.21630248053927975</v>
      </c>
    </row>
    <row r="2018" spans="1:11" x14ac:dyDescent="0.25">
      <c r="A2018" t="s">
        <v>708</v>
      </c>
      <c r="B2018" t="s">
        <v>21</v>
      </c>
      <c r="C2018" t="s">
        <v>698</v>
      </c>
      <c r="D2018" s="1">
        <f>SUMIFS([1]Points!E:E,[1]Points!B:B,[1]Summary!A2018,[1]Points!C:C,[1]Summary!B2018,[1]Points!D:D,[1]Summary!C2018)</f>
        <v>0.6</v>
      </c>
      <c r="E2018" s="1">
        <f>SUMIFS('[1]Positional Averages'!B:B,'[1]Positional Averages'!A:A,[1]Summary!B2018)</f>
        <v>12.338785714285715</v>
      </c>
      <c r="F2018" s="1">
        <f>IFERROR(_xlfn.NORM.DIST(D2018,E2018,'[1]Team Summary'!$C$1,TRUE)-0.5,0)</f>
        <v>-0.24761642469220058</v>
      </c>
      <c r="G2018" s="2">
        <f>SUMIFS('[1]% Start'!P:P,'[1]% Start'!C:C,[1]Summary!A2018,'[1]% Start'!D:D,[1]Summary!B2018,'[1]% Start'!E:E,[1]Summary!C2018)</f>
        <v>9.1376372800000105E-2</v>
      </c>
      <c r="H2018" s="1">
        <f t="shared" si="62"/>
        <v>-2.262629073407767E-2</v>
      </c>
      <c r="I2018">
        <f>IF(D2018="ERROR","",COUNTIFS(D:D,"&gt;"&amp;D2018,G:G,"&lt;&gt;"&amp;0,C:C,C2018)+1)</f>
        <v>186</v>
      </c>
      <c r="J2018">
        <f>COUNTIFS(H:H,"&gt;"&amp;H2018,G:G,"&lt;&gt;"&amp;0,C:C,C2018)+1</f>
        <v>135</v>
      </c>
      <c r="K2018" s="1">
        <f t="shared" si="63"/>
        <v>-0.2249901339581229</v>
      </c>
    </row>
    <row r="2019" spans="1:11" x14ac:dyDescent="0.25">
      <c r="A2019" t="s">
        <v>615</v>
      </c>
      <c r="B2019" t="s">
        <v>10</v>
      </c>
      <c r="C2019" t="s">
        <v>698</v>
      </c>
      <c r="D2019" s="1">
        <f>SUMIFS([1]Points!E:E,[1]Points!B:B,[1]Summary!A2019,[1]Points!C:C,[1]Summary!B2019,[1]Points!D:D,[1]Summary!C2019)</f>
        <v>0.6</v>
      </c>
      <c r="E2019" s="1">
        <f>SUMIFS('[1]Positional Averages'!B:B,'[1]Positional Averages'!A:A,[1]Summary!B2019)</f>
        <v>9.1570238095238068</v>
      </c>
      <c r="F2019" s="1">
        <f>IFERROR(_xlfn.NORM.DIST(D2019,E2019,'[1]Team Summary'!$C$1,TRUE)-0.5,0)</f>
        <v>-0.18659347492596734</v>
      </c>
      <c r="G2019" s="2">
        <f>SUMIFS('[1]% Start'!P:P,'[1]% Start'!C:C,[1]Summary!A2019,'[1]% Start'!D:D,[1]Summary!B2019,'[1]% Start'!E:E,[1]Summary!C2019)</f>
        <v>0</v>
      </c>
      <c r="H2019" s="1">
        <f t="shared" si="62"/>
        <v>0</v>
      </c>
      <c r="I2019">
        <f>IF(D2019="ERROR","",COUNTIFS(D:D,"&gt;"&amp;D2019,G:G,"&lt;&gt;"&amp;0,C:C,C2019)+1)</f>
        <v>186</v>
      </c>
      <c r="J2019">
        <f>COUNTIFS(H:H,"&gt;"&amp;H2019,G:G,"&lt;&gt;"&amp;0,C:C,C2019)+1</f>
        <v>86</v>
      </c>
      <c r="K2019" s="1">
        <f t="shared" si="63"/>
        <v>-0.18659347492596734</v>
      </c>
    </row>
    <row r="2020" spans="1:11" x14ac:dyDescent="0.25">
      <c r="A2020" t="s">
        <v>561</v>
      </c>
      <c r="B2020" t="s">
        <v>21</v>
      </c>
      <c r="C2020" t="s">
        <v>698</v>
      </c>
      <c r="D2020" s="1">
        <f>SUMIFS([1]Points!E:E,[1]Points!B:B,[1]Summary!A2020,[1]Points!C:C,[1]Summary!B2020,[1]Points!D:D,[1]Summary!C2020)</f>
        <v>0.6</v>
      </c>
      <c r="E2020" s="1">
        <f>SUMIFS('[1]Positional Averages'!B:B,'[1]Positional Averages'!A:A,[1]Summary!B2020)</f>
        <v>12.338785714285715</v>
      </c>
      <c r="F2020" s="1">
        <f>IFERROR(_xlfn.NORM.DIST(D2020,E2020,'[1]Team Summary'!$C$1,TRUE)-0.5,0)</f>
        <v>-0.24761642469220058</v>
      </c>
      <c r="G2020" s="2">
        <f>SUMIFS('[1]% Start'!P:P,'[1]% Start'!C:C,[1]Summary!A2020,'[1]% Start'!D:D,[1]Summary!B2020,'[1]% Start'!E:E,[1]Summary!C2020)</f>
        <v>0</v>
      </c>
      <c r="H2020" s="1">
        <f t="shared" si="62"/>
        <v>0</v>
      </c>
      <c r="I2020">
        <f>IF(D2020="ERROR","",COUNTIFS(D:D,"&gt;"&amp;D2020,G:G,"&lt;&gt;"&amp;0,C:C,C2020)+1)</f>
        <v>186</v>
      </c>
      <c r="J2020">
        <f>COUNTIFS(H:H,"&gt;"&amp;H2020,G:G,"&lt;&gt;"&amp;0,C:C,C2020)+1</f>
        <v>86</v>
      </c>
      <c r="K2020" s="1">
        <f t="shared" si="63"/>
        <v>-0.24761642469220058</v>
      </c>
    </row>
    <row r="2021" spans="1:11" x14ac:dyDescent="0.25">
      <c r="A2021" t="s">
        <v>709</v>
      </c>
      <c r="B2021" t="s">
        <v>21</v>
      </c>
      <c r="C2021" t="s">
        <v>698</v>
      </c>
      <c r="D2021" s="1">
        <f>SUMIFS([1]Points!E:E,[1]Points!B:B,[1]Summary!A2021,[1]Points!C:C,[1]Summary!B2021,[1]Points!D:D,[1]Summary!C2021)</f>
        <v>0.6</v>
      </c>
      <c r="E2021" s="1">
        <f>SUMIFS('[1]Positional Averages'!B:B,'[1]Positional Averages'!A:A,[1]Summary!B2021)</f>
        <v>9.1570238095238068</v>
      </c>
      <c r="F2021" s="1">
        <f>IFERROR(_xlfn.NORM.DIST(D2021,E2021,'[1]Team Summary'!$C$1,TRUE)-0.5,0)</f>
        <v>-0.18659347492596734</v>
      </c>
      <c r="G2021" s="2">
        <f>SUMIFS('[1]% Start'!P:P,'[1]% Start'!C:C,[1]Summary!A2021,'[1]% Start'!D:D,[1]Summary!B2021,'[1]% Start'!E:E,[1]Summary!C2021)</f>
        <v>0</v>
      </c>
      <c r="H2021" s="1">
        <f t="shared" si="62"/>
        <v>0</v>
      </c>
      <c r="I2021">
        <f>IF(D2021="ERROR","",COUNTIFS(D:D,"&gt;"&amp;D2021,G:G,"&lt;&gt;"&amp;0,C:C,C2021)+1)</f>
        <v>186</v>
      </c>
      <c r="J2021">
        <f>COUNTIFS(H:H,"&gt;"&amp;H2021,G:G,"&lt;&gt;"&amp;0,C:C,C2021)+1</f>
        <v>86</v>
      </c>
      <c r="K2021" s="1">
        <f t="shared" si="63"/>
        <v>-0.18659347492596734</v>
      </c>
    </row>
    <row r="2022" spans="1:11" x14ac:dyDescent="0.25">
      <c r="A2022" t="s">
        <v>222</v>
      </c>
      <c r="B2022" t="s">
        <v>15</v>
      </c>
      <c r="C2022" t="s">
        <v>698</v>
      </c>
      <c r="D2022" s="1">
        <f>SUMIFS([1]Points!E:E,[1]Points!B:B,[1]Summary!A2022,[1]Points!C:C,[1]Summary!B2022,[1]Points!D:D,[1]Summary!C2022)</f>
        <v>0.5</v>
      </c>
      <c r="E2022" s="1">
        <f>SUMIFS('[1]Positional Averages'!B:B,'[1]Positional Averages'!A:A,[1]Summary!B2022)</f>
        <v>9.1570238095238068</v>
      </c>
      <c r="F2022" s="1">
        <f>IFERROR(_xlfn.NORM.DIST(D2022,E2022,'[1]Team Summary'!$C$1,TRUE)-0.5,0)</f>
        <v>-0.18860479174964118</v>
      </c>
      <c r="G2022" s="2">
        <f>SUMIFS('[1]% Start'!P:P,'[1]% Start'!C:C,[1]Summary!A2022,'[1]% Start'!D:D,[1]Summary!B2022,'[1]% Start'!E:E,[1]Summary!C2022)</f>
        <v>0</v>
      </c>
      <c r="H2022" s="1">
        <f t="shared" si="62"/>
        <v>0</v>
      </c>
      <c r="I2022">
        <f>IF(D2022="ERROR","",COUNTIFS(D:D,"&gt;"&amp;D2022,G:G,"&lt;&gt;"&amp;0,C:C,C2022)+1)</f>
        <v>187</v>
      </c>
      <c r="J2022">
        <f>COUNTIFS(H:H,"&gt;"&amp;H2022,G:G,"&lt;&gt;"&amp;0,C:C,C2022)+1</f>
        <v>86</v>
      </c>
      <c r="K2022" s="1">
        <f t="shared" si="63"/>
        <v>-0.18860479174964118</v>
      </c>
    </row>
    <row r="2023" spans="1:11" x14ac:dyDescent="0.25">
      <c r="A2023" t="s">
        <v>42</v>
      </c>
      <c r="B2023" t="s">
        <v>17</v>
      </c>
      <c r="C2023" t="s">
        <v>698</v>
      </c>
      <c r="D2023" s="1">
        <f>SUMIFS([1]Points!E:E,[1]Points!B:B,[1]Summary!A2023,[1]Points!C:C,[1]Summary!B2023,[1]Points!D:D,[1]Summary!C2023)</f>
        <v>0.4</v>
      </c>
      <c r="E2023" s="1">
        <f>SUMIFS('[1]Positional Averages'!B:B,'[1]Positional Averages'!A:A,[1]Summary!B2023)</f>
        <v>12.338785714285715</v>
      </c>
      <c r="F2023" s="1">
        <f>IFERROR(_xlfn.NORM.DIST(D2023,E2023,'[1]Team Summary'!$C$1,TRUE)-0.5,0)</f>
        <v>-0.25123206198266568</v>
      </c>
      <c r="G2023" s="2">
        <f>SUMIFS('[1]% Start'!P:P,'[1]% Start'!C:C,[1]Summary!A2023,'[1]% Start'!D:D,[1]Summary!B2023,'[1]% Start'!E:E,[1]Summary!C2023)</f>
        <v>0</v>
      </c>
      <c r="H2023" s="1">
        <f t="shared" si="62"/>
        <v>0</v>
      </c>
      <c r="I2023">
        <f>IF(D2023="ERROR","",COUNTIFS(D:D,"&gt;"&amp;D2023,G:G,"&lt;&gt;"&amp;0,C:C,C2023)+1)</f>
        <v>187</v>
      </c>
      <c r="J2023">
        <f>COUNTIFS(H:H,"&gt;"&amp;H2023,G:G,"&lt;&gt;"&amp;0,C:C,C2023)+1</f>
        <v>86</v>
      </c>
      <c r="K2023" s="1">
        <f t="shared" si="63"/>
        <v>-0.25123206198266568</v>
      </c>
    </row>
    <row r="2024" spans="1:11" x14ac:dyDescent="0.25">
      <c r="A2024" t="s">
        <v>710</v>
      </c>
      <c r="B2024" t="s">
        <v>17</v>
      </c>
      <c r="C2024" t="s">
        <v>698</v>
      </c>
      <c r="D2024" s="1">
        <f>SUMIFS([1]Points!E:E,[1]Points!B:B,[1]Summary!A2024,[1]Points!C:C,[1]Summary!B2024,[1]Points!D:D,[1]Summary!C2024)</f>
        <v>0.32</v>
      </c>
      <c r="E2024" s="1">
        <f>SUMIFS('[1]Positional Averages'!B:B,'[1]Positional Averages'!A:A,[1]Summary!B2024)</f>
        <v>22.716547619047624</v>
      </c>
      <c r="F2024" s="1">
        <f>IFERROR(_xlfn.NORM.DIST(D2024,E2024,'[1]Team Summary'!$C$1,TRUE)-0.5,0)</f>
        <v>-0.39841837675627156</v>
      </c>
      <c r="G2024" s="2">
        <f>SUMIFS('[1]% Start'!P:P,'[1]% Start'!C:C,[1]Summary!A2024,'[1]% Start'!D:D,[1]Summary!B2024,'[1]% Start'!E:E,[1]Summary!C2024)</f>
        <v>0</v>
      </c>
      <c r="H2024" s="1">
        <f t="shared" si="62"/>
        <v>0</v>
      </c>
      <c r="I2024">
        <f>IF(D2024="ERROR","",COUNTIFS(D:D,"&gt;"&amp;D2024,G:G,"&lt;&gt;"&amp;0,C:C,C2024)+1)</f>
        <v>187</v>
      </c>
      <c r="J2024">
        <f>COUNTIFS(H:H,"&gt;"&amp;H2024,G:G,"&lt;&gt;"&amp;0,C:C,C2024)+1</f>
        <v>86</v>
      </c>
      <c r="K2024" s="1">
        <f t="shared" si="63"/>
        <v>-0.39841837675627156</v>
      </c>
    </row>
    <row r="2025" spans="1:11" x14ac:dyDescent="0.25">
      <c r="A2025" t="s">
        <v>597</v>
      </c>
      <c r="B2025" t="s">
        <v>15</v>
      </c>
      <c r="C2025" t="s">
        <v>698</v>
      </c>
      <c r="D2025" s="1">
        <f>SUMIFS([1]Points!E:E,[1]Points!B:B,[1]Summary!A2025,[1]Points!C:C,[1]Summary!B2025,[1]Points!D:D,[1]Summary!C2025)</f>
        <v>0.2</v>
      </c>
      <c r="E2025" s="1">
        <f>SUMIFS('[1]Positional Averages'!B:B,'[1]Positional Averages'!A:A,[1]Summary!B2025)</f>
        <v>22.716547619047624</v>
      </c>
      <c r="F2025" s="1">
        <f>IFERROR(_xlfn.NORM.DIST(D2025,E2025,'[1]Team Summary'!$C$1,TRUE)-0.5,0)</f>
        <v>-0.39962353913001314</v>
      </c>
      <c r="G2025" s="2">
        <f>SUMIFS('[1]% Start'!P:P,'[1]% Start'!C:C,[1]Summary!A2025,'[1]% Start'!D:D,[1]Summary!B2025,'[1]% Start'!E:E,[1]Summary!C2025)</f>
        <v>0</v>
      </c>
      <c r="H2025" s="1">
        <f t="shared" si="62"/>
        <v>0</v>
      </c>
      <c r="I2025">
        <f>IF(D2025="ERROR","",COUNTIFS(D:D,"&gt;"&amp;D2025,G:G,"&lt;&gt;"&amp;0,C:C,C2025)+1)</f>
        <v>187</v>
      </c>
      <c r="J2025">
        <f>COUNTIFS(H:H,"&gt;"&amp;H2025,G:G,"&lt;&gt;"&amp;0,C:C,C2025)+1</f>
        <v>86</v>
      </c>
      <c r="K2025" s="1">
        <f t="shared" si="63"/>
        <v>-0.39962353913001314</v>
      </c>
    </row>
    <row r="2026" spans="1:11" x14ac:dyDescent="0.25">
      <c r="A2026" t="s">
        <v>38</v>
      </c>
      <c r="B2026" t="s">
        <v>15</v>
      </c>
      <c r="C2026" t="s">
        <v>698</v>
      </c>
      <c r="D2026" s="1">
        <f>SUMIFS([1]Points!E:E,[1]Points!B:B,[1]Summary!A2026,[1]Points!C:C,[1]Summary!B2026,[1]Points!D:D,[1]Summary!C2026)</f>
        <v>0.2</v>
      </c>
      <c r="E2026" s="1">
        <f>SUMIFS('[1]Positional Averages'!B:B,'[1]Positional Averages'!A:A,[1]Summary!B2026)</f>
        <v>12.338785714285715</v>
      </c>
      <c r="F2026" s="1">
        <f>IFERROR(_xlfn.NORM.DIST(D2026,E2026,'[1]Team Summary'!$C$1,TRUE)-0.5,0)</f>
        <v>-0.25481993330066827</v>
      </c>
      <c r="G2026" s="2">
        <f>SUMIFS('[1]% Start'!P:P,'[1]% Start'!C:C,[1]Summary!A2026,'[1]% Start'!D:D,[1]Summary!B2026,'[1]% Start'!E:E,[1]Summary!C2026)</f>
        <v>0</v>
      </c>
      <c r="H2026" s="1">
        <f t="shared" si="62"/>
        <v>0</v>
      </c>
      <c r="I2026">
        <f>IF(D2026="ERROR","",COUNTIFS(D:D,"&gt;"&amp;D2026,G:G,"&lt;&gt;"&amp;0,C:C,C2026)+1)</f>
        <v>187</v>
      </c>
      <c r="J2026">
        <f>COUNTIFS(H:H,"&gt;"&amp;H2026,G:G,"&lt;&gt;"&amp;0,C:C,C2026)+1</f>
        <v>86</v>
      </c>
      <c r="K2026" s="1">
        <f t="shared" si="63"/>
        <v>-0.25481993330066827</v>
      </c>
    </row>
    <row r="2027" spans="1:11" x14ac:dyDescent="0.25">
      <c r="A2027" t="s">
        <v>437</v>
      </c>
      <c r="B2027" t="s">
        <v>15</v>
      </c>
      <c r="C2027" t="s">
        <v>698</v>
      </c>
      <c r="D2027" s="1">
        <f>SUMIFS([1]Points!E:E,[1]Points!B:B,[1]Summary!A2027,[1]Points!C:C,[1]Summary!B2027,[1]Points!D:D,[1]Summary!C2027)</f>
        <v>0.2</v>
      </c>
      <c r="E2027" s="1">
        <f>SUMIFS('[1]Positional Averages'!B:B,'[1]Positional Averages'!A:A,[1]Summary!B2027)</f>
        <v>12.338785714285715</v>
      </c>
      <c r="F2027" s="1">
        <f>IFERROR(_xlfn.NORM.DIST(D2027,E2027,'[1]Team Summary'!$C$1,TRUE)-0.5,0)</f>
        <v>-0.25481993330066827</v>
      </c>
      <c r="G2027" s="2">
        <f>SUMIFS('[1]% Start'!P:P,'[1]% Start'!C:C,[1]Summary!A2027,'[1]% Start'!D:D,[1]Summary!B2027,'[1]% Start'!E:E,[1]Summary!C2027)</f>
        <v>0</v>
      </c>
      <c r="H2027" s="1">
        <f t="shared" si="62"/>
        <v>0</v>
      </c>
      <c r="I2027">
        <f>IF(D2027="ERROR","",COUNTIFS(D:D,"&gt;"&amp;D2027,G:G,"&lt;&gt;"&amp;0,C:C,C2027)+1)</f>
        <v>187</v>
      </c>
      <c r="J2027">
        <f>COUNTIFS(H:H,"&gt;"&amp;H2027,G:G,"&lt;&gt;"&amp;0,C:C,C2027)+1</f>
        <v>86</v>
      </c>
      <c r="K2027" s="1">
        <f t="shared" si="63"/>
        <v>-0.25481993330066827</v>
      </c>
    </row>
    <row r="2028" spans="1:11" x14ac:dyDescent="0.25">
      <c r="A2028" t="s">
        <v>251</v>
      </c>
      <c r="B2028" t="s">
        <v>26</v>
      </c>
      <c r="C2028" t="s">
        <v>698</v>
      </c>
      <c r="D2028" s="1">
        <f>SUMIFS([1]Points!E:E,[1]Points!B:B,[1]Summary!A2028,[1]Points!C:C,[1]Summary!B2028,[1]Points!D:D,[1]Summary!C2028)</f>
        <v>0.2</v>
      </c>
      <c r="E2028" s="1">
        <f>SUMIFS('[1]Positional Averages'!B:B,'[1]Positional Averages'!A:A,[1]Summary!B2028)</f>
        <v>12.338785714285715</v>
      </c>
      <c r="F2028" s="1">
        <f>IFERROR(_xlfn.NORM.DIST(D2028,E2028,'[1]Team Summary'!$C$1,TRUE)-0.5,0)</f>
        <v>-0.25481993330066827</v>
      </c>
      <c r="G2028" s="2">
        <f>SUMIFS('[1]% Start'!P:P,'[1]% Start'!C:C,[1]Summary!A2028,'[1]% Start'!D:D,[1]Summary!B2028,'[1]% Start'!E:E,[1]Summary!C2028)</f>
        <v>0</v>
      </c>
      <c r="H2028" s="1">
        <f t="shared" si="62"/>
        <v>0</v>
      </c>
      <c r="I2028">
        <f>IF(D2028="ERROR","",COUNTIFS(D:D,"&gt;"&amp;D2028,G:G,"&lt;&gt;"&amp;0,C:C,C2028)+1)</f>
        <v>187</v>
      </c>
      <c r="J2028">
        <f>COUNTIFS(H:H,"&gt;"&amp;H2028,G:G,"&lt;&gt;"&amp;0,C:C,C2028)+1</f>
        <v>86</v>
      </c>
      <c r="K2028" s="1">
        <f t="shared" si="63"/>
        <v>-0.25481993330066827</v>
      </c>
    </row>
    <row r="2029" spans="1:11" x14ac:dyDescent="0.25">
      <c r="A2029" t="s">
        <v>464</v>
      </c>
      <c r="B2029" t="s">
        <v>26</v>
      </c>
      <c r="C2029" t="s">
        <v>698</v>
      </c>
      <c r="D2029" s="1">
        <f>SUMIFS([1]Points!E:E,[1]Points!B:B,[1]Summary!A2029,[1]Points!C:C,[1]Summary!B2029,[1]Points!D:D,[1]Summary!C2029)</f>
        <v>17</v>
      </c>
      <c r="E2029" s="1">
        <f>SUMIFS('[1]Positional Averages'!B:B,'[1]Positional Averages'!A:A,[1]Summary!B2029)</f>
        <v>4.2157220636353037</v>
      </c>
      <c r="F2029" s="1">
        <f>IFERROR(_xlfn.NORM.DIST(D2029,E2029,'[1]Team Summary'!$C$1,TRUE)-0.5,0)</f>
        <v>0.26620735932527373</v>
      </c>
      <c r="G2029" s="2">
        <f>SUMIFS('[1]% Start'!P:P,'[1]% Start'!C:C,[1]Summary!A2029,'[1]% Start'!D:D,[1]Summary!B2029,'[1]% Start'!E:E,[1]Summary!C2029)</f>
        <v>0</v>
      </c>
      <c r="H2029" s="1">
        <f t="shared" si="62"/>
        <v>0</v>
      </c>
      <c r="I2029">
        <f>IF(D2029="ERROR","",COUNTIFS(D:D,"&gt;"&amp;D2029,G:G,"&lt;&gt;"&amp;0,C:C,C2029)+1)</f>
        <v>44</v>
      </c>
      <c r="J2029">
        <f>COUNTIFS(H:H,"&gt;"&amp;H2029,G:G,"&lt;&gt;"&amp;0,C:C,C2029)+1</f>
        <v>86</v>
      </c>
      <c r="K2029" s="1">
        <f t="shared" si="63"/>
        <v>0.26620735932527373</v>
      </c>
    </row>
    <row r="2030" spans="1:11" x14ac:dyDescent="0.25">
      <c r="A2030" t="s">
        <v>419</v>
      </c>
      <c r="B2030" t="s">
        <v>26</v>
      </c>
      <c r="C2030" t="s">
        <v>698</v>
      </c>
      <c r="D2030" s="1">
        <f>SUMIFS([1]Points!E:E,[1]Points!B:B,[1]Summary!A2030,[1]Points!C:C,[1]Summary!B2030,[1]Points!D:D,[1]Summary!C2030)</f>
        <v>17</v>
      </c>
      <c r="E2030" s="1">
        <f>SUMIFS('[1]Positional Averages'!B:B,'[1]Positional Averages'!A:A,[1]Summary!B2030)</f>
        <v>4.2157220636353037</v>
      </c>
      <c r="F2030" s="1">
        <f>IFERROR(_xlfn.NORM.DIST(D2030,E2030,'[1]Team Summary'!$C$1,TRUE)-0.5,0)</f>
        <v>0.26620735932527373</v>
      </c>
      <c r="G2030" s="2">
        <f>SUMIFS('[1]% Start'!P:P,'[1]% Start'!C:C,[1]Summary!A2030,'[1]% Start'!D:D,[1]Summary!B2030,'[1]% Start'!E:E,[1]Summary!C2030)</f>
        <v>0.17</v>
      </c>
      <c r="H2030" s="1">
        <f t="shared" si="62"/>
        <v>4.5255251085296537E-2</v>
      </c>
      <c r="I2030">
        <f>IF(D2030="ERROR","",COUNTIFS(D:D,"&gt;"&amp;D2030,G:G,"&lt;&gt;"&amp;0,C:C,C2030)+1)</f>
        <v>44</v>
      </c>
      <c r="J2030">
        <f>COUNTIFS(H:H,"&gt;"&amp;H2030,G:G,"&lt;&gt;"&amp;0,C:C,C2030)+1</f>
        <v>44</v>
      </c>
      <c r="K2030" s="1">
        <f t="shared" si="63"/>
        <v>0.22095210823997719</v>
      </c>
    </row>
    <row r="2031" spans="1:11" x14ac:dyDescent="0.25">
      <c r="A2031" t="s">
        <v>253</v>
      </c>
      <c r="B2031" t="s">
        <v>26</v>
      </c>
      <c r="C2031" t="s">
        <v>698</v>
      </c>
      <c r="D2031" s="1">
        <f>SUMIFS([1]Points!E:E,[1]Points!B:B,[1]Summary!A2031,[1]Points!C:C,[1]Summary!B2031,[1]Points!D:D,[1]Summary!C2031)</f>
        <v>16</v>
      </c>
      <c r="E2031" s="1">
        <f>SUMIFS('[1]Positional Averages'!B:B,'[1]Positional Averages'!A:A,[1]Summary!B2031)</f>
        <v>4.2157220636353037</v>
      </c>
      <c r="F2031" s="1">
        <f>IFERROR(_xlfn.NORM.DIST(D2031,E2031,'[1]Team Summary'!$C$1,TRUE)-0.5,0)</f>
        <v>0.24844126799273858</v>
      </c>
      <c r="G2031" s="2">
        <f>SUMIFS('[1]% Start'!P:P,'[1]% Start'!C:C,[1]Summary!A2031,'[1]% Start'!D:D,[1]Summary!B2031,'[1]% Start'!E:E,[1]Summary!C2031)</f>
        <v>0.32</v>
      </c>
      <c r="H2031" s="1">
        <f t="shared" si="62"/>
        <v>7.9501205757676344E-2</v>
      </c>
      <c r="I2031">
        <f>IF(D2031="ERROR","",COUNTIFS(D:D,"&gt;"&amp;D2031,G:G,"&lt;&gt;"&amp;0,C:C,C2031)+1)</f>
        <v>49</v>
      </c>
      <c r="J2031">
        <f>COUNTIFS(H:H,"&gt;"&amp;H2031,G:G,"&lt;&gt;"&amp;0,C:C,C2031)+1</f>
        <v>33</v>
      </c>
      <c r="K2031" s="1">
        <f t="shared" si="63"/>
        <v>0.16894006223506225</v>
      </c>
    </row>
    <row r="2032" spans="1:11" x14ac:dyDescent="0.25">
      <c r="A2032" t="s">
        <v>608</v>
      </c>
      <c r="B2032" t="s">
        <v>26</v>
      </c>
      <c r="C2032" t="s">
        <v>698</v>
      </c>
      <c r="D2032" s="1">
        <f>SUMIFS([1]Points!E:E,[1]Points!B:B,[1]Summary!A2032,[1]Points!C:C,[1]Summary!B2032,[1]Points!D:D,[1]Summary!C2032)</f>
        <v>14</v>
      </c>
      <c r="E2032" s="1">
        <f>SUMIFS('[1]Positional Averages'!B:B,'[1]Positional Averages'!A:A,[1]Summary!B2032)</f>
        <v>4.2157220636353037</v>
      </c>
      <c r="F2032" s="1">
        <f>IFERROR(_xlfn.NORM.DIST(D2032,E2032,'[1]Team Summary'!$C$1,TRUE)-0.5,0)</f>
        <v>0.21087782533014421</v>
      </c>
      <c r="G2032" s="2">
        <f>SUMIFS('[1]% Start'!P:P,'[1]% Start'!C:C,[1]Summary!A2032,'[1]% Start'!D:D,[1]Summary!B2032,'[1]% Start'!E:E,[1]Summary!C2032)</f>
        <v>0.61569578179999995</v>
      </c>
      <c r="H2032" s="1">
        <f t="shared" si="62"/>
        <v>0.12983658753092697</v>
      </c>
      <c r="I2032">
        <f>IF(D2032="ERROR","",COUNTIFS(D:D,"&gt;"&amp;D2032,G:G,"&lt;&gt;"&amp;0,C:C,C2032)+1)</f>
        <v>62</v>
      </c>
      <c r="J2032">
        <f>COUNTIFS(H:H,"&gt;"&amp;H2032,G:G,"&lt;&gt;"&amp;0,C:C,C2032)+1</f>
        <v>22</v>
      </c>
      <c r="K2032" s="1">
        <f t="shared" si="63"/>
        <v>8.1041237799217236E-2</v>
      </c>
    </row>
    <row r="2033" spans="1:11" x14ac:dyDescent="0.25">
      <c r="A2033" t="s">
        <v>60</v>
      </c>
      <c r="B2033" t="s">
        <v>26</v>
      </c>
      <c r="C2033" t="s">
        <v>698</v>
      </c>
      <c r="D2033" s="1">
        <f>SUMIFS([1]Points!E:E,[1]Points!B:B,[1]Summary!A2033,[1]Points!C:C,[1]Summary!B2033,[1]Points!D:D,[1]Summary!C2033)</f>
        <v>14</v>
      </c>
      <c r="E2033" s="1">
        <f>SUMIFS('[1]Positional Averages'!B:B,'[1]Positional Averages'!A:A,[1]Summary!B2033)</f>
        <v>4.2157220636353037</v>
      </c>
      <c r="F2033" s="1">
        <f>IFERROR(_xlfn.NORM.DIST(D2033,E2033,'[1]Team Summary'!$C$1,TRUE)-0.5,0)</f>
        <v>0.21087782533014421</v>
      </c>
      <c r="G2033" s="2">
        <f>SUMIFS('[1]% Start'!P:P,'[1]% Start'!C:C,[1]Summary!A2033,'[1]% Start'!D:D,[1]Summary!B2033,'[1]% Start'!E:E,[1]Summary!C2033)</f>
        <v>0</v>
      </c>
      <c r="H2033" s="1">
        <f t="shared" si="62"/>
        <v>0</v>
      </c>
      <c r="I2033">
        <f>IF(D2033="ERROR","",COUNTIFS(D:D,"&gt;"&amp;D2033,G:G,"&lt;&gt;"&amp;0,C:C,C2033)+1)</f>
        <v>62</v>
      </c>
      <c r="J2033">
        <f>COUNTIFS(H:H,"&gt;"&amp;H2033,G:G,"&lt;&gt;"&amp;0,C:C,C2033)+1</f>
        <v>86</v>
      </c>
      <c r="K2033" s="1">
        <f t="shared" si="63"/>
        <v>0.21087782533014421</v>
      </c>
    </row>
    <row r="2034" spans="1:11" x14ac:dyDescent="0.25">
      <c r="A2034" t="s">
        <v>249</v>
      </c>
      <c r="B2034" t="s">
        <v>26</v>
      </c>
      <c r="C2034" t="s">
        <v>698</v>
      </c>
      <c r="D2034" s="1">
        <f>SUMIFS([1]Points!E:E,[1]Points!B:B,[1]Summary!A2034,[1]Points!C:C,[1]Summary!B2034,[1]Points!D:D,[1]Summary!C2034)</f>
        <v>12</v>
      </c>
      <c r="E2034" s="1">
        <f>SUMIFS('[1]Positional Averages'!B:B,'[1]Positional Averages'!A:A,[1]Summary!B2034)</f>
        <v>4.2157220636353037</v>
      </c>
      <c r="F2034" s="1">
        <f>IFERROR(_xlfn.NORM.DIST(D2034,E2034,'[1]Team Summary'!$C$1,TRUE)-0.5,0)</f>
        <v>0.17086729942959167</v>
      </c>
      <c r="G2034" s="2">
        <f>SUMIFS('[1]% Start'!P:P,'[1]% Start'!C:C,[1]Summary!A2034,'[1]% Start'!D:D,[1]Summary!B2034,'[1]% Start'!E:E,[1]Summary!C2034)</f>
        <v>0</v>
      </c>
      <c r="H2034" s="1">
        <f t="shared" si="62"/>
        <v>0</v>
      </c>
      <c r="I2034">
        <f>IF(D2034="ERROR","",COUNTIFS(D:D,"&gt;"&amp;D2034,G:G,"&lt;&gt;"&amp;0,C:C,C2034)+1)</f>
        <v>72</v>
      </c>
      <c r="J2034">
        <f>COUNTIFS(H:H,"&gt;"&amp;H2034,G:G,"&lt;&gt;"&amp;0,C:C,C2034)+1</f>
        <v>86</v>
      </c>
      <c r="K2034" s="1">
        <f t="shared" si="63"/>
        <v>0.17086729942959167</v>
      </c>
    </row>
    <row r="2035" spans="1:11" x14ac:dyDescent="0.25">
      <c r="A2035" t="s">
        <v>110</v>
      </c>
      <c r="B2035" t="s">
        <v>26</v>
      </c>
      <c r="C2035" t="s">
        <v>698</v>
      </c>
      <c r="D2035" s="1">
        <f>SUMIFS([1]Points!E:E,[1]Points!B:B,[1]Summary!A2035,[1]Points!C:C,[1]Summary!B2035,[1]Points!D:D,[1]Summary!C2035)</f>
        <v>12</v>
      </c>
      <c r="E2035" s="1">
        <f>SUMIFS('[1]Positional Averages'!B:B,'[1]Positional Averages'!A:A,[1]Summary!B2035)</f>
        <v>4.2157220636353037</v>
      </c>
      <c r="F2035" s="1">
        <f>IFERROR(_xlfn.NORM.DIST(D2035,E2035,'[1]Team Summary'!$C$1,TRUE)-0.5,0)</f>
        <v>0.17086729942959167</v>
      </c>
      <c r="G2035" s="2">
        <f>SUMIFS('[1]% Start'!P:P,'[1]% Start'!C:C,[1]Summary!A2035,'[1]% Start'!D:D,[1]Summary!B2035,'[1]% Start'!E:E,[1]Summary!C2035)</f>
        <v>0.08</v>
      </c>
      <c r="H2035" s="1">
        <f t="shared" si="62"/>
        <v>1.3669383954367334E-2</v>
      </c>
      <c r="I2035">
        <f>IF(D2035="ERROR","",COUNTIFS(D:D,"&gt;"&amp;D2035,G:G,"&lt;&gt;"&amp;0,C:C,C2035)+1)</f>
        <v>72</v>
      </c>
      <c r="J2035">
        <f>COUNTIFS(H:H,"&gt;"&amp;H2035,G:G,"&lt;&gt;"&amp;0,C:C,C2035)+1</f>
        <v>64</v>
      </c>
      <c r="K2035" s="1">
        <f t="shared" si="63"/>
        <v>0.15719791547522433</v>
      </c>
    </row>
    <row r="2036" spans="1:11" x14ac:dyDescent="0.25">
      <c r="A2036" t="s">
        <v>602</v>
      </c>
      <c r="B2036" t="s">
        <v>26</v>
      </c>
      <c r="C2036" t="s">
        <v>698</v>
      </c>
      <c r="D2036" s="1">
        <f>SUMIFS([1]Points!E:E,[1]Points!B:B,[1]Summary!A2036,[1]Points!C:C,[1]Summary!B2036,[1]Points!D:D,[1]Summary!C2036)</f>
        <v>11</v>
      </c>
      <c r="E2036" s="1">
        <f>SUMIFS('[1]Positional Averages'!B:B,'[1]Positional Averages'!A:A,[1]Summary!B2036)</f>
        <v>4.2157220636353037</v>
      </c>
      <c r="F2036" s="1">
        <f>IFERROR(_xlfn.NORM.DIST(D2036,E2036,'[1]Team Summary'!$C$1,TRUE)-0.5,0)</f>
        <v>0.15006221883902293</v>
      </c>
      <c r="G2036" s="2">
        <f>SUMIFS('[1]% Start'!P:P,'[1]% Start'!C:C,[1]Summary!A2036,'[1]% Start'!D:D,[1]Summary!B2036,'[1]% Start'!E:E,[1]Summary!C2036)</f>
        <v>0.08</v>
      </c>
      <c r="H2036" s="1">
        <f t="shared" si="62"/>
        <v>1.2004977507121834E-2</v>
      </c>
      <c r="I2036">
        <f>IF(D2036="ERROR","",COUNTIFS(D:D,"&gt;"&amp;D2036,G:G,"&lt;&gt;"&amp;0,C:C,C2036)+1)</f>
        <v>76</v>
      </c>
      <c r="J2036">
        <f>COUNTIFS(H:H,"&gt;"&amp;H2036,G:G,"&lt;&gt;"&amp;0,C:C,C2036)+1</f>
        <v>68</v>
      </c>
      <c r="K2036" s="1">
        <f t="shared" si="63"/>
        <v>0.13805724133190109</v>
      </c>
    </row>
    <row r="2037" spans="1:11" x14ac:dyDescent="0.25">
      <c r="A2037" t="s">
        <v>216</v>
      </c>
      <c r="B2037" t="s">
        <v>26</v>
      </c>
      <c r="C2037" t="s">
        <v>698</v>
      </c>
      <c r="D2037" s="1">
        <f>SUMIFS([1]Points!E:E,[1]Points!B:B,[1]Summary!A2037,[1]Points!C:C,[1]Summary!B2037,[1]Points!D:D,[1]Summary!C2037)</f>
        <v>11</v>
      </c>
      <c r="E2037" s="1">
        <f>SUMIFS('[1]Positional Averages'!B:B,'[1]Positional Averages'!A:A,[1]Summary!B2037)</f>
        <v>4.2157220636353037</v>
      </c>
      <c r="F2037" s="1">
        <f>IFERROR(_xlfn.NORM.DIST(D2037,E2037,'[1]Team Summary'!$C$1,TRUE)-0.5,0)</f>
        <v>0.15006221883902293</v>
      </c>
      <c r="G2037" s="2">
        <f>SUMIFS('[1]% Start'!P:P,'[1]% Start'!C:C,[1]Summary!A2037,'[1]% Start'!D:D,[1]Summary!B2037,'[1]% Start'!E:E,[1]Summary!C2037)</f>
        <v>0.35579074339999994</v>
      </c>
      <c r="H2037" s="1">
        <f t="shared" si="62"/>
        <v>5.3390748396989443E-2</v>
      </c>
      <c r="I2037">
        <f>IF(D2037="ERROR","",COUNTIFS(D:D,"&gt;"&amp;D2037,G:G,"&lt;&gt;"&amp;0,C:C,C2037)+1)</f>
        <v>76</v>
      </c>
      <c r="J2037">
        <f>COUNTIFS(H:H,"&gt;"&amp;H2037,G:G,"&lt;&gt;"&amp;0,C:C,C2037)+1</f>
        <v>40</v>
      </c>
      <c r="K2037" s="1">
        <f t="shared" si="63"/>
        <v>9.6671470442033489E-2</v>
      </c>
    </row>
    <row r="2038" spans="1:11" x14ac:dyDescent="0.25">
      <c r="A2038" t="s">
        <v>88</v>
      </c>
      <c r="B2038" t="s">
        <v>26</v>
      </c>
      <c r="C2038" t="s">
        <v>698</v>
      </c>
      <c r="D2038" s="1">
        <f>SUMIFS([1]Points!E:E,[1]Points!B:B,[1]Summary!A2038,[1]Points!C:C,[1]Summary!B2038,[1]Points!D:D,[1]Summary!C2038)</f>
        <v>11</v>
      </c>
      <c r="E2038" s="1">
        <f>SUMIFS('[1]Positional Averages'!B:B,'[1]Positional Averages'!A:A,[1]Summary!B2038)</f>
        <v>4.2157220636353037</v>
      </c>
      <c r="F2038" s="1">
        <f>IFERROR(_xlfn.NORM.DIST(D2038,E2038,'[1]Team Summary'!$C$1,TRUE)-0.5,0)</f>
        <v>0.15006221883902293</v>
      </c>
      <c r="G2038" s="2">
        <f>SUMIFS('[1]% Start'!P:P,'[1]% Start'!C:C,[1]Summary!A2038,'[1]% Start'!D:D,[1]Summary!B2038,'[1]% Start'!E:E,[1]Summary!C2038)</f>
        <v>0.04</v>
      </c>
      <c r="H2038" s="1">
        <f t="shared" si="62"/>
        <v>6.0024887535609171E-3</v>
      </c>
      <c r="I2038">
        <f>IF(D2038="ERROR","",COUNTIFS(D:D,"&gt;"&amp;D2038,G:G,"&lt;&gt;"&amp;0,C:C,C2038)+1)</f>
        <v>76</v>
      </c>
      <c r="J2038">
        <f>COUNTIFS(H:H,"&gt;"&amp;H2038,G:G,"&lt;&gt;"&amp;0,C:C,C2038)+1</f>
        <v>73</v>
      </c>
      <c r="K2038" s="1">
        <f t="shared" si="63"/>
        <v>0.14405973008546202</v>
      </c>
    </row>
    <row r="2039" spans="1:11" x14ac:dyDescent="0.25">
      <c r="A2039" t="s">
        <v>107</v>
      </c>
      <c r="B2039" t="s">
        <v>26</v>
      </c>
      <c r="C2039" t="s">
        <v>698</v>
      </c>
      <c r="D2039" s="1">
        <f>SUMIFS([1]Points!E:E,[1]Points!B:B,[1]Summary!A2039,[1]Points!C:C,[1]Summary!B2039,[1]Points!D:D,[1]Summary!C2039)</f>
        <v>10</v>
      </c>
      <c r="E2039" s="1">
        <f>SUMIFS('[1]Positional Averages'!B:B,'[1]Positional Averages'!A:A,[1]Summary!B2039)</f>
        <v>4.2157220636353037</v>
      </c>
      <c r="F2039" s="1">
        <f>IFERROR(_xlfn.NORM.DIST(D2039,E2039,'[1]Team Summary'!$C$1,TRUE)-0.5,0)</f>
        <v>0.12879652608254655</v>
      </c>
      <c r="G2039" s="2">
        <f>SUMIFS('[1]% Start'!P:P,'[1]% Start'!C:C,[1]Summary!A2039,'[1]% Start'!D:D,[1]Summary!B2039,'[1]% Start'!E:E,[1]Summary!C2039)</f>
        <v>0</v>
      </c>
      <c r="H2039" s="1">
        <f t="shared" si="62"/>
        <v>0</v>
      </c>
      <c r="I2039">
        <f>IF(D2039="ERROR","",COUNTIFS(D:D,"&gt;"&amp;D2039,G:G,"&lt;&gt;"&amp;0,C:C,C2039)+1)</f>
        <v>88</v>
      </c>
      <c r="J2039">
        <f>COUNTIFS(H:H,"&gt;"&amp;H2039,G:G,"&lt;&gt;"&amp;0,C:C,C2039)+1</f>
        <v>86</v>
      </c>
      <c r="K2039" s="1">
        <f t="shared" si="63"/>
        <v>0.12879652608254655</v>
      </c>
    </row>
    <row r="2040" spans="1:11" x14ac:dyDescent="0.25">
      <c r="A2040" t="s">
        <v>257</v>
      </c>
      <c r="B2040" t="s">
        <v>26</v>
      </c>
      <c r="C2040" t="s">
        <v>698</v>
      </c>
      <c r="D2040" s="1">
        <f>SUMIFS([1]Points!E:E,[1]Points!B:B,[1]Summary!A2040,[1]Points!C:C,[1]Summary!B2040,[1]Points!D:D,[1]Summary!C2040)</f>
        <v>10</v>
      </c>
      <c r="E2040" s="1">
        <f>SUMIFS('[1]Positional Averages'!B:B,'[1]Positional Averages'!A:A,[1]Summary!B2040)</f>
        <v>4.2157220636353037</v>
      </c>
      <c r="F2040" s="1">
        <f>IFERROR(_xlfn.NORM.DIST(D2040,E2040,'[1]Team Summary'!$C$1,TRUE)-0.5,0)</f>
        <v>0.12879652608254655</v>
      </c>
      <c r="G2040" s="2">
        <f>SUMIFS('[1]% Start'!P:P,'[1]% Start'!C:C,[1]Summary!A2040,'[1]% Start'!D:D,[1]Summary!B2040,'[1]% Start'!E:E,[1]Summary!C2040)</f>
        <v>0.16999999999999998</v>
      </c>
      <c r="H2040" s="1">
        <f t="shared" si="62"/>
        <v>2.1895409434032911E-2</v>
      </c>
      <c r="I2040">
        <f>IF(D2040="ERROR","",COUNTIFS(D:D,"&gt;"&amp;D2040,G:G,"&lt;&gt;"&amp;0,C:C,C2040)+1)</f>
        <v>88</v>
      </c>
      <c r="J2040">
        <f>COUNTIFS(H:H,"&gt;"&amp;H2040,G:G,"&lt;&gt;"&amp;0,C:C,C2040)+1</f>
        <v>58</v>
      </c>
      <c r="K2040" s="1">
        <f t="shared" si="63"/>
        <v>0.10690111664851364</v>
      </c>
    </row>
    <row r="2041" spans="1:11" x14ac:dyDescent="0.25">
      <c r="A2041" t="s">
        <v>518</v>
      </c>
      <c r="B2041" t="s">
        <v>26</v>
      </c>
      <c r="C2041" t="s">
        <v>698</v>
      </c>
      <c r="D2041" s="1">
        <f>SUMIFS([1]Points!E:E,[1]Points!B:B,[1]Summary!A2041,[1]Points!C:C,[1]Summary!B2041,[1]Points!D:D,[1]Summary!C2041)</f>
        <v>10</v>
      </c>
      <c r="E2041" s="1">
        <f>SUMIFS('[1]Positional Averages'!B:B,'[1]Positional Averages'!A:A,[1]Summary!B2041)</f>
        <v>4.2157220636353037</v>
      </c>
      <c r="F2041" s="1">
        <f>IFERROR(_xlfn.NORM.DIST(D2041,E2041,'[1]Team Summary'!$C$1,TRUE)-0.5,0)</f>
        <v>0.12879652608254655</v>
      </c>
      <c r="G2041" s="2">
        <f>SUMIFS('[1]% Start'!P:P,'[1]% Start'!C:C,[1]Summary!A2041,'[1]% Start'!D:D,[1]Summary!B2041,'[1]% Start'!E:E,[1]Summary!C2041)</f>
        <v>0.477364601</v>
      </c>
      <c r="H2041" s="1">
        <f t="shared" si="62"/>
        <v>6.1482902283580929E-2</v>
      </c>
      <c r="I2041">
        <f>IF(D2041="ERROR","",COUNTIFS(D:D,"&gt;"&amp;D2041,G:G,"&lt;&gt;"&amp;0,C:C,C2041)+1)</f>
        <v>88</v>
      </c>
      <c r="J2041">
        <f>COUNTIFS(H:H,"&gt;"&amp;H2041,G:G,"&lt;&gt;"&amp;0,C:C,C2041)+1</f>
        <v>38</v>
      </c>
      <c r="K2041" s="1">
        <f t="shared" si="63"/>
        <v>6.7313623798965619E-2</v>
      </c>
    </row>
    <row r="2042" spans="1:11" x14ac:dyDescent="0.25">
      <c r="A2042" t="s">
        <v>276</v>
      </c>
      <c r="B2042" t="s">
        <v>26</v>
      </c>
      <c r="C2042" t="s">
        <v>698</v>
      </c>
      <c r="D2042" s="1">
        <f>SUMIFS([1]Points!E:E,[1]Points!B:B,[1]Summary!A2042,[1]Points!C:C,[1]Summary!B2042,[1]Points!D:D,[1]Summary!C2042)</f>
        <v>10</v>
      </c>
      <c r="E2042" s="1">
        <f>SUMIFS('[1]Positional Averages'!B:B,'[1]Positional Averages'!A:A,[1]Summary!B2042)</f>
        <v>4.2157220636353037</v>
      </c>
      <c r="F2042" s="1">
        <f>IFERROR(_xlfn.NORM.DIST(D2042,E2042,'[1]Team Summary'!$C$1,TRUE)-0.5,0)</f>
        <v>0.12879652608254655</v>
      </c>
      <c r="G2042" s="2">
        <f>SUMIFS('[1]% Start'!P:P,'[1]% Start'!C:C,[1]Summary!A2042,'[1]% Start'!D:D,[1]Summary!B2042,'[1]% Start'!E:E,[1]Summary!C2042)</f>
        <v>0.66541815100000001</v>
      </c>
      <c r="H2042" s="1">
        <f t="shared" si="62"/>
        <v>8.5703546241071404E-2</v>
      </c>
      <c r="I2042">
        <f>IF(D2042="ERROR","",COUNTIFS(D:D,"&gt;"&amp;D2042,G:G,"&lt;&gt;"&amp;0,C:C,C2042)+1)</f>
        <v>88</v>
      </c>
      <c r="J2042">
        <f>COUNTIFS(H:H,"&gt;"&amp;H2042,G:G,"&lt;&gt;"&amp;0,C:C,C2042)+1</f>
        <v>31</v>
      </c>
      <c r="K2042" s="1">
        <f t="shared" si="63"/>
        <v>4.3092979841475143E-2</v>
      </c>
    </row>
    <row r="2043" spans="1:11" x14ac:dyDescent="0.25">
      <c r="A2043" t="s">
        <v>422</v>
      </c>
      <c r="B2043" t="s">
        <v>26</v>
      </c>
      <c r="C2043" t="s">
        <v>698</v>
      </c>
      <c r="D2043" s="1">
        <f>SUMIFS([1]Points!E:E,[1]Points!B:B,[1]Summary!A2043,[1]Points!C:C,[1]Summary!B2043,[1]Points!D:D,[1]Summary!C2043)</f>
        <v>9</v>
      </c>
      <c r="E2043" s="1">
        <f>SUMIFS('[1]Positional Averages'!B:B,'[1]Positional Averages'!A:A,[1]Summary!B2043)</f>
        <v>4.2157220636353037</v>
      </c>
      <c r="F2043" s="1">
        <f>IFERROR(_xlfn.NORM.DIST(D2043,E2043,'[1]Team Summary'!$C$1,TRUE)-0.5,0)</f>
        <v>0.10713007016497667</v>
      </c>
      <c r="G2043" s="2">
        <f>SUMIFS('[1]% Start'!P:P,'[1]% Start'!C:C,[1]Summary!A2043,'[1]% Start'!D:D,[1]Summary!B2043,'[1]% Start'!E:E,[1]Summary!C2043)</f>
        <v>0.01</v>
      </c>
      <c r="H2043" s="1">
        <f t="shared" si="62"/>
        <v>1.0713007016497666E-3</v>
      </c>
      <c r="I2043">
        <f>IF(D2043="ERROR","",COUNTIFS(D:D,"&gt;"&amp;D2043,G:G,"&lt;&gt;"&amp;0,C:C,C2043)+1)</f>
        <v>96</v>
      </c>
      <c r="J2043">
        <f>COUNTIFS(H:H,"&gt;"&amp;H2043,G:G,"&lt;&gt;"&amp;0,C:C,C2043)+1</f>
        <v>81</v>
      </c>
      <c r="K2043" s="1">
        <f t="shared" si="63"/>
        <v>0.1060587694633269</v>
      </c>
    </row>
    <row r="2044" spans="1:11" x14ac:dyDescent="0.25">
      <c r="A2044" t="s">
        <v>581</v>
      </c>
      <c r="B2044" t="s">
        <v>26</v>
      </c>
      <c r="C2044" t="s">
        <v>698</v>
      </c>
      <c r="D2044" s="1">
        <f>SUMIFS([1]Points!E:E,[1]Points!B:B,[1]Summary!A2044,[1]Points!C:C,[1]Summary!B2044,[1]Points!D:D,[1]Summary!C2044)</f>
        <v>9</v>
      </c>
      <c r="E2044" s="1">
        <f>SUMIFS('[1]Positional Averages'!B:B,'[1]Positional Averages'!A:A,[1]Summary!B2044)</f>
        <v>4.2157220636353037</v>
      </c>
      <c r="F2044" s="1">
        <f>IFERROR(_xlfn.NORM.DIST(D2044,E2044,'[1]Team Summary'!$C$1,TRUE)-0.5,0)</f>
        <v>0.10713007016497667</v>
      </c>
      <c r="G2044" s="2">
        <f>SUMIFS('[1]% Start'!P:P,'[1]% Start'!C:C,[1]Summary!A2044,'[1]% Start'!D:D,[1]Summary!B2044,'[1]% Start'!E:E,[1]Summary!C2044)</f>
        <v>0.31910184779999995</v>
      </c>
      <c r="H2044" s="1">
        <f t="shared" si="62"/>
        <v>3.4185403344587702E-2</v>
      </c>
      <c r="I2044">
        <f>IF(D2044="ERROR","",COUNTIFS(D:D,"&gt;"&amp;D2044,G:G,"&lt;&gt;"&amp;0,C:C,C2044)+1)</f>
        <v>96</v>
      </c>
      <c r="J2044">
        <f>COUNTIFS(H:H,"&gt;"&amp;H2044,G:G,"&lt;&gt;"&amp;0,C:C,C2044)+1</f>
        <v>50</v>
      </c>
      <c r="K2044" s="1">
        <f t="shared" si="63"/>
        <v>7.294466682038897E-2</v>
      </c>
    </row>
    <row r="2045" spans="1:11" x14ac:dyDescent="0.25">
      <c r="A2045" t="s">
        <v>508</v>
      </c>
      <c r="B2045" t="s">
        <v>26</v>
      </c>
      <c r="C2045" t="s">
        <v>698</v>
      </c>
      <c r="D2045" s="1">
        <f>SUMIFS([1]Points!E:E,[1]Points!B:B,[1]Summary!A2045,[1]Points!C:C,[1]Summary!B2045,[1]Points!D:D,[1]Summary!C2045)</f>
        <v>8</v>
      </c>
      <c r="E2045" s="1">
        <f>SUMIFS('[1]Positional Averages'!B:B,'[1]Positional Averages'!A:A,[1]Summary!B2045)</f>
        <v>4.2157220636353037</v>
      </c>
      <c r="F2045" s="1">
        <f>IFERROR(_xlfn.NORM.DIST(D2045,E2045,'[1]Team Summary'!$C$1,TRUE)-0.5,0)</f>
        <v>8.512643526377206E-2</v>
      </c>
      <c r="G2045" s="2">
        <f>SUMIFS('[1]% Start'!P:P,'[1]% Start'!C:C,[1]Summary!A2045,'[1]% Start'!D:D,[1]Summary!B2045,'[1]% Start'!E:E,[1]Summary!C2045)</f>
        <v>0.82508556340000005</v>
      </c>
      <c r="H2045" s="1">
        <f t="shared" si="62"/>
        <v>7.0236592799842998E-2</v>
      </c>
      <c r="I2045">
        <f>IF(D2045="ERROR","",COUNTIFS(D:D,"&gt;"&amp;D2045,G:G,"&lt;&gt;"&amp;0,C:C,C2045)+1)</f>
        <v>104</v>
      </c>
      <c r="J2045">
        <f>COUNTIFS(H:H,"&gt;"&amp;H2045,G:G,"&lt;&gt;"&amp;0,C:C,C2045)+1</f>
        <v>36</v>
      </c>
      <c r="K2045" s="1">
        <f t="shared" si="63"/>
        <v>1.4889842463929062E-2</v>
      </c>
    </row>
    <row r="2046" spans="1:11" x14ac:dyDescent="0.25">
      <c r="A2046" t="s">
        <v>75</v>
      </c>
      <c r="B2046" t="s">
        <v>26</v>
      </c>
      <c r="C2046" t="s">
        <v>698</v>
      </c>
      <c r="D2046" s="1">
        <f>SUMIFS([1]Points!E:E,[1]Points!B:B,[1]Summary!A2046,[1]Points!C:C,[1]Summary!B2046,[1]Points!D:D,[1]Summary!C2046)</f>
        <v>8</v>
      </c>
      <c r="E2046" s="1">
        <f>SUMIFS('[1]Positional Averages'!B:B,'[1]Positional Averages'!A:A,[1]Summary!B2046)</f>
        <v>4.2157220636353037</v>
      </c>
      <c r="F2046" s="1">
        <f>IFERROR(_xlfn.NORM.DIST(D2046,E2046,'[1]Team Summary'!$C$1,TRUE)-0.5,0)</f>
        <v>8.512643526377206E-2</v>
      </c>
      <c r="G2046" s="2">
        <f>SUMIFS('[1]% Start'!P:P,'[1]% Start'!C:C,[1]Summary!A2046,'[1]% Start'!D:D,[1]Summary!B2046,'[1]% Start'!E:E,[1]Summary!C2046)</f>
        <v>0.45</v>
      </c>
      <c r="H2046" s="1">
        <f t="shared" si="62"/>
        <v>3.8306895868697427E-2</v>
      </c>
      <c r="I2046">
        <f>IF(D2046="ERROR","",COUNTIFS(D:D,"&gt;"&amp;D2046,G:G,"&lt;&gt;"&amp;0,C:C,C2046)+1)</f>
        <v>104</v>
      </c>
      <c r="J2046">
        <f>COUNTIFS(H:H,"&gt;"&amp;H2046,G:G,"&lt;&gt;"&amp;0,C:C,C2046)+1</f>
        <v>46</v>
      </c>
      <c r="K2046" s="1">
        <f t="shared" si="63"/>
        <v>4.6819539395074633E-2</v>
      </c>
    </row>
    <row r="2047" spans="1:11" x14ac:dyDescent="0.25">
      <c r="A2047" t="s">
        <v>492</v>
      </c>
      <c r="B2047" t="s">
        <v>26</v>
      </c>
      <c r="C2047" t="s">
        <v>698</v>
      </c>
      <c r="D2047" s="1">
        <f>SUMIFS([1]Points!E:E,[1]Points!B:B,[1]Summary!A2047,[1]Points!C:C,[1]Summary!B2047,[1]Points!D:D,[1]Summary!C2047)</f>
        <v>7</v>
      </c>
      <c r="E2047" s="1">
        <f>SUMIFS('[1]Positional Averages'!B:B,'[1]Positional Averages'!A:A,[1]Summary!B2047)</f>
        <v>4.2157220636353037</v>
      </c>
      <c r="F2047" s="1">
        <f>IFERROR(_xlfn.NORM.DIST(D2047,E2047,'[1]Team Summary'!$C$1,TRUE)-0.5,0)</f>
        <v>6.2852385122745158E-2</v>
      </c>
      <c r="G2047" s="2">
        <f>SUMIFS('[1]% Start'!P:P,'[1]% Start'!C:C,[1]Summary!A2047,'[1]% Start'!D:D,[1]Summary!B2047,'[1]% Start'!E:E,[1]Summary!C2047)</f>
        <v>0.16550408179999987</v>
      </c>
      <c r="H2047" s="1">
        <f t="shared" si="62"/>
        <v>1.040232628867991E-2</v>
      </c>
      <c r="I2047">
        <f>IF(D2047="ERROR","",COUNTIFS(D:D,"&gt;"&amp;D2047,G:G,"&lt;&gt;"&amp;0,C:C,C2047)+1)</f>
        <v>118</v>
      </c>
      <c r="J2047">
        <f>COUNTIFS(H:H,"&gt;"&amp;H2047,G:G,"&lt;&gt;"&amp;0,C:C,C2047)+1</f>
        <v>70</v>
      </c>
      <c r="K2047" s="1">
        <f t="shared" si="63"/>
        <v>5.2450058834065248E-2</v>
      </c>
    </row>
    <row r="2048" spans="1:11" x14ac:dyDescent="0.25">
      <c r="A2048" t="s">
        <v>420</v>
      </c>
      <c r="B2048" t="s">
        <v>26</v>
      </c>
      <c r="C2048" t="s">
        <v>698</v>
      </c>
      <c r="D2048" s="1">
        <f>SUMIFS([1]Points!E:E,[1]Points!B:B,[1]Summary!A2048,[1]Points!C:C,[1]Summary!B2048,[1]Points!D:D,[1]Summary!C2048)</f>
        <v>7</v>
      </c>
      <c r="E2048" s="1">
        <f>SUMIFS('[1]Positional Averages'!B:B,'[1]Positional Averages'!A:A,[1]Summary!B2048)</f>
        <v>4.2157220636353037</v>
      </c>
      <c r="F2048" s="1">
        <f>IFERROR(_xlfn.NORM.DIST(D2048,E2048,'[1]Team Summary'!$C$1,TRUE)-0.5,0)</f>
        <v>6.2852385122745158E-2</v>
      </c>
      <c r="G2048" s="2">
        <f>SUMIFS('[1]% Start'!P:P,'[1]% Start'!C:C,[1]Summary!A2048,'[1]% Start'!D:D,[1]Summary!B2048,'[1]% Start'!E:E,[1]Summary!C2048)</f>
        <v>0.02</v>
      </c>
      <c r="H2048" s="1">
        <f t="shared" si="62"/>
        <v>1.2570477024549031E-3</v>
      </c>
      <c r="I2048">
        <f>IF(D2048="ERROR","",COUNTIFS(D:D,"&gt;"&amp;D2048,G:G,"&lt;&gt;"&amp;0,C:C,C2048)+1)</f>
        <v>118</v>
      </c>
      <c r="J2048">
        <f>COUNTIFS(H:H,"&gt;"&amp;H2048,G:G,"&lt;&gt;"&amp;0,C:C,C2048)+1</f>
        <v>79</v>
      </c>
      <c r="K2048" s="1">
        <f t="shared" si="63"/>
        <v>6.1595337420290254E-2</v>
      </c>
    </row>
    <row r="2049" spans="1:11" x14ac:dyDescent="0.25">
      <c r="A2049" t="s">
        <v>305</v>
      </c>
      <c r="B2049" t="s">
        <v>26</v>
      </c>
      <c r="C2049" t="s">
        <v>698</v>
      </c>
      <c r="D2049" s="1">
        <f>SUMIFS([1]Points!E:E,[1]Points!B:B,[1]Summary!A2049,[1]Points!C:C,[1]Summary!B2049,[1]Points!D:D,[1]Summary!C2049)</f>
        <v>7</v>
      </c>
      <c r="E2049" s="1">
        <f>SUMIFS('[1]Positional Averages'!B:B,'[1]Positional Averages'!A:A,[1]Summary!B2049)</f>
        <v>4.2157220636353037</v>
      </c>
      <c r="F2049" s="1">
        <f>IFERROR(_xlfn.NORM.DIST(D2049,E2049,'[1]Team Summary'!$C$1,TRUE)-0.5,0)</f>
        <v>6.2852385122745158E-2</v>
      </c>
      <c r="G2049" s="2">
        <f>SUMIFS('[1]% Start'!P:P,'[1]% Start'!C:C,[1]Summary!A2049,'[1]% Start'!D:D,[1]Summary!B2049,'[1]% Start'!E:E,[1]Summary!C2049)</f>
        <v>0</v>
      </c>
      <c r="H2049" s="1">
        <f t="shared" si="62"/>
        <v>0</v>
      </c>
      <c r="I2049">
        <f>IF(D2049="ERROR","",COUNTIFS(D:D,"&gt;"&amp;D2049,G:G,"&lt;&gt;"&amp;0,C:C,C2049)+1)</f>
        <v>118</v>
      </c>
      <c r="J2049">
        <f>COUNTIFS(H:H,"&gt;"&amp;H2049,G:G,"&lt;&gt;"&amp;0,C:C,C2049)+1</f>
        <v>86</v>
      </c>
      <c r="K2049" s="1">
        <f t="shared" si="63"/>
        <v>6.2852385122745158E-2</v>
      </c>
    </row>
    <row r="2050" spans="1:11" x14ac:dyDescent="0.25">
      <c r="A2050" t="s">
        <v>304</v>
      </c>
      <c r="B2050" t="s">
        <v>26</v>
      </c>
      <c r="C2050" t="s">
        <v>698</v>
      </c>
      <c r="D2050" s="1">
        <f>SUMIFS([1]Points!E:E,[1]Points!B:B,[1]Summary!A2050,[1]Points!C:C,[1]Summary!B2050,[1]Points!D:D,[1]Summary!C2050)</f>
        <v>5</v>
      </c>
      <c r="E2050" s="1">
        <f>SUMIFS('[1]Positional Averages'!B:B,'[1]Positional Averages'!A:A,[1]Summary!B2050)</f>
        <v>4.2157220636353037</v>
      </c>
      <c r="F2050" s="1">
        <f>IFERROR(_xlfn.NORM.DIST(D2050,E2050,'[1]Team Summary'!$C$1,TRUE)-0.5,0)</f>
        <v>1.7772318060758741E-2</v>
      </c>
      <c r="G2050" s="2">
        <f>SUMIFS('[1]% Start'!P:P,'[1]% Start'!C:C,[1]Summary!A2050,'[1]% Start'!D:D,[1]Summary!B2050,'[1]% Start'!E:E,[1]Summary!C2050)</f>
        <v>0</v>
      </c>
      <c r="H2050" s="1">
        <f t="shared" ref="H2050:H2113" si="64">IFERROR(F2050*G2050,0)</f>
        <v>0</v>
      </c>
      <c r="I2050">
        <f>IF(D2050="ERROR","",COUNTIFS(D:D,"&gt;"&amp;D2050,G:G,"&lt;&gt;"&amp;0,C:C,C2050)+1)</f>
        <v>135</v>
      </c>
      <c r="J2050">
        <f>COUNTIFS(H:H,"&gt;"&amp;H2050,G:G,"&lt;&gt;"&amp;0,C:C,C2050)+1</f>
        <v>86</v>
      </c>
      <c r="K2050" s="1">
        <f t="shared" si="63"/>
        <v>1.7772318060758741E-2</v>
      </c>
    </row>
    <row r="2051" spans="1:11" x14ac:dyDescent="0.25">
      <c r="A2051" t="s">
        <v>424</v>
      </c>
      <c r="B2051" t="s">
        <v>26</v>
      </c>
      <c r="C2051" t="s">
        <v>698</v>
      </c>
      <c r="D2051" s="1">
        <f>SUMIFS([1]Points!E:E,[1]Points!B:B,[1]Summary!A2051,[1]Points!C:C,[1]Summary!B2051,[1]Points!D:D,[1]Summary!C2051)</f>
        <v>5</v>
      </c>
      <c r="E2051" s="1">
        <f>SUMIFS('[1]Positional Averages'!B:B,'[1]Positional Averages'!A:A,[1]Summary!B2051)</f>
        <v>4.2157220636353037</v>
      </c>
      <c r="F2051" s="1">
        <f>IFERROR(_xlfn.NORM.DIST(D2051,E2051,'[1]Team Summary'!$C$1,TRUE)-0.5,0)</f>
        <v>1.7772318060758741E-2</v>
      </c>
      <c r="G2051" s="2">
        <f>SUMIFS('[1]% Start'!P:P,'[1]% Start'!C:C,[1]Summary!A2051,'[1]% Start'!D:D,[1]Summary!B2051,'[1]% Start'!E:E,[1]Summary!C2051)</f>
        <v>6.3848360800000004E-2</v>
      </c>
      <c r="H2051" s="1">
        <f t="shared" si="64"/>
        <v>1.1347333757956803E-3</v>
      </c>
      <c r="I2051">
        <f>IF(D2051="ERROR","",COUNTIFS(D:D,"&gt;"&amp;D2051,G:G,"&lt;&gt;"&amp;0,C:C,C2051)+1)</f>
        <v>135</v>
      </c>
      <c r="J2051">
        <f>COUNTIFS(H:H,"&gt;"&amp;H2051,G:G,"&lt;&gt;"&amp;0,C:C,C2051)+1</f>
        <v>80</v>
      </c>
      <c r="K2051" s="1">
        <f t="shared" ref="K2051:K2114" si="65">F2051-H2051</f>
        <v>1.6637584684963059E-2</v>
      </c>
    </row>
    <row r="2052" spans="1:11" x14ac:dyDescent="0.25">
      <c r="A2052" t="s">
        <v>326</v>
      </c>
      <c r="B2052" t="s">
        <v>26</v>
      </c>
      <c r="C2052" t="s">
        <v>698</v>
      </c>
      <c r="D2052" s="1">
        <f>SUMIFS([1]Points!E:E,[1]Points!B:B,[1]Summary!A2052,[1]Points!C:C,[1]Summary!B2052,[1]Points!D:D,[1]Summary!C2052)</f>
        <v>5</v>
      </c>
      <c r="E2052" s="1">
        <f>SUMIFS('[1]Positional Averages'!B:B,'[1]Positional Averages'!A:A,[1]Summary!B2052)</f>
        <v>4.2157220636353037</v>
      </c>
      <c r="F2052" s="1">
        <f>IFERROR(_xlfn.NORM.DIST(D2052,E2052,'[1]Team Summary'!$C$1,TRUE)-0.5,0)</f>
        <v>1.7772318060758741E-2</v>
      </c>
      <c r="G2052" s="2">
        <f>SUMIFS('[1]% Start'!P:P,'[1]% Start'!C:C,[1]Summary!A2052,'[1]% Start'!D:D,[1]Summary!B2052,'[1]% Start'!E:E,[1]Summary!C2052)</f>
        <v>0.77013701479999996</v>
      </c>
      <c r="H2052" s="1">
        <f t="shared" si="64"/>
        <v>1.368711997738886E-2</v>
      </c>
      <c r="I2052">
        <f>IF(D2052="ERROR","",COUNTIFS(D:D,"&gt;"&amp;D2052,G:G,"&lt;&gt;"&amp;0,C:C,C2052)+1)</f>
        <v>135</v>
      </c>
      <c r="J2052">
        <f>COUNTIFS(H:H,"&gt;"&amp;H2052,G:G,"&lt;&gt;"&amp;0,C:C,C2052)+1</f>
        <v>63</v>
      </c>
      <c r="K2052" s="1">
        <f t="shared" si="65"/>
        <v>4.0851980833698804E-3</v>
      </c>
    </row>
    <row r="2053" spans="1:11" x14ac:dyDescent="0.25">
      <c r="A2053" t="s">
        <v>363</v>
      </c>
      <c r="B2053" t="s">
        <v>26</v>
      </c>
      <c r="C2053" t="s">
        <v>698</v>
      </c>
      <c r="D2053" s="1">
        <f>SUMIFS([1]Points!E:E,[1]Points!B:B,[1]Summary!A2053,[1]Points!C:C,[1]Summary!B2053,[1]Points!D:D,[1]Summary!C2053)</f>
        <v>5</v>
      </c>
      <c r="E2053" s="1">
        <f>SUMIFS('[1]Positional Averages'!B:B,'[1]Positional Averages'!A:A,[1]Summary!B2053)</f>
        <v>4.2157220636353037</v>
      </c>
      <c r="F2053" s="1">
        <f>IFERROR(_xlfn.NORM.DIST(D2053,E2053,'[1]Team Summary'!$C$1,TRUE)-0.5,0)</f>
        <v>1.7772318060758741E-2</v>
      </c>
      <c r="G2053" s="2">
        <f>SUMIFS('[1]% Start'!P:P,'[1]% Start'!C:C,[1]Summary!A2053,'[1]% Start'!D:D,[1]Summary!B2053,'[1]% Start'!E:E,[1]Summary!C2053)</f>
        <v>0</v>
      </c>
      <c r="H2053" s="1">
        <f t="shared" si="64"/>
        <v>0</v>
      </c>
      <c r="I2053">
        <f>IF(D2053="ERROR","",COUNTIFS(D:D,"&gt;"&amp;D2053,G:G,"&lt;&gt;"&amp;0,C:C,C2053)+1)</f>
        <v>135</v>
      </c>
      <c r="J2053">
        <f>COUNTIFS(H:H,"&gt;"&amp;H2053,G:G,"&lt;&gt;"&amp;0,C:C,C2053)+1</f>
        <v>86</v>
      </c>
      <c r="K2053" s="1">
        <f t="shared" si="65"/>
        <v>1.7772318060758741E-2</v>
      </c>
    </row>
    <row r="2054" spans="1:11" x14ac:dyDescent="0.25">
      <c r="A2054" t="s">
        <v>576</v>
      </c>
      <c r="B2054" t="s">
        <v>26</v>
      </c>
      <c r="C2054" t="s">
        <v>698</v>
      </c>
      <c r="D2054" s="1">
        <f>SUMIFS([1]Points!E:E,[1]Points!B:B,[1]Summary!A2054,[1]Points!C:C,[1]Summary!B2054,[1]Points!D:D,[1]Summary!C2054)</f>
        <v>4</v>
      </c>
      <c r="E2054" s="1">
        <f>SUMIFS('[1]Positional Averages'!B:B,'[1]Positional Averages'!A:A,[1]Summary!B2054)</f>
        <v>4.2157220636353037</v>
      </c>
      <c r="F2054" s="1">
        <f>IFERROR(_xlfn.NORM.DIST(D2054,E2054,'[1]Team Summary'!$C$1,TRUE)-0.5,0)</f>
        <v>-4.8899170852510498E-3</v>
      </c>
      <c r="G2054" s="2">
        <f>SUMIFS('[1]% Start'!P:P,'[1]% Start'!C:C,[1]Summary!A2054,'[1]% Start'!D:D,[1]Summary!B2054,'[1]% Start'!E:E,[1]Summary!C2054)</f>
        <v>0</v>
      </c>
      <c r="H2054" s="1">
        <f t="shared" si="64"/>
        <v>0</v>
      </c>
      <c r="I2054">
        <f>IF(D2054="ERROR","",COUNTIFS(D:D,"&gt;"&amp;D2054,G:G,"&lt;&gt;"&amp;0,C:C,C2054)+1)</f>
        <v>149</v>
      </c>
      <c r="J2054">
        <f>COUNTIFS(H:H,"&gt;"&amp;H2054,G:G,"&lt;&gt;"&amp;0,C:C,C2054)+1</f>
        <v>86</v>
      </c>
      <c r="K2054" s="1">
        <f t="shared" si="65"/>
        <v>-4.8899170852510498E-3</v>
      </c>
    </row>
    <row r="2055" spans="1:11" x14ac:dyDescent="0.25">
      <c r="A2055" t="s">
        <v>129</v>
      </c>
      <c r="B2055" t="s">
        <v>26</v>
      </c>
      <c r="C2055" t="s">
        <v>698</v>
      </c>
      <c r="D2055" s="1">
        <f>SUMIFS([1]Points!E:E,[1]Points!B:B,[1]Summary!A2055,[1]Points!C:C,[1]Summary!B2055,[1]Points!D:D,[1]Summary!C2055)</f>
        <v>3</v>
      </c>
      <c r="E2055" s="1">
        <f>SUMIFS('[1]Positional Averages'!B:B,'[1]Positional Averages'!A:A,[1]Summary!B2055)</f>
        <v>4.2157220636353037</v>
      </c>
      <c r="F2055" s="1">
        <f>IFERROR(_xlfn.NORM.DIST(D2055,E2055,'[1]Team Summary'!$C$1,TRUE)-0.5,0)</f>
        <v>-2.7536378125652461E-2</v>
      </c>
      <c r="G2055" s="2">
        <f>SUMIFS('[1]% Start'!P:P,'[1]% Start'!C:C,[1]Summary!A2055,'[1]% Start'!D:D,[1]Summary!B2055,'[1]% Start'!E:E,[1]Summary!C2055)</f>
        <v>0.01</v>
      </c>
      <c r="H2055" s="1">
        <f t="shared" si="64"/>
        <v>-2.7536378125652463E-4</v>
      </c>
      <c r="I2055">
        <f>IF(D2055="ERROR","",COUNTIFS(D:D,"&gt;"&amp;D2055,G:G,"&lt;&gt;"&amp;0,C:C,C2055)+1)</f>
        <v>159</v>
      </c>
      <c r="J2055">
        <f>COUNTIFS(H:H,"&gt;"&amp;H2055,G:G,"&lt;&gt;"&amp;0,C:C,C2055)+1</f>
        <v>89</v>
      </c>
      <c r="K2055" s="1">
        <f t="shared" si="65"/>
        <v>-2.7261014344395935E-2</v>
      </c>
    </row>
    <row r="2056" spans="1:11" x14ac:dyDescent="0.25">
      <c r="A2056" t="s">
        <v>157</v>
      </c>
      <c r="B2056" t="s">
        <v>26</v>
      </c>
      <c r="C2056" t="s">
        <v>698</v>
      </c>
      <c r="D2056" s="1">
        <f>SUMIFS([1]Points!E:E,[1]Points!B:B,[1]Summary!A2056,[1]Points!C:C,[1]Summary!B2056,[1]Points!D:D,[1]Summary!C2056)</f>
        <v>3</v>
      </c>
      <c r="E2056" s="1">
        <f>SUMIFS('[1]Positional Averages'!B:B,'[1]Positional Averages'!A:A,[1]Summary!B2056)</f>
        <v>4.2157220636353037</v>
      </c>
      <c r="F2056" s="1">
        <f>IFERROR(_xlfn.NORM.DIST(D2056,E2056,'[1]Team Summary'!$C$1,TRUE)-0.5,0)</f>
        <v>-2.7536378125652461E-2</v>
      </c>
      <c r="G2056" s="2">
        <f>SUMIFS('[1]% Start'!P:P,'[1]% Start'!C:C,[1]Summary!A2056,'[1]% Start'!D:D,[1]Summary!B2056,'[1]% Start'!E:E,[1]Summary!C2056)</f>
        <v>0</v>
      </c>
      <c r="H2056" s="1">
        <f t="shared" si="64"/>
        <v>0</v>
      </c>
      <c r="I2056">
        <f>IF(D2056="ERROR","",COUNTIFS(D:D,"&gt;"&amp;D2056,G:G,"&lt;&gt;"&amp;0,C:C,C2056)+1)</f>
        <v>159</v>
      </c>
      <c r="J2056">
        <f>COUNTIFS(H:H,"&gt;"&amp;H2056,G:G,"&lt;&gt;"&amp;0,C:C,C2056)+1</f>
        <v>86</v>
      </c>
      <c r="K2056" s="1">
        <f t="shared" si="65"/>
        <v>-2.7536378125652461E-2</v>
      </c>
    </row>
    <row r="2057" spans="1:11" x14ac:dyDescent="0.25">
      <c r="A2057" t="s">
        <v>356</v>
      </c>
      <c r="B2057" t="s">
        <v>26</v>
      </c>
      <c r="C2057" t="s">
        <v>698</v>
      </c>
      <c r="D2057" s="1">
        <f>SUMIFS([1]Points!E:E,[1]Points!B:B,[1]Summary!A2057,[1]Points!C:C,[1]Summary!B2057,[1]Points!D:D,[1]Summary!C2057)</f>
        <v>3</v>
      </c>
      <c r="E2057" s="1">
        <f>SUMIFS('[1]Positional Averages'!B:B,'[1]Positional Averages'!A:A,[1]Summary!B2057)</f>
        <v>4.2157220636353037</v>
      </c>
      <c r="F2057" s="1">
        <f>IFERROR(_xlfn.NORM.DIST(D2057,E2057,'[1]Team Summary'!$C$1,TRUE)-0.5,0)</f>
        <v>-2.7536378125652461E-2</v>
      </c>
      <c r="G2057" s="2">
        <f>SUMIFS('[1]% Start'!P:P,'[1]% Start'!C:C,[1]Summary!A2057,'[1]% Start'!D:D,[1]Summary!B2057,'[1]% Start'!E:E,[1]Summary!C2057)</f>
        <v>0.94004102899999997</v>
      </c>
      <c r="H2057" s="1">
        <f t="shared" si="64"/>
        <v>-2.588532522817143E-2</v>
      </c>
      <c r="I2057">
        <f>IF(D2057="ERROR","",COUNTIFS(D:D,"&gt;"&amp;D2057,G:G,"&lt;&gt;"&amp;0,C:C,C2057)+1)</f>
        <v>159</v>
      </c>
      <c r="J2057">
        <f>COUNTIFS(H:H,"&gt;"&amp;H2057,G:G,"&lt;&gt;"&amp;0,C:C,C2057)+1</f>
        <v>139</v>
      </c>
      <c r="K2057" s="1">
        <f t="shared" si="65"/>
        <v>-1.6510528974810305E-3</v>
      </c>
    </row>
    <row r="2058" spans="1:11" x14ac:dyDescent="0.25">
      <c r="A2058" t="s">
        <v>232</v>
      </c>
      <c r="B2058" t="s">
        <v>26</v>
      </c>
      <c r="C2058" t="s">
        <v>698</v>
      </c>
      <c r="D2058" s="1">
        <f>SUMIFS([1]Points!E:E,[1]Points!B:B,[1]Summary!A2058,[1]Points!C:C,[1]Summary!B2058,[1]Points!D:D,[1]Summary!C2058)</f>
        <v>3</v>
      </c>
      <c r="E2058" s="1">
        <f>SUMIFS('[1]Positional Averages'!B:B,'[1]Positional Averages'!A:A,[1]Summary!B2058)</f>
        <v>4.2157220636353037</v>
      </c>
      <c r="F2058" s="1">
        <f>IFERROR(_xlfn.NORM.DIST(D2058,E2058,'[1]Team Summary'!$C$1,TRUE)-0.5,0)</f>
        <v>-2.7536378125652461E-2</v>
      </c>
      <c r="G2058" s="2">
        <f>SUMIFS('[1]% Start'!P:P,'[1]% Start'!C:C,[1]Summary!A2058,'[1]% Start'!D:D,[1]Summary!B2058,'[1]% Start'!E:E,[1]Summary!C2058)</f>
        <v>0.88172822579999999</v>
      </c>
      <c r="H2058" s="1">
        <f t="shared" si="64"/>
        <v>-2.4279601829689475E-2</v>
      </c>
      <c r="I2058">
        <f>IF(D2058="ERROR","",COUNTIFS(D:D,"&gt;"&amp;D2058,G:G,"&lt;&gt;"&amp;0,C:C,C2058)+1)</f>
        <v>159</v>
      </c>
      <c r="J2058">
        <f>COUNTIFS(H:H,"&gt;"&amp;H2058,G:G,"&lt;&gt;"&amp;0,C:C,C2058)+1</f>
        <v>138</v>
      </c>
      <c r="K2058" s="1">
        <f t="shared" si="65"/>
        <v>-3.2567762959629862E-3</v>
      </c>
    </row>
    <row r="2059" spans="1:11" x14ac:dyDescent="0.25">
      <c r="A2059" t="s">
        <v>429</v>
      </c>
      <c r="B2059" t="s">
        <v>26</v>
      </c>
      <c r="C2059" t="s">
        <v>698</v>
      </c>
      <c r="D2059" s="1">
        <f>SUMIFS([1]Points!E:E,[1]Points!B:B,[1]Summary!A2059,[1]Points!C:C,[1]Summary!B2059,[1]Points!D:D,[1]Summary!C2059)</f>
        <v>2</v>
      </c>
      <c r="E2059" s="1">
        <f>SUMIFS('[1]Positional Averages'!B:B,'[1]Positional Averages'!A:A,[1]Summary!B2059)</f>
        <v>4.2157220636353037</v>
      </c>
      <c r="F2059" s="1">
        <f>IFERROR(_xlfn.NORM.DIST(D2059,E2059,'[1]Team Summary'!$C$1,TRUE)-0.5,0)</f>
        <v>-5.0094147777462905E-2</v>
      </c>
      <c r="G2059" s="2">
        <f>SUMIFS('[1]% Start'!P:P,'[1]% Start'!C:C,[1]Summary!A2059,'[1]% Start'!D:D,[1]Summary!B2059,'[1]% Start'!E:E,[1]Summary!C2059)</f>
        <v>0.04</v>
      </c>
      <c r="H2059" s="1">
        <f t="shared" si="64"/>
        <v>-2.0037659110985163E-3</v>
      </c>
      <c r="I2059">
        <f>IF(D2059="ERROR","",COUNTIFS(D:D,"&gt;"&amp;D2059,G:G,"&lt;&gt;"&amp;0,C:C,C2059)+1)</f>
        <v>173</v>
      </c>
      <c r="J2059">
        <f>COUNTIFS(H:H,"&gt;"&amp;H2059,G:G,"&lt;&gt;"&amp;0,C:C,C2059)+1</f>
        <v>94</v>
      </c>
      <c r="K2059" s="1">
        <f t="shared" si="65"/>
        <v>-4.8090381866364391E-2</v>
      </c>
    </row>
    <row r="2060" spans="1:11" x14ac:dyDescent="0.25">
      <c r="A2060" t="s">
        <v>578</v>
      </c>
      <c r="B2060" t="s">
        <v>26</v>
      </c>
      <c r="C2060" t="s">
        <v>698</v>
      </c>
      <c r="D2060" s="1">
        <f>SUMIFS([1]Points!E:E,[1]Points!B:B,[1]Summary!A2060,[1]Points!C:C,[1]Summary!B2060,[1]Points!D:D,[1]Summary!C2060)</f>
        <v>1</v>
      </c>
      <c r="E2060" s="1">
        <f>SUMIFS('[1]Positional Averages'!B:B,'[1]Positional Averages'!A:A,[1]Summary!B2060)</f>
        <v>4.2157220636353037</v>
      </c>
      <c r="F2060" s="1">
        <f>IFERROR(_xlfn.NORM.DIST(D2060,E2060,'[1]Team Summary'!$C$1,TRUE)-0.5,0)</f>
        <v>-7.2491164830257804E-2</v>
      </c>
      <c r="G2060" s="2">
        <f>SUMIFS('[1]% Start'!P:P,'[1]% Start'!C:C,[1]Summary!A2060,'[1]% Start'!D:D,[1]Summary!B2060,'[1]% Start'!E:E,[1]Summary!C2060)</f>
        <v>0</v>
      </c>
      <c r="H2060" s="1">
        <f t="shared" si="64"/>
        <v>0</v>
      </c>
      <c r="I2060">
        <f>IF(D2060="ERROR","",COUNTIFS(D:D,"&gt;"&amp;D2060,G:G,"&lt;&gt;"&amp;0,C:C,C2060)+1)</f>
        <v>182</v>
      </c>
      <c r="J2060">
        <f>COUNTIFS(H:H,"&gt;"&amp;H2060,G:G,"&lt;&gt;"&amp;0,C:C,C2060)+1</f>
        <v>86</v>
      </c>
      <c r="K2060" s="1">
        <f t="shared" si="65"/>
        <v>-7.2491164830257804E-2</v>
      </c>
    </row>
    <row r="2061" spans="1:11" x14ac:dyDescent="0.25">
      <c r="A2061" t="s">
        <v>503</v>
      </c>
      <c r="B2061" t="s">
        <v>26</v>
      </c>
      <c r="C2061" t="s">
        <v>698</v>
      </c>
      <c r="D2061" s="1">
        <f>SUMIFS([1]Points!E:E,[1]Points!B:B,[1]Summary!A2061,[1]Points!C:C,[1]Summary!B2061,[1]Points!D:D,[1]Summary!C2061)</f>
        <v>0</v>
      </c>
      <c r="E2061" s="1">
        <f>SUMIFS('[1]Positional Averages'!B:B,'[1]Positional Averages'!A:A,[1]Summary!B2061)</f>
        <v>4.2157220636353037</v>
      </c>
      <c r="F2061" s="1">
        <f>IFERROR(_xlfn.NORM.DIST(D2061,E2061,'[1]Team Summary'!$C$1,TRUE)-0.5,0)</f>
        <v>-9.4656913971492507E-2</v>
      </c>
      <c r="G2061" s="2">
        <f>SUMIFS('[1]% Start'!P:P,'[1]% Start'!C:C,[1]Summary!A2061,'[1]% Start'!D:D,[1]Summary!B2061,'[1]% Start'!E:E,[1]Summary!C2061)</f>
        <v>0</v>
      </c>
      <c r="H2061" s="1">
        <f t="shared" si="64"/>
        <v>0</v>
      </c>
      <c r="I2061">
        <f>IF(D2061="ERROR","",COUNTIFS(D:D,"&gt;"&amp;D2061,G:G,"&lt;&gt;"&amp;0,C:C,C2061)+1)</f>
        <v>187</v>
      </c>
      <c r="J2061">
        <f>COUNTIFS(H:H,"&gt;"&amp;H2061,G:G,"&lt;&gt;"&amp;0,C:C,C2061)+1</f>
        <v>86</v>
      </c>
      <c r="K2061" s="1">
        <f t="shared" si="65"/>
        <v>-9.4656913971492507E-2</v>
      </c>
    </row>
    <row r="2062" spans="1:11" x14ac:dyDescent="0.25">
      <c r="A2062" t="s">
        <v>118</v>
      </c>
      <c r="B2062" t="s">
        <v>26</v>
      </c>
      <c r="C2062" t="s">
        <v>698</v>
      </c>
      <c r="D2062" s="1">
        <f>SUMIFS([1]Points!E:E,[1]Points!B:B,[1]Summary!A2062,[1]Points!C:C,[1]Summary!B2062,[1]Points!D:D,[1]Summary!C2062)</f>
        <v>0</v>
      </c>
      <c r="E2062" s="1">
        <f>SUMIFS('[1]Positional Averages'!B:B,'[1]Positional Averages'!A:A,[1]Summary!B2062)</f>
        <v>4.2157220636353037</v>
      </c>
      <c r="F2062" s="1">
        <f>IFERROR(_xlfn.NORM.DIST(D2062,E2062,'[1]Team Summary'!$C$1,TRUE)-0.5,0)</f>
        <v>-9.4656913971492507E-2</v>
      </c>
      <c r="G2062" s="2">
        <f>SUMIFS('[1]% Start'!P:P,'[1]% Start'!C:C,[1]Summary!A2062,'[1]% Start'!D:D,[1]Summary!B2062,'[1]% Start'!E:E,[1]Summary!C2062)</f>
        <v>0</v>
      </c>
      <c r="H2062" s="1">
        <f t="shared" si="64"/>
        <v>0</v>
      </c>
      <c r="I2062">
        <f>IF(D2062="ERROR","",COUNTIFS(D:D,"&gt;"&amp;D2062,G:G,"&lt;&gt;"&amp;0,C:C,C2062)+1)</f>
        <v>187</v>
      </c>
      <c r="J2062">
        <f>COUNTIFS(H:H,"&gt;"&amp;H2062,G:G,"&lt;&gt;"&amp;0,C:C,C2062)+1</f>
        <v>86</v>
      </c>
      <c r="K2062" s="1">
        <f t="shared" si="65"/>
        <v>-9.4656913971492507E-2</v>
      </c>
    </row>
    <row r="2063" spans="1:11" x14ac:dyDescent="0.25">
      <c r="A2063" t="s">
        <v>209</v>
      </c>
      <c r="B2063" t="s">
        <v>26</v>
      </c>
      <c r="C2063" t="s">
        <v>698</v>
      </c>
      <c r="D2063" s="1">
        <f>SUMIFS([1]Points!E:E,[1]Points!B:B,[1]Summary!A2063,[1]Points!C:C,[1]Summary!B2063,[1]Points!D:D,[1]Summary!C2063)</f>
        <v>0</v>
      </c>
      <c r="E2063" s="1">
        <f>SUMIFS('[1]Positional Averages'!B:B,'[1]Positional Averages'!A:A,[1]Summary!B2063)</f>
        <v>4.2157220636353037</v>
      </c>
      <c r="F2063" s="1">
        <f>IFERROR(_xlfn.NORM.DIST(D2063,E2063,'[1]Team Summary'!$C$1,TRUE)-0.5,0)</f>
        <v>-9.4656913971492507E-2</v>
      </c>
      <c r="G2063" s="2">
        <f>SUMIFS('[1]% Start'!P:P,'[1]% Start'!C:C,[1]Summary!A2063,'[1]% Start'!D:D,[1]Summary!B2063,'[1]% Start'!E:E,[1]Summary!C2063)</f>
        <v>0</v>
      </c>
      <c r="H2063" s="1">
        <f t="shared" si="64"/>
        <v>0</v>
      </c>
      <c r="I2063">
        <f>IF(D2063="ERROR","",COUNTIFS(D:D,"&gt;"&amp;D2063,G:G,"&lt;&gt;"&amp;0,C:C,C2063)+1)</f>
        <v>187</v>
      </c>
      <c r="J2063">
        <f>COUNTIFS(H:H,"&gt;"&amp;H2063,G:G,"&lt;&gt;"&amp;0,C:C,C2063)+1</f>
        <v>86</v>
      </c>
      <c r="K2063" s="1">
        <f t="shared" si="65"/>
        <v>-9.4656913971492507E-2</v>
      </c>
    </row>
    <row r="2064" spans="1:11" x14ac:dyDescent="0.25">
      <c r="A2064" t="s">
        <v>321</v>
      </c>
      <c r="B2064" t="s">
        <v>26</v>
      </c>
      <c r="C2064" t="s">
        <v>698</v>
      </c>
      <c r="D2064" s="1">
        <f>SUMIFS([1]Points!E:E,[1]Points!B:B,[1]Summary!A2064,[1]Points!C:C,[1]Summary!B2064,[1]Points!D:D,[1]Summary!C2064)</f>
        <v>0</v>
      </c>
      <c r="E2064" s="1">
        <f>SUMIFS('[1]Positional Averages'!B:B,'[1]Positional Averages'!A:A,[1]Summary!B2064)</f>
        <v>4.2157220636353037</v>
      </c>
      <c r="F2064" s="1">
        <f>IFERROR(_xlfn.NORM.DIST(D2064,E2064,'[1]Team Summary'!$C$1,TRUE)-0.5,0)</f>
        <v>-9.4656913971492507E-2</v>
      </c>
      <c r="G2064" s="2">
        <f>SUMIFS('[1]% Start'!P:P,'[1]% Start'!C:C,[1]Summary!A2064,'[1]% Start'!D:D,[1]Summary!B2064,'[1]% Start'!E:E,[1]Summary!C2064)</f>
        <v>0</v>
      </c>
      <c r="H2064" s="1">
        <f t="shared" si="64"/>
        <v>0</v>
      </c>
      <c r="I2064">
        <f>IF(D2064="ERROR","",COUNTIFS(D:D,"&gt;"&amp;D2064,G:G,"&lt;&gt;"&amp;0,C:C,C2064)+1)</f>
        <v>187</v>
      </c>
      <c r="J2064">
        <f>COUNTIFS(H:H,"&gt;"&amp;H2064,G:G,"&lt;&gt;"&amp;0,C:C,C2064)+1</f>
        <v>86</v>
      </c>
      <c r="K2064" s="1">
        <f t="shared" si="65"/>
        <v>-9.4656913971492507E-2</v>
      </c>
    </row>
    <row r="2065" spans="1:11" x14ac:dyDescent="0.25">
      <c r="A2065" t="s">
        <v>31</v>
      </c>
      <c r="B2065" t="s">
        <v>26</v>
      </c>
      <c r="C2065" t="s">
        <v>698</v>
      </c>
      <c r="D2065" s="1">
        <f>SUMIFS([1]Points!E:E,[1]Points!B:B,[1]Summary!A2065,[1]Points!C:C,[1]Summary!B2065,[1]Points!D:D,[1]Summary!C2065)</f>
        <v>0</v>
      </c>
      <c r="E2065" s="1">
        <f>SUMIFS('[1]Positional Averages'!B:B,'[1]Positional Averages'!A:A,[1]Summary!B2065)</f>
        <v>4.2157220636353037</v>
      </c>
      <c r="F2065" s="1">
        <f>IFERROR(_xlfn.NORM.DIST(D2065,E2065,'[1]Team Summary'!$C$1,TRUE)-0.5,0)</f>
        <v>-9.4656913971492507E-2</v>
      </c>
      <c r="G2065" s="2">
        <f>SUMIFS('[1]% Start'!P:P,'[1]% Start'!C:C,[1]Summary!A2065,'[1]% Start'!D:D,[1]Summary!B2065,'[1]% Start'!E:E,[1]Summary!C2065)</f>
        <v>0</v>
      </c>
      <c r="H2065" s="1">
        <f t="shared" si="64"/>
        <v>0</v>
      </c>
      <c r="I2065">
        <f>IF(D2065="ERROR","",COUNTIFS(D:D,"&gt;"&amp;D2065,G:G,"&lt;&gt;"&amp;0,C:C,C2065)+1)</f>
        <v>187</v>
      </c>
      <c r="J2065">
        <f>COUNTIFS(H:H,"&gt;"&amp;H2065,G:G,"&lt;&gt;"&amp;0,C:C,C2065)+1</f>
        <v>86</v>
      </c>
      <c r="K2065" s="1">
        <f t="shared" si="65"/>
        <v>-9.4656913971492507E-2</v>
      </c>
    </row>
    <row r="2066" spans="1:11" x14ac:dyDescent="0.25">
      <c r="A2066" t="s">
        <v>501</v>
      </c>
      <c r="B2066" t="s">
        <v>26</v>
      </c>
      <c r="C2066" t="s">
        <v>698</v>
      </c>
      <c r="D2066" s="1">
        <f>SUMIFS([1]Points!E:E,[1]Points!B:B,[1]Summary!A2066,[1]Points!C:C,[1]Summary!B2066,[1]Points!D:D,[1]Summary!C2066)</f>
        <v>0</v>
      </c>
      <c r="E2066" s="1">
        <f>SUMIFS('[1]Positional Averages'!B:B,'[1]Positional Averages'!A:A,[1]Summary!B2066)</f>
        <v>4.2157220636353037</v>
      </c>
      <c r="F2066" s="1">
        <f>IFERROR(_xlfn.NORM.DIST(D2066,E2066,'[1]Team Summary'!$C$1,TRUE)-0.5,0)</f>
        <v>-9.4656913971492507E-2</v>
      </c>
      <c r="G2066" s="2">
        <f>SUMIFS('[1]% Start'!P:P,'[1]% Start'!C:C,[1]Summary!A2066,'[1]% Start'!D:D,[1]Summary!B2066,'[1]% Start'!E:E,[1]Summary!C2066)</f>
        <v>0</v>
      </c>
      <c r="H2066" s="1">
        <f t="shared" si="64"/>
        <v>0</v>
      </c>
      <c r="I2066">
        <f>IF(D2066="ERROR","",COUNTIFS(D:D,"&gt;"&amp;D2066,G:G,"&lt;&gt;"&amp;0,C:C,C2066)+1)</f>
        <v>187</v>
      </c>
      <c r="J2066">
        <f>COUNTIFS(H:H,"&gt;"&amp;H2066,G:G,"&lt;&gt;"&amp;0,C:C,C2066)+1</f>
        <v>86</v>
      </c>
      <c r="K2066" s="1">
        <f t="shared" si="65"/>
        <v>-9.4656913971492507E-2</v>
      </c>
    </row>
    <row r="2067" spans="1:11" x14ac:dyDescent="0.25">
      <c r="A2067" t="s">
        <v>488</v>
      </c>
      <c r="B2067" t="s">
        <v>26</v>
      </c>
      <c r="C2067" t="s">
        <v>698</v>
      </c>
      <c r="D2067" s="1">
        <f>SUMIFS([1]Points!E:E,[1]Points!B:B,[1]Summary!A2067,[1]Points!C:C,[1]Summary!B2067,[1]Points!D:D,[1]Summary!C2067)</f>
        <v>0</v>
      </c>
      <c r="E2067" s="1">
        <f>SUMIFS('[1]Positional Averages'!B:B,'[1]Positional Averages'!A:A,[1]Summary!B2067)</f>
        <v>4.2157220636353037</v>
      </c>
      <c r="F2067" s="1">
        <f>IFERROR(_xlfn.NORM.DIST(D2067,E2067,'[1]Team Summary'!$C$1,TRUE)-0.5,0)</f>
        <v>-9.4656913971492507E-2</v>
      </c>
      <c r="G2067" s="2">
        <f>SUMIFS('[1]% Start'!P:P,'[1]% Start'!C:C,[1]Summary!A2067,'[1]% Start'!D:D,[1]Summary!B2067,'[1]% Start'!E:E,[1]Summary!C2067)</f>
        <v>0</v>
      </c>
      <c r="H2067" s="1">
        <f t="shared" si="64"/>
        <v>0</v>
      </c>
      <c r="I2067">
        <f>IF(D2067="ERROR","",COUNTIFS(D:D,"&gt;"&amp;D2067,G:G,"&lt;&gt;"&amp;0,C:C,C2067)+1)</f>
        <v>187</v>
      </c>
      <c r="J2067">
        <f>COUNTIFS(H:H,"&gt;"&amp;H2067,G:G,"&lt;&gt;"&amp;0,C:C,C2067)+1</f>
        <v>86</v>
      </c>
      <c r="K2067" s="1">
        <f t="shared" si="65"/>
        <v>-9.4656913971492507E-2</v>
      </c>
    </row>
    <row r="2068" spans="1:11" x14ac:dyDescent="0.25">
      <c r="A2068" t="s">
        <v>68</v>
      </c>
      <c r="B2068" t="s">
        <v>26</v>
      </c>
      <c r="C2068" t="s">
        <v>698</v>
      </c>
      <c r="D2068" s="1">
        <f>SUMIFS([1]Points!E:E,[1]Points!B:B,[1]Summary!A2068,[1]Points!C:C,[1]Summary!B2068,[1]Points!D:D,[1]Summary!C2068)</f>
        <v>0</v>
      </c>
      <c r="E2068" s="1">
        <f>SUMIFS('[1]Positional Averages'!B:B,'[1]Positional Averages'!A:A,[1]Summary!B2068)</f>
        <v>4.2157220636353037</v>
      </c>
      <c r="F2068" s="1">
        <f>IFERROR(_xlfn.NORM.DIST(D2068,E2068,'[1]Team Summary'!$C$1,TRUE)-0.5,0)</f>
        <v>-9.4656913971492507E-2</v>
      </c>
      <c r="G2068" s="2">
        <f>SUMIFS('[1]% Start'!P:P,'[1]% Start'!C:C,[1]Summary!A2068,'[1]% Start'!D:D,[1]Summary!B2068,'[1]% Start'!E:E,[1]Summary!C2068)</f>
        <v>0</v>
      </c>
      <c r="H2068" s="1">
        <f t="shared" si="64"/>
        <v>0</v>
      </c>
      <c r="I2068">
        <f>IF(D2068="ERROR","",COUNTIFS(D:D,"&gt;"&amp;D2068,G:G,"&lt;&gt;"&amp;0,C:C,C2068)+1)</f>
        <v>187</v>
      </c>
      <c r="J2068">
        <f>COUNTIFS(H:H,"&gt;"&amp;H2068,G:G,"&lt;&gt;"&amp;0,C:C,C2068)+1</f>
        <v>86</v>
      </c>
      <c r="K2068" s="1">
        <f t="shared" si="65"/>
        <v>-9.4656913971492507E-2</v>
      </c>
    </row>
    <row r="2069" spans="1:11" x14ac:dyDescent="0.25">
      <c r="A2069" t="s">
        <v>337</v>
      </c>
      <c r="B2069" t="s">
        <v>26</v>
      </c>
      <c r="C2069" t="s">
        <v>698</v>
      </c>
      <c r="D2069" s="1">
        <f>SUMIFS([1]Points!E:E,[1]Points!B:B,[1]Summary!A2069,[1]Points!C:C,[1]Summary!B2069,[1]Points!D:D,[1]Summary!C2069)</f>
        <v>0</v>
      </c>
      <c r="E2069" s="1">
        <f>SUMIFS('[1]Positional Averages'!B:B,'[1]Positional Averages'!A:A,[1]Summary!B2069)</f>
        <v>4.2157220636353037</v>
      </c>
      <c r="F2069" s="1">
        <f>IFERROR(_xlfn.NORM.DIST(D2069,E2069,'[1]Team Summary'!$C$1,TRUE)-0.5,0)</f>
        <v>-9.4656913971492507E-2</v>
      </c>
      <c r="G2069" s="2">
        <f>SUMIFS('[1]% Start'!P:P,'[1]% Start'!C:C,[1]Summary!A2069,'[1]% Start'!D:D,[1]Summary!B2069,'[1]% Start'!E:E,[1]Summary!C2069)</f>
        <v>0</v>
      </c>
      <c r="H2069" s="1">
        <f t="shared" si="64"/>
        <v>0</v>
      </c>
      <c r="I2069">
        <f>IF(D2069="ERROR","",COUNTIFS(D:D,"&gt;"&amp;D2069,G:G,"&lt;&gt;"&amp;0,C:C,C2069)+1)</f>
        <v>187</v>
      </c>
      <c r="J2069">
        <f>COUNTIFS(H:H,"&gt;"&amp;H2069,G:G,"&lt;&gt;"&amp;0,C:C,C2069)+1</f>
        <v>86</v>
      </c>
      <c r="K2069" s="1">
        <f t="shared" si="65"/>
        <v>-9.4656913971492507E-2</v>
      </c>
    </row>
    <row r="2070" spans="1:11" x14ac:dyDescent="0.25">
      <c r="A2070" t="s">
        <v>80</v>
      </c>
      <c r="B2070" t="s">
        <v>26</v>
      </c>
      <c r="C2070" t="s">
        <v>698</v>
      </c>
      <c r="D2070" s="1">
        <f>SUMIFS([1]Points!E:E,[1]Points!B:B,[1]Summary!A2070,[1]Points!C:C,[1]Summary!B2070,[1]Points!D:D,[1]Summary!C2070)</f>
        <v>0</v>
      </c>
      <c r="E2070" s="1">
        <f>SUMIFS('[1]Positional Averages'!B:B,'[1]Positional Averages'!A:A,[1]Summary!B2070)</f>
        <v>4.2157220636353037</v>
      </c>
      <c r="F2070" s="1">
        <f>IFERROR(_xlfn.NORM.DIST(D2070,E2070,'[1]Team Summary'!$C$1,TRUE)-0.5,0)</f>
        <v>-9.4656913971492507E-2</v>
      </c>
      <c r="G2070" s="2">
        <f>SUMIFS('[1]% Start'!P:P,'[1]% Start'!C:C,[1]Summary!A2070,'[1]% Start'!D:D,[1]Summary!B2070,'[1]% Start'!E:E,[1]Summary!C2070)</f>
        <v>0</v>
      </c>
      <c r="H2070" s="1">
        <f t="shared" si="64"/>
        <v>0</v>
      </c>
      <c r="I2070">
        <f>IF(D2070="ERROR","",COUNTIFS(D:D,"&gt;"&amp;D2070,G:G,"&lt;&gt;"&amp;0,C:C,C2070)+1)</f>
        <v>187</v>
      </c>
      <c r="J2070">
        <f>COUNTIFS(H:H,"&gt;"&amp;H2070,G:G,"&lt;&gt;"&amp;0,C:C,C2070)+1</f>
        <v>86</v>
      </c>
      <c r="K2070" s="1">
        <f t="shared" si="65"/>
        <v>-9.4656913971492507E-2</v>
      </c>
    </row>
    <row r="2071" spans="1:11" x14ac:dyDescent="0.25">
      <c r="A2071" t="s">
        <v>525</v>
      </c>
      <c r="B2071" t="s">
        <v>26</v>
      </c>
      <c r="C2071" t="s">
        <v>698</v>
      </c>
      <c r="D2071" s="1">
        <f>SUMIFS([1]Points!E:E,[1]Points!B:B,[1]Summary!A2071,[1]Points!C:C,[1]Summary!B2071,[1]Points!D:D,[1]Summary!C2071)</f>
        <v>0</v>
      </c>
      <c r="E2071" s="1">
        <f>SUMIFS('[1]Positional Averages'!B:B,'[1]Positional Averages'!A:A,[1]Summary!B2071)</f>
        <v>4.2157220636353037</v>
      </c>
      <c r="F2071" s="1">
        <f>IFERROR(_xlfn.NORM.DIST(D2071,E2071,'[1]Team Summary'!$C$1,TRUE)-0.5,0)</f>
        <v>-9.4656913971492507E-2</v>
      </c>
      <c r="G2071" s="2">
        <f>SUMIFS('[1]% Start'!P:P,'[1]% Start'!C:C,[1]Summary!A2071,'[1]% Start'!D:D,[1]Summary!B2071,'[1]% Start'!E:E,[1]Summary!C2071)</f>
        <v>0</v>
      </c>
      <c r="H2071" s="1">
        <f t="shared" si="64"/>
        <v>0</v>
      </c>
      <c r="I2071">
        <f>IF(D2071="ERROR","",COUNTIFS(D:D,"&gt;"&amp;D2071,G:G,"&lt;&gt;"&amp;0,C:C,C2071)+1)</f>
        <v>187</v>
      </c>
      <c r="J2071">
        <f>COUNTIFS(H:H,"&gt;"&amp;H2071,G:G,"&lt;&gt;"&amp;0,C:C,C2071)+1</f>
        <v>86</v>
      </c>
      <c r="K2071" s="1">
        <f t="shared" si="65"/>
        <v>-9.4656913971492507E-2</v>
      </c>
    </row>
    <row r="2072" spans="1:11" x14ac:dyDescent="0.25">
      <c r="A2072" t="s">
        <v>423</v>
      </c>
      <c r="B2072" t="s">
        <v>26</v>
      </c>
      <c r="C2072" t="s">
        <v>698</v>
      </c>
      <c r="D2072" s="1">
        <f>SUMIFS([1]Points!E:E,[1]Points!B:B,[1]Summary!A2072,[1]Points!C:C,[1]Summary!B2072,[1]Points!D:D,[1]Summary!C2072)</f>
        <v>0</v>
      </c>
      <c r="E2072" s="1">
        <f>SUMIFS('[1]Positional Averages'!B:B,'[1]Positional Averages'!A:A,[1]Summary!B2072)</f>
        <v>4.2157220636353037</v>
      </c>
      <c r="F2072" s="1">
        <f>IFERROR(_xlfn.NORM.DIST(D2072,E2072,'[1]Team Summary'!$C$1,TRUE)-0.5,0)</f>
        <v>-9.4656913971492507E-2</v>
      </c>
      <c r="G2072" s="2">
        <f>SUMIFS('[1]% Start'!P:P,'[1]% Start'!C:C,[1]Summary!A2072,'[1]% Start'!D:D,[1]Summary!B2072,'[1]% Start'!E:E,[1]Summary!C2072)</f>
        <v>0</v>
      </c>
      <c r="H2072" s="1">
        <f t="shared" si="64"/>
        <v>0</v>
      </c>
      <c r="I2072">
        <f>IF(D2072="ERROR","",COUNTIFS(D:D,"&gt;"&amp;D2072,G:G,"&lt;&gt;"&amp;0,C:C,C2072)+1)</f>
        <v>187</v>
      </c>
      <c r="J2072">
        <f>COUNTIFS(H:H,"&gt;"&amp;H2072,G:G,"&lt;&gt;"&amp;0,C:C,C2072)+1</f>
        <v>86</v>
      </c>
      <c r="K2072" s="1">
        <f t="shared" si="65"/>
        <v>-9.4656913971492507E-2</v>
      </c>
    </row>
    <row r="2073" spans="1:11" x14ac:dyDescent="0.25">
      <c r="A2073" t="s">
        <v>397</v>
      </c>
      <c r="B2073" t="s">
        <v>26</v>
      </c>
      <c r="C2073" t="s">
        <v>698</v>
      </c>
      <c r="D2073" s="1">
        <f>SUMIFS([1]Points!E:E,[1]Points!B:B,[1]Summary!A2073,[1]Points!C:C,[1]Summary!B2073,[1]Points!D:D,[1]Summary!C2073)</f>
        <v>0</v>
      </c>
      <c r="E2073" s="1">
        <f>SUMIFS('[1]Positional Averages'!B:B,'[1]Positional Averages'!A:A,[1]Summary!B2073)</f>
        <v>4.2157220636353037</v>
      </c>
      <c r="F2073" s="1">
        <f>IFERROR(_xlfn.NORM.DIST(D2073,E2073,'[1]Team Summary'!$C$1,TRUE)-0.5,0)</f>
        <v>-9.4656913971492507E-2</v>
      </c>
      <c r="G2073" s="2">
        <f>SUMIFS('[1]% Start'!P:P,'[1]% Start'!C:C,[1]Summary!A2073,'[1]% Start'!D:D,[1]Summary!B2073,'[1]% Start'!E:E,[1]Summary!C2073)</f>
        <v>0</v>
      </c>
      <c r="H2073" s="1">
        <f t="shared" si="64"/>
        <v>0</v>
      </c>
      <c r="I2073">
        <f>IF(D2073="ERROR","",COUNTIFS(D:D,"&gt;"&amp;D2073,G:G,"&lt;&gt;"&amp;0,C:C,C2073)+1)</f>
        <v>187</v>
      </c>
      <c r="J2073">
        <f>COUNTIFS(H:H,"&gt;"&amp;H2073,G:G,"&lt;&gt;"&amp;0,C:C,C2073)+1</f>
        <v>86</v>
      </c>
      <c r="K2073" s="1">
        <f t="shared" si="65"/>
        <v>-9.4656913971492507E-2</v>
      </c>
    </row>
    <row r="2074" spans="1:11" x14ac:dyDescent="0.25">
      <c r="A2074" t="s">
        <v>58</v>
      </c>
      <c r="B2074" t="s">
        <v>26</v>
      </c>
      <c r="C2074" t="s">
        <v>698</v>
      </c>
      <c r="D2074" s="1">
        <f>SUMIFS([1]Points!E:E,[1]Points!B:B,[1]Summary!A2074,[1]Points!C:C,[1]Summary!B2074,[1]Points!D:D,[1]Summary!C2074)</f>
        <v>0</v>
      </c>
      <c r="E2074" s="1">
        <f>SUMIFS('[1]Positional Averages'!B:B,'[1]Positional Averages'!A:A,[1]Summary!B2074)</f>
        <v>4.2157220636353037</v>
      </c>
      <c r="F2074" s="1">
        <f>IFERROR(_xlfn.NORM.DIST(D2074,E2074,'[1]Team Summary'!$C$1,TRUE)-0.5,0)</f>
        <v>-9.4656913971492507E-2</v>
      </c>
      <c r="G2074" s="2">
        <f>SUMIFS('[1]% Start'!P:P,'[1]% Start'!C:C,[1]Summary!A2074,'[1]% Start'!D:D,[1]Summary!B2074,'[1]% Start'!E:E,[1]Summary!C2074)</f>
        <v>0</v>
      </c>
      <c r="H2074" s="1">
        <f t="shared" si="64"/>
        <v>0</v>
      </c>
      <c r="I2074">
        <f>IF(D2074="ERROR","",COUNTIFS(D:D,"&gt;"&amp;D2074,G:G,"&lt;&gt;"&amp;0,C:C,C2074)+1)</f>
        <v>187</v>
      </c>
      <c r="J2074">
        <f>COUNTIFS(H:H,"&gt;"&amp;H2074,G:G,"&lt;&gt;"&amp;0,C:C,C2074)+1</f>
        <v>86</v>
      </c>
      <c r="K2074" s="1">
        <f t="shared" si="65"/>
        <v>-9.4656913971492507E-2</v>
      </c>
    </row>
    <row r="2075" spans="1:11" x14ac:dyDescent="0.25">
      <c r="A2075" t="s">
        <v>225</v>
      </c>
      <c r="B2075" t="s">
        <v>26</v>
      </c>
      <c r="C2075" t="s">
        <v>698</v>
      </c>
      <c r="D2075" s="1">
        <f>SUMIFS([1]Points!E:E,[1]Points!B:B,[1]Summary!A2075,[1]Points!C:C,[1]Summary!B2075,[1]Points!D:D,[1]Summary!C2075)</f>
        <v>0</v>
      </c>
      <c r="E2075" s="1">
        <f>SUMIFS('[1]Positional Averages'!B:B,'[1]Positional Averages'!A:A,[1]Summary!B2075)</f>
        <v>4.2157220636353037</v>
      </c>
      <c r="F2075" s="1">
        <f>IFERROR(_xlfn.NORM.DIST(D2075,E2075,'[1]Team Summary'!$C$1,TRUE)-0.5,0)</f>
        <v>-9.4656913971492507E-2</v>
      </c>
      <c r="G2075" s="2">
        <f>SUMIFS('[1]% Start'!P:P,'[1]% Start'!C:C,[1]Summary!A2075,'[1]% Start'!D:D,[1]Summary!B2075,'[1]% Start'!E:E,[1]Summary!C2075)</f>
        <v>0</v>
      </c>
      <c r="H2075" s="1">
        <f t="shared" si="64"/>
        <v>0</v>
      </c>
      <c r="I2075">
        <f>IF(D2075="ERROR","",COUNTIFS(D:D,"&gt;"&amp;D2075,G:G,"&lt;&gt;"&amp;0,C:C,C2075)+1)</f>
        <v>187</v>
      </c>
      <c r="J2075">
        <f>COUNTIFS(H:H,"&gt;"&amp;H2075,G:G,"&lt;&gt;"&amp;0,C:C,C2075)+1</f>
        <v>86</v>
      </c>
      <c r="K2075" s="1">
        <f t="shared" si="65"/>
        <v>-9.4656913971492507E-2</v>
      </c>
    </row>
    <row r="2076" spans="1:11" x14ac:dyDescent="0.25">
      <c r="A2076" t="s">
        <v>517</v>
      </c>
      <c r="B2076" t="s">
        <v>26</v>
      </c>
      <c r="C2076" t="s">
        <v>698</v>
      </c>
      <c r="D2076" s="1">
        <f>SUMIFS([1]Points!E:E,[1]Points!B:B,[1]Summary!A2076,[1]Points!C:C,[1]Summary!B2076,[1]Points!D:D,[1]Summary!C2076)</f>
        <v>0</v>
      </c>
      <c r="E2076" s="1">
        <f>SUMIFS('[1]Positional Averages'!B:B,'[1]Positional Averages'!A:A,[1]Summary!B2076)</f>
        <v>4.2157220636353037</v>
      </c>
      <c r="F2076" s="1">
        <f>IFERROR(_xlfn.NORM.DIST(D2076,E2076,'[1]Team Summary'!$C$1,TRUE)-0.5,0)</f>
        <v>-9.4656913971492507E-2</v>
      </c>
      <c r="G2076" s="2">
        <f>SUMIFS('[1]% Start'!P:P,'[1]% Start'!C:C,[1]Summary!A2076,'[1]% Start'!D:D,[1]Summary!B2076,'[1]% Start'!E:E,[1]Summary!C2076)</f>
        <v>0</v>
      </c>
      <c r="H2076" s="1">
        <f t="shared" si="64"/>
        <v>0</v>
      </c>
      <c r="I2076">
        <f>IF(D2076="ERROR","",COUNTIFS(D:D,"&gt;"&amp;D2076,G:G,"&lt;&gt;"&amp;0,C:C,C2076)+1)</f>
        <v>187</v>
      </c>
      <c r="J2076">
        <f>COUNTIFS(H:H,"&gt;"&amp;H2076,G:G,"&lt;&gt;"&amp;0,C:C,C2076)+1</f>
        <v>86</v>
      </c>
      <c r="K2076" s="1">
        <f t="shared" si="65"/>
        <v>-9.4656913971492507E-2</v>
      </c>
    </row>
    <row r="2077" spans="1:11" x14ac:dyDescent="0.25">
      <c r="A2077" t="s">
        <v>220</v>
      </c>
      <c r="B2077" t="s">
        <v>26</v>
      </c>
      <c r="C2077" t="s">
        <v>698</v>
      </c>
      <c r="D2077" s="1">
        <f>SUMIFS([1]Points!E:E,[1]Points!B:B,[1]Summary!A2077,[1]Points!C:C,[1]Summary!B2077,[1]Points!D:D,[1]Summary!C2077)</f>
        <v>0</v>
      </c>
      <c r="E2077" s="1">
        <f>SUMIFS('[1]Positional Averages'!B:B,'[1]Positional Averages'!A:A,[1]Summary!B2077)</f>
        <v>4.2157220636353037</v>
      </c>
      <c r="F2077" s="1">
        <f>IFERROR(_xlfn.NORM.DIST(D2077,E2077,'[1]Team Summary'!$C$1,TRUE)-0.5,0)</f>
        <v>-9.4656913971492507E-2</v>
      </c>
      <c r="G2077" s="2">
        <f>SUMIFS('[1]% Start'!P:P,'[1]% Start'!C:C,[1]Summary!A2077,'[1]% Start'!D:D,[1]Summary!B2077,'[1]% Start'!E:E,[1]Summary!C2077)</f>
        <v>0</v>
      </c>
      <c r="H2077" s="1">
        <f t="shared" si="64"/>
        <v>0</v>
      </c>
      <c r="I2077">
        <f>IF(D2077="ERROR","",COUNTIFS(D:D,"&gt;"&amp;D2077,G:G,"&lt;&gt;"&amp;0,C:C,C2077)+1)</f>
        <v>187</v>
      </c>
      <c r="J2077">
        <f>COUNTIFS(H:H,"&gt;"&amp;H2077,G:G,"&lt;&gt;"&amp;0,C:C,C2077)+1</f>
        <v>86</v>
      </c>
      <c r="K2077" s="1">
        <f t="shared" si="65"/>
        <v>-9.4656913971492507E-2</v>
      </c>
    </row>
    <row r="2078" spans="1:11" x14ac:dyDescent="0.25">
      <c r="A2078" t="s">
        <v>82</v>
      </c>
      <c r="B2078" t="s">
        <v>52</v>
      </c>
      <c r="C2078" t="s">
        <v>698</v>
      </c>
      <c r="D2078" s="1">
        <f>SUMIFS([1]Points!E:E,[1]Points!B:B,[1]Summary!A2078,[1]Points!C:C,[1]Summary!B2078,[1]Points!D:D,[1]Summary!C2078)</f>
        <v>0</v>
      </c>
      <c r="E2078" s="1">
        <f>SUMIFS('[1]Positional Averages'!B:B,'[1]Positional Averages'!A:A,[1]Summary!B2078)</f>
        <v>4.2157220636353037</v>
      </c>
      <c r="F2078" s="1">
        <f>IFERROR(_xlfn.NORM.DIST(D2078,E2078,'[1]Team Summary'!$C$1,TRUE)-0.5,0)</f>
        <v>-9.4656913971492507E-2</v>
      </c>
      <c r="G2078" s="2">
        <f>SUMIFS('[1]% Start'!P:P,'[1]% Start'!C:C,[1]Summary!A2078,'[1]% Start'!D:D,[1]Summary!B2078,'[1]% Start'!E:E,[1]Summary!C2078)</f>
        <v>0</v>
      </c>
      <c r="H2078" s="1">
        <f t="shared" si="64"/>
        <v>0</v>
      </c>
      <c r="I2078">
        <f>IF(D2078="ERROR","",COUNTIFS(D:D,"&gt;"&amp;D2078,G:G,"&lt;&gt;"&amp;0,C:C,C2078)+1)</f>
        <v>187</v>
      </c>
      <c r="J2078">
        <f>COUNTIFS(H:H,"&gt;"&amp;H2078,G:G,"&lt;&gt;"&amp;0,C:C,C2078)+1</f>
        <v>86</v>
      </c>
      <c r="K2078" s="1">
        <f t="shared" si="65"/>
        <v>-9.4656913971492507E-2</v>
      </c>
    </row>
    <row r="2079" spans="1:11" x14ac:dyDescent="0.25">
      <c r="A2079" t="s">
        <v>552</v>
      </c>
      <c r="B2079" t="s">
        <v>52</v>
      </c>
      <c r="C2079" t="s">
        <v>698</v>
      </c>
      <c r="D2079" s="1">
        <f>SUMIFS([1]Points!E:E,[1]Points!B:B,[1]Summary!A2079,[1]Points!C:C,[1]Summary!B2079,[1]Points!D:D,[1]Summary!C2079)</f>
        <v>17</v>
      </c>
      <c r="E2079" s="1">
        <f>SUMIFS('[1]Positional Averages'!B:B,'[1]Positional Averages'!A:A,[1]Summary!B2079)</f>
        <v>5.7813716906635513</v>
      </c>
      <c r="F2079" s="1">
        <f>IFERROR(_xlfn.NORM.DIST(D2079,E2079,'[1]Team Summary'!$C$1,TRUE)-0.5,0)</f>
        <v>0.23808477146172358</v>
      </c>
      <c r="G2079" s="2">
        <f>SUMIFS('[1]% Start'!P:P,'[1]% Start'!C:C,[1]Summary!A2079,'[1]% Start'!D:D,[1]Summary!B2079,'[1]% Start'!E:E,[1]Summary!C2079)</f>
        <v>0.26804812599999983</v>
      </c>
      <c r="H2079" s="1">
        <f t="shared" si="64"/>
        <v>6.3818176819453246E-2</v>
      </c>
      <c r="I2079">
        <f>IF(D2079="ERROR","",COUNTIFS(D:D,"&gt;"&amp;D2079,G:G,"&lt;&gt;"&amp;0,C:C,C2079)+1)</f>
        <v>44</v>
      </c>
      <c r="J2079">
        <f>COUNTIFS(H:H,"&gt;"&amp;H2079,G:G,"&lt;&gt;"&amp;0,C:C,C2079)+1</f>
        <v>37</v>
      </c>
      <c r="K2079" s="1">
        <f t="shared" si="65"/>
        <v>0.17426659464227034</v>
      </c>
    </row>
    <row r="2080" spans="1:11" x14ac:dyDescent="0.25">
      <c r="A2080" t="s">
        <v>483</v>
      </c>
      <c r="B2080" t="s">
        <v>52</v>
      </c>
      <c r="C2080" t="s">
        <v>698</v>
      </c>
      <c r="D2080" s="1">
        <f>SUMIFS([1]Points!E:E,[1]Points!B:B,[1]Summary!A2080,[1]Points!C:C,[1]Summary!B2080,[1]Points!D:D,[1]Summary!C2080)</f>
        <v>13</v>
      </c>
      <c r="E2080" s="1">
        <f>SUMIFS('[1]Positional Averages'!B:B,'[1]Positional Averages'!A:A,[1]Summary!B2080)</f>
        <v>5.7813716906635513</v>
      </c>
      <c r="F2080" s="1">
        <f>IFERROR(_xlfn.NORM.DIST(D2080,E2080,'[1]Team Summary'!$C$1,TRUE)-0.5,0)</f>
        <v>0.15915886633956045</v>
      </c>
      <c r="G2080" s="2">
        <f>SUMIFS('[1]% Start'!P:P,'[1]% Start'!C:C,[1]Summary!A2080,'[1]% Start'!D:D,[1]Summary!B2080,'[1]% Start'!E:E,[1]Summary!C2080)</f>
        <v>0.22245831339999977</v>
      </c>
      <c r="H2080" s="1">
        <f t="shared" si="64"/>
        <v>3.5406212968554611E-2</v>
      </c>
      <c r="I2080">
        <f>IF(D2080="ERROR","",COUNTIFS(D:D,"&gt;"&amp;D2080,G:G,"&lt;&gt;"&amp;0,C:C,C2080)+1)</f>
        <v>65</v>
      </c>
      <c r="J2080">
        <f>COUNTIFS(H:H,"&gt;"&amp;H2080,G:G,"&lt;&gt;"&amp;0,C:C,C2080)+1</f>
        <v>48</v>
      </c>
      <c r="K2080" s="1">
        <f t="shared" si="65"/>
        <v>0.12375265337100583</v>
      </c>
    </row>
    <row r="2081" spans="1:11" x14ac:dyDescent="0.25">
      <c r="A2081" t="s">
        <v>144</v>
      </c>
      <c r="B2081" t="s">
        <v>52</v>
      </c>
      <c r="C2081" t="s">
        <v>698</v>
      </c>
      <c r="D2081" s="1">
        <f>SUMIFS([1]Points!E:E,[1]Points!B:B,[1]Summary!A2081,[1]Points!C:C,[1]Summary!B2081,[1]Points!D:D,[1]Summary!C2081)</f>
        <v>12</v>
      </c>
      <c r="E2081" s="1">
        <f>SUMIFS('[1]Positional Averages'!B:B,'[1]Positional Averages'!A:A,[1]Summary!B2081)</f>
        <v>5.7813716906635513</v>
      </c>
      <c r="F2081" s="1">
        <f>IFERROR(_xlfn.NORM.DIST(D2081,E2081,'[1]Team Summary'!$C$1,TRUE)-0.5,0)</f>
        <v>0.13808612636140072</v>
      </c>
      <c r="G2081" s="2">
        <f>SUMIFS('[1]% Start'!P:P,'[1]% Start'!C:C,[1]Summary!A2081,'[1]% Start'!D:D,[1]Summary!B2081,'[1]% Start'!E:E,[1]Summary!C2081)</f>
        <v>0</v>
      </c>
      <c r="H2081" s="1">
        <f t="shared" si="64"/>
        <v>0</v>
      </c>
      <c r="I2081">
        <f>IF(D2081="ERROR","",COUNTIFS(D:D,"&gt;"&amp;D2081,G:G,"&lt;&gt;"&amp;0,C:C,C2081)+1)</f>
        <v>72</v>
      </c>
      <c r="J2081">
        <f>COUNTIFS(H:H,"&gt;"&amp;H2081,G:G,"&lt;&gt;"&amp;0,C:C,C2081)+1</f>
        <v>86</v>
      </c>
      <c r="K2081" s="1">
        <f t="shared" si="65"/>
        <v>0.13808612636140072</v>
      </c>
    </row>
    <row r="2082" spans="1:11" x14ac:dyDescent="0.25">
      <c r="A2082" t="s">
        <v>109</v>
      </c>
      <c r="B2082" t="s">
        <v>52</v>
      </c>
      <c r="C2082" t="s">
        <v>698</v>
      </c>
      <c r="D2082" s="1">
        <f>SUMIFS([1]Points!E:E,[1]Points!B:B,[1]Summary!A2082,[1]Points!C:C,[1]Summary!B2082,[1]Points!D:D,[1]Summary!C2082)</f>
        <v>11</v>
      </c>
      <c r="E2082" s="1">
        <f>SUMIFS('[1]Positional Averages'!B:B,'[1]Positional Averages'!A:A,[1]Summary!B2082)</f>
        <v>5.7813716906635513</v>
      </c>
      <c r="F2082" s="1">
        <f>IFERROR(_xlfn.NORM.DIST(D2082,E2082,'[1]Team Summary'!$C$1,TRUE)-0.5,0)</f>
        <v>0.11658613829249898</v>
      </c>
      <c r="G2082" s="2">
        <f>SUMIFS('[1]% Start'!P:P,'[1]% Start'!C:C,[1]Summary!A2082,'[1]% Start'!D:D,[1]Summary!B2082,'[1]% Start'!E:E,[1]Summary!C2082)</f>
        <v>0.48</v>
      </c>
      <c r="H2082" s="1">
        <f t="shared" si="64"/>
        <v>5.5961346380399506E-2</v>
      </c>
      <c r="I2082">
        <f>IF(D2082="ERROR","",COUNTIFS(D:D,"&gt;"&amp;D2082,G:G,"&lt;&gt;"&amp;0,C:C,C2082)+1)</f>
        <v>76</v>
      </c>
      <c r="J2082">
        <f>COUNTIFS(H:H,"&gt;"&amp;H2082,G:G,"&lt;&gt;"&amp;0,C:C,C2082)+1</f>
        <v>39</v>
      </c>
      <c r="K2082" s="1">
        <f t="shared" si="65"/>
        <v>6.062479191209947E-2</v>
      </c>
    </row>
    <row r="2083" spans="1:11" x14ac:dyDescent="0.25">
      <c r="A2083" t="s">
        <v>449</v>
      </c>
      <c r="B2083" t="s">
        <v>52</v>
      </c>
      <c r="C2083" t="s">
        <v>698</v>
      </c>
      <c r="D2083" s="1">
        <f>SUMIFS([1]Points!E:E,[1]Points!B:B,[1]Summary!A2083,[1]Points!C:C,[1]Summary!B2083,[1]Points!D:D,[1]Summary!C2083)</f>
        <v>9</v>
      </c>
      <c r="E2083" s="1">
        <f>SUMIFS('[1]Positional Averages'!B:B,'[1]Positional Averages'!A:A,[1]Summary!B2083)</f>
        <v>5.7813716906635513</v>
      </c>
      <c r="F2083" s="1">
        <f>IFERROR(_xlfn.NORM.DIST(D2083,E2083,'[1]Team Summary'!$C$1,TRUE)-0.5,0)</f>
        <v>7.2555952709628668E-2</v>
      </c>
      <c r="G2083" s="2">
        <f>SUMIFS('[1]% Start'!P:P,'[1]% Start'!C:C,[1]Summary!A2083,'[1]% Start'!D:D,[1]Summary!B2083,'[1]% Start'!E:E,[1]Summary!C2083)</f>
        <v>0.19</v>
      </c>
      <c r="H2083" s="1">
        <f t="shared" si="64"/>
        <v>1.3785631014829446E-2</v>
      </c>
      <c r="I2083">
        <f>IF(D2083="ERROR","",COUNTIFS(D:D,"&gt;"&amp;D2083,G:G,"&lt;&gt;"&amp;0,C:C,C2083)+1)</f>
        <v>96</v>
      </c>
      <c r="J2083">
        <f>COUNTIFS(H:H,"&gt;"&amp;H2083,G:G,"&lt;&gt;"&amp;0,C:C,C2083)+1</f>
        <v>62</v>
      </c>
      <c r="K2083" s="1">
        <f t="shared" si="65"/>
        <v>5.8770321694799219E-2</v>
      </c>
    </row>
    <row r="2084" spans="1:11" x14ac:dyDescent="0.25">
      <c r="A2084" t="s">
        <v>96</v>
      </c>
      <c r="B2084" t="s">
        <v>52</v>
      </c>
      <c r="C2084" t="s">
        <v>698</v>
      </c>
      <c r="D2084" s="1">
        <f>SUMIFS([1]Points!E:E,[1]Points!B:B,[1]Summary!A2084,[1]Points!C:C,[1]Summary!B2084,[1]Points!D:D,[1]Summary!C2084)</f>
        <v>9</v>
      </c>
      <c r="E2084" s="1">
        <f>SUMIFS('[1]Positional Averages'!B:B,'[1]Positional Averages'!A:A,[1]Summary!B2084)</f>
        <v>5.7813716906635513</v>
      </c>
      <c r="F2084" s="1">
        <f>IFERROR(_xlfn.NORM.DIST(D2084,E2084,'[1]Team Summary'!$C$1,TRUE)-0.5,0)</f>
        <v>7.2555952709628668E-2</v>
      </c>
      <c r="G2084" s="2">
        <f>SUMIFS('[1]% Start'!P:P,'[1]% Start'!C:C,[1]Summary!A2084,'[1]% Start'!D:D,[1]Summary!B2084,'[1]% Start'!E:E,[1]Summary!C2084)</f>
        <v>0.3842137014</v>
      </c>
      <c r="H2084" s="1">
        <f t="shared" si="64"/>
        <v>2.7876991149169791E-2</v>
      </c>
      <c r="I2084">
        <f>IF(D2084="ERROR","",COUNTIFS(D:D,"&gt;"&amp;D2084,G:G,"&lt;&gt;"&amp;0,C:C,C2084)+1)</f>
        <v>96</v>
      </c>
      <c r="J2084">
        <f>COUNTIFS(H:H,"&gt;"&amp;H2084,G:G,"&lt;&gt;"&amp;0,C:C,C2084)+1</f>
        <v>56</v>
      </c>
      <c r="K2084" s="1">
        <f t="shared" si="65"/>
        <v>4.4678961560458877E-2</v>
      </c>
    </row>
    <row r="2085" spans="1:11" x14ac:dyDescent="0.25">
      <c r="A2085" t="s">
        <v>546</v>
      </c>
      <c r="B2085" t="s">
        <v>52</v>
      </c>
      <c r="C2085" t="s">
        <v>698</v>
      </c>
      <c r="D2085" s="1">
        <f>SUMIFS([1]Points!E:E,[1]Points!B:B,[1]Summary!A2085,[1]Points!C:C,[1]Summary!B2085,[1]Points!D:D,[1]Summary!C2085)</f>
        <v>8</v>
      </c>
      <c r="E2085" s="1">
        <f>SUMIFS('[1]Positional Averages'!B:B,'[1]Positional Averages'!A:A,[1]Summary!B2085)</f>
        <v>5.7813716906635513</v>
      </c>
      <c r="F2085" s="1">
        <f>IFERROR(_xlfn.NORM.DIST(D2085,E2085,'[1]Team Summary'!$C$1,TRUE)-0.5,0)</f>
        <v>5.0159506521600949E-2</v>
      </c>
      <c r="G2085" s="2">
        <f>SUMIFS('[1]% Start'!P:P,'[1]% Start'!C:C,[1]Summary!A2085,'[1]% Start'!D:D,[1]Summary!B2085,'[1]% Start'!E:E,[1]Summary!C2085)</f>
        <v>0.29496306239999992</v>
      </c>
      <c r="H2085" s="1">
        <f t="shared" si="64"/>
        <v>1.4795201652084184E-2</v>
      </c>
      <c r="I2085">
        <f>IF(D2085="ERROR","",COUNTIFS(D:D,"&gt;"&amp;D2085,G:G,"&lt;&gt;"&amp;0,C:C,C2085)+1)</f>
        <v>104</v>
      </c>
      <c r="J2085">
        <f>COUNTIFS(H:H,"&gt;"&amp;H2085,G:G,"&lt;&gt;"&amp;0,C:C,C2085)+1</f>
        <v>61</v>
      </c>
      <c r="K2085" s="1">
        <f t="shared" si="65"/>
        <v>3.5364304869516763E-2</v>
      </c>
    </row>
    <row r="2086" spans="1:11" x14ac:dyDescent="0.25">
      <c r="A2086" t="s">
        <v>51</v>
      </c>
      <c r="B2086" t="s">
        <v>52</v>
      </c>
      <c r="C2086" t="s">
        <v>698</v>
      </c>
      <c r="D2086" s="1">
        <f>SUMIFS([1]Points!E:E,[1]Points!B:B,[1]Summary!A2086,[1]Points!C:C,[1]Summary!B2086,[1]Points!D:D,[1]Summary!C2086)</f>
        <v>8</v>
      </c>
      <c r="E2086" s="1">
        <f>SUMIFS('[1]Positional Averages'!B:B,'[1]Positional Averages'!A:A,[1]Summary!B2086)</f>
        <v>5.7813716906635513</v>
      </c>
      <c r="F2086" s="1">
        <f>IFERROR(_xlfn.NORM.DIST(D2086,E2086,'[1]Team Summary'!$C$1,TRUE)-0.5,0)</f>
        <v>5.0159506521600949E-2</v>
      </c>
      <c r="G2086" s="2">
        <f>SUMIFS('[1]% Start'!P:P,'[1]% Start'!C:C,[1]Summary!A2086,'[1]% Start'!D:D,[1]Summary!B2086,'[1]% Start'!E:E,[1]Summary!C2086)</f>
        <v>0.74443169500000006</v>
      </c>
      <c r="H2086" s="1">
        <f t="shared" si="64"/>
        <v>3.7340326460238951E-2</v>
      </c>
      <c r="I2086">
        <f>IF(D2086="ERROR","",COUNTIFS(D:D,"&gt;"&amp;D2086,G:G,"&lt;&gt;"&amp;0,C:C,C2086)+1)</f>
        <v>104</v>
      </c>
      <c r="J2086">
        <f>COUNTIFS(H:H,"&gt;"&amp;H2086,G:G,"&lt;&gt;"&amp;0,C:C,C2086)+1</f>
        <v>47</v>
      </c>
      <c r="K2086" s="1">
        <f t="shared" si="65"/>
        <v>1.2819180061361998E-2</v>
      </c>
    </row>
    <row r="2087" spans="1:11" x14ac:dyDescent="0.25">
      <c r="A2087" t="s">
        <v>400</v>
      </c>
      <c r="B2087" t="s">
        <v>52</v>
      </c>
      <c r="C2087" t="s">
        <v>698</v>
      </c>
      <c r="D2087" s="1">
        <f>SUMIFS([1]Points!E:E,[1]Points!B:B,[1]Summary!A2087,[1]Points!C:C,[1]Summary!B2087,[1]Points!D:D,[1]Summary!C2087)</f>
        <v>8</v>
      </c>
      <c r="E2087" s="1">
        <f>SUMIFS('[1]Positional Averages'!B:B,'[1]Positional Averages'!A:A,[1]Summary!B2087)</f>
        <v>5.7813716906635513</v>
      </c>
      <c r="F2087" s="1">
        <f>IFERROR(_xlfn.NORM.DIST(D2087,E2087,'[1]Team Summary'!$C$1,TRUE)-0.5,0)</f>
        <v>5.0159506521600949E-2</v>
      </c>
      <c r="G2087" s="2">
        <f>SUMIFS('[1]% Start'!P:P,'[1]% Start'!C:C,[1]Summary!A2087,'[1]% Start'!D:D,[1]Summary!B2087,'[1]% Start'!E:E,[1]Summary!C2087)</f>
        <v>0.18175938299999972</v>
      </c>
      <c r="H2087" s="1">
        <f t="shared" si="64"/>
        <v>9.116960956950651E-3</v>
      </c>
      <c r="I2087">
        <f>IF(D2087="ERROR","",COUNTIFS(D:D,"&gt;"&amp;D2087,G:G,"&lt;&gt;"&amp;0,C:C,C2087)+1)</f>
        <v>104</v>
      </c>
      <c r="J2087">
        <f>COUNTIFS(H:H,"&gt;"&amp;H2087,G:G,"&lt;&gt;"&amp;0,C:C,C2087)+1</f>
        <v>71</v>
      </c>
      <c r="K2087" s="1">
        <f t="shared" si="65"/>
        <v>4.1042545564650298E-2</v>
      </c>
    </row>
    <row r="2088" spans="1:11" x14ac:dyDescent="0.25">
      <c r="A2088" t="s">
        <v>196</v>
      </c>
      <c r="B2088" t="s">
        <v>52</v>
      </c>
      <c r="C2088" t="s">
        <v>698</v>
      </c>
      <c r="D2088" s="1">
        <f>SUMIFS([1]Points!E:E,[1]Points!B:B,[1]Summary!A2088,[1]Points!C:C,[1]Summary!B2088,[1]Points!D:D,[1]Summary!C2088)</f>
        <v>7</v>
      </c>
      <c r="E2088" s="1">
        <f>SUMIFS('[1]Positional Averages'!B:B,'[1]Positional Averages'!A:A,[1]Summary!B2088)</f>
        <v>5.7813716906635513</v>
      </c>
      <c r="F2088" s="1">
        <f>IFERROR(_xlfn.NORM.DIST(D2088,E2088,'[1]Team Summary'!$C$1,TRUE)-0.5,0)</f>
        <v>2.7602100230711857E-2</v>
      </c>
      <c r="G2088" s="2">
        <f>SUMIFS('[1]% Start'!P:P,'[1]% Start'!C:C,[1]Summary!A2088,'[1]% Start'!D:D,[1]Summary!B2088,'[1]% Start'!E:E,[1]Summary!C2088)</f>
        <v>0.476233032</v>
      </c>
      <c r="H2088" s="1">
        <f t="shared" si="64"/>
        <v>1.3145031882439807E-2</v>
      </c>
      <c r="I2088">
        <f>IF(D2088="ERROR","",COUNTIFS(D:D,"&gt;"&amp;D2088,G:G,"&lt;&gt;"&amp;0,C:C,C2088)+1)</f>
        <v>118</v>
      </c>
      <c r="J2088">
        <f>COUNTIFS(H:H,"&gt;"&amp;H2088,G:G,"&lt;&gt;"&amp;0,C:C,C2088)+1</f>
        <v>65</v>
      </c>
      <c r="K2088" s="1">
        <f t="shared" si="65"/>
        <v>1.445706834827205E-2</v>
      </c>
    </row>
    <row r="2089" spans="1:11" x14ac:dyDescent="0.25">
      <c r="A2089" t="s">
        <v>250</v>
      </c>
      <c r="B2089" t="s">
        <v>52</v>
      </c>
      <c r="C2089" t="s">
        <v>698</v>
      </c>
      <c r="D2089" s="1">
        <f>SUMIFS([1]Points!E:E,[1]Points!B:B,[1]Summary!A2089,[1]Points!C:C,[1]Summary!B2089,[1]Points!D:D,[1]Summary!C2089)</f>
        <v>7</v>
      </c>
      <c r="E2089" s="1">
        <f>SUMIFS('[1]Positional Averages'!B:B,'[1]Positional Averages'!A:A,[1]Summary!B2089)</f>
        <v>5.7813716906635513</v>
      </c>
      <c r="F2089" s="1">
        <f>IFERROR(_xlfn.NORM.DIST(D2089,E2089,'[1]Team Summary'!$C$1,TRUE)-0.5,0)</f>
        <v>2.7602100230711857E-2</v>
      </c>
      <c r="G2089" s="2">
        <f>SUMIFS('[1]% Start'!P:P,'[1]% Start'!C:C,[1]Summary!A2089,'[1]% Start'!D:D,[1]Summary!B2089,'[1]% Start'!E:E,[1]Summary!C2089)</f>
        <v>0</v>
      </c>
      <c r="H2089" s="1">
        <f t="shared" si="64"/>
        <v>0</v>
      </c>
      <c r="I2089">
        <f>IF(D2089="ERROR","",COUNTIFS(D:D,"&gt;"&amp;D2089,G:G,"&lt;&gt;"&amp;0,C:C,C2089)+1)</f>
        <v>118</v>
      </c>
      <c r="J2089">
        <f>COUNTIFS(H:H,"&gt;"&amp;H2089,G:G,"&lt;&gt;"&amp;0,C:C,C2089)+1</f>
        <v>86</v>
      </c>
      <c r="K2089" s="1">
        <f t="shared" si="65"/>
        <v>2.7602100230711857E-2</v>
      </c>
    </row>
    <row r="2090" spans="1:11" x14ac:dyDescent="0.25">
      <c r="A2090" t="s">
        <v>460</v>
      </c>
      <c r="B2090" t="s">
        <v>52</v>
      </c>
      <c r="C2090" t="s">
        <v>698</v>
      </c>
      <c r="D2090" s="1">
        <f>SUMIFS([1]Points!E:E,[1]Points!B:B,[1]Summary!A2090,[1]Points!C:C,[1]Summary!B2090,[1]Points!D:D,[1]Summary!C2090)</f>
        <v>7</v>
      </c>
      <c r="E2090" s="1">
        <f>SUMIFS('[1]Positional Averages'!B:B,'[1]Positional Averages'!A:A,[1]Summary!B2090)</f>
        <v>5.7813716906635513</v>
      </c>
      <c r="F2090" s="1">
        <f>IFERROR(_xlfn.NORM.DIST(D2090,E2090,'[1]Team Summary'!$C$1,TRUE)-0.5,0)</f>
        <v>2.7602100230711857E-2</v>
      </c>
      <c r="G2090" s="2">
        <f>SUMIFS('[1]% Start'!P:P,'[1]% Start'!C:C,[1]Summary!A2090,'[1]% Start'!D:D,[1]Summary!B2090,'[1]% Start'!E:E,[1]Summary!C2090)</f>
        <v>0</v>
      </c>
      <c r="H2090" s="1">
        <f t="shared" si="64"/>
        <v>0</v>
      </c>
      <c r="I2090">
        <f>IF(D2090="ERROR","",COUNTIFS(D:D,"&gt;"&amp;D2090,G:G,"&lt;&gt;"&amp;0,C:C,C2090)+1)</f>
        <v>118</v>
      </c>
      <c r="J2090">
        <f>COUNTIFS(H:H,"&gt;"&amp;H2090,G:G,"&lt;&gt;"&amp;0,C:C,C2090)+1</f>
        <v>86</v>
      </c>
      <c r="K2090" s="1">
        <f t="shared" si="65"/>
        <v>2.7602100230711857E-2</v>
      </c>
    </row>
    <row r="2091" spans="1:11" x14ac:dyDescent="0.25">
      <c r="A2091" t="s">
        <v>62</v>
      </c>
      <c r="B2091" t="s">
        <v>52</v>
      </c>
      <c r="C2091" t="s">
        <v>698</v>
      </c>
      <c r="D2091" s="1">
        <f>SUMIFS([1]Points!E:E,[1]Points!B:B,[1]Summary!A2091,[1]Points!C:C,[1]Summary!B2091,[1]Points!D:D,[1]Summary!C2091)</f>
        <v>6</v>
      </c>
      <c r="E2091" s="1">
        <f>SUMIFS('[1]Positional Averages'!B:B,'[1]Positional Averages'!A:A,[1]Summary!B2091)</f>
        <v>5.7813716906635513</v>
      </c>
      <c r="F2091" s="1">
        <f>IFERROR(_xlfn.NORM.DIST(D2091,E2091,'[1]Team Summary'!$C$1,TRUE)-0.5,0)</f>
        <v>4.9557915447424605E-3</v>
      </c>
      <c r="G2091" s="2">
        <f>SUMIFS('[1]% Start'!P:P,'[1]% Start'!C:C,[1]Summary!A2091,'[1]% Start'!D:D,[1]Summary!B2091,'[1]% Start'!E:E,[1]Summary!C2091)</f>
        <v>0.32455734120000002</v>
      </c>
      <c r="H2091" s="1">
        <f t="shared" si="64"/>
        <v>1.6084385273030539E-3</v>
      </c>
      <c r="I2091">
        <f>IF(D2091="ERROR","",COUNTIFS(D:D,"&gt;"&amp;D2091,G:G,"&lt;&gt;"&amp;0,C:C,C2091)+1)</f>
        <v>129</v>
      </c>
      <c r="J2091">
        <f>COUNTIFS(H:H,"&gt;"&amp;H2091,G:G,"&lt;&gt;"&amp;0,C:C,C2091)+1</f>
        <v>78</v>
      </c>
      <c r="K2091" s="1">
        <f t="shared" si="65"/>
        <v>3.3473530174394066E-3</v>
      </c>
    </row>
    <row r="2092" spans="1:11" x14ac:dyDescent="0.25">
      <c r="A2092" t="s">
        <v>485</v>
      </c>
      <c r="B2092" t="s">
        <v>52</v>
      </c>
      <c r="C2092" t="s">
        <v>698</v>
      </c>
      <c r="D2092" s="1">
        <f>SUMIFS([1]Points!E:E,[1]Points!B:B,[1]Summary!A2092,[1]Points!C:C,[1]Summary!B2092,[1]Points!D:D,[1]Summary!C2092)</f>
        <v>6</v>
      </c>
      <c r="E2092" s="1">
        <f>SUMIFS('[1]Positional Averages'!B:B,'[1]Positional Averages'!A:A,[1]Summary!B2092)</f>
        <v>5.7813716906635513</v>
      </c>
      <c r="F2092" s="1">
        <f>IFERROR(_xlfn.NORM.DIST(D2092,E2092,'[1]Team Summary'!$C$1,TRUE)-0.5,0)</f>
        <v>4.9557915447424605E-3</v>
      </c>
      <c r="G2092" s="2">
        <f>SUMIFS('[1]% Start'!P:P,'[1]% Start'!C:C,[1]Summary!A2092,'[1]% Start'!D:D,[1]Summary!B2092,'[1]% Start'!E:E,[1]Summary!C2092)</f>
        <v>0.67657767120000001</v>
      </c>
      <c r="H2092" s="1">
        <f t="shared" si="64"/>
        <v>3.3529779022945048E-3</v>
      </c>
      <c r="I2092">
        <f>IF(D2092="ERROR","",COUNTIFS(D:D,"&gt;"&amp;D2092,G:G,"&lt;&gt;"&amp;0,C:C,C2092)+1)</f>
        <v>129</v>
      </c>
      <c r="J2092">
        <f>COUNTIFS(H:H,"&gt;"&amp;H2092,G:G,"&lt;&gt;"&amp;0,C:C,C2092)+1</f>
        <v>74</v>
      </c>
      <c r="K2092" s="1">
        <f t="shared" si="65"/>
        <v>1.6028136424479558E-3</v>
      </c>
    </row>
    <row r="2093" spans="1:11" x14ac:dyDescent="0.25">
      <c r="A2093" t="s">
        <v>528</v>
      </c>
      <c r="B2093" t="s">
        <v>52</v>
      </c>
      <c r="C2093" t="s">
        <v>698</v>
      </c>
      <c r="D2093" s="1">
        <f>SUMIFS([1]Points!E:E,[1]Points!B:B,[1]Summary!A2093,[1]Points!C:C,[1]Summary!B2093,[1]Points!D:D,[1]Summary!C2093)</f>
        <v>5</v>
      </c>
      <c r="E2093" s="1">
        <f>SUMIFS('[1]Positional Averages'!B:B,'[1]Positional Averages'!A:A,[1]Summary!B2093)</f>
        <v>5.7813716906635513</v>
      </c>
      <c r="F2093" s="1">
        <f>IFERROR(_xlfn.NORM.DIST(D2093,E2093,'[1]Team Summary'!$C$1,TRUE)-0.5,0)</f>
        <v>-1.7706503725809231E-2</v>
      </c>
      <c r="G2093" s="2">
        <f>SUMIFS('[1]% Start'!P:P,'[1]% Start'!C:C,[1]Summary!A2093,'[1]% Start'!D:D,[1]Summary!B2093,'[1]% Start'!E:E,[1]Summary!C2093)</f>
        <v>0.82056328439999993</v>
      </c>
      <c r="H2093" s="1">
        <f t="shared" si="64"/>
        <v>-1.4529306852490858E-2</v>
      </c>
      <c r="I2093">
        <f>IF(D2093="ERROR","",COUNTIFS(D:D,"&gt;"&amp;D2093,G:G,"&lt;&gt;"&amp;0,C:C,C2093)+1)</f>
        <v>135</v>
      </c>
      <c r="J2093">
        <f>COUNTIFS(H:H,"&gt;"&amp;H2093,G:G,"&lt;&gt;"&amp;0,C:C,C2093)+1</f>
        <v>126</v>
      </c>
      <c r="K2093" s="1">
        <f t="shared" si="65"/>
        <v>-3.1771968733183727E-3</v>
      </c>
    </row>
    <row r="2094" spans="1:11" x14ac:dyDescent="0.25">
      <c r="A2094" t="s">
        <v>596</v>
      </c>
      <c r="B2094" t="s">
        <v>52</v>
      </c>
      <c r="C2094" t="s">
        <v>698</v>
      </c>
      <c r="D2094" s="1">
        <f>SUMIFS([1]Points!E:E,[1]Points!B:B,[1]Summary!A2094,[1]Points!C:C,[1]Summary!B2094,[1]Points!D:D,[1]Summary!C2094)</f>
        <v>5</v>
      </c>
      <c r="E2094" s="1">
        <f>SUMIFS('[1]Positional Averages'!B:B,'[1]Positional Averages'!A:A,[1]Summary!B2094)</f>
        <v>5.7813716906635513</v>
      </c>
      <c r="F2094" s="1">
        <f>IFERROR(_xlfn.NORM.DIST(D2094,E2094,'[1]Team Summary'!$C$1,TRUE)-0.5,0)</f>
        <v>-1.7706503725809231E-2</v>
      </c>
      <c r="G2094" s="2">
        <f>SUMIFS('[1]% Start'!P:P,'[1]% Start'!C:C,[1]Summary!A2094,'[1]% Start'!D:D,[1]Summary!B2094,'[1]% Start'!E:E,[1]Summary!C2094)</f>
        <v>0.2541323862</v>
      </c>
      <c r="H2094" s="1">
        <f t="shared" si="64"/>
        <v>-4.4997960430990906E-3</v>
      </c>
      <c r="I2094">
        <f>IF(D2094="ERROR","",COUNTIFS(D:D,"&gt;"&amp;D2094,G:G,"&lt;&gt;"&amp;0,C:C,C2094)+1)</f>
        <v>135</v>
      </c>
      <c r="J2094">
        <f>COUNTIFS(H:H,"&gt;"&amp;H2094,G:G,"&lt;&gt;"&amp;0,C:C,C2094)+1</f>
        <v>98</v>
      </c>
      <c r="K2094" s="1">
        <f t="shared" si="65"/>
        <v>-1.320670768271014E-2</v>
      </c>
    </row>
    <row r="2095" spans="1:11" x14ac:dyDescent="0.25">
      <c r="A2095" t="s">
        <v>54</v>
      </c>
      <c r="B2095" t="s">
        <v>52</v>
      </c>
      <c r="C2095" t="s">
        <v>698</v>
      </c>
      <c r="D2095" s="1">
        <f>SUMIFS([1]Points!E:E,[1]Points!B:B,[1]Summary!A2095,[1]Points!C:C,[1]Summary!B2095,[1]Points!D:D,[1]Summary!C2095)</f>
        <v>5</v>
      </c>
      <c r="E2095" s="1">
        <f>SUMIFS('[1]Positional Averages'!B:B,'[1]Positional Averages'!A:A,[1]Summary!B2095)</f>
        <v>5.7813716906635513</v>
      </c>
      <c r="F2095" s="1">
        <f>IFERROR(_xlfn.NORM.DIST(D2095,E2095,'[1]Team Summary'!$C$1,TRUE)-0.5,0)</f>
        <v>-1.7706503725809231E-2</v>
      </c>
      <c r="G2095" s="2">
        <f>SUMIFS('[1]% Start'!P:P,'[1]% Start'!C:C,[1]Summary!A2095,'[1]% Start'!D:D,[1]Summary!B2095,'[1]% Start'!E:E,[1]Summary!C2095)</f>
        <v>0.30913267899999997</v>
      </c>
      <c r="H2095" s="1">
        <f t="shared" si="64"/>
        <v>-5.4736589324828879E-3</v>
      </c>
      <c r="I2095">
        <f>IF(D2095="ERROR","",COUNTIFS(D:D,"&gt;"&amp;D2095,G:G,"&lt;&gt;"&amp;0,C:C,C2095)+1)</f>
        <v>135</v>
      </c>
      <c r="J2095">
        <f>COUNTIFS(H:H,"&gt;"&amp;H2095,G:G,"&lt;&gt;"&amp;0,C:C,C2095)+1</f>
        <v>102</v>
      </c>
      <c r="K2095" s="1">
        <f t="shared" si="65"/>
        <v>-1.2232844793326342E-2</v>
      </c>
    </row>
    <row r="2096" spans="1:11" x14ac:dyDescent="0.25">
      <c r="A2096" t="s">
        <v>459</v>
      </c>
      <c r="B2096" t="s">
        <v>52</v>
      </c>
      <c r="C2096" t="s">
        <v>698</v>
      </c>
      <c r="D2096" s="1">
        <f>SUMIFS([1]Points!E:E,[1]Points!B:B,[1]Summary!A2096,[1]Points!C:C,[1]Summary!B2096,[1]Points!D:D,[1]Summary!C2096)</f>
        <v>5</v>
      </c>
      <c r="E2096" s="1">
        <f>SUMIFS('[1]Positional Averages'!B:B,'[1]Positional Averages'!A:A,[1]Summary!B2096)</f>
        <v>5.7813716906635513</v>
      </c>
      <c r="F2096" s="1">
        <f>IFERROR(_xlfn.NORM.DIST(D2096,E2096,'[1]Team Summary'!$C$1,TRUE)-0.5,0)</f>
        <v>-1.7706503725809231E-2</v>
      </c>
      <c r="G2096" s="2">
        <f>SUMIFS('[1]% Start'!P:P,'[1]% Start'!C:C,[1]Summary!A2096,'[1]% Start'!D:D,[1]Summary!B2096,'[1]% Start'!E:E,[1]Summary!C2096)</f>
        <v>9.0000000000000011E-2</v>
      </c>
      <c r="H2096" s="1">
        <f t="shared" si="64"/>
        <v>-1.5935853353228309E-3</v>
      </c>
      <c r="I2096">
        <f>IF(D2096="ERROR","",COUNTIFS(D:D,"&gt;"&amp;D2096,G:G,"&lt;&gt;"&amp;0,C:C,C2096)+1)</f>
        <v>135</v>
      </c>
      <c r="J2096">
        <f>COUNTIFS(H:H,"&gt;"&amp;H2096,G:G,"&lt;&gt;"&amp;0,C:C,C2096)+1</f>
        <v>93</v>
      </c>
      <c r="K2096" s="1">
        <f t="shared" si="65"/>
        <v>-1.6112918390486401E-2</v>
      </c>
    </row>
    <row r="2097" spans="1:11" x14ac:dyDescent="0.25">
      <c r="A2097" t="s">
        <v>260</v>
      </c>
      <c r="B2097" t="s">
        <v>52</v>
      </c>
      <c r="C2097" t="s">
        <v>698</v>
      </c>
      <c r="D2097" s="1">
        <f>SUMIFS([1]Points!E:E,[1]Points!B:B,[1]Summary!A2097,[1]Points!C:C,[1]Summary!B2097,[1]Points!D:D,[1]Summary!C2097)</f>
        <v>5</v>
      </c>
      <c r="E2097" s="1">
        <f>SUMIFS('[1]Positional Averages'!B:B,'[1]Positional Averages'!A:A,[1]Summary!B2097)</f>
        <v>5.7813716906635513</v>
      </c>
      <c r="F2097" s="1">
        <f>IFERROR(_xlfn.NORM.DIST(D2097,E2097,'[1]Team Summary'!$C$1,TRUE)-0.5,0)</f>
        <v>-1.7706503725809231E-2</v>
      </c>
      <c r="G2097" s="2">
        <f>SUMIFS('[1]% Start'!P:P,'[1]% Start'!C:C,[1]Summary!A2097,'[1]% Start'!D:D,[1]Summary!B2097,'[1]% Start'!E:E,[1]Summary!C2097)</f>
        <v>0.90555764939999994</v>
      </c>
      <c r="H2097" s="1">
        <f t="shared" si="64"/>
        <v>-1.6034259893036147E-2</v>
      </c>
      <c r="I2097">
        <f>IF(D2097="ERROR","",COUNTIFS(D:D,"&gt;"&amp;D2097,G:G,"&lt;&gt;"&amp;0,C:C,C2097)+1)</f>
        <v>135</v>
      </c>
      <c r="J2097">
        <f>COUNTIFS(H:H,"&gt;"&amp;H2097,G:G,"&lt;&gt;"&amp;0,C:C,C2097)+1</f>
        <v>128</v>
      </c>
      <c r="K2097" s="1">
        <f t="shared" si="65"/>
        <v>-1.6722438327730835E-3</v>
      </c>
    </row>
    <row r="2098" spans="1:11" x14ac:dyDescent="0.25">
      <c r="A2098" t="s">
        <v>461</v>
      </c>
      <c r="B2098" t="s">
        <v>52</v>
      </c>
      <c r="C2098" t="s">
        <v>698</v>
      </c>
      <c r="D2098" s="1">
        <f>SUMIFS([1]Points!E:E,[1]Points!B:B,[1]Summary!A2098,[1]Points!C:C,[1]Summary!B2098,[1]Points!D:D,[1]Summary!C2098)</f>
        <v>5</v>
      </c>
      <c r="E2098" s="1">
        <f>SUMIFS('[1]Positional Averages'!B:B,'[1]Positional Averages'!A:A,[1]Summary!B2098)</f>
        <v>5.7813716906635513</v>
      </c>
      <c r="F2098" s="1">
        <f>IFERROR(_xlfn.NORM.DIST(D2098,E2098,'[1]Team Summary'!$C$1,TRUE)-0.5,0)</f>
        <v>-1.7706503725809231E-2</v>
      </c>
      <c r="G2098" s="2">
        <f>SUMIFS('[1]% Start'!P:P,'[1]% Start'!C:C,[1]Summary!A2098,'[1]% Start'!D:D,[1]Summary!B2098,'[1]% Start'!E:E,[1]Summary!C2098)</f>
        <v>0</v>
      </c>
      <c r="H2098" s="1">
        <f t="shared" si="64"/>
        <v>0</v>
      </c>
      <c r="I2098">
        <f>IF(D2098="ERROR","",COUNTIFS(D:D,"&gt;"&amp;D2098,G:G,"&lt;&gt;"&amp;0,C:C,C2098)+1)</f>
        <v>135</v>
      </c>
      <c r="J2098">
        <f>COUNTIFS(H:H,"&gt;"&amp;H2098,G:G,"&lt;&gt;"&amp;0,C:C,C2098)+1</f>
        <v>86</v>
      </c>
      <c r="K2098" s="1">
        <f t="shared" si="65"/>
        <v>-1.7706503725809231E-2</v>
      </c>
    </row>
    <row r="2099" spans="1:11" x14ac:dyDescent="0.25">
      <c r="A2099" t="s">
        <v>125</v>
      </c>
      <c r="B2099" t="s">
        <v>52</v>
      </c>
      <c r="C2099" t="s">
        <v>698</v>
      </c>
      <c r="D2099" s="1">
        <f>SUMIFS([1]Points!E:E,[1]Points!B:B,[1]Summary!A2099,[1]Points!C:C,[1]Summary!B2099,[1]Points!D:D,[1]Summary!C2099)</f>
        <v>4</v>
      </c>
      <c r="E2099" s="1">
        <f>SUMIFS('[1]Positional Averages'!B:B,'[1]Positional Averages'!A:A,[1]Summary!B2099)</f>
        <v>5.7813716906635513</v>
      </c>
      <c r="F2099" s="1">
        <f>IFERROR(_xlfn.NORM.DIST(D2099,E2099,'[1]Team Summary'!$C$1,TRUE)-0.5,0)</f>
        <v>-4.0311715226301947E-2</v>
      </c>
      <c r="G2099" s="2">
        <f>SUMIFS('[1]% Start'!P:P,'[1]% Start'!C:C,[1]Summary!A2099,'[1]% Start'!D:D,[1]Summary!B2099,'[1]% Start'!E:E,[1]Summary!C2099)</f>
        <v>0</v>
      </c>
      <c r="H2099" s="1">
        <f t="shared" si="64"/>
        <v>0</v>
      </c>
      <c r="I2099">
        <f>IF(D2099="ERROR","",COUNTIFS(D:D,"&gt;"&amp;D2099,G:G,"&lt;&gt;"&amp;0,C:C,C2099)+1)</f>
        <v>149</v>
      </c>
      <c r="J2099">
        <f>COUNTIFS(H:H,"&gt;"&amp;H2099,G:G,"&lt;&gt;"&amp;0,C:C,C2099)+1</f>
        <v>86</v>
      </c>
      <c r="K2099" s="1">
        <f t="shared" si="65"/>
        <v>-4.0311715226301947E-2</v>
      </c>
    </row>
    <row r="2100" spans="1:11" x14ac:dyDescent="0.25">
      <c r="A2100" t="s">
        <v>389</v>
      </c>
      <c r="B2100" t="s">
        <v>52</v>
      </c>
      <c r="C2100" t="s">
        <v>698</v>
      </c>
      <c r="D2100" s="1">
        <f>SUMIFS([1]Points!E:E,[1]Points!B:B,[1]Summary!A2100,[1]Points!C:C,[1]Summary!B2100,[1]Points!D:D,[1]Summary!C2100)</f>
        <v>4</v>
      </c>
      <c r="E2100" s="1">
        <f>SUMIFS('[1]Positional Averages'!B:B,'[1]Positional Averages'!A:A,[1]Summary!B2100)</f>
        <v>5.7813716906635513</v>
      </c>
      <c r="F2100" s="1">
        <f>IFERROR(_xlfn.NORM.DIST(D2100,E2100,'[1]Team Summary'!$C$1,TRUE)-0.5,0)</f>
        <v>-4.0311715226301947E-2</v>
      </c>
      <c r="G2100" s="2">
        <f>SUMIFS('[1]% Start'!P:P,'[1]% Start'!C:C,[1]Summary!A2100,'[1]% Start'!D:D,[1]Summary!B2100,'[1]% Start'!E:E,[1]Summary!C2100)</f>
        <v>0</v>
      </c>
      <c r="H2100" s="1">
        <f t="shared" si="64"/>
        <v>0</v>
      </c>
      <c r="I2100">
        <f>IF(D2100="ERROR","",COUNTIFS(D:D,"&gt;"&amp;D2100,G:G,"&lt;&gt;"&amp;0,C:C,C2100)+1)</f>
        <v>149</v>
      </c>
      <c r="J2100">
        <f>COUNTIFS(H:H,"&gt;"&amp;H2100,G:G,"&lt;&gt;"&amp;0,C:C,C2100)+1</f>
        <v>86</v>
      </c>
      <c r="K2100" s="1">
        <f t="shared" si="65"/>
        <v>-4.0311715226301947E-2</v>
      </c>
    </row>
    <row r="2101" spans="1:11" x14ac:dyDescent="0.25">
      <c r="A2101" t="s">
        <v>532</v>
      </c>
      <c r="B2101" t="s">
        <v>52</v>
      </c>
      <c r="C2101" t="s">
        <v>698</v>
      </c>
      <c r="D2101" s="1">
        <f>SUMIFS([1]Points!E:E,[1]Points!B:B,[1]Summary!A2101,[1]Points!C:C,[1]Summary!B2101,[1]Points!D:D,[1]Summary!C2101)</f>
        <v>3</v>
      </c>
      <c r="E2101" s="1">
        <f>SUMIFS('[1]Positional Averages'!B:B,'[1]Positional Averages'!A:A,[1]Summary!B2101)</f>
        <v>5.7813716906635513</v>
      </c>
      <c r="F2101" s="1">
        <f>IFERROR(_xlfn.NORM.DIST(D2101,E2101,'[1]Team Summary'!$C$1,TRUE)-0.5,0)</f>
        <v>-6.2787324103841524E-2</v>
      </c>
      <c r="G2101" s="2">
        <f>SUMIFS('[1]% Start'!P:P,'[1]% Start'!C:C,[1]Summary!A2101,'[1]% Start'!D:D,[1]Summary!B2101,'[1]% Start'!E:E,[1]Summary!C2101)</f>
        <v>0.33</v>
      </c>
      <c r="H2101" s="1">
        <f t="shared" si="64"/>
        <v>-2.0719816954267705E-2</v>
      </c>
      <c r="I2101">
        <f>IF(D2101="ERROR","",COUNTIFS(D:D,"&gt;"&amp;D2101,G:G,"&lt;&gt;"&amp;0,C:C,C2101)+1)</f>
        <v>159</v>
      </c>
      <c r="J2101">
        <f>COUNTIFS(H:H,"&gt;"&amp;H2101,G:G,"&lt;&gt;"&amp;0,C:C,C2101)+1</f>
        <v>133</v>
      </c>
      <c r="K2101" s="1">
        <f t="shared" si="65"/>
        <v>-4.2067507149573816E-2</v>
      </c>
    </row>
    <row r="2102" spans="1:11" x14ac:dyDescent="0.25">
      <c r="A2102" t="s">
        <v>265</v>
      </c>
      <c r="B2102" t="s">
        <v>52</v>
      </c>
      <c r="C2102" t="s">
        <v>698</v>
      </c>
      <c r="D2102" s="1">
        <f>SUMIFS([1]Points!E:E,[1]Points!B:B,[1]Summary!A2102,[1]Points!C:C,[1]Summary!B2102,[1]Points!D:D,[1]Summary!C2102)</f>
        <v>3</v>
      </c>
      <c r="E2102" s="1">
        <f>SUMIFS('[1]Positional Averages'!B:B,'[1]Positional Averages'!A:A,[1]Summary!B2102)</f>
        <v>5.7813716906635513</v>
      </c>
      <c r="F2102" s="1">
        <f>IFERROR(_xlfn.NORM.DIST(D2102,E2102,'[1]Team Summary'!$C$1,TRUE)-0.5,0)</f>
        <v>-6.2787324103841524E-2</v>
      </c>
      <c r="G2102" s="2">
        <f>SUMIFS('[1]% Start'!P:P,'[1]% Start'!C:C,[1]Summary!A2102,'[1]% Start'!D:D,[1]Summary!B2102,'[1]% Start'!E:E,[1]Summary!C2102)</f>
        <v>0</v>
      </c>
      <c r="H2102" s="1">
        <f t="shared" si="64"/>
        <v>0</v>
      </c>
      <c r="I2102">
        <f>IF(D2102="ERROR","",COUNTIFS(D:D,"&gt;"&amp;D2102,G:G,"&lt;&gt;"&amp;0,C:C,C2102)+1)</f>
        <v>159</v>
      </c>
      <c r="J2102">
        <f>COUNTIFS(H:H,"&gt;"&amp;H2102,G:G,"&lt;&gt;"&amp;0,C:C,C2102)+1</f>
        <v>86</v>
      </c>
      <c r="K2102" s="1">
        <f t="shared" si="65"/>
        <v>-6.2787324103841524E-2</v>
      </c>
    </row>
    <row r="2103" spans="1:11" x14ac:dyDescent="0.25">
      <c r="A2103" t="s">
        <v>185</v>
      </c>
      <c r="B2103" t="s">
        <v>52</v>
      </c>
      <c r="C2103" t="s">
        <v>698</v>
      </c>
      <c r="D2103" s="1">
        <f>SUMIFS([1]Points!E:E,[1]Points!B:B,[1]Summary!A2103,[1]Points!C:C,[1]Summary!B2103,[1]Points!D:D,[1]Summary!C2103)</f>
        <v>3</v>
      </c>
      <c r="E2103" s="1">
        <f>SUMIFS('[1]Positional Averages'!B:B,'[1]Positional Averages'!A:A,[1]Summary!B2103)</f>
        <v>5.7813716906635513</v>
      </c>
      <c r="F2103" s="1">
        <f>IFERROR(_xlfn.NORM.DIST(D2103,E2103,'[1]Team Summary'!$C$1,TRUE)-0.5,0)</f>
        <v>-6.2787324103841524E-2</v>
      </c>
      <c r="G2103" s="2">
        <f>SUMIFS('[1]% Start'!P:P,'[1]% Start'!C:C,[1]Summary!A2103,'[1]% Start'!D:D,[1]Summary!B2103,'[1]% Start'!E:E,[1]Summary!C2103)</f>
        <v>0.17</v>
      </c>
      <c r="H2103" s="1">
        <f t="shared" si="64"/>
        <v>-1.067384509765306E-2</v>
      </c>
      <c r="I2103">
        <f>IF(D2103="ERROR","",COUNTIFS(D:D,"&gt;"&amp;D2103,G:G,"&lt;&gt;"&amp;0,C:C,C2103)+1)</f>
        <v>159</v>
      </c>
      <c r="J2103">
        <f>COUNTIFS(H:H,"&gt;"&amp;H2103,G:G,"&lt;&gt;"&amp;0,C:C,C2103)+1</f>
        <v>119</v>
      </c>
      <c r="K2103" s="1">
        <f t="shared" si="65"/>
        <v>-5.2113479006188464E-2</v>
      </c>
    </row>
    <row r="2104" spans="1:11" x14ac:dyDescent="0.25">
      <c r="A2104" t="s">
        <v>462</v>
      </c>
      <c r="B2104" t="s">
        <v>52</v>
      </c>
      <c r="C2104" t="s">
        <v>698</v>
      </c>
      <c r="D2104" s="1">
        <f>SUMIFS([1]Points!E:E,[1]Points!B:B,[1]Summary!A2104,[1]Points!C:C,[1]Summary!B2104,[1]Points!D:D,[1]Summary!C2104)</f>
        <v>3</v>
      </c>
      <c r="E2104" s="1">
        <f>SUMIFS('[1]Positional Averages'!B:B,'[1]Positional Averages'!A:A,[1]Summary!B2104)</f>
        <v>5.7813716906635513</v>
      </c>
      <c r="F2104" s="1">
        <f>IFERROR(_xlfn.NORM.DIST(D2104,E2104,'[1]Team Summary'!$C$1,TRUE)-0.5,0)</f>
        <v>-6.2787324103841524E-2</v>
      </c>
      <c r="G2104" s="2">
        <f>SUMIFS('[1]% Start'!P:P,'[1]% Start'!C:C,[1]Summary!A2104,'[1]% Start'!D:D,[1]Summary!B2104,'[1]% Start'!E:E,[1]Summary!C2104)</f>
        <v>0.5633614804</v>
      </c>
      <c r="H2104" s="1">
        <f t="shared" si="64"/>
        <v>-3.5371959857494764E-2</v>
      </c>
      <c r="I2104">
        <f>IF(D2104="ERROR","",COUNTIFS(D:D,"&gt;"&amp;D2104,G:G,"&lt;&gt;"&amp;0,C:C,C2104)+1)</f>
        <v>159</v>
      </c>
      <c r="J2104">
        <f>COUNTIFS(H:H,"&gt;"&amp;H2104,G:G,"&lt;&gt;"&amp;0,C:C,C2104)+1</f>
        <v>152</v>
      </c>
      <c r="K2104" s="1">
        <f t="shared" si="65"/>
        <v>-2.741536424634676E-2</v>
      </c>
    </row>
    <row r="2105" spans="1:11" x14ac:dyDescent="0.25">
      <c r="A2105" t="s">
        <v>273</v>
      </c>
      <c r="B2105" t="s">
        <v>52</v>
      </c>
      <c r="C2105" t="s">
        <v>698</v>
      </c>
      <c r="D2105" s="1">
        <f>SUMIFS([1]Points!E:E,[1]Points!B:B,[1]Summary!A2105,[1]Points!C:C,[1]Summary!B2105,[1]Points!D:D,[1]Summary!C2105)</f>
        <v>2</v>
      </c>
      <c r="E2105" s="1">
        <f>SUMIFS('[1]Positional Averages'!B:B,'[1]Positional Averages'!A:A,[1]Summary!B2105)</f>
        <v>5.7813716906635513</v>
      </c>
      <c r="F2105" s="1">
        <f>IFERROR(_xlfn.NORM.DIST(D2105,E2105,'[1]Team Summary'!$C$1,TRUE)-0.5,0)</f>
        <v>-8.5062060182361177E-2</v>
      </c>
      <c r="G2105" s="2">
        <f>SUMIFS('[1]% Start'!P:P,'[1]% Start'!C:C,[1]Summary!A2105,'[1]% Start'!D:D,[1]Summary!B2105,'[1]% Start'!E:E,[1]Summary!C2105)</f>
        <v>0.01</v>
      </c>
      <c r="H2105" s="1">
        <f t="shared" si="64"/>
        <v>-8.5062060182361174E-4</v>
      </c>
      <c r="I2105">
        <f>IF(D2105="ERROR","",COUNTIFS(D:D,"&gt;"&amp;D2105,G:G,"&lt;&gt;"&amp;0,C:C,C2105)+1)</f>
        <v>173</v>
      </c>
      <c r="J2105">
        <f>COUNTIFS(H:H,"&gt;"&amp;H2105,G:G,"&lt;&gt;"&amp;0,C:C,C2105)+1</f>
        <v>91</v>
      </c>
      <c r="K2105" s="1">
        <f t="shared" si="65"/>
        <v>-8.4211439580537562E-2</v>
      </c>
    </row>
    <row r="2106" spans="1:11" x14ac:dyDescent="0.25">
      <c r="A2106" t="s">
        <v>127</v>
      </c>
      <c r="B2106" t="s">
        <v>52</v>
      </c>
      <c r="C2106" t="s">
        <v>698</v>
      </c>
      <c r="D2106" s="1">
        <f>SUMIFS([1]Points!E:E,[1]Points!B:B,[1]Summary!A2106,[1]Points!C:C,[1]Summary!B2106,[1]Points!D:D,[1]Summary!C2106)</f>
        <v>2</v>
      </c>
      <c r="E2106" s="1">
        <f>SUMIFS('[1]Positional Averages'!B:B,'[1]Positional Averages'!A:A,[1]Summary!B2106)</f>
        <v>5.7813716906635513</v>
      </c>
      <c r="F2106" s="1">
        <f>IFERROR(_xlfn.NORM.DIST(D2106,E2106,'[1]Team Summary'!$C$1,TRUE)-0.5,0)</f>
        <v>-8.5062060182361177E-2</v>
      </c>
      <c r="G2106" s="2">
        <f>SUMIFS('[1]% Start'!P:P,'[1]% Start'!C:C,[1]Summary!A2106,'[1]% Start'!D:D,[1]Summary!B2106,'[1]% Start'!E:E,[1]Summary!C2106)</f>
        <v>0</v>
      </c>
      <c r="H2106" s="1">
        <f t="shared" si="64"/>
        <v>0</v>
      </c>
      <c r="I2106">
        <f>IF(D2106="ERROR","",COUNTIFS(D:D,"&gt;"&amp;D2106,G:G,"&lt;&gt;"&amp;0,C:C,C2106)+1)</f>
        <v>173</v>
      </c>
      <c r="J2106">
        <f>COUNTIFS(H:H,"&gt;"&amp;H2106,G:G,"&lt;&gt;"&amp;0,C:C,C2106)+1</f>
        <v>86</v>
      </c>
      <c r="K2106" s="1">
        <f t="shared" si="65"/>
        <v>-8.5062060182361177E-2</v>
      </c>
    </row>
    <row r="2107" spans="1:11" x14ac:dyDescent="0.25">
      <c r="A2107" t="s">
        <v>366</v>
      </c>
      <c r="B2107" t="s">
        <v>52</v>
      </c>
      <c r="C2107" t="s">
        <v>698</v>
      </c>
      <c r="D2107" s="1">
        <f>SUMIFS([1]Points!E:E,[1]Points!B:B,[1]Summary!A2107,[1]Points!C:C,[1]Summary!B2107,[1]Points!D:D,[1]Summary!C2107)</f>
        <v>0</v>
      </c>
      <c r="E2107" s="1">
        <f>SUMIFS('[1]Positional Averages'!B:B,'[1]Positional Averages'!A:A,[1]Summary!B2107)</f>
        <v>5.7813716906635513</v>
      </c>
      <c r="F2107" s="1">
        <f>IFERROR(_xlfn.NORM.DIST(D2107,E2107,'[1]Team Summary'!$C$1,TRUE)-0.5,0)</f>
        <v>-0.12873410875764202</v>
      </c>
      <c r="G2107" s="2">
        <f>SUMIFS('[1]% Start'!P:P,'[1]% Start'!C:C,[1]Summary!A2107,'[1]% Start'!D:D,[1]Summary!B2107,'[1]% Start'!E:E,[1]Summary!C2107)</f>
        <v>0.34182225899999985</v>
      </c>
      <c r="H2107" s="1">
        <f t="shared" si="64"/>
        <v>-4.4004183865888856E-2</v>
      </c>
      <c r="I2107">
        <f>IF(D2107="ERROR","",COUNTIFS(D:D,"&gt;"&amp;D2107,G:G,"&lt;&gt;"&amp;0,C:C,C2107)+1)</f>
        <v>187</v>
      </c>
      <c r="J2107">
        <f>COUNTIFS(H:H,"&gt;"&amp;H2107,G:G,"&lt;&gt;"&amp;0,C:C,C2107)+1</f>
        <v>160</v>
      </c>
      <c r="K2107" s="1">
        <f t="shared" si="65"/>
        <v>-8.4729924891753156E-2</v>
      </c>
    </row>
    <row r="2108" spans="1:11" x14ac:dyDescent="0.25">
      <c r="A2108" t="s">
        <v>435</v>
      </c>
      <c r="B2108" t="s">
        <v>52</v>
      </c>
      <c r="C2108" t="s">
        <v>698</v>
      </c>
      <c r="D2108" s="1">
        <f>SUMIFS([1]Points!E:E,[1]Points!B:B,[1]Summary!A2108,[1]Points!C:C,[1]Summary!B2108,[1]Points!D:D,[1]Summary!C2108)</f>
        <v>-1</v>
      </c>
      <c r="E2108" s="1">
        <f>SUMIFS('[1]Positional Averages'!B:B,'[1]Positional Averages'!A:A,[1]Summary!B2108)</f>
        <v>5.7813716906635513</v>
      </c>
      <c r="F2108" s="1">
        <f>IFERROR(_xlfn.NORM.DIST(D2108,E2108,'[1]Team Summary'!$C$1,TRUE)-0.5,0)</f>
        <v>-0.15000105488106685</v>
      </c>
      <c r="G2108" s="2">
        <f>SUMIFS('[1]% Start'!P:P,'[1]% Start'!C:C,[1]Summary!A2108,'[1]% Start'!D:D,[1]Summary!B2108,'[1]% Start'!E:E,[1]Summary!C2108)</f>
        <v>0</v>
      </c>
      <c r="H2108" s="1">
        <f t="shared" si="64"/>
        <v>0</v>
      </c>
      <c r="I2108">
        <f>IF(D2108="ERROR","",COUNTIFS(D:D,"&gt;"&amp;D2108,G:G,"&lt;&gt;"&amp;0,C:C,C2108)+1)</f>
        <v>189</v>
      </c>
      <c r="J2108">
        <f>COUNTIFS(H:H,"&gt;"&amp;H2108,G:G,"&lt;&gt;"&amp;0,C:C,C2108)+1</f>
        <v>86</v>
      </c>
      <c r="K2108" s="1">
        <f t="shared" si="65"/>
        <v>-0.15000105488106685</v>
      </c>
    </row>
    <row r="2109" spans="1:11" x14ac:dyDescent="0.25">
      <c r="A2109" t="s">
        <v>399</v>
      </c>
      <c r="B2109" t="s">
        <v>52</v>
      </c>
      <c r="C2109" t="s">
        <v>698</v>
      </c>
      <c r="D2109" s="1">
        <f>SUMIFS([1]Points!E:E,[1]Points!B:B,[1]Summary!A2109,[1]Points!C:C,[1]Summary!B2109,[1]Points!D:D,[1]Summary!C2109)</f>
        <v>-2</v>
      </c>
      <c r="E2109" s="1">
        <f>SUMIFS('[1]Positional Averages'!B:B,'[1]Positional Averages'!A:A,[1]Summary!B2109)</f>
        <v>5.7813716906635513</v>
      </c>
      <c r="F2109" s="1">
        <f>IFERROR(_xlfn.NORM.DIST(D2109,E2109,'[1]Team Summary'!$C$1,TRUE)-0.5,0)</f>
        <v>-0.17080755686752674</v>
      </c>
      <c r="G2109" s="2">
        <f>SUMIFS('[1]% Start'!P:P,'[1]% Start'!C:C,[1]Summary!A2109,'[1]% Start'!D:D,[1]Summary!B2109,'[1]% Start'!E:E,[1]Summary!C2109)</f>
        <v>0.03</v>
      </c>
      <c r="H2109" s="1">
        <f t="shared" si="64"/>
        <v>-5.124226706025802E-3</v>
      </c>
      <c r="I2109">
        <f>IF(D2109="ERROR","",COUNTIFS(D:D,"&gt;"&amp;D2109,G:G,"&lt;&gt;"&amp;0,C:C,C2109)+1)</f>
        <v>189</v>
      </c>
      <c r="J2109">
        <f>COUNTIFS(H:H,"&gt;"&amp;H2109,G:G,"&lt;&gt;"&amp;0,C:C,C2109)+1</f>
        <v>100</v>
      </c>
      <c r="K2109" s="1">
        <f t="shared" si="65"/>
        <v>-0.16568333016150094</v>
      </c>
    </row>
    <row r="2110" spans="1:11" x14ac:dyDescent="0.25">
      <c r="A2110" t="s">
        <v>193</v>
      </c>
      <c r="B2110" t="s">
        <v>15</v>
      </c>
      <c r="C2110" t="s">
        <v>712</v>
      </c>
      <c r="D2110" s="1">
        <f>SUMIFS([1]Points!E:E,[1]Points!B:B,[1]Summary!A2110,[1]Points!C:C,[1]Summary!B2110,[1]Points!D:D,[1]Summary!C2110)</f>
        <v>-3</v>
      </c>
      <c r="E2110" s="1">
        <f>SUMIFS('[1]Positional Averages'!B:B,'[1]Positional Averages'!A:A,[1]Summary!B2110)</f>
        <v>5.7813716906635513</v>
      </c>
      <c r="F2110" s="1">
        <f>IFERROR(_xlfn.NORM.DIST(D2110,E2110,'[1]Team Summary'!$C$1,TRUE)-0.5,0)</f>
        <v>-0.19109798560093971</v>
      </c>
      <c r="G2110" s="2">
        <f>SUMIFS('[1]% Start'!P:P,'[1]% Start'!C:C,[1]Summary!A2110,'[1]% Start'!D:D,[1]Summary!B2110,'[1]% Start'!E:E,[1]Summary!C2110)</f>
        <v>9.9999999999999992E-2</v>
      </c>
      <c r="H2110" s="1">
        <f t="shared" si="64"/>
        <v>-1.9109798560093968E-2</v>
      </c>
      <c r="I2110">
        <f>IF(D2110="ERROR","",COUNTIFS(D:D,"&gt;"&amp;D2110,G:G,"&lt;&gt;"&amp;0,C:C,C2110)+1)</f>
        <v>181</v>
      </c>
      <c r="J2110">
        <f>COUNTIFS(H:H,"&gt;"&amp;H2110,G:G,"&lt;&gt;"&amp;0,C:C,C2110)+1</f>
        <v>131</v>
      </c>
      <c r="K2110" s="1">
        <f t="shared" si="65"/>
        <v>-0.17198818704084573</v>
      </c>
    </row>
    <row r="2111" spans="1:11" x14ac:dyDescent="0.25">
      <c r="A2111" t="s">
        <v>338</v>
      </c>
      <c r="B2111" t="s">
        <v>17</v>
      </c>
      <c r="C2111" t="s">
        <v>712</v>
      </c>
      <c r="D2111" s="1">
        <f>SUMIFS([1]Points!E:E,[1]Points!B:B,[1]Summary!A2111,[1]Points!C:C,[1]Summary!B2111,[1]Points!D:D,[1]Summary!C2111)</f>
        <v>34.6</v>
      </c>
      <c r="E2111" s="1">
        <f>SUMIFS('[1]Positional Averages'!B:B,'[1]Positional Averages'!A:A,[1]Summary!B2111)</f>
        <v>12.338785714285715</v>
      </c>
      <c r="F2111" s="1">
        <f>IFERROR(_xlfn.NORM.DIST(D2111,E2111,'[1]Team Summary'!$C$1,TRUE)-0.5,0)</f>
        <v>0.39704661800087759</v>
      </c>
      <c r="G2111" s="2">
        <f>SUMIFS('[1]% Start'!P:P,'[1]% Start'!C:C,[1]Summary!A2111,'[1]% Start'!D:D,[1]Summary!B2111,'[1]% Start'!E:E,[1]Summary!C2111)</f>
        <v>0.99954537779999997</v>
      </c>
      <c r="H2111" s="1">
        <f t="shared" si="64"/>
        <v>0.39686611179389947</v>
      </c>
      <c r="I2111">
        <f>IF(D2111="ERROR","",COUNTIFS(D:D,"&gt;"&amp;D2111,G:G,"&lt;&gt;"&amp;0,C:C,C2111)+1)</f>
        <v>1</v>
      </c>
      <c r="J2111">
        <f>COUNTIFS(H:H,"&gt;"&amp;H2111,G:G,"&lt;&gt;"&amp;0,C:C,C2111)+1</f>
        <v>1</v>
      </c>
      <c r="K2111" s="1">
        <f t="shared" si="65"/>
        <v>1.8050620697812603E-4</v>
      </c>
    </row>
    <row r="2112" spans="1:11" x14ac:dyDescent="0.25">
      <c r="A2112" t="s">
        <v>100</v>
      </c>
      <c r="B2112" t="s">
        <v>10</v>
      </c>
      <c r="C2112" t="s">
        <v>712</v>
      </c>
      <c r="D2112" s="1">
        <f>SUMIFS([1]Points!E:E,[1]Points!B:B,[1]Summary!A2112,[1]Points!C:C,[1]Summary!B2112,[1]Points!D:D,[1]Summary!C2112)</f>
        <v>31.72</v>
      </c>
      <c r="E2112" s="1">
        <f>SUMIFS('[1]Positional Averages'!B:B,'[1]Positional Averages'!A:A,[1]Summary!B2112)</f>
        <v>22.716547619047624</v>
      </c>
      <c r="F2112" s="1">
        <f>IFERROR(_xlfn.NORM.DIST(D2112,E2112,'[1]Team Summary'!$C$1,TRUE)-0.5,0)</f>
        <v>0.19552884816223626</v>
      </c>
      <c r="G2112" s="2">
        <f>SUMIFS('[1]% Start'!P:P,'[1]% Start'!C:C,[1]Summary!A2112,'[1]% Start'!D:D,[1]Summary!B2112,'[1]% Start'!E:E,[1]Summary!C2112)</f>
        <v>0.96848482670000002</v>
      </c>
      <c r="H2112" s="1">
        <f t="shared" si="64"/>
        <v>0.18936672262725399</v>
      </c>
      <c r="I2112">
        <f>IF(D2112="ERROR","",COUNTIFS(D:D,"&gt;"&amp;D2112,G:G,"&lt;&gt;"&amp;0,C:C,C2112)+1)</f>
        <v>2</v>
      </c>
      <c r="J2112">
        <f>COUNTIFS(H:H,"&gt;"&amp;H2112,G:G,"&lt;&gt;"&amp;0,C:C,C2112)+1</f>
        <v>10</v>
      </c>
      <c r="K2112" s="1">
        <f t="shared" si="65"/>
        <v>6.1621255349822712E-3</v>
      </c>
    </row>
    <row r="2113" spans="1:11" x14ac:dyDescent="0.25">
      <c r="A2113" t="s">
        <v>379</v>
      </c>
      <c r="B2113" t="s">
        <v>17</v>
      </c>
      <c r="C2113" t="s">
        <v>712</v>
      </c>
      <c r="D2113" s="1">
        <f>SUMIFS([1]Points!E:E,[1]Points!B:B,[1]Summary!A2113,[1]Points!C:C,[1]Summary!B2113,[1]Points!D:D,[1]Summary!C2113)</f>
        <v>31.6</v>
      </c>
      <c r="E2113" s="1">
        <f>SUMIFS('[1]Positional Averages'!B:B,'[1]Positional Averages'!A:A,[1]Summary!B2113)</f>
        <v>12.338785714285715</v>
      </c>
      <c r="F2113" s="1">
        <f>IFERROR(_xlfn.NORM.DIST(D2113,E2113,'[1]Team Summary'!$C$1,TRUE)-0.5,0)</f>
        <v>0.36311866838472129</v>
      </c>
      <c r="G2113" s="2">
        <f>SUMIFS('[1]% Start'!P:P,'[1]% Start'!C:C,[1]Summary!A2113,'[1]% Start'!D:D,[1]Summary!B2113,'[1]% Start'!E:E,[1]Summary!C2113)</f>
        <v>0.7682602798</v>
      </c>
      <c r="H2113" s="1">
        <f t="shared" si="64"/>
        <v>0.27896964977384942</v>
      </c>
      <c r="I2113">
        <f>IF(D2113="ERROR","",COUNTIFS(D:D,"&gt;"&amp;D2113,G:G,"&lt;&gt;"&amp;0,C:C,C2113)+1)</f>
        <v>3</v>
      </c>
      <c r="J2113">
        <f>COUNTIFS(H:H,"&gt;"&amp;H2113,G:G,"&lt;&gt;"&amp;0,C:C,C2113)+1</f>
        <v>4</v>
      </c>
      <c r="K2113" s="1">
        <f t="shared" si="65"/>
        <v>8.4149018610871873E-2</v>
      </c>
    </row>
    <row r="2114" spans="1:11" x14ac:dyDescent="0.25">
      <c r="A2114" t="s">
        <v>143</v>
      </c>
      <c r="B2114" t="s">
        <v>17</v>
      </c>
      <c r="C2114" t="s">
        <v>712</v>
      </c>
      <c r="D2114" s="1">
        <f>SUMIFS([1]Points!E:E,[1]Points!B:B,[1]Summary!A2114,[1]Points!C:C,[1]Summary!B2114,[1]Points!D:D,[1]Summary!C2114)</f>
        <v>31.52</v>
      </c>
      <c r="E2114" s="1">
        <f>SUMIFS('[1]Positional Averages'!B:B,'[1]Positional Averages'!A:A,[1]Summary!B2114)</f>
        <v>22.716547619047624</v>
      </c>
      <c r="F2114" s="1">
        <f>IFERROR(_xlfn.NORM.DIST(D2114,E2114,'[1]Team Summary'!$C$1,TRUE)-0.5,0)</f>
        <v>0.19153979210495886</v>
      </c>
      <c r="G2114" s="2">
        <f>SUMIFS('[1]% Start'!P:P,'[1]% Start'!C:C,[1]Summary!A2114,'[1]% Start'!D:D,[1]Summary!B2114,'[1]% Start'!E:E,[1]Summary!C2114)</f>
        <v>0.28000000000000003</v>
      </c>
      <c r="H2114" s="1">
        <f t="shared" ref="H2114:H2177" si="66">IFERROR(F2114*G2114,0)</f>
        <v>5.3631141789388485E-2</v>
      </c>
      <c r="I2114">
        <f>IF(D2114="ERROR","",COUNTIFS(D:D,"&gt;"&amp;D2114,G:G,"&lt;&gt;"&amp;0,C:C,C2114)+1)</f>
        <v>4</v>
      </c>
      <c r="J2114">
        <f>COUNTIFS(H:H,"&gt;"&amp;H2114,G:G,"&lt;&gt;"&amp;0,C:C,C2114)+1</f>
        <v>38</v>
      </c>
      <c r="K2114" s="1">
        <f t="shared" si="65"/>
        <v>0.13790865031557037</v>
      </c>
    </row>
    <row r="2115" spans="1:11" x14ac:dyDescent="0.25">
      <c r="A2115" t="s">
        <v>385</v>
      </c>
      <c r="B2115" t="s">
        <v>17</v>
      </c>
      <c r="C2115" t="s">
        <v>712</v>
      </c>
      <c r="D2115" s="1">
        <f>SUMIFS([1]Points!E:E,[1]Points!B:B,[1]Summary!A2115,[1]Points!C:C,[1]Summary!B2115,[1]Points!D:D,[1]Summary!C2115)</f>
        <v>29.8</v>
      </c>
      <c r="E2115" s="1">
        <f>SUMIFS('[1]Positional Averages'!B:B,'[1]Positional Averages'!A:A,[1]Summary!B2115)</f>
        <v>22.716547619047624</v>
      </c>
      <c r="F2115" s="1">
        <f>IFERROR(_xlfn.NORM.DIST(D2115,E2115,'[1]Team Summary'!$C$1,TRUE)-0.5,0)</f>
        <v>0.15633746610559607</v>
      </c>
      <c r="G2115" s="2">
        <f>SUMIFS('[1]% Start'!P:P,'[1]% Start'!C:C,[1]Summary!A2115,'[1]% Start'!D:D,[1]Summary!B2115,'[1]% Start'!E:E,[1]Summary!C2115)</f>
        <v>0.61065219069999999</v>
      </c>
      <c r="H2115" s="1">
        <f t="shared" si="66"/>
        <v>9.5467816165869232E-2</v>
      </c>
      <c r="I2115">
        <f>IF(D2115="ERROR","",COUNTIFS(D:D,"&gt;"&amp;D2115,G:G,"&lt;&gt;"&amp;0,C:C,C2115)+1)</f>
        <v>5</v>
      </c>
      <c r="J2115">
        <f>COUNTIFS(H:H,"&gt;"&amp;H2115,G:G,"&lt;&gt;"&amp;0,C:C,C2115)+1</f>
        <v>31</v>
      </c>
      <c r="K2115" s="1">
        <f t="shared" ref="K2115:K2178" si="67">F2115-H2115</f>
        <v>6.0869649939726836E-2</v>
      </c>
    </row>
    <row r="2116" spans="1:11" x14ac:dyDescent="0.25">
      <c r="A2116" t="s">
        <v>133</v>
      </c>
      <c r="B2116" t="s">
        <v>10</v>
      </c>
      <c r="C2116" t="s">
        <v>712</v>
      </c>
      <c r="D2116" s="1">
        <f>SUMIFS([1]Points!E:E,[1]Points!B:B,[1]Summary!A2116,[1]Points!C:C,[1]Summary!B2116,[1]Points!D:D,[1]Summary!C2116)</f>
        <v>29.76</v>
      </c>
      <c r="E2116" s="1">
        <f>SUMIFS('[1]Positional Averages'!B:B,'[1]Positional Averages'!A:A,[1]Summary!B2116)</f>
        <v>22.716547619047624</v>
      </c>
      <c r="F2116" s="1">
        <f>IFERROR(_xlfn.NORM.DIST(D2116,E2116,'[1]Team Summary'!$C$1,TRUE)-0.5,0)</f>
        <v>0.15550090242984493</v>
      </c>
      <c r="G2116" s="2">
        <f>SUMIFS('[1]% Start'!P:P,'[1]% Start'!C:C,[1]Summary!A2116,'[1]% Start'!D:D,[1]Summary!B2116,'[1]% Start'!E:E,[1]Summary!C2116)</f>
        <v>0.8941805773</v>
      </c>
      <c r="H2116" s="1">
        <f t="shared" si="66"/>
        <v>0.13904588670538973</v>
      </c>
      <c r="I2116">
        <f>IF(D2116="ERROR","",COUNTIFS(D:D,"&gt;"&amp;D2116,G:G,"&lt;&gt;"&amp;0,C:C,C2116)+1)</f>
        <v>6</v>
      </c>
      <c r="J2116">
        <f>COUNTIFS(H:H,"&gt;"&amp;H2116,G:G,"&lt;&gt;"&amp;0,C:C,C2116)+1</f>
        <v>20</v>
      </c>
      <c r="K2116" s="1">
        <f t="shared" si="67"/>
        <v>1.6455015724455208E-2</v>
      </c>
    </row>
    <row r="2117" spans="1:11" x14ac:dyDescent="0.25">
      <c r="A2117" t="s">
        <v>428</v>
      </c>
      <c r="B2117" t="s">
        <v>17</v>
      </c>
      <c r="C2117" t="s">
        <v>712</v>
      </c>
      <c r="D2117" s="1">
        <f>SUMIFS([1]Points!E:E,[1]Points!B:B,[1]Summary!A2117,[1]Points!C:C,[1]Summary!B2117,[1]Points!D:D,[1]Summary!C2117)</f>
        <v>29.5</v>
      </c>
      <c r="E2117" s="1">
        <f>SUMIFS('[1]Positional Averages'!B:B,'[1]Positional Averages'!A:A,[1]Summary!B2117)</f>
        <v>12.338785714285715</v>
      </c>
      <c r="F2117" s="1">
        <f>IFERROR(_xlfn.NORM.DIST(D2117,E2117,'[1]Team Summary'!$C$1,TRUE)-0.5,0)</f>
        <v>0.33524834343623122</v>
      </c>
      <c r="G2117" s="2">
        <f>SUMIFS('[1]% Start'!P:P,'[1]% Start'!C:C,[1]Summary!A2117,'[1]% Start'!D:D,[1]Summary!B2117,'[1]% Start'!E:E,[1]Summary!C2117)</f>
        <v>0.99337931830000004</v>
      </c>
      <c r="H2117" s="1">
        <f t="shared" si="66"/>
        <v>0.33302877086388766</v>
      </c>
      <c r="I2117">
        <f>IF(D2117="ERROR","",COUNTIFS(D:D,"&gt;"&amp;D2117,G:G,"&lt;&gt;"&amp;0,C:C,C2117)+1)</f>
        <v>7</v>
      </c>
      <c r="J2117">
        <f>COUNTIFS(H:H,"&gt;"&amp;H2117,G:G,"&lt;&gt;"&amp;0,C:C,C2117)+1</f>
        <v>2</v>
      </c>
      <c r="K2117" s="1">
        <f t="shared" si="67"/>
        <v>2.2195725723435644E-3</v>
      </c>
    </row>
    <row r="2118" spans="1:11" x14ac:dyDescent="0.25">
      <c r="A2118" t="s">
        <v>330</v>
      </c>
      <c r="B2118" t="s">
        <v>15</v>
      </c>
      <c r="C2118" t="s">
        <v>712</v>
      </c>
      <c r="D2118" s="1">
        <f>SUMIFS([1]Points!E:E,[1]Points!B:B,[1]Summary!A2118,[1]Points!C:C,[1]Summary!B2118,[1]Points!D:D,[1]Summary!C2118)</f>
        <v>29.24</v>
      </c>
      <c r="E2118" s="1">
        <f>SUMIFS('[1]Positional Averages'!B:B,'[1]Positional Averages'!A:A,[1]Summary!B2118)</f>
        <v>22.716547619047624</v>
      </c>
      <c r="F2118" s="1">
        <f>IFERROR(_xlfn.NORM.DIST(D2118,E2118,'[1]Team Summary'!$C$1,TRUE)-0.5,0)</f>
        <v>0.14455763083471163</v>
      </c>
      <c r="G2118" s="2">
        <f>SUMIFS('[1]% Start'!P:P,'[1]% Start'!C:C,[1]Summary!A2118,'[1]% Start'!D:D,[1]Summary!B2118,'[1]% Start'!E:E,[1]Summary!C2118)</f>
        <v>0.66182488080000001</v>
      </c>
      <c r="H2118" s="1">
        <f t="shared" si="66"/>
        <v>9.5671836795913429E-2</v>
      </c>
      <c r="I2118">
        <f>IF(D2118="ERROR","",COUNTIFS(D:D,"&gt;"&amp;D2118,G:G,"&lt;&gt;"&amp;0,C:C,C2118)+1)</f>
        <v>8</v>
      </c>
      <c r="J2118">
        <f>COUNTIFS(H:H,"&gt;"&amp;H2118,G:G,"&lt;&gt;"&amp;0,C:C,C2118)+1</f>
        <v>30</v>
      </c>
      <c r="K2118" s="1">
        <f t="shared" si="67"/>
        <v>4.8885794038798197E-2</v>
      </c>
    </row>
    <row r="2119" spans="1:11" x14ac:dyDescent="0.25">
      <c r="A2119" t="s">
        <v>393</v>
      </c>
      <c r="B2119" t="s">
        <v>15</v>
      </c>
      <c r="C2119" t="s">
        <v>712</v>
      </c>
      <c r="D2119" s="1">
        <f>SUMIFS([1]Points!E:E,[1]Points!B:B,[1]Summary!A2119,[1]Points!C:C,[1]Summary!B2119,[1]Points!D:D,[1]Summary!C2119)</f>
        <v>28.3</v>
      </c>
      <c r="E2119" s="1">
        <f>SUMIFS('[1]Positional Averages'!B:B,'[1]Positional Averages'!A:A,[1]Summary!B2119)</f>
        <v>12.338785714285715</v>
      </c>
      <c r="F2119" s="1">
        <f>IFERROR(_xlfn.NORM.DIST(D2119,E2119,'[1]Team Summary'!$C$1,TRUE)-0.5,0)</f>
        <v>0.317778036205836</v>
      </c>
      <c r="G2119" s="2">
        <f>SUMIFS('[1]% Start'!P:P,'[1]% Start'!C:C,[1]Summary!A2119,'[1]% Start'!D:D,[1]Summary!B2119,'[1]% Start'!E:E,[1]Summary!C2119)</f>
        <v>0.94300844579999998</v>
      </c>
      <c r="H2119" s="1">
        <f t="shared" si="66"/>
        <v>0.29966737203184152</v>
      </c>
      <c r="I2119">
        <f>IF(D2119="ERROR","",COUNTIFS(D:D,"&gt;"&amp;D2119,G:G,"&lt;&gt;"&amp;0,C:C,C2119)+1)</f>
        <v>9</v>
      </c>
      <c r="J2119">
        <f>COUNTIFS(H:H,"&gt;"&amp;H2119,G:G,"&lt;&gt;"&amp;0,C:C,C2119)+1</f>
        <v>3</v>
      </c>
      <c r="K2119" s="1">
        <f t="shared" si="67"/>
        <v>1.8110664173994484E-2</v>
      </c>
    </row>
    <row r="2120" spans="1:11" x14ac:dyDescent="0.25">
      <c r="A2120" t="s">
        <v>283</v>
      </c>
      <c r="B2120" t="s">
        <v>17</v>
      </c>
      <c r="C2120" t="s">
        <v>712</v>
      </c>
      <c r="D2120" s="1">
        <f>SUMIFS([1]Points!E:E,[1]Points!B:B,[1]Summary!A2120,[1]Points!C:C,[1]Summary!B2120,[1]Points!D:D,[1]Summary!C2120)</f>
        <v>27.7</v>
      </c>
      <c r="E2120" s="1">
        <f>SUMIFS('[1]Positional Averages'!B:B,'[1]Positional Averages'!A:A,[1]Summary!B2120)</f>
        <v>12.338785714285715</v>
      </c>
      <c r="F2120" s="1">
        <f>IFERROR(_xlfn.NORM.DIST(D2120,E2120,'[1]Team Summary'!$C$1,TRUE)-0.5,0)</f>
        <v>0.30862411095293296</v>
      </c>
      <c r="G2120" s="2">
        <f>SUMIFS('[1]% Start'!P:P,'[1]% Start'!C:C,[1]Summary!A2120,'[1]% Start'!D:D,[1]Summary!B2120,'[1]% Start'!E:E,[1]Summary!C2120)</f>
        <v>0.70137057780000001</v>
      </c>
      <c r="H2120" s="1">
        <f t="shared" si="66"/>
        <v>0.2164598710220699</v>
      </c>
      <c r="I2120">
        <f>IF(D2120="ERROR","",COUNTIFS(D:D,"&gt;"&amp;D2120,G:G,"&lt;&gt;"&amp;0,C:C,C2120)+1)</f>
        <v>10</v>
      </c>
      <c r="J2120">
        <f>COUNTIFS(H:H,"&gt;"&amp;H2120,G:G,"&lt;&gt;"&amp;0,C:C,C2120)+1</f>
        <v>5</v>
      </c>
      <c r="K2120" s="1">
        <f t="shared" si="67"/>
        <v>9.2164239930863062E-2</v>
      </c>
    </row>
    <row r="2121" spans="1:11" x14ac:dyDescent="0.25">
      <c r="A2121" t="s">
        <v>324</v>
      </c>
      <c r="B2121" t="s">
        <v>17</v>
      </c>
      <c r="C2121" t="s">
        <v>712</v>
      </c>
      <c r="D2121" s="1">
        <f>SUMIFS([1]Points!E:E,[1]Points!B:B,[1]Summary!A2121,[1]Points!C:C,[1]Summary!B2121,[1]Points!D:D,[1]Summary!C2121)</f>
        <v>26</v>
      </c>
      <c r="E2121" s="1">
        <f>SUMIFS('[1]Positional Averages'!B:B,'[1]Positional Averages'!A:A,[1]Summary!B2121)</f>
        <v>22.716547619047624</v>
      </c>
      <c r="F2121" s="1">
        <f>IFERROR(_xlfn.NORM.DIST(D2121,E2121,'[1]Team Summary'!$C$1,TRUE)-0.5,0)</f>
        <v>7.400054048625071E-2</v>
      </c>
      <c r="G2121" s="2">
        <f>SUMIFS('[1]% Start'!P:P,'[1]% Start'!C:C,[1]Summary!A2121,'[1]% Start'!D:D,[1]Summary!B2121,'[1]% Start'!E:E,[1]Summary!C2121)</f>
        <v>0.55887078499999998</v>
      </c>
      <c r="H2121" s="1">
        <f t="shared" si="66"/>
        <v>4.1356740151975213E-2</v>
      </c>
      <c r="I2121">
        <f>IF(D2121="ERROR","",COUNTIFS(D:D,"&gt;"&amp;D2121,G:G,"&lt;&gt;"&amp;0,C:C,C2121)+1)</f>
        <v>11</v>
      </c>
      <c r="J2121">
        <f>COUNTIFS(H:H,"&gt;"&amp;H2121,G:G,"&lt;&gt;"&amp;0,C:C,C2121)+1</f>
        <v>43</v>
      </c>
      <c r="K2121" s="1">
        <f t="shared" si="67"/>
        <v>3.2643800334275497E-2</v>
      </c>
    </row>
    <row r="2122" spans="1:11" x14ac:dyDescent="0.25">
      <c r="A2122" t="s">
        <v>16</v>
      </c>
      <c r="B2122" t="s">
        <v>17</v>
      </c>
      <c r="C2122" t="s">
        <v>712</v>
      </c>
      <c r="D2122" s="1">
        <f>SUMIFS([1]Points!E:E,[1]Points!B:B,[1]Summary!A2122,[1]Points!C:C,[1]Summary!B2122,[1]Points!D:D,[1]Summary!C2122)</f>
        <v>25.84</v>
      </c>
      <c r="E2122" s="1">
        <f>SUMIFS('[1]Positional Averages'!B:B,'[1]Positional Averages'!A:A,[1]Summary!B2122)</f>
        <v>22.716547619047624</v>
      </c>
      <c r="F2122" s="1">
        <f>IFERROR(_xlfn.NORM.DIST(D2122,E2122,'[1]Team Summary'!$C$1,TRUE)-0.5,0)</f>
        <v>7.043322313764544E-2</v>
      </c>
      <c r="G2122" s="2">
        <f>SUMIFS('[1]% Start'!P:P,'[1]% Start'!C:C,[1]Summary!A2122,'[1]% Start'!D:D,[1]Summary!B2122,'[1]% Start'!E:E,[1]Summary!C2122)</f>
        <v>0.39</v>
      </c>
      <c r="H2122" s="1">
        <f t="shared" si="66"/>
        <v>2.7468957023681722E-2</v>
      </c>
      <c r="I2122">
        <f>IF(D2122="ERROR","",COUNTIFS(D:D,"&gt;"&amp;D2122,G:G,"&lt;&gt;"&amp;0,C:C,C2122)+1)</f>
        <v>12</v>
      </c>
      <c r="J2122">
        <f>COUNTIFS(H:H,"&gt;"&amp;H2122,G:G,"&lt;&gt;"&amp;0,C:C,C2122)+1</f>
        <v>49</v>
      </c>
      <c r="K2122" s="1">
        <f t="shared" si="67"/>
        <v>4.2964266113963714E-2</v>
      </c>
    </row>
    <row r="2123" spans="1:11" x14ac:dyDescent="0.25">
      <c r="A2123" t="s">
        <v>477</v>
      </c>
      <c r="B2123" t="s">
        <v>17</v>
      </c>
      <c r="C2123" t="s">
        <v>712</v>
      </c>
      <c r="D2123" s="1">
        <f>SUMIFS([1]Points!E:E,[1]Points!B:B,[1]Summary!A2123,[1]Points!C:C,[1]Summary!B2123,[1]Points!D:D,[1]Summary!C2123)</f>
        <v>25.7</v>
      </c>
      <c r="E2123" s="1">
        <f>SUMIFS('[1]Positional Averages'!B:B,'[1]Positional Averages'!A:A,[1]Summary!B2123)</f>
        <v>22.716547619047624</v>
      </c>
      <c r="F2123" s="1">
        <f>IFERROR(_xlfn.NORM.DIST(D2123,E2123,'[1]Team Summary'!$C$1,TRUE)-0.5,0)</f>
        <v>6.7307085275966738E-2</v>
      </c>
      <c r="G2123" s="2">
        <f>SUMIFS('[1]% Start'!P:P,'[1]% Start'!C:C,[1]Summary!A2123,'[1]% Start'!D:D,[1]Summary!B2123,'[1]% Start'!E:E,[1]Summary!C2123)</f>
        <v>0.71197808330000001</v>
      </c>
      <c r="H2123" s="1">
        <f t="shared" si="66"/>
        <v>4.7921169567292449E-2</v>
      </c>
      <c r="I2123">
        <f>IF(D2123="ERROR","",COUNTIFS(D:D,"&gt;"&amp;D2123,G:G,"&lt;&gt;"&amp;0,C:C,C2123)+1)</f>
        <v>13</v>
      </c>
      <c r="J2123">
        <f>COUNTIFS(H:H,"&gt;"&amp;H2123,G:G,"&lt;&gt;"&amp;0,C:C,C2123)+1</f>
        <v>39</v>
      </c>
      <c r="K2123" s="1">
        <f t="shared" si="67"/>
        <v>1.9385915708674289E-2</v>
      </c>
    </row>
    <row r="2124" spans="1:11" x14ac:dyDescent="0.25">
      <c r="A2124" t="s">
        <v>19</v>
      </c>
      <c r="B2124" t="s">
        <v>10</v>
      </c>
      <c r="C2124" t="s">
        <v>712</v>
      </c>
      <c r="D2124" s="1">
        <f>SUMIFS([1]Points!E:E,[1]Points!B:B,[1]Summary!A2124,[1]Points!C:C,[1]Summary!B2124,[1]Points!D:D,[1]Summary!C2124)</f>
        <v>24.98</v>
      </c>
      <c r="E2124" s="1">
        <f>SUMIFS('[1]Positional Averages'!B:B,'[1]Positional Averages'!A:A,[1]Summary!B2124)</f>
        <v>22.716547619047624</v>
      </c>
      <c r="F2124" s="1">
        <f>IFERROR(_xlfn.NORM.DIST(D2124,E2124,'[1]Team Summary'!$C$1,TRUE)-0.5,0)</f>
        <v>5.116738452432279E-2</v>
      </c>
      <c r="G2124" s="2">
        <f>SUMIFS('[1]% Start'!P:P,'[1]% Start'!C:C,[1]Summary!A2124,'[1]% Start'!D:D,[1]Summary!B2124,'[1]% Start'!E:E,[1]Summary!C2124)</f>
        <v>0.93307476180000004</v>
      </c>
      <c r="H2124" s="1">
        <f t="shared" si="66"/>
        <v>4.7742995126961493E-2</v>
      </c>
      <c r="I2124">
        <f>IF(D2124="ERROR","",COUNTIFS(D:D,"&gt;"&amp;D2124,G:G,"&lt;&gt;"&amp;0,C:C,C2124)+1)</f>
        <v>14</v>
      </c>
      <c r="J2124">
        <f>COUNTIFS(H:H,"&gt;"&amp;H2124,G:G,"&lt;&gt;"&amp;0,C:C,C2124)+1</f>
        <v>40</v>
      </c>
      <c r="K2124" s="1">
        <f t="shared" si="67"/>
        <v>3.4243893973612965E-3</v>
      </c>
    </row>
    <row r="2125" spans="1:11" x14ac:dyDescent="0.25">
      <c r="A2125" t="s">
        <v>212</v>
      </c>
      <c r="B2125" t="s">
        <v>10</v>
      </c>
      <c r="C2125" t="s">
        <v>712</v>
      </c>
      <c r="D2125" s="1">
        <f>SUMIFS([1]Points!E:E,[1]Points!B:B,[1]Summary!A2125,[1]Points!C:C,[1]Summary!B2125,[1]Points!D:D,[1]Summary!C2125)</f>
        <v>24.3</v>
      </c>
      <c r="E2125" s="1">
        <f>SUMIFS('[1]Positional Averages'!B:B,'[1]Positional Averages'!A:A,[1]Summary!B2125)</f>
        <v>12.338785714285715</v>
      </c>
      <c r="F2125" s="1">
        <f>IFERROR(_xlfn.NORM.DIST(D2125,E2125,'[1]Team Summary'!$C$1,TRUE)-0.5,0)</f>
        <v>0.25163580303766353</v>
      </c>
      <c r="G2125" s="2">
        <f>SUMIFS('[1]% Start'!P:P,'[1]% Start'!C:C,[1]Summary!A2125,'[1]% Start'!D:D,[1]Summary!B2125,'[1]% Start'!E:E,[1]Summary!C2125)</f>
        <v>0.54558526149999997</v>
      </c>
      <c r="H2125" s="1">
        <f t="shared" si="66"/>
        <v>0.13728878540306613</v>
      </c>
      <c r="I2125">
        <f>IF(D2125="ERROR","",COUNTIFS(D:D,"&gt;"&amp;D2125,G:G,"&lt;&gt;"&amp;0,C:C,C2125)+1)</f>
        <v>15</v>
      </c>
      <c r="J2125">
        <f>COUNTIFS(H:H,"&gt;"&amp;H2125,G:G,"&lt;&gt;"&amp;0,C:C,C2125)+1</f>
        <v>21</v>
      </c>
      <c r="K2125" s="1">
        <f t="shared" si="67"/>
        <v>0.1143470176345974</v>
      </c>
    </row>
    <row r="2126" spans="1:11" x14ac:dyDescent="0.25">
      <c r="A2126" t="s">
        <v>309</v>
      </c>
      <c r="B2126" t="s">
        <v>10</v>
      </c>
      <c r="C2126" t="s">
        <v>712</v>
      </c>
      <c r="D2126" s="1">
        <f>SUMIFS([1]Points!E:E,[1]Points!B:B,[1]Summary!A2126,[1]Points!C:C,[1]Summary!B2126,[1]Points!D:D,[1]Summary!C2126)</f>
        <v>24.1</v>
      </c>
      <c r="E2126" s="1">
        <f>SUMIFS('[1]Positional Averages'!B:B,'[1]Positional Averages'!A:A,[1]Summary!B2126)</f>
        <v>12.338785714285715</v>
      </c>
      <c r="F2126" s="1">
        <f>IFERROR(_xlfn.NORM.DIST(D2126,E2126,'[1]Team Summary'!$C$1,TRUE)-0.5,0)</f>
        <v>0.24802326694383781</v>
      </c>
      <c r="G2126" s="2">
        <f>SUMIFS('[1]% Start'!P:P,'[1]% Start'!C:C,[1]Summary!A2126,'[1]% Start'!D:D,[1]Summary!B2126,'[1]% Start'!E:E,[1]Summary!C2126)</f>
        <v>0</v>
      </c>
      <c r="H2126" s="1">
        <f t="shared" si="66"/>
        <v>0</v>
      </c>
      <c r="I2126">
        <f>IF(D2126="ERROR","",COUNTIFS(D:D,"&gt;"&amp;D2126,G:G,"&lt;&gt;"&amp;0,C:C,C2126)+1)</f>
        <v>16</v>
      </c>
      <c r="J2126">
        <f>COUNTIFS(H:H,"&gt;"&amp;H2126,G:G,"&lt;&gt;"&amp;0,C:C,C2126)+1</f>
        <v>88</v>
      </c>
      <c r="K2126" s="1">
        <f t="shared" si="67"/>
        <v>0.24802326694383781</v>
      </c>
    </row>
    <row r="2127" spans="1:11" x14ac:dyDescent="0.25">
      <c r="A2127" t="s">
        <v>325</v>
      </c>
      <c r="B2127" t="s">
        <v>15</v>
      </c>
      <c r="C2127" t="s">
        <v>712</v>
      </c>
      <c r="D2127" s="1">
        <f>SUMIFS([1]Points!E:E,[1]Points!B:B,[1]Summary!A2127,[1]Points!C:C,[1]Summary!B2127,[1]Points!D:D,[1]Summary!C2127)</f>
        <v>24</v>
      </c>
      <c r="E2127" s="1">
        <f>SUMIFS('[1]Positional Averages'!B:B,'[1]Positional Averages'!A:A,[1]Summary!B2127)</f>
        <v>12.338785714285715</v>
      </c>
      <c r="F2127" s="1">
        <f>IFERROR(_xlfn.NORM.DIST(D2127,E2127,'[1]Team Summary'!$C$1,TRUE)-0.5,0)</f>
        <v>0.24620665533336727</v>
      </c>
      <c r="G2127" s="2">
        <f>SUMIFS('[1]% Start'!P:P,'[1]% Start'!C:C,[1]Summary!A2127,'[1]% Start'!D:D,[1]Summary!B2127,'[1]% Start'!E:E,[1]Summary!C2127)</f>
        <v>0.11864886419999998</v>
      </c>
      <c r="H2127" s="1">
        <f t="shared" si="66"/>
        <v>2.9212140013784894E-2</v>
      </c>
      <c r="I2127">
        <f>IF(D2127="ERROR","",COUNTIFS(D:D,"&gt;"&amp;D2127,G:G,"&lt;&gt;"&amp;0,C:C,C2127)+1)</f>
        <v>16</v>
      </c>
      <c r="J2127">
        <f>COUNTIFS(H:H,"&gt;"&amp;H2127,G:G,"&lt;&gt;"&amp;0,C:C,C2127)+1</f>
        <v>48</v>
      </c>
      <c r="K2127" s="1">
        <f t="shared" si="67"/>
        <v>0.21699451531958239</v>
      </c>
    </row>
    <row r="2128" spans="1:11" x14ac:dyDescent="0.25">
      <c r="A2128" t="s">
        <v>165</v>
      </c>
      <c r="B2128" t="s">
        <v>15</v>
      </c>
      <c r="C2128" t="s">
        <v>712</v>
      </c>
      <c r="D2128" s="1">
        <f>SUMIFS([1]Points!E:E,[1]Points!B:B,[1]Summary!A2128,[1]Points!C:C,[1]Summary!B2128,[1]Points!D:D,[1]Summary!C2128)</f>
        <v>23.8</v>
      </c>
      <c r="E2128" s="1">
        <f>SUMIFS('[1]Positional Averages'!B:B,'[1]Positional Averages'!A:A,[1]Summary!B2128)</f>
        <v>12.338785714285715</v>
      </c>
      <c r="F2128" s="1">
        <f>IFERROR(_xlfn.NORM.DIST(D2128,E2128,'[1]Team Summary'!$C$1,TRUE)-0.5,0)</f>
        <v>0.242552908382762</v>
      </c>
      <c r="G2128" s="2">
        <f>SUMIFS('[1]% Start'!P:P,'[1]% Start'!C:C,[1]Summary!A2128,'[1]% Start'!D:D,[1]Summary!B2128,'[1]% Start'!E:E,[1]Summary!C2128)</f>
        <v>0.88586379299999995</v>
      </c>
      <c r="H2128" s="1">
        <f t="shared" si="66"/>
        <v>0.21486883942313503</v>
      </c>
      <c r="I2128">
        <f>IF(D2128="ERROR","",COUNTIFS(D:D,"&gt;"&amp;D2128,G:G,"&lt;&gt;"&amp;0,C:C,C2128)+1)</f>
        <v>17</v>
      </c>
      <c r="J2128">
        <f>COUNTIFS(H:H,"&gt;"&amp;H2128,G:G,"&lt;&gt;"&amp;0,C:C,C2128)+1</f>
        <v>6</v>
      </c>
      <c r="K2128" s="1">
        <f t="shared" si="67"/>
        <v>2.7684068959626967E-2</v>
      </c>
    </row>
    <row r="2129" spans="1:11" x14ac:dyDescent="0.25">
      <c r="A2129" t="s">
        <v>188</v>
      </c>
      <c r="B2129" t="s">
        <v>17</v>
      </c>
      <c r="C2129" t="s">
        <v>712</v>
      </c>
      <c r="D2129" s="1">
        <f>SUMIFS([1]Points!E:E,[1]Points!B:B,[1]Summary!A2129,[1]Points!C:C,[1]Summary!B2129,[1]Points!D:D,[1]Summary!C2129)</f>
        <v>23.7</v>
      </c>
      <c r="E2129" s="1">
        <f>SUMIFS('[1]Positional Averages'!B:B,'[1]Positional Averages'!A:A,[1]Summary!B2129)</f>
        <v>12.338785714285715</v>
      </c>
      <c r="F2129" s="1">
        <f>IFERROR(_xlfn.NORM.DIST(D2129,E2129,'[1]Team Summary'!$C$1,TRUE)-0.5,0)</f>
        <v>0.24071584010061164</v>
      </c>
      <c r="G2129" s="2">
        <f>SUMIFS('[1]% Start'!P:P,'[1]% Start'!C:C,[1]Summary!A2129,'[1]% Start'!D:D,[1]Summary!B2129,'[1]% Start'!E:E,[1]Summary!C2129)</f>
        <v>0.8633843538</v>
      </c>
      <c r="H2129" s="1">
        <f t="shared" si="66"/>
        <v>0.20783029005469073</v>
      </c>
      <c r="I2129">
        <f>IF(D2129="ERROR","",COUNTIFS(D:D,"&gt;"&amp;D2129,G:G,"&lt;&gt;"&amp;0,C:C,C2129)+1)</f>
        <v>18</v>
      </c>
      <c r="J2129">
        <f>COUNTIFS(H:H,"&gt;"&amp;H2129,G:G,"&lt;&gt;"&amp;0,C:C,C2129)+1</f>
        <v>7</v>
      </c>
      <c r="K2129" s="1">
        <f t="shared" si="67"/>
        <v>3.2885550045920919E-2</v>
      </c>
    </row>
    <row r="2130" spans="1:11" x14ac:dyDescent="0.25">
      <c r="A2130" t="s">
        <v>577</v>
      </c>
      <c r="B2130" t="s">
        <v>17</v>
      </c>
      <c r="C2130" t="s">
        <v>712</v>
      </c>
      <c r="D2130" s="1">
        <f>SUMIFS([1]Points!E:E,[1]Points!B:B,[1]Summary!A2130,[1]Points!C:C,[1]Summary!B2130,[1]Points!D:D,[1]Summary!C2130)</f>
        <v>23.54</v>
      </c>
      <c r="E2130" s="1">
        <f>SUMIFS('[1]Positional Averages'!B:B,'[1]Positional Averages'!A:A,[1]Summary!B2130)</f>
        <v>22.716547619047624</v>
      </c>
      <c r="F2130" s="1">
        <f>IFERROR(_xlfn.NORM.DIST(D2130,E2130,'[1]Team Summary'!$C$1,TRUE)-0.5,0)</f>
        <v>1.8659407732359412E-2</v>
      </c>
      <c r="G2130" s="2">
        <f>SUMIFS('[1]% Start'!P:P,'[1]% Start'!C:C,[1]Summary!A2130,'[1]% Start'!D:D,[1]Summary!B2130,'[1]% Start'!E:E,[1]Summary!C2130)</f>
        <v>0.12</v>
      </c>
      <c r="H2130" s="1">
        <f t="shared" si="66"/>
        <v>2.2391289278831292E-3</v>
      </c>
      <c r="I2130">
        <f>IF(D2130="ERROR","",COUNTIFS(D:D,"&gt;"&amp;D2130,G:G,"&lt;&gt;"&amp;0,C:C,C2130)+1)</f>
        <v>19</v>
      </c>
      <c r="J2130">
        <f>COUNTIFS(H:H,"&gt;"&amp;H2130,G:G,"&lt;&gt;"&amp;0,C:C,C2130)+1</f>
        <v>80</v>
      </c>
      <c r="K2130" s="1">
        <f t="shared" si="67"/>
        <v>1.6420278804476284E-2</v>
      </c>
    </row>
    <row r="2131" spans="1:11" x14ac:dyDescent="0.25">
      <c r="A2131" t="s">
        <v>163</v>
      </c>
      <c r="B2131" t="s">
        <v>15</v>
      </c>
      <c r="C2131" t="s">
        <v>712</v>
      </c>
      <c r="D2131" s="1">
        <f>SUMIFS([1]Points!E:E,[1]Points!B:B,[1]Summary!A2131,[1]Points!C:C,[1]Summary!B2131,[1]Points!D:D,[1]Summary!C2131)</f>
        <v>23.36</v>
      </c>
      <c r="E2131" s="1">
        <f>SUMIFS('[1]Positional Averages'!B:B,'[1]Positional Averages'!A:A,[1]Summary!B2131)</f>
        <v>22.716547619047624</v>
      </c>
      <c r="F2131" s="1">
        <f>IFERROR(_xlfn.NORM.DIST(D2131,E2131,'[1]Team Summary'!$C$1,TRUE)-0.5,0)</f>
        <v>1.4582684108910615E-2</v>
      </c>
      <c r="G2131" s="2">
        <f>SUMIFS('[1]% Start'!P:P,'[1]% Start'!C:C,[1]Summary!A2131,'[1]% Start'!D:D,[1]Summary!B2131,'[1]% Start'!E:E,[1]Summary!C2131)</f>
        <v>3.0000000000000027E-2</v>
      </c>
      <c r="H2131" s="1">
        <f t="shared" si="66"/>
        <v>4.3748052326731882E-4</v>
      </c>
      <c r="I2131">
        <f>IF(D2131="ERROR","",COUNTIFS(D:D,"&gt;"&amp;D2131,G:G,"&lt;&gt;"&amp;0,C:C,C2131)+1)</f>
        <v>20</v>
      </c>
      <c r="J2131">
        <f>COUNTIFS(H:H,"&gt;"&amp;H2131,G:G,"&lt;&gt;"&amp;0,C:C,C2131)+1</f>
        <v>86</v>
      </c>
      <c r="K2131" s="1">
        <f t="shared" si="67"/>
        <v>1.4145203585643296E-2</v>
      </c>
    </row>
    <row r="2132" spans="1:11" x14ac:dyDescent="0.25">
      <c r="A2132" t="s">
        <v>454</v>
      </c>
      <c r="B2132" t="s">
        <v>15</v>
      </c>
      <c r="C2132" t="s">
        <v>712</v>
      </c>
      <c r="D2132" s="1">
        <f>SUMIFS([1]Points!E:E,[1]Points!B:B,[1]Summary!A2132,[1]Points!C:C,[1]Summary!B2132,[1]Points!D:D,[1]Summary!C2132)</f>
        <v>22.4</v>
      </c>
      <c r="E2132" s="1">
        <f>SUMIFS('[1]Positional Averages'!B:B,'[1]Positional Averages'!A:A,[1]Summary!B2132)</f>
        <v>12.338785714285715</v>
      </c>
      <c r="F2132" s="1">
        <f>IFERROR(_xlfn.NORM.DIST(D2132,E2132,'[1]Team Summary'!$C$1,TRUE)-0.5,0)</f>
        <v>0.21623289835766846</v>
      </c>
      <c r="G2132" s="2">
        <f>SUMIFS('[1]% Start'!P:P,'[1]% Start'!C:C,[1]Summary!A2132,'[1]% Start'!D:D,[1]Summary!B2132,'[1]% Start'!E:E,[1]Summary!C2132)</f>
        <v>0.75969741700000004</v>
      </c>
      <c r="H2132" s="1">
        <f t="shared" si="66"/>
        <v>0.16427157435274428</v>
      </c>
      <c r="I2132">
        <f>IF(D2132="ERROR","",COUNTIFS(D:D,"&gt;"&amp;D2132,G:G,"&lt;&gt;"&amp;0,C:C,C2132)+1)</f>
        <v>21</v>
      </c>
      <c r="J2132">
        <f>COUNTIFS(H:H,"&gt;"&amp;H2132,G:G,"&lt;&gt;"&amp;0,C:C,C2132)+1</f>
        <v>14</v>
      </c>
      <c r="K2132" s="1">
        <f t="shared" si="67"/>
        <v>5.1961324004924175E-2</v>
      </c>
    </row>
    <row r="2133" spans="1:11" x14ac:dyDescent="0.25">
      <c r="A2133" t="s">
        <v>147</v>
      </c>
      <c r="B2133" t="s">
        <v>15</v>
      </c>
      <c r="C2133" t="s">
        <v>712</v>
      </c>
      <c r="D2133" s="1">
        <f>SUMIFS([1]Points!E:E,[1]Points!B:B,[1]Summary!A2133,[1]Points!C:C,[1]Summary!B2133,[1]Points!D:D,[1]Summary!C2133)</f>
        <v>21.7</v>
      </c>
      <c r="E2133" s="1">
        <f>SUMIFS('[1]Positional Averages'!B:B,'[1]Positional Averages'!A:A,[1]Summary!B2133)</f>
        <v>12.338785714285715</v>
      </c>
      <c r="F2133" s="1">
        <f>IFERROR(_xlfn.NORM.DIST(D2133,E2133,'[1]Team Summary'!$C$1,TRUE)-0.5,0)</f>
        <v>0.20260658518832142</v>
      </c>
      <c r="G2133" s="2">
        <f>SUMIFS('[1]% Start'!P:P,'[1]% Start'!C:C,[1]Summary!A2133,'[1]% Start'!D:D,[1]Summary!B2133,'[1]% Start'!E:E,[1]Summary!C2133)</f>
        <v>0.99044106580000002</v>
      </c>
      <c r="H2133" s="1">
        <f t="shared" si="66"/>
        <v>0.20066988217201956</v>
      </c>
      <c r="I2133">
        <f>IF(D2133="ERROR","",COUNTIFS(D:D,"&gt;"&amp;D2133,G:G,"&lt;&gt;"&amp;0,C:C,C2133)+1)</f>
        <v>22</v>
      </c>
      <c r="J2133">
        <f>COUNTIFS(H:H,"&gt;"&amp;H2133,G:G,"&lt;&gt;"&amp;0,C:C,C2133)+1</f>
        <v>8</v>
      </c>
      <c r="K2133" s="1">
        <f t="shared" si="67"/>
        <v>1.9367030163018606E-3</v>
      </c>
    </row>
    <row r="2134" spans="1:11" x14ac:dyDescent="0.25">
      <c r="A2134" t="s">
        <v>550</v>
      </c>
      <c r="B2134" t="s">
        <v>17</v>
      </c>
      <c r="C2134" t="s">
        <v>712</v>
      </c>
      <c r="D2134" s="1">
        <f>SUMIFS([1]Points!E:E,[1]Points!B:B,[1]Summary!A2134,[1]Points!C:C,[1]Summary!B2134,[1]Points!D:D,[1]Summary!C2134)</f>
        <v>21.3</v>
      </c>
      <c r="E2134" s="1">
        <f>SUMIFS('[1]Positional Averages'!B:B,'[1]Positional Averages'!A:A,[1]Summary!B2134)</f>
        <v>12.338785714285715</v>
      </c>
      <c r="F2134" s="1">
        <f>IFERROR(_xlfn.NORM.DIST(D2134,E2134,'[1]Team Summary'!$C$1,TRUE)-0.5,0)</f>
        <v>0.19468831082791338</v>
      </c>
      <c r="G2134" s="2">
        <f>SUMIFS('[1]% Start'!P:P,'[1]% Start'!C:C,[1]Summary!A2134,'[1]% Start'!D:D,[1]Summary!B2134,'[1]% Start'!E:E,[1]Summary!C2134)</f>
        <v>0.92580284879999997</v>
      </c>
      <c r="H2134" s="1">
        <f t="shared" si="66"/>
        <v>0.18024299279254208</v>
      </c>
      <c r="I2134">
        <f>IF(D2134="ERROR","",COUNTIFS(D:D,"&gt;"&amp;D2134,G:G,"&lt;&gt;"&amp;0,C:C,C2134)+1)</f>
        <v>23</v>
      </c>
      <c r="J2134">
        <f>COUNTIFS(H:H,"&gt;"&amp;H2134,G:G,"&lt;&gt;"&amp;0,C:C,C2134)+1</f>
        <v>11</v>
      </c>
      <c r="K2134" s="1">
        <f t="shared" si="67"/>
        <v>1.4445318035371302E-2</v>
      </c>
    </row>
    <row r="2135" spans="1:11" x14ac:dyDescent="0.25">
      <c r="A2135" t="s">
        <v>376</v>
      </c>
      <c r="B2135" t="s">
        <v>15</v>
      </c>
      <c r="C2135" t="s">
        <v>712</v>
      </c>
      <c r="D2135" s="1">
        <f>SUMIFS([1]Points!E:E,[1]Points!B:B,[1]Summary!A2135,[1]Points!C:C,[1]Summary!B2135,[1]Points!D:D,[1]Summary!C2135)</f>
        <v>21.26</v>
      </c>
      <c r="E2135" s="1">
        <f>SUMIFS('[1]Positional Averages'!B:B,'[1]Positional Averages'!A:A,[1]Summary!B2135)</f>
        <v>22.716547619047624</v>
      </c>
      <c r="F2135" s="1">
        <f>IFERROR(_xlfn.NORM.DIST(D2135,E2135,'[1]Team Summary'!$C$1,TRUE)-0.5,0)</f>
        <v>-3.2979717248567686E-2</v>
      </c>
      <c r="G2135" s="2">
        <f>SUMIFS('[1]% Start'!P:P,'[1]% Start'!C:C,[1]Summary!A2135,'[1]% Start'!D:D,[1]Summary!B2135,'[1]% Start'!E:E,[1]Summary!C2135)</f>
        <v>7.0000000000000007E-2</v>
      </c>
      <c r="H2135" s="1">
        <f t="shared" si="66"/>
        <v>-2.3085802073997382E-3</v>
      </c>
      <c r="I2135">
        <f>IF(D2135="ERROR","",COUNTIFS(D:D,"&gt;"&amp;D2135,G:G,"&lt;&gt;"&amp;0,C:C,C2135)+1)</f>
        <v>24</v>
      </c>
      <c r="J2135">
        <f>COUNTIFS(H:H,"&gt;"&amp;H2135,G:G,"&lt;&gt;"&amp;0,C:C,C2135)+1</f>
        <v>94</v>
      </c>
      <c r="K2135" s="1">
        <f t="shared" si="67"/>
        <v>-3.0671137041167949E-2</v>
      </c>
    </row>
    <row r="2136" spans="1:11" x14ac:dyDescent="0.25">
      <c r="A2136" t="s">
        <v>469</v>
      </c>
      <c r="B2136" t="s">
        <v>21</v>
      </c>
      <c r="C2136" t="s">
        <v>712</v>
      </c>
      <c r="D2136" s="1">
        <f>SUMIFS([1]Points!E:E,[1]Points!B:B,[1]Summary!A2136,[1]Points!C:C,[1]Summary!B2136,[1]Points!D:D,[1]Summary!C2136)</f>
        <v>20.3</v>
      </c>
      <c r="E2136" s="1">
        <f>SUMIFS('[1]Positional Averages'!B:B,'[1]Positional Averages'!A:A,[1]Summary!B2136)</f>
        <v>12.338785714285715</v>
      </c>
      <c r="F2136" s="1">
        <f>IFERROR(_xlfn.NORM.DIST(D2136,E2136,'[1]Team Summary'!$C$1,TRUE)-0.5,0)</f>
        <v>0.17449624246895279</v>
      </c>
      <c r="G2136" s="2">
        <f>SUMIFS('[1]% Start'!P:P,'[1]% Start'!C:C,[1]Summary!A2136,'[1]% Start'!D:D,[1]Summary!B2136,'[1]% Start'!E:E,[1]Summary!C2136)</f>
        <v>0</v>
      </c>
      <c r="H2136" s="1">
        <f t="shared" si="66"/>
        <v>0</v>
      </c>
      <c r="I2136">
        <f>IF(D2136="ERROR","",COUNTIFS(D:D,"&gt;"&amp;D2136,G:G,"&lt;&gt;"&amp;0,C:C,C2136)+1)</f>
        <v>25</v>
      </c>
      <c r="J2136">
        <f>COUNTIFS(H:H,"&gt;"&amp;H2136,G:G,"&lt;&gt;"&amp;0,C:C,C2136)+1</f>
        <v>88</v>
      </c>
      <c r="K2136" s="1">
        <f t="shared" si="67"/>
        <v>0.17449624246895279</v>
      </c>
    </row>
    <row r="2137" spans="1:11" x14ac:dyDescent="0.25">
      <c r="A2137" t="s">
        <v>559</v>
      </c>
      <c r="B2137" t="s">
        <v>17</v>
      </c>
      <c r="C2137" t="s">
        <v>712</v>
      </c>
      <c r="D2137" s="1">
        <f>SUMIFS([1]Points!E:E,[1]Points!B:B,[1]Summary!A2137,[1]Points!C:C,[1]Summary!B2137,[1]Points!D:D,[1]Summary!C2137)</f>
        <v>20.2</v>
      </c>
      <c r="E2137" s="1">
        <f>SUMIFS('[1]Positional Averages'!B:B,'[1]Positional Averages'!A:A,[1]Summary!B2137)</f>
        <v>9.1570238095238068</v>
      </c>
      <c r="F2137" s="1">
        <f>IFERROR(_xlfn.NORM.DIST(D2137,E2137,'[1]Team Summary'!$C$1,TRUE)-0.5,0)</f>
        <v>0.23482483199917215</v>
      </c>
      <c r="G2137" s="2">
        <f>SUMIFS('[1]% Start'!P:P,'[1]% Start'!C:C,[1]Summary!A2137,'[1]% Start'!D:D,[1]Summary!B2137,'[1]% Start'!E:E,[1]Summary!C2137)</f>
        <v>6.1489422999999821E-2</v>
      </c>
      <c r="H2137" s="1">
        <f t="shared" si="66"/>
        <v>1.4439243425700989E-2</v>
      </c>
      <c r="I2137">
        <f>IF(D2137="ERROR","",COUNTIFS(D:D,"&gt;"&amp;D2137,G:G,"&lt;&gt;"&amp;0,C:C,C2137)+1)</f>
        <v>25</v>
      </c>
      <c r="J2137">
        <f>COUNTIFS(H:H,"&gt;"&amp;H2137,G:G,"&lt;&gt;"&amp;0,C:C,C2137)+1</f>
        <v>60</v>
      </c>
      <c r="K2137" s="1">
        <f t="shared" si="67"/>
        <v>0.22038558857347115</v>
      </c>
    </row>
    <row r="2138" spans="1:11" x14ac:dyDescent="0.25">
      <c r="A2138" t="s">
        <v>48</v>
      </c>
      <c r="B2138" t="s">
        <v>10</v>
      </c>
      <c r="C2138" t="s">
        <v>712</v>
      </c>
      <c r="D2138" s="1">
        <f>SUMIFS([1]Points!E:E,[1]Points!B:B,[1]Summary!A2138,[1]Points!C:C,[1]Summary!B2138,[1]Points!D:D,[1]Summary!C2138)</f>
        <v>19.98</v>
      </c>
      <c r="E2138" s="1">
        <f>SUMIFS('[1]Positional Averages'!B:B,'[1]Positional Averages'!A:A,[1]Summary!B2138)</f>
        <v>22.716547619047624</v>
      </c>
      <c r="F2138" s="1">
        <f>IFERROR(_xlfn.NORM.DIST(D2138,E2138,'[1]Team Summary'!$C$1,TRUE)-0.5,0)</f>
        <v>-6.1783650635182985E-2</v>
      </c>
      <c r="G2138" s="2">
        <f>SUMIFS('[1]% Start'!P:P,'[1]% Start'!C:C,[1]Summary!A2138,'[1]% Start'!D:D,[1]Summary!B2138,'[1]% Start'!E:E,[1]Summary!C2138)</f>
        <v>0.85221304519999996</v>
      </c>
      <c r="H2138" s="1">
        <f t="shared" si="66"/>
        <v>-5.2652833051382207E-2</v>
      </c>
      <c r="I2138">
        <f>IF(D2138="ERROR","",COUNTIFS(D:D,"&gt;"&amp;D2138,G:G,"&lt;&gt;"&amp;0,C:C,C2138)+1)</f>
        <v>26</v>
      </c>
      <c r="J2138">
        <f>COUNTIFS(H:H,"&gt;"&amp;H2138,G:G,"&lt;&gt;"&amp;0,C:C,C2138)+1</f>
        <v>155</v>
      </c>
      <c r="K2138" s="1">
        <f t="shared" si="67"/>
        <v>-9.130817583800778E-3</v>
      </c>
    </row>
    <row r="2139" spans="1:11" x14ac:dyDescent="0.25">
      <c r="A2139" t="s">
        <v>418</v>
      </c>
      <c r="B2139" t="s">
        <v>10</v>
      </c>
      <c r="C2139" t="s">
        <v>712</v>
      </c>
      <c r="D2139" s="1">
        <f>SUMIFS([1]Points!E:E,[1]Points!B:B,[1]Summary!A2139,[1]Points!C:C,[1]Summary!B2139,[1]Points!D:D,[1]Summary!C2139)</f>
        <v>19.8</v>
      </c>
      <c r="E2139" s="1">
        <f>SUMIFS('[1]Positional Averages'!B:B,'[1]Positional Averages'!A:A,[1]Summary!B2139)</f>
        <v>12.338785714285715</v>
      </c>
      <c r="F2139" s="1">
        <f>IFERROR(_xlfn.NORM.DIST(D2139,E2139,'[1]Team Summary'!$C$1,TRUE)-0.5,0)</f>
        <v>0.16419979053886768</v>
      </c>
      <c r="G2139" s="2">
        <f>SUMIFS('[1]% Start'!P:P,'[1]% Start'!C:C,[1]Summary!A2139,'[1]% Start'!D:D,[1]Summary!B2139,'[1]% Start'!E:E,[1]Summary!C2139)</f>
        <v>0.74531443349999993</v>
      </c>
      <c r="H2139" s="1">
        <f t="shared" si="66"/>
        <v>0.12238047386629482</v>
      </c>
      <c r="I2139">
        <f>IF(D2139="ERROR","",COUNTIFS(D:D,"&gt;"&amp;D2139,G:G,"&lt;&gt;"&amp;0,C:C,C2139)+1)</f>
        <v>27</v>
      </c>
      <c r="J2139">
        <f>COUNTIFS(H:H,"&gt;"&amp;H2139,G:G,"&lt;&gt;"&amp;0,C:C,C2139)+1</f>
        <v>25</v>
      </c>
      <c r="K2139" s="1">
        <f t="shared" si="67"/>
        <v>4.1819316672572868E-2</v>
      </c>
    </row>
    <row r="2140" spans="1:11" x14ac:dyDescent="0.25">
      <c r="A2140" t="s">
        <v>535</v>
      </c>
      <c r="B2140" t="s">
        <v>10</v>
      </c>
      <c r="C2140" t="s">
        <v>712</v>
      </c>
      <c r="D2140" s="1">
        <f>SUMIFS([1]Points!E:E,[1]Points!B:B,[1]Summary!A2140,[1]Points!C:C,[1]Summary!B2140,[1]Points!D:D,[1]Summary!C2140)</f>
        <v>19.5</v>
      </c>
      <c r="E2140" s="1">
        <f>SUMIFS('[1]Positional Averages'!B:B,'[1]Positional Averages'!A:A,[1]Summary!B2140)</f>
        <v>12.338785714285715</v>
      </c>
      <c r="F2140" s="1">
        <f>IFERROR(_xlfn.NORM.DIST(D2140,E2140,'[1]Team Summary'!$C$1,TRUE)-0.5,0)</f>
        <v>0.15796159348995509</v>
      </c>
      <c r="G2140" s="2">
        <f>SUMIFS('[1]% Start'!P:P,'[1]% Start'!C:C,[1]Summary!A2140,'[1]% Start'!D:D,[1]Summary!B2140,'[1]% Start'!E:E,[1]Summary!C2140)</f>
        <v>0.22772122799999983</v>
      </c>
      <c r="H2140" s="1">
        <f t="shared" si="66"/>
        <v>3.597120804636935E-2</v>
      </c>
      <c r="I2140">
        <f>IF(D2140="ERROR","",COUNTIFS(D:D,"&gt;"&amp;D2140,G:G,"&lt;&gt;"&amp;0,C:C,C2140)+1)</f>
        <v>28</v>
      </c>
      <c r="J2140">
        <f>COUNTIFS(H:H,"&gt;"&amp;H2140,G:G,"&lt;&gt;"&amp;0,C:C,C2140)+1</f>
        <v>46</v>
      </c>
      <c r="K2140" s="1">
        <f t="shared" si="67"/>
        <v>0.12199038544358573</v>
      </c>
    </row>
    <row r="2141" spans="1:11" x14ac:dyDescent="0.25">
      <c r="A2141" t="s">
        <v>138</v>
      </c>
      <c r="B2141" t="s">
        <v>10</v>
      </c>
      <c r="C2141" t="s">
        <v>712</v>
      </c>
      <c r="D2141" s="1">
        <f>SUMIFS([1]Points!E:E,[1]Points!B:B,[1]Summary!A2141,[1]Points!C:C,[1]Summary!B2141,[1]Points!D:D,[1]Summary!C2141)</f>
        <v>19.399999999999999</v>
      </c>
      <c r="E2141" s="1">
        <f>SUMIFS('[1]Positional Averages'!B:B,'[1]Positional Averages'!A:A,[1]Summary!B2141)</f>
        <v>12.338785714285715</v>
      </c>
      <c r="F2141" s="1">
        <f>IFERROR(_xlfn.NORM.DIST(D2141,E2141,'[1]Team Summary'!$C$1,TRUE)-0.5,0)</f>
        <v>0.15587247072505639</v>
      </c>
      <c r="G2141" s="2">
        <f>SUMIFS('[1]% Start'!P:P,'[1]% Start'!C:C,[1]Summary!A2141,'[1]% Start'!D:D,[1]Summary!B2141,'[1]% Start'!E:E,[1]Summary!C2141)</f>
        <v>0.98769391799999995</v>
      </c>
      <c r="H2141" s="1">
        <f t="shared" si="66"/>
        <v>0.15395429131877122</v>
      </c>
      <c r="I2141">
        <f>IF(D2141="ERROR","",COUNTIFS(D:D,"&gt;"&amp;D2141,G:G,"&lt;&gt;"&amp;0,C:C,C2141)+1)</f>
        <v>29</v>
      </c>
      <c r="J2141">
        <f>COUNTIFS(H:H,"&gt;"&amp;H2141,G:G,"&lt;&gt;"&amp;0,C:C,C2141)+1</f>
        <v>15</v>
      </c>
      <c r="K2141" s="1">
        <f t="shared" si="67"/>
        <v>1.9181794062851643E-3</v>
      </c>
    </row>
    <row r="2142" spans="1:11" x14ac:dyDescent="0.25">
      <c r="A2142" t="s">
        <v>97</v>
      </c>
      <c r="B2142" t="s">
        <v>17</v>
      </c>
      <c r="C2142" t="s">
        <v>712</v>
      </c>
      <c r="D2142" s="1">
        <f>SUMIFS([1]Points!E:E,[1]Points!B:B,[1]Summary!A2142,[1]Points!C:C,[1]Summary!B2142,[1]Points!D:D,[1]Summary!C2142)</f>
        <v>19.399999999999999</v>
      </c>
      <c r="E2142" s="1">
        <f>SUMIFS('[1]Positional Averages'!B:B,'[1]Positional Averages'!A:A,[1]Summary!B2142)</f>
        <v>12.338785714285715</v>
      </c>
      <c r="F2142" s="1">
        <f>IFERROR(_xlfn.NORM.DIST(D2142,E2142,'[1]Team Summary'!$C$1,TRUE)-0.5,0)</f>
        <v>0.15587247072505639</v>
      </c>
      <c r="G2142" s="2">
        <f>SUMIFS('[1]% Start'!P:P,'[1]% Start'!C:C,[1]Summary!A2142,'[1]% Start'!D:D,[1]Summary!B2142,'[1]% Start'!E:E,[1]Summary!C2142)</f>
        <v>0.67310405699999998</v>
      </c>
      <c r="H2142" s="1">
        <f t="shared" si="66"/>
        <v>0.10491839241964919</v>
      </c>
      <c r="I2142">
        <f>IF(D2142="ERROR","",COUNTIFS(D:D,"&gt;"&amp;D2142,G:G,"&lt;&gt;"&amp;0,C:C,C2142)+1)</f>
        <v>29</v>
      </c>
      <c r="J2142">
        <f>COUNTIFS(H:H,"&gt;"&amp;H2142,G:G,"&lt;&gt;"&amp;0,C:C,C2142)+1</f>
        <v>27</v>
      </c>
      <c r="K2142" s="1">
        <f t="shared" si="67"/>
        <v>5.0954078305407199E-2</v>
      </c>
    </row>
    <row r="2143" spans="1:11" x14ac:dyDescent="0.25">
      <c r="A2143" t="s">
        <v>177</v>
      </c>
      <c r="B2143" t="s">
        <v>10</v>
      </c>
      <c r="C2143" t="s">
        <v>712</v>
      </c>
      <c r="D2143" s="1">
        <f>SUMIFS([1]Points!E:E,[1]Points!B:B,[1]Summary!A2143,[1]Points!C:C,[1]Summary!B2143,[1]Points!D:D,[1]Summary!C2143)</f>
        <v>19.02</v>
      </c>
      <c r="E2143" s="1">
        <f>SUMIFS('[1]Positional Averages'!B:B,'[1]Positional Averages'!A:A,[1]Summary!B2143)</f>
        <v>22.716547619047624</v>
      </c>
      <c r="F2143" s="1">
        <f>IFERROR(_xlfn.NORM.DIST(D2143,E2143,'[1]Team Summary'!$C$1,TRUE)-0.5,0)</f>
        <v>-8.3182156943619301E-2</v>
      </c>
      <c r="G2143" s="2">
        <f>SUMIFS('[1]% Start'!P:P,'[1]% Start'!C:C,[1]Summary!A2143,'[1]% Start'!D:D,[1]Summary!B2143,'[1]% Start'!E:E,[1]Summary!C2143)</f>
        <v>3.9535107800000024E-2</v>
      </c>
      <c r="H2143" s="1">
        <f t="shared" si="66"/>
        <v>-3.2886155418025095E-3</v>
      </c>
      <c r="I2143">
        <f>IF(D2143="ERROR","",COUNTIFS(D:D,"&gt;"&amp;D2143,G:G,"&lt;&gt;"&amp;0,C:C,C2143)+1)</f>
        <v>31</v>
      </c>
      <c r="J2143">
        <f>COUNTIFS(H:H,"&gt;"&amp;H2143,G:G,"&lt;&gt;"&amp;0,C:C,C2143)+1</f>
        <v>103</v>
      </c>
      <c r="K2143" s="1">
        <f t="shared" si="67"/>
        <v>-7.9893541401816787E-2</v>
      </c>
    </row>
    <row r="2144" spans="1:11" x14ac:dyDescent="0.25">
      <c r="A2144" t="s">
        <v>14</v>
      </c>
      <c r="B2144" t="s">
        <v>15</v>
      </c>
      <c r="C2144" t="s">
        <v>712</v>
      </c>
      <c r="D2144" s="1">
        <f>SUMIFS([1]Points!E:E,[1]Points!B:B,[1]Summary!A2144,[1]Points!C:C,[1]Summary!B2144,[1]Points!D:D,[1]Summary!C2144)</f>
        <v>19</v>
      </c>
      <c r="E2144" s="1">
        <f>SUMIFS('[1]Positional Averages'!B:B,'[1]Positional Averages'!A:A,[1]Summary!B2144)</f>
        <v>12.338785714285715</v>
      </c>
      <c r="F2144" s="1">
        <f>IFERROR(_xlfn.NORM.DIST(D2144,E2144,'[1]Team Summary'!$C$1,TRUE)-0.5,0)</f>
        <v>0.14746886874322818</v>
      </c>
      <c r="G2144" s="2">
        <f>SUMIFS('[1]% Start'!P:P,'[1]% Start'!C:C,[1]Summary!A2144,'[1]% Start'!D:D,[1]Summary!B2144,'[1]% Start'!E:E,[1]Summary!C2144)</f>
        <v>0.90616916069999998</v>
      </c>
      <c r="H2144" s="1">
        <f t="shared" si="66"/>
        <v>0.13363174101842953</v>
      </c>
      <c r="I2144">
        <f>IF(D2144="ERROR","",COUNTIFS(D:D,"&gt;"&amp;D2144,G:G,"&lt;&gt;"&amp;0,C:C,C2144)+1)</f>
        <v>32</v>
      </c>
      <c r="J2144">
        <f>COUNTIFS(H:H,"&gt;"&amp;H2144,G:G,"&lt;&gt;"&amp;0,C:C,C2144)+1</f>
        <v>22</v>
      </c>
      <c r="K2144" s="1">
        <f t="shared" si="67"/>
        <v>1.3837127724798642E-2</v>
      </c>
    </row>
    <row r="2145" spans="1:11" x14ac:dyDescent="0.25">
      <c r="A2145" t="s">
        <v>130</v>
      </c>
      <c r="B2145" t="s">
        <v>10</v>
      </c>
      <c r="C2145" t="s">
        <v>712</v>
      </c>
      <c r="D2145" s="1">
        <f>SUMIFS([1]Points!E:E,[1]Points!B:B,[1]Summary!A2145,[1]Points!C:C,[1]Summary!B2145,[1]Points!D:D,[1]Summary!C2145)</f>
        <v>19</v>
      </c>
      <c r="E2145" s="1">
        <f>SUMIFS('[1]Positional Averages'!B:B,'[1]Positional Averages'!A:A,[1]Summary!B2145)</f>
        <v>12.338785714285715</v>
      </c>
      <c r="F2145" s="1">
        <f>IFERROR(_xlfn.NORM.DIST(D2145,E2145,'[1]Team Summary'!$C$1,TRUE)-0.5,0)</f>
        <v>0.14746886874322818</v>
      </c>
      <c r="G2145" s="2">
        <f>SUMIFS('[1]% Start'!P:P,'[1]% Start'!C:C,[1]Summary!A2145,'[1]% Start'!D:D,[1]Summary!B2145,'[1]% Start'!E:E,[1]Summary!C2145)</f>
        <v>0.97125672900000004</v>
      </c>
      <c r="H2145" s="1">
        <f t="shared" si="66"/>
        <v>0.14323013108487814</v>
      </c>
      <c r="I2145">
        <f>IF(D2145="ERROR","",COUNTIFS(D:D,"&gt;"&amp;D2145,G:G,"&lt;&gt;"&amp;0,C:C,C2145)+1)</f>
        <v>32</v>
      </c>
      <c r="J2145">
        <f>COUNTIFS(H:H,"&gt;"&amp;H2145,G:G,"&lt;&gt;"&amp;0,C:C,C2145)+1</f>
        <v>18</v>
      </c>
      <c r="K2145" s="1">
        <f t="shared" si="67"/>
        <v>4.2387376583500336E-3</v>
      </c>
    </row>
    <row r="2146" spans="1:11" x14ac:dyDescent="0.25">
      <c r="A2146" t="s">
        <v>685</v>
      </c>
      <c r="B2146" t="s">
        <v>15</v>
      </c>
      <c r="C2146" t="s">
        <v>712</v>
      </c>
      <c r="D2146" s="1">
        <f>SUMIFS([1]Points!E:E,[1]Points!B:B,[1]Summary!A2146,[1]Points!C:C,[1]Summary!B2146,[1]Points!D:D,[1]Summary!C2146)</f>
        <v>18.3</v>
      </c>
      <c r="E2146" s="1">
        <f>SUMIFS('[1]Positional Averages'!B:B,'[1]Positional Averages'!A:A,[1]Summary!B2146)</f>
        <v>12.338785714285715</v>
      </c>
      <c r="F2146" s="1">
        <f>IFERROR(_xlfn.NORM.DIST(D2146,E2146,'[1]Team Summary'!$C$1,TRUE)-0.5,0)</f>
        <v>0.13259014294253579</v>
      </c>
      <c r="G2146" s="2">
        <f>SUMIFS('[1]% Start'!P:P,'[1]% Start'!C:C,[1]Summary!A2146,'[1]% Start'!D:D,[1]Summary!B2146,'[1]% Start'!E:E,[1]Summary!C2146)</f>
        <v>0.13415831649999999</v>
      </c>
      <c r="H2146" s="1">
        <f t="shared" si="66"/>
        <v>1.7788070361664958E-2</v>
      </c>
      <c r="I2146">
        <f>IF(D2146="ERROR","",COUNTIFS(D:D,"&gt;"&amp;D2146,G:G,"&lt;&gt;"&amp;0,C:C,C2146)+1)</f>
        <v>34</v>
      </c>
      <c r="J2146">
        <f>COUNTIFS(H:H,"&gt;"&amp;H2146,G:G,"&lt;&gt;"&amp;0,C:C,C2146)+1</f>
        <v>58</v>
      </c>
      <c r="K2146" s="1">
        <f t="shared" si="67"/>
        <v>0.11480207258087083</v>
      </c>
    </row>
    <row r="2147" spans="1:11" x14ac:dyDescent="0.25">
      <c r="A2147" t="s">
        <v>588</v>
      </c>
      <c r="B2147" t="s">
        <v>10</v>
      </c>
      <c r="C2147" t="s">
        <v>712</v>
      </c>
      <c r="D2147" s="1">
        <f>SUMIFS([1]Points!E:E,[1]Points!B:B,[1]Summary!A2147,[1]Points!C:C,[1]Summary!B2147,[1]Points!D:D,[1]Summary!C2147)</f>
        <v>18.2</v>
      </c>
      <c r="E2147" s="1">
        <f>SUMIFS('[1]Positional Averages'!B:B,'[1]Positional Averages'!A:A,[1]Summary!B2147)</f>
        <v>12.338785714285715</v>
      </c>
      <c r="F2147" s="1">
        <f>IFERROR(_xlfn.NORM.DIST(D2147,E2147,'[1]Team Summary'!$C$1,TRUE)-0.5,0)</f>
        <v>0.13044764849544443</v>
      </c>
      <c r="G2147" s="2">
        <f>SUMIFS('[1]% Start'!P:P,'[1]% Start'!C:C,[1]Summary!A2147,'[1]% Start'!D:D,[1]Summary!B2147,'[1]% Start'!E:E,[1]Summary!C2147)</f>
        <v>0.44</v>
      </c>
      <c r="H2147" s="1">
        <f t="shared" si="66"/>
        <v>5.7396965337995549E-2</v>
      </c>
      <c r="I2147">
        <f>IF(D2147="ERROR","",COUNTIFS(D:D,"&gt;"&amp;D2147,G:G,"&lt;&gt;"&amp;0,C:C,C2147)+1)</f>
        <v>35</v>
      </c>
      <c r="J2147">
        <f>COUNTIFS(H:H,"&gt;"&amp;H2147,G:G,"&lt;&gt;"&amp;0,C:C,C2147)+1</f>
        <v>36</v>
      </c>
      <c r="K2147" s="1">
        <f t="shared" si="67"/>
        <v>7.3050683157448892E-2</v>
      </c>
    </row>
    <row r="2148" spans="1:11" x14ac:dyDescent="0.25">
      <c r="A2148" t="s">
        <v>293</v>
      </c>
      <c r="B2148" t="s">
        <v>15</v>
      </c>
      <c r="C2148" t="s">
        <v>712</v>
      </c>
      <c r="D2148" s="1">
        <f>SUMIFS([1]Points!E:E,[1]Points!B:B,[1]Summary!A2148,[1]Points!C:C,[1]Summary!B2148,[1]Points!D:D,[1]Summary!C2148)</f>
        <v>18.100000000000001</v>
      </c>
      <c r="E2148" s="1">
        <f>SUMIFS('[1]Positional Averages'!B:B,'[1]Positional Averages'!A:A,[1]Summary!B2148)</f>
        <v>12.338785714285715</v>
      </c>
      <c r="F2148" s="1">
        <f>IFERROR(_xlfn.NORM.DIST(D2148,E2148,'[1]Team Summary'!$C$1,TRUE)-0.5,0)</f>
        <v>0.12830109585629756</v>
      </c>
      <c r="G2148" s="2">
        <f>SUMIFS('[1]% Start'!P:P,'[1]% Start'!C:C,[1]Summary!A2148,'[1]% Start'!D:D,[1]Summary!B2148,'[1]% Start'!E:E,[1]Summary!C2148)</f>
        <v>0.99737073899999995</v>
      </c>
      <c r="H2148" s="1">
        <f t="shared" si="66"/>
        <v>0.12796375878870533</v>
      </c>
      <c r="I2148">
        <f>IF(D2148="ERROR","",COUNTIFS(D:D,"&gt;"&amp;D2148,G:G,"&lt;&gt;"&amp;0,C:C,C2148)+1)</f>
        <v>36</v>
      </c>
      <c r="J2148">
        <f>COUNTIFS(H:H,"&gt;"&amp;H2148,G:G,"&lt;&gt;"&amp;0,C:C,C2148)+1</f>
        <v>23</v>
      </c>
      <c r="K2148" s="1">
        <f t="shared" si="67"/>
        <v>3.3733706759223048E-4</v>
      </c>
    </row>
    <row r="2149" spans="1:11" x14ac:dyDescent="0.25">
      <c r="A2149" t="s">
        <v>149</v>
      </c>
      <c r="B2149" t="s">
        <v>15</v>
      </c>
      <c r="C2149" t="s">
        <v>712</v>
      </c>
      <c r="D2149" s="1">
        <f>SUMIFS([1]Points!E:E,[1]Points!B:B,[1]Summary!A2149,[1]Points!C:C,[1]Summary!B2149,[1]Points!D:D,[1]Summary!C2149)</f>
        <v>17.600000000000001</v>
      </c>
      <c r="E2149" s="1">
        <f>SUMIFS('[1]Positional Averages'!B:B,'[1]Positional Averages'!A:A,[1]Summary!B2149)</f>
        <v>12.338785714285715</v>
      </c>
      <c r="F2149" s="1">
        <f>IFERROR(_xlfn.NORM.DIST(D2149,E2149,'[1]Team Summary'!$C$1,TRUE)-0.5,0)</f>
        <v>0.11750963387487512</v>
      </c>
      <c r="G2149" s="2">
        <f>SUMIFS('[1]% Start'!P:P,'[1]% Start'!C:C,[1]Summary!A2149,'[1]% Start'!D:D,[1]Summary!B2149,'[1]% Start'!E:E,[1]Summary!C2149)</f>
        <v>0.98204539560000004</v>
      </c>
      <c r="H2149" s="1">
        <f t="shared" si="66"/>
        <v>0.1153997948854629</v>
      </c>
      <c r="I2149">
        <f>IF(D2149="ERROR","",COUNTIFS(D:D,"&gt;"&amp;D2149,G:G,"&lt;&gt;"&amp;0,C:C,C2149)+1)</f>
        <v>37</v>
      </c>
      <c r="J2149">
        <f>COUNTIFS(H:H,"&gt;"&amp;H2149,G:G,"&lt;&gt;"&amp;0,C:C,C2149)+1</f>
        <v>26</v>
      </c>
      <c r="K2149" s="1">
        <f t="shared" si="67"/>
        <v>2.1098389894122216E-3</v>
      </c>
    </row>
    <row r="2150" spans="1:11" x14ac:dyDescent="0.25">
      <c r="A2150" t="s">
        <v>259</v>
      </c>
      <c r="B2150" t="s">
        <v>10</v>
      </c>
      <c r="C2150" t="s">
        <v>712</v>
      </c>
      <c r="D2150" s="1">
        <f>SUMIFS([1]Points!E:E,[1]Points!B:B,[1]Summary!A2150,[1]Points!C:C,[1]Summary!B2150,[1]Points!D:D,[1]Summary!C2150)</f>
        <v>17.3</v>
      </c>
      <c r="E2150" s="1">
        <f>SUMIFS('[1]Positional Averages'!B:B,'[1]Positional Averages'!A:A,[1]Summary!B2150)</f>
        <v>12.338785714285715</v>
      </c>
      <c r="F2150" s="1">
        <f>IFERROR(_xlfn.NORM.DIST(D2150,E2150,'[1]Team Summary'!$C$1,TRUE)-0.5,0)</f>
        <v>0.11099006649197452</v>
      </c>
      <c r="G2150" s="2">
        <f>SUMIFS('[1]% Start'!P:P,'[1]% Start'!C:C,[1]Summary!A2150,'[1]% Start'!D:D,[1]Summary!B2150,'[1]% Start'!E:E,[1]Summary!C2150)</f>
        <v>0.21327731379999992</v>
      </c>
      <c r="H2150" s="1">
        <f t="shared" si="66"/>
        <v>2.3671663239891706E-2</v>
      </c>
      <c r="I2150">
        <f>IF(D2150="ERROR","",COUNTIFS(D:D,"&gt;"&amp;D2150,G:G,"&lt;&gt;"&amp;0,C:C,C2150)+1)</f>
        <v>38</v>
      </c>
      <c r="J2150">
        <f>COUNTIFS(H:H,"&gt;"&amp;H2150,G:G,"&lt;&gt;"&amp;0,C:C,C2150)+1</f>
        <v>53</v>
      </c>
      <c r="K2150" s="1">
        <f t="shared" si="67"/>
        <v>8.7318403252082816E-2</v>
      </c>
    </row>
    <row r="2151" spans="1:11" x14ac:dyDescent="0.25">
      <c r="A2151" t="s">
        <v>571</v>
      </c>
      <c r="B2151" t="s">
        <v>17</v>
      </c>
      <c r="C2151" t="s">
        <v>712</v>
      </c>
      <c r="D2151" s="1">
        <f>SUMIFS([1]Points!E:E,[1]Points!B:B,[1]Summary!A2151,[1]Points!C:C,[1]Summary!B2151,[1]Points!D:D,[1]Summary!C2151)</f>
        <v>17.2</v>
      </c>
      <c r="E2151" s="1">
        <f>SUMIFS('[1]Positional Averages'!B:B,'[1]Positional Averages'!A:A,[1]Summary!B2151)</f>
        <v>12.338785714285715</v>
      </c>
      <c r="F2151" s="1">
        <f>IFERROR(_xlfn.NORM.DIST(D2151,E2151,'[1]Team Summary'!$C$1,TRUE)-0.5,0)</f>
        <v>0.10880981239385035</v>
      </c>
      <c r="G2151" s="2">
        <f>SUMIFS('[1]% Start'!P:P,'[1]% Start'!C:C,[1]Summary!A2151,'[1]% Start'!D:D,[1]Summary!B2151,'[1]% Start'!E:E,[1]Summary!C2151)</f>
        <v>6.9551834999999951E-2</v>
      </c>
      <c r="H2151" s="1">
        <f t="shared" si="66"/>
        <v>7.5679221179980292E-3</v>
      </c>
      <c r="I2151">
        <f>IF(D2151="ERROR","",COUNTIFS(D:D,"&gt;"&amp;D2151,G:G,"&lt;&gt;"&amp;0,C:C,C2151)+1)</f>
        <v>39</v>
      </c>
      <c r="J2151">
        <f>COUNTIFS(H:H,"&gt;"&amp;H2151,G:G,"&lt;&gt;"&amp;0,C:C,C2151)+1</f>
        <v>76</v>
      </c>
      <c r="K2151" s="1">
        <f t="shared" si="67"/>
        <v>0.10124189027585231</v>
      </c>
    </row>
    <row r="2152" spans="1:11" x14ac:dyDescent="0.25">
      <c r="A2152" t="s">
        <v>360</v>
      </c>
      <c r="B2152" t="s">
        <v>10</v>
      </c>
      <c r="C2152" t="s">
        <v>712</v>
      </c>
      <c r="D2152" s="1">
        <f>SUMIFS([1]Points!E:E,[1]Points!B:B,[1]Summary!A2152,[1]Points!C:C,[1]Summary!B2152,[1]Points!D:D,[1]Summary!C2152)</f>
        <v>16.86</v>
      </c>
      <c r="E2152" s="1">
        <f>SUMIFS('[1]Positional Averages'!B:B,'[1]Positional Averages'!A:A,[1]Summary!B2152)</f>
        <v>22.716547619047624</v>
      </c>
      <c r="F2152" s="1">
        <f>IFERROR(_xlfn.NORM.DIST(D2152,E2152,'[1]Team Summary'!$C$1,TRUE)-0.5,0)</f>
        <v>-0.13034756583339696</v>
      </c>
      <c r="G2152" s="2">
        <f>SUMIFS('[1]% Start'!P:P,'[1]% Start'!C:C,[1]Summary!A2152,'[1]% Start'!D:D,[1]Summary!B2152,'[1]% Start'!E:E,[1]Summary!C2152)</f>
        <v>0.14000000000000001</v>
      </c>
      <c r="H2152" s="1">
        <f t="shared" si="66"/>
        <v>-1.8248659216675577E-2</v>
      </c>
      <c r="I2152">
        <f>IF(D2152="ERROR","",COUNTIFS(D:D,"&gt;"&amp;D2152,G:G,"&lt;&gt;"&amp;0,C:C,C2152)+1)</f>
        <v>40</v>
      </c>
      <c r="J2152">
        <f>COUNTIFS(H:H,"&gt;"&amp;H2152,G:G,"&lt;&gt;"&amp;0,C:C,C2152)+1</f>
        <v>130</v>
      </c>
      <c r="K2152" s="1">
        <f t="shared" si="67"/>
        <v>-0.11209890661672138</v>
      </c>
    </row>
    <row r="2153" spans="1:11" x14ac:dyDescent="0.25">
      <c r="A2153" t="s">
        <v>403</v>
      </c>
      <c r="B2153" t="s">
        <v>17</v>
      </c>
      <c r="C2153" t="s">
        <v>712</v>
      </c>
      <c r="D2153" s="1">
        <f>SUMIFS([1]Points!E:E,[1]Points!B:B,[1]Summary!A2153,[1]Points!C:C,[1]Summary!B2153,[1]Points!D:D,[1]Summary!C2153)</f>
        <v>16.8</v>
      </c>
      <c r="E2153" s="1">
        <f>SUMIFS('[1]Positional Averages'!B:B,'[1]Positional Averages'!A:A,[1]Summary!B2153)</f>
        <v>12.338785714285715</v>
      </c>
      <c r="F2153" s="1">
        <f>IFERROR(_xlfn.NORM.DIST(D2153,E2153,'[1]Team Summary'!$C$1,TRUE)-0.5,0)</f>
        <v>0.10005520413232094</v>
      </c>
      <c r="G2153" s="2">
        <f>SUMIFS('[1]% Start'!P:P,'[1]% Start'!C:C,[1]Summary!A2153,'[1]% Start'!D:D,[1]Summary!B2153,'[1]% Start'!E:E,[1]Summary!C2153)</f>
        <v>0</v>
      </c>
      <c r="H2153" s="1">
        <f t="shared" si="66"/>
        <v>0</v>
      </c>
      <c r="I2153">
        <f>IF(D2153="ERROR","",COUNTIFS(D:D,"&gt;"&amp;D2153,G:G,"&lt;&gt;"&amp;0,C:C,C2153)+1)</f>
        <v>41</v>
      </c>
      <c r="J2153">
        <f>COUNTIFS(H:H,"&gt;"&amp;H2153,G:G,"&lt;&gt;"&amp;0,C:C,C2153)+1</f>
        <v>88</v>
      </c>
      <c r="K2153" s="1">
        <f t="shared" si="67"/>
        <v>0.10005520413232094</v>
      </c>
    </row>
    <row r="2154" spans="1:11" x14ac:dyDescent="0.25">
      <c r="A2154" t="s">
        <v>13</v>
      </c>
      <c r="B2154" t="s">
        <v>10</v>
      </c>
      <c r="C2154" t="s">
        <v>712</v>
      </c>
      <c r="D2154" s="1">
        <f>SUMIFS([1]Points!E:E,[1]Points!B:B,[1]Summary!A2154,[1]Points!C:C,[1]Summary!B2154,[1]Points!D:D,[1]Summary!C2154)</f>
        <v>16.760000000000002</v>
      </c>
      <c r="E2154" s="1">
        <f>SUMIFS('[1]Positional Averages'!B:B,'[1]Positional Averages'!A:A,[1]Summary!B2154)</f>
        <v>22.716547619047624</v>
      </c>
      <c r="F2154" s="1">
        <f>IFERROR(_xlfn.NORM.DIST(D2154,E2154,'[1]Team Summary'!$C$1,TRUE)-0.5,0)</f>
        <v>-0.13249025103084838</v>
      </c>
      <c r="G2154" s="2">
        <f>SUMIFS('[1]% Start'!P:P,'[1]% Start'!C:C,[1]Summary!A2154,'[1]% Start'!D:D,[1]Summary!B2154,'[1]% Start'!E:E,[1]Summary!C2154)</f>
        <v>0</v>
      </c>
      <c r="H2154" s="1">
        <f t="shared" si="66"/>
        <v>0</v>
      </c>
      <c r="I2154">
        <f>IF(D2154="ERROR","",COUNTIFS(D:D,"&gt;"&amp;D2154,G:G,"&lt;&gt;"&amp;0,C:C,C2154)+1)</f>
        <v>41</v>
      </c>
      <c r="J2154">
        <f>COUNTIFS(H:H,"&gt;"&amp;H2154,G:G,"&lt;&gt;"&amp;0,C:C,C2154)+1</f>
        <v>88</v>
      </c>
      <c r="K2154" s="1">
        <f t="shared" si="67"/>
        <v>-0.13249025103084838</v>
      </c>
    </row>
    <row r="2155" spans="1:11" x14ac:dyDescent="0.25">
      <c r="A2155" t="s">
        <v>29</v>
      </c>
      <c r="B2155" t="s">
        <v>15</v>
      </c>
      <c r="C2155" t="s">
        <v>712</v>
      </c>
      <c r="D2155" s="1">
        <f>SUMIFS([1]Points!E:E,[1]Points!B:B,[1]Summary!A2155,[1]Points!C:C,[1]Summary!B2155,[1]Points!D:D,[1]Summary!C2155)</f>
        <v>16.399999999999999</v>
      </c>
      <c r="E2155" s="1">
        <f>SUMIFS('[1]Positional Averages'!B:B,'[1]Positional Averages'!A:A,[1]Summary!B2155)</f>
        <v>12.338785714285715</v>
      </c>
      <c r="F2155" s="1">
        <f>IFERROR(_xlfn.NORM.DIST(D2155,E2155,'[1]Team Summary'!$C$1,TRUE)-0.5,0)</f>
        <v>9.1250013614873615E-2</v>
      </c>
      <c r="G2155" s="2">
        <f>SUMIFS('[1]% Start'!P:P,'[1]% Start'!C:C,[1]Summary!A2155,'[1]% Start'!D:D,[1]Summary!B2155,'[1]% Start'!E:E,[1]Summary!C2155)</f>
        <v>9.1376372800000105E-2</v>
      </c>
      <c r="H2155" s="1">
        <f t="shared" si="66"/>
        <v>8.3380952620777764E-3</v>
      </c>
      <c r="I2155">
        <f>IF(D2155="ERROR","",COUNTIFS(D:D,"&gt;"&amp;D2155,G:G,"&lt;&gt;"&amp;0,C:C,C2155)+1)</f>
        <v>41</v>
      </c>
      <c r="J2155">
        <f>COUNTIFS(H:H,"&gt;"&amp;H2155,G:G,"&lt;&gt;"&amp;0,C:C,C2155)+1</f>
        <v>72</v>
      </c>
      <c r="K2155" s="1">
        <f t="shared" si="67"/>
        <v>8.2911918352795835E-2</v>
      </c>
    </row>
    <row r="2156" spans="1:11" x14ac:dyDescent="0.25">
      <c r="A2156" t="s">
        <v>522</v>
      </c>
      <c r="B2156" t="s">
        <v>17</v>
      </c>
      <c r="C2156" t="s">
        <v>712</v>
      </c>
      <c r="D2156" s="1">
        <f>SUMIFS([1]Points!E:E,[1]Points!B:B,[1]Summary!A2156,[1]Points!C:C,[1]Summary!B2156,[1]Points!D:D,[1]Summary!C2156)</f>
        <v>16.3</v>
      </c>
      <c r="E2156" s="1">
        <f>SUMIFS('[1]Positional Averages'!B:B,'[1]Positional Averages'!A:A,[1]Summary!B2156)</f>
        <v>12.338785714285715</v>
      </c>
      <c r="F2156" s="1">
        <f>IFERROR(_xlfn.NORM.DIST(D2156,E2156,'[1]Team Summary'!$C$1,TRUE)-0.5,0)</f>
        <v>8.9041312615697032E-2</v>
      </c>
      <c r="G2156" s="2">
        <f>SUMIFS('[1]% Start'!P:P,'[1]% Start'!C:C,[1]Summary!A2156,'[1]% Start'!D:D,[1]Summary!B2156,'[1]% Start'!E:E,[1]Summary!C2156)</f>
        <v>0.3</v>
      </c>
      <c r="H2156" s="1">
        <f t="shared" si="66"/>
        <v>2.6712393784709108E-2</v>
      </c>
      <c r="I2156">
        <f>IF(D2156="ERROR","",COUNTIFS(D:D,"&gt;"&amp;D2156,G:G,"&lt;&gt;"&amp;0,C:C,C2156)+1)</f>
        <v>42</v>
      </c>
      <c r="J2156">
        <f>COUNTIFS(H:H,"&gt;"&amp;H2156,G:G,"&lt;&gt;"&amp;0,C:C,C2156)+1</f>
        <v>50</v>
      </c>
      <c r="K2156" s="1">
        <f t="shared" si="67"/>
        <v>6.2328918830987928E-2</v>
      </c>
    </row>
    <row r="2157" spans="1:11" x14ac:dyDescent="0.25">
      <c r="A2157" t="s">
        <v>122</v>
      </c>
      <c r="B2157" t="s">
        <v>10</v>
      </c>
      <c r="C2157" t="s">
        <v>712</v>
      </c>
      <c r="D2157" s="1">
        <f>SUMIFS([1]Points!E:E,[1]Points!B:B,[1]Summary!A2157,[1]Points!C:C,[1]Summary!B2157,[1]Points!D:D,[1]Summary!C2157)</f>
        <v>16.079999999999998</v>
      </c>
      <c r="E2157" s="1">
        <f>SUMIFS('[1]Positional Averages'!B:B,'[1]Positional Averages'!A:A,[1]Summary!B2157)</f>
        <v>22.716547619047624</v>
      </c>
      <c r="F2157" s="1">
        <f>IFERROR(_xlfn.NORM.DIST(D2157,E2157,'[1]Team Summary'!$C$1,TRUE)-0.5,0)</f>
        <v>-0.14694823177311811</v>
      </c>
      <c r="G2157" s="2">
        <f>SUMIFS('[1]% Start'!P:P,'[1]% Start'!C:C,[1]Summary!A2157,'[1]% Start'!D:D,[1]Summary!B2157,'[1]% Start'!E:E,[1]Summary!C2157)</f>
        <v>0.20999999999999996</v>
      </c>
      <c r="H2157" s="1">
        <f t="shared" si="66"/>
        <v>-3.0859128672354796E-2</v>
      </c>
      <c r="I2157">
        <f>IF(D2157="ERROR","",COUNTIFS(D:D,"&gt;"&amp;D2157,G:G,"&lt;&gt;"&amp;0,C:C,C2157)+1)</f>
        <v>43</v>
      </c>
      <c r="J2157">
        <f>COUNTIFS(H:H,"&gt;"&amp;H2157,G:G,"&lt;&gt;"&amp;0,C:C,C2157)+1</f>
        <v>142</v>
      </c>
      <c r="K2157" s="1">
        <f t="shared" si="67"/>
        <v>-0.11608910310076331</v>
      </c>
    </row>
    <row r="2158" spans="1:11" x14ac:dyDescent="0.25">
      <c r="A2158" t="s">
        <v>444</v>
      </c>
      <c r="B2158" t="s">
        <v>21</v>
      </c>
      <c r="C2158" t="s">
        <v>712</v>
      </c>
      <c r="D2158" s="1">
        <f>SUMIFS([1]Points!E:E,[1]Points!B:B,[1]Summary!A2158,[1]Points!C:C,[1]Summary!B2158,[1]Points!D:D,[1]Summary!C2158)</f>
        <v>16</v>
      </c>
      <c r="E2158" s="1">
        <f>SUMIFS('[1]Positional Averages'!B:B,'[1]Positional Averages'!A:A,[1]Summary!B2158)</f>
        <v>12.338785714285715</v>
      </c>
      <c r="F2158" s="1">
        <f>IFERROR(_xlfn.NORM.DIST(D2158,E2158,'[1]Team Summary'!$C$1,TRUE)-0.5,0)</f>
        <v>8.2398522053429346E-2</v>
      </c>
      <c r="G2158" s="2">
        <f>SUMIFS('[1]% Start'!P:P,'[1]% Start'!C:C,[1]Summary!A2158,'[1]% Start'!D:D,[1]Summary!B2158,'[1]% Start'!E:E,[1]Summary!C2158)</f>
        <v>0.11000000000000001</v>
      </c>
      <c r="H2158" s="1">
        <f t="shared" si="66"/>
        <v>9.0638374258772293E-3</v>
      </c>
      <c r="I2158">
        <f>IF(D2158="ERROR","",COUNTIFS(D:D,"&gt;"&amp;D2158,G:G,"&lt;&gt;"&amp;0,C:C,C2158)+1)</f>
        <v>44</v>
      </c>
      <c r="J2158">
        <f>COUNTIFS(H:H,"&gt;"&amp;H2158,G:G,"&lt;&gt;"&amp;0,C:C,C2158)+1</f>
        <v>70</v>
      </c>
      <c r="K2158" s="1">
        <f t="shared" si="67"/>
        <v>7.3334684627552119E-2</v>
      </c>
    </row>
    <row r="2159" spans="1:11" x14ac:dyDescent="0.25">
      <c r="A2159" t="s">
        <v>233</v>
      </c>
      <c r="B2159" t="s">
        <v>15</v>
      </c>
      <c r="C2159" t="s">
        <v>712</v>
      </c>
      <c r="D2159" s="1">
        <f>SUMIFS([1]Points!E:E,[1]Points!B:B,[1]Summary!A2159,[1]Points!C:C,[1]Summary!B2159,[1]Points!D:D,[1]Summary!C2159)</f>
        <v>15.5</v>
      </c>
      <c r="E2159" s="1">
        <f>SUMIFS('[1]Positional Averages'!B:B,'[1]Positional Averages'!A:A,[1]Summary!B2159)</f>
        <v>9.1570238095238068</v>
      </c>
      <c r="F2159" s="1">
        <f>IFERROR(_xlfn.NORM.DIST(D2159,E2159,'[1]Team Summary'!$C$1,TRUE)-0.5,0)</f>
        <v>0.14073096222953885</v>
      </c>
      <c r="G2159" s="2">
        <f>SUMIFS('[1]% Start'!P:P,'[1]% Start'!C:C,[1]Summary!A2159,'[1]% Start'!D:D,[1]Summary!B2159,'[1]% Start'!E:E,[1]Summary!C2159)</f>
        <v>0.14118950559999988</v>
      </c>
      <c r="H2159" s="1">
        <f t="shared" si="66"/>
        <v>1.9869734979800845E-2</v>
      </c>
      <c r="I2159">
        <f>IF(D2159="ERROR","",COUNTIFS(D:D,"&gt;"&amp;D2159,G:G,"&lt;&gt;"&amp;0,C:C,C2159)+1)</f>
        <v>46</v>
      </c>
      <c r="J2159">
        <f>COUNTIFS(H:H,"&gt;"&amp;H2159,G:G,"&lt;&gt;"&amp;0,C:C,C2159)+1</f>
        <v>55</v>
      </c>
      <c r="K2159" s="1">
        <f t="shared" si="67"/>
        <v>0.120861227249738</v>
      </c>
    </row>
    <row r="2160" spans="1:11" x14ac:dyDescent="0.25">
      <c r="A2160" t="s">
        <v>411</v>
      </c>
      <c r="B2160" t="s">
        <v>21</v>
      </c>
      <c r="C2160" t="s">
        <v>712</v>
      </c>
      <c r="D2160" s="1">
        <f>SUMIFS([1]Points!E:E,[1]Points!B:B,[1]Summary!A2160,[1]Points!C:C,[1]Summary!B2160,[1]Points!D:D,[1]Summary!C2160)</f>
        <v>15.4</v>
      </c>
      <c r="E2160" s="1">
        <f>SUMIFS('[1]Positional Averages'!B:B,'[1]Positional Averages'!A:A,[1]Summary!B2160)</f>
        <v>12.338785714285715</v>
      </c>
      <c r="F2160" s="1">
        <f>IFERROR(_xlfn.NORM.DIST(D2160,E2160,'[1]Team Summary'!$C$1,TRUE)-0.5,0)</f>
        <v>6.9044007228669435E-2</v>
      </c>
      <c r="G2160" s="2">
        <f>SUMIFS('[1]% Start'!P:P,'[1]% Start'!C:C,[1]Summary!A2160,'[1]% Start'!D:D,[1]Summary!B2160,'[1]% Start'!E:E,[1]Summary!C2160)</f>
        <v>0.95820207580000005</v>
      </c>
      <c r="H2160" s="1">
        <f t="shared" si="66"/>
        <v>6.6158111048061255E-2</v>
      </c>
      <c r="I2160">
        <f>IF(D2160="ERROR","",COUNTIFS(D:D,"&gt;"&amp;D2160,G:G,"&lt;&gt;"&amp;0,C:C,C2160)+1)</f>
        <v>47</v>
      </c>
      <c r="J2160">
        <f>COUNTIFS(H:H,"&gt;"&amp;H2160,G:G,"&lt;&gt;"&amp;0,C:C,C2160)+1</f>
        <v>33</v>
      </c>
      <c r="K2160" s="1">
        <f t="shared" si="67"/>
        <v>2.8858961806081801E-3</v>
      </c>
    </row>
    <row r="2161" spans="1:11" x14ac:dyDescent="0.25">
      <c r="A2161" t="s">
        <v>155</v>
      </c>
      <c r="B2161" t="s">
        <v>15</v>
      </c>
      <c r="C2161" t="s">
        <v>712</v>
      </c>
      <c r="D2161" s="1">
        <f>SUMIFS([1]Points!E:E,[1]Points!B:B,[1]Summary!A2161,[1]Points!C:C,[1]Summary!B2161,[1]Points!D:D,[1]Summary!C2161)</f>
        <v>15.3</v>
      </c>
      <c r="E2161" s="1">
        <f>SUMIFS('[1]Positional Averages'!B:B,'[1]Positional Averages'!A:A,[1]Summary!B2161)</f>
        <v>9.1570238095238068</v>
      </c>
      <c r="F2161" s="1">
        <f>IFERROR(_xlfn.NORM.DIST(D2161,E2161,'[1]Team Summary'!$C$1,TRUE)-0.5,0)</f>
        <v>0.13647379021412531</v>
      </c>
      <c r="G2161" s="2">
        <f>SUMIFS('[1]% Start'!P:P,'[1]% Start'!C:C,[1]Summary!A2161,'[1]% Start'!D:D,[1]Summary!B2161,'[1]% Start'!E:E,[1]Summary!C2161)</f>
        <v>0.64890689999999995</v>
      </c>
      <c r="H2161" s="1">
        <f t="shared" si="66"/>
        <v>8.8558784139098387E-2</v>
      </c>
      <c r="I2161">
        <f>IF(D2161="ERROR","",COUNTIFS(D:D,"&gt;"&amp;D2161,G:G,"&lt;&gt;"&amp;0,C:C,C2161)+1)</f>
        <v>48</v>
      </c>
      <c r="J2161">
        <f>COUNTIFS(H:H,"&gt;"&amp;H2161,G:G,"&lt;&gt;"&amp;0,C:C,C2161)+1</f>
        <v>32</v>
      </c>
      <c r="K2161" s="1">
        <f t="shared" si="67"/>
        <v>4.7915006075026925E-2</v>
      </c>
    </row>
    <row r="2162" spans="1:11" x14ac:dyDescent="0.25">
      <c r="A2162" t="s">
        <v>268</v>
      </c>
      <c r="B2162" t="s">
        <v>15</v>
      </c>
      <c r="C2162" t="s">
        <v>712</v>
      </c>
      <c r="D2162" s="1">
        <f>SUMIFS([1]Points!E:E,[1]Points!B:B,[1]Summary!A2162,[1]Points!C:C,[1]Summary!B2162,[1]Points!D:D,[1]Summary!C2162)</f>
        <v>15.2</v>
      </c>
      <c r="E2162" s="1">
        <f>SUMIFS('[1]Positional Averages'!B:B,'[1]Positional Averages'!A:A,[1]Summary!B2162)</f>
        <v>12.338785714285715</v>
      </c>
      <c r="F2162" s="1">
        <f>IFERROR(_xlfn.NORM.DIST(D2162,E2162,'[1]Team Summary'!$C$1,TRUE)-0.5,0)</f>
        <v>6.4574106538536347E-2</v>
      </c>
      <c r="G2162" s="2">
        <f>SUMIFS('[1]% Start'!P:P,'[1]% Start'!C:C,[1]Summary!A2162,'[1]% Start'!D:D,[1]Summary!B2162,'[1]% Start'!E:E,[1]Summary!C2162)</f>
        <v>0.83940098679999997</v>
      </c>
      <c r="H2162" s="1">
        <f t="shared" si="66"/>
        <v>5.4203568750175742E-2</v>
      </c>
      <c r="I2162">
        <f>IF(D2162="ERROR","",COUNTIFS(D:D,"&gt;"&amp;D2162,G:G,"&lt;&gt;"&amp;0,C:C,C2162)+1)</f>
        <v>49</v>
      </c>
      <c r="J2162">
        <f>COUNTIFS(H:H,"&gt;"&amp;H2162,G:G,"&lt;&gt;"&amp;0,C:C,C2162)+1</f>
        <v>37</v>
      </c>
      <c r="K2162" s="1">
        <f t="shared" si="67"/>
        <v>1.0370537788360605E-2</v>
      </c>
    </row>
    <row r="2163" spans="1:11" x14ac:dyDescent="0.25">
      <c r="A2163" t="s">
        <v>339</v>
      </c>
      <c r="B2163" t="s">
        <v>15</v>
      </c>
      <c r="C2163" t="s">
        <v>712</v>
      </c>
      <c r="D2163" s="1">
        <f>SUMIFS([1]Points!E:E,[1]Points!B:B,[1]Summary!A2163,[1]Points!C:C,[1]Summary!B2163,[1]Points!D:D,[1]Summary!C2163)</f>
        <v>15</v>
      </c>
      <c r="E2163" s="1">
        <f>SUMIFS('[1]Positional Averages'!B:B,'[1]Positional Averages'!A:A,[1]Summary!B2163)</f>
        <v>12.338785714285715</v>
      </c>
      <c r="F2163" s="1">
        <f>IFERROR(_xlfn.NORM.DIST(D2163,E2163,'[1]Team Summary'!$C$1,TRUE)-0.5,0)</f>
        <v>6.0095939945396415E-2</v>
      </c>
      <c r="G2163" s="2">
        <f>SUMIFS('[1]% Start'!P:P,'[1]% Start'!C:C,[1]Summary!A2163,'[1]% Start'!D:D,[1]Summary!B2163,'[1]% Start'!E:E,[1]Summary!C2163)</f>
        <v>0.13</v>
      </c>
      <c r="H2163" s="1">
        <f t="shared" si="66"/>
        <v>7.8124721929015341E-3</v>
      </c>
      <c r="I2163">
        <f>IF(D2163="ERROR","",COUNTIFS(D:D,"&gt;"&amp;D2163,G:G,"&lt;&gt;"&amp;0,C:C,C2163)+1)</f>
        <v>50</v>
      </c>
      <c r="J2163">
        <f>COUNTIFS(H:H,"&gt;"&amp;H2163,G:G,"&lt;&gt;"&amp;0,C:C,C2163)+1</f>
        <v>74</v>
      </c>
      <c r="K2163" s="1">
        <f t="shared" si="67"/>
        <v>5.2283467752494879E-2</v>
      </c>
    </row>
    <row r="2164" spans="1:11" x14ac:dyDescent="0.25">
      <c r="A2164" t="s">
        <v>351</v>
      </c>
      <c r="B2164" t="s">
        <v>17</v>
      </c>
      <c r="C2164" t="s">
        <v>712</v>
      </c>
      <c r="D2164" s="1">
        <f>SUMIFS([1]Points!E:E,[1]Points!B:B,[1]Summary!A2164,[1]Points!C:C,[1]Summary!B2164,[1]Points!D:D,[1]Summary!C2164)</f>
        <v>14.7</v>
      </c>
      <c r="E2164" s="1">
        <f>SUMIFS('[1]Positional Averages'!B:B,'[1]Positional Averages'!A:A,[1]Summary!B2164)</f>
        <v>12.338785714285715</v>
      </c>
      <c r="F2164" s="1">
        <f>IFERROR(_xlfn.NORM.DIST(D2164,E2164,'[1]Team Summary'!$C$1,TRUE)-0.5,0)</f>
        <v>5.3364426206627624E-2</v>
      </c>
      <c r="G2164" s="2">
        <f>SUMIFS('[1]% Start'!P:P,'[1]% Start'!C:C,[1]Summary!A2164,'[1]% Start'!D:D,[1]Summary!B2164,'[1]% Start'!E:E,[1]Summary!C2164)</f>
        <v>0.73096843680000001</v>
      </c>
      <c r="H2164" s="1">
        <f t="shared" si="66"/>
        <v>3.9007711204987548E-2</v>
      </c>
      <c r="I2164">
        <f>IF(D2164="ERROR","",COUNTIFS(D:D,"&gt;"&amp;D2164,G:G,"&lt;&gt;"&amp;0,C:C,C2164)+1)</f>
        <v>53</v>
      </c>
      <c r="J2164">
        <f>COUNTIFS(H:H,"&gt;"&amp;H2164,G:G,"&lt;&gt;"&amp;0,C:C,C2164)+1</f>
        <v>45</v>
      </c>
      <c r="K2164" s="1">
        <f t="shared" si="67"/>
        <v>1.4356715001640076E-2</v>
      </c>
    </row>
    <row r="2165" spans="1:11" x14ac:dyDescent="0.25">
      <c r="A2165" t="s">
        <v>113</v>
      </c>
      <c r="B2165" t="s">
        <v>15</v>
      </c>
      <c r="C2165" t="s">
        <v>712</v>
      </c>
      <c r="D2165" s="1">
        <f>SUMIFS([1]Points!E:E,[1]Points!B:B,[1]Summary!A2165,[1]Points!C:C,[1]Summary!B2165,[1]Points!D:D,[1]Summary!C2165)</f>
        <v>14.26</v>
      </c>
      <c r="E2165" s="1">
        <f>SUMIFS('[1]Positional Averages'!B:B,'[1]Positional Averages'!A:A,[1]Summary!B2165)</f>
        <v>22.716547619047624</v>
      </c>
      <c r="F2165" s="1">
        <f>IFERROR(_xlfn.NORM.DIST(D2165,E2165,'[1]Team Summary'!$C$1,TRUE)-0.5,0)</f>
        <v>-0.18456697628361129</v>
      </c>
      <c r="G2165" s="2">
        <f>SUMIFS('[1]% Start'!P:P,'[1]% Start'!C:C,[1]Summary!A2165,'[1]% Start'!D:D,[1]Summary!B2165,'[1]% Start'!E:E,[1]Summary!C2165)</f>
        <v>1.7220651299999945E-2</v>
      </c>
      <c r="H2165" s="1">
        <f t="shared" si="66"/>
        <v>-3.1783635400754297E-3</v>
      </c>
      <c r="I2165">
        <f>IF(D2165="ERROR","",COUNTIFS(D:D,"&gt;"&amp;D2165,G:G,"&lt;&gt;"&amp;0,C:C,C2165)+1)</f>
        <v>54</v>
      </c>
      <c r="J2165">
        <f>COUNTIFS(H:H,"&gt;"&amp;H2165,G:G,"&lt;&gt;"&amp;0,C:C,C2165)+1</f>
        <v>101</v>
      </c>
      <c r="K2165" s="1">
        <f t="shared" si="67"/>
        <v>-0.18138861274353588</v>
      </c>
    </row>
    <row r="2166" spans="1:11" x14ac:dyDescent="0.25">
      <c r="A2166" t="s">
        <v>61</v>
      </c>
      <c r="B2166" t="s">
        <v>17</v>
      </c>
      <c r="C2166" t="s">
        <v>712</v>
      </c>
      <c r="D2166" s="1">
        <f>SUMIFS([1]Points!E:E,[1]Points!B:B,[1]Summary!A2166,[1]Points!C:C,[1]Summary!B2166,[1]Points!D:D,[1]Summary!C2166)</f>
        <v>14.2</v>
      </c>
      <c r="E2166" s="1">
        <f>SUMIFS('[1]Positional Averages'!B:B,'[1]Positional Averages'!A:A,[1]Summary!B2166)</f>
        <v>12.338785714285715</v>
      </c>
      <c r="F2166" s="1">
        <f>IFERROR(_xlfn.NORM.DIST(D2166,E2166,'[1]Team Summary'!$C$1,TRUE)-0.5,0)</f>
        <v>4.211193907010391E-2</v>
      </c>
      <c r="G2166" s="2">
        <f>SUMIFS('[1]% Start'!P:P,'[1]% Start'!C:C,[1]Summary!A2166,'[1]% Start'!D:D,[1]Summary!B2166,'[1]% Start'!E:E,[1]Summary!C2166)</f>
        <v>0</v>
      </c>
      <c r="H2166" s="1">
        <f t="shared" si="66"/>
        <v>0</v>
      </c>
      <c r="I2166">
        <f>IF(D2166="ERROR","",COUNTIFS(D:D,"&gt;"&amp;D2166,G:G,"&lt;&gt;"&amp;0,C:C,C2166)+1)</f>
        <v>55</v>
      </c>
      <c r="J2166">
        <f>COUNTIFS(H:H,"&gt;"&amp;H2166,G:G,"&lt;&gt;"&amp;0,C:C,C2166)+1</f>
        <v>88</v>
      </c>
      <c r="K2166" s="1">
        <f t="shared" si="67"/>
        <v>4.211193907010391E-2</v>
      </c>
    </row>
    <row r="2167" spans="1:11" x14ac:dyDescent="0.25">
      <c r="A2167" t="s">
        <v>205</v>
      </c>
      <c r="B2167" t="s">
        <v>10</v>
      </c>
      <c r="C2167" t="s">
        <v>712</v>
      </c>
      <c r="D2167" s="1">
        <f>SUMIFS([1]Points!E:E,[1]Points!B:B,[1]Summary!A2167,[1]Points!C:C,[1]Summary!B2167,[1]Points!D:D,[1]Summary!C2167)</f>
        <v>14.16</v>
      </c>
      <c r="E2167" s="1">
        <f>SUMIFS('[1]Positional Averages'!B:B,'[1]Positional Averages'!A:A,[1]Summary!B2167)</f>
        <v>22.716547619047624</v>
      </c>
      <c r="F2167" s="1">
        <f>IFERROR(_xlfn.NORM.DIST(D2167,E2167,'[1]Team Summary'!$C$1,TRUE)-0.5,0)</f>
        <v>-0.18658388387576241</v>
      </c>
      <c r="G2167" s="2">
        <f>SUMIFS('[1]% Start'!P:P,'[1]% Start'!C:C,[1]Summary!A2167,'[1]% Start'!D:D,[1]Summary!B2167,'[1]% Start'!E:E,[1]Summary!C2167)</f>
        <v>6.6580884700000009E-2</v>
      </c>
      <c r="H2167" s="1">
        <f t="shared" si="66"/>
        <v>-1.2422920059210328E-2</v>
      </c>
      <c r="I2167">
        <f>IF(D2167="ERROR","",COUNTIFS(D:D,"&gt;"&amp;D2167,G:G,"&lt;&gt;"&amp;0,C:C,C2167)+1)</f>
        <v>55</v>
      </c>
      <c r="J2167">
        <f>COUNTIFS(H:H,"&gt;"&amp;H2167,G:G,"&lt;&gt;"&amp;0,C:C,C2167)+1</f>
        <v>117</v>
      </c>
      <c r="K2167" s="1">
        <f t="shared" si="67"/>
        <v>-0.17416096381655208</v>
      </c>
    </row>
    <row r="2168" spans="1:11" x14ac:dyDescent="0.25">
      <c r="A2168" t="s">
        <v>372</v>
      </c>
      <c r="B2168" t="s">
        <v>10</v>
      </c>
      <c r="C2168" t="s">
        <v>712</v>
      </c>
      <c r="D2168" s="1">
        <f>SUMIFS([1]Points!E:E,[1]Points!B:B,[1]Summary!A2168,[1]Points!C:C,[1]Summary!B2168,[1]Points!D:D,[1]Summary!C2168)</f>
        <v>14.1</v>
      </c>
      <c r="E2168" s="1">
        <f>SUMIFS('[1]Positional Averages'!B:B,'[1]Positional Averages'!A:A,[1]Summary!B2168)</f>
        <v>12.338785714285715</v>
      </c>
      <c r="F2168" s="1">
        <f>IFERROR(_xlfn.NORM.DIST(D2168,E2168,'[1]Team Summary'!$C$1,TRUE)-0.5,0)</f>
        <v>3.9857090799698236E-2</v>
      </c>
      <c r="G2168" s="2">
        <f>SUMIFS('[1]% Start'!P:P,'[1]% Start'!C:C,[1]Summary!A2168,'[1]% Start'!D:D,[1]Summary!B2168,'[1]% Start'!E:E,[1]Summary!C2168)</f>
        <v>0.87150144929999995</v>
      </c>
      <c r="H2168" s="1">
        <f t="shared" si="66"/>
        <v>3.4735512396818706E-2</v>
      </c>
      <c r="I2168">
        <f>IF(D2168="ERROR","",COUNTIFS(D:D,"&gt;"&amp;D2168,G:G,"&lt;&gt;"&amp;0,C:C,C2168)+1)</f>
        <v>56</v>
      </c>
      <c r="J2168">
        <f>COUNTIFS(H:H,"&gt;"&amp;H2168,G:G,"&lt;&gt;"&amp;0,C:C,C2168)+1</f>
        <v>47</v>
      </c>
      <c r="K2168" s="1">
        <f t="shared" si="67"/>
        <v>5.12157840287953E-3</v>
      </c>
    </row>
    <row r="2169" spans="1:11" x14ac:dyDescent="0.25">
      <c r="A2169" t="s">
        <v>472</v>
      </c>
      <c r="B2169" t="s">
        <v>21</v>
      </c>
      <c r="C2169" t="s">
        <v>712</v>
      </c>
      <c r="D2169" s="1">
        <f>SUMIFS([1]Points!E:E,[1]Points!B:B,[1]Summary!A2169,[1]Points!C:C,[1]Summary!B2169,[1]Points!D:D,[1]Summary!C2169)</f>
        <v>14</v>
      </c>
      <c r="E2169" s="1">
        <f>SUMIFS('[1]Positional Averages'!B:B,'[1]Positional Averages'!A:A,[1]Summary!B2169)</f>
        <v>12.338785714285715</v>
      </c>
      <c r="F2169" s="1">
        <f>IFERROR(_xlfn.NORM.DIST(D2169,E2169,'[1]Team Summary'!$C$1,TRUE)-0.5,0)</f>
        <v>3.7600959999943173E-2</v>
      </c>
      <c r="G2169" s="2">
        <f>SUMIFS('[1]% Start'!P:P,'[1]% Start'!C:C,[1]Summary!A2169,'[1]% Start'!D:D,[1]Summary!B2169,'[1]% Start'!E:E,[1]Summary!C2169)</f>
        <v>0</v>
      </c>
      <c r="H2169" s="1">
        <f t="shared" si="66"/>
        <v>0</v>
      </c>
      <c r="I2169">
        <f>IF(D2169="ERROR","",COUNTIFS(D:D,"&gt;"&amp;D2169,G:G,"&lt;&gt;"&amp;0,C:C,C2169)+1)</f>
        <v>57</v>
      </c>
      <c r="J2169">
        <f>COUNTIFS(H:H,"&gt;"&amp;H2169,G:G,"&lt;&gt;"&amp;0,C:C,C2169)+1</f>
        <v>88</v>
      </c>
      <c r="K2169" s="1">
        <f t="shared" si="67"/>
        <v>3.7600959999943173E-2</v>
      </c>
    </row>
    <row r="2170" spans="1:11" x14ac:dyDescent="0.25">
      <c r="A2170" t="s">
        <v>566</v>
      </c>
      <c r="B2170" t="s">
        <v>21</v>
      </c>
      <c r="C2170" t="s">
        <v>712</v>
      </c>
      <c r="D2170" s="1">
        <f>SUMIFS([1]Points!E:E,[1]Points!B:B,[1]Summary!A2170,[1]Points!C:C,[1]Summary!B2170,[1]Points!D:D,[1]Summary!C2170)</f>
        <v>13.9</v>
      </c>
      <c r="E2170" s="1">
        <f>SUMIFS('[1]Positional Averages'!B:B,'[1]Positional Averages'!A:A,[1]Summary!B2170)</f>
        <v>9.1570238095238068</v>
      </c>
      <c r="F2170" s="1">
        <f>IFERROR(_xlfn.NORM.DIST(D2170,E2170,'[1]Team Summary'!$C$1,TRUE)-0.5,0)</f>
        <v>0.10622750818834337</v>
      </c>
      <c r="G2170" s="2">
        <f>SUMIFS('[1]% Start'!P:P,'[1]% Start'!C:C,[1]Summary!A2170,'[1]% Start'!D:D,[1]Summary!B2170,'[1]% Start'!E:E,[1]Summary!C2170)</f>
        <v>0</v>
      </c>
      <c r="H2170" s="1">
        <f t="shared" si="66"/>
        <v>0</v>
      </c>
      <c r="I2170">
        <f>IF(D2170="ERROR","",COUNTIFS(D:D,"&gt;"&amp;D2170,G:G,"&lt;&gt;"&amp;0,C:C,C2170)+1)</f>
        <v>57</v>
      </c>
      <c r="J2170">
        <f>COUNTIFS(H:H,"&gt;"&amp;H2170,G:G,"&lt;&gt;"&amp;0,C:C,C2170)+1</f>
        <v>88</v>
      </c>
      <c r="K2170" s="1">
        <f t="shared" si="67"/>
        <v>0.10622750818834337</v>
      </c>
    </row>
    <row r="2171" spans="1:11" x14ac:dyDescent="0.25">
      <c r="A2171" t="s">
        <v>500</v>
      </c>
      <c r="B2171" t="s">
        <v>21</v>
      </c>
      <c r="C2171" t="s">
        <v>712</v>
      </c>
      <c r="D2171" s="1">
        <f>SUMIFS([1]Points!E:E,[1]Points!B:B,[1]Summary!A2171,[1]Points!C:C,[1]Summary!B2171,[1]Points!D:D,[1]Summary!C2171)</f>
        <v>13.9</v>
      </c>
      <c r="E2171" s="1">
        <f>SUMIFS('[1]Positional Averages'!B:B,'[1]Positional Averages'!A:A,[1]Summary!B2171)</f>
        <v>9.1570238095238068</v>
      </c>
      <c r="F2171" s="1">
        <f>IFERROR(_xlfn.NORM.DIST(D2171,E2171,'[1]Team Summary'!$C$1,TRUE)-0.5,0)</f>
        <v>0.10622750818834337</v>
      </c>
      <c r="G2171" s="2">
        <f>SUMIFS('[1]% Start'!P:P,'[1]% Start'!C:C,[1]Summary!A2171,'[1]% Start'!D:D,[1]Summary!B2171,'[1]% Start'!E:E,[1]Summary!C2171)</f>
        <v>0.9603710982</v>
      </c>
      <c r="H2171" s="1">
        <f t="shared" si="66"/>
        <v>0.10201782869788881</v>
      </c>
      <c r="I2171">
        <f>IF(D2171="ERROR","",COUNTIFS(D:D,"&gt;"&amp;D2171,G:G,"&lt;&gt;"&amp;0,C:C,C2171)+1)</f>
        <v>57</v>
      </c>
      <c r="J2171">
        <f>COUNTIFS(H:H,"&gt;"&amp;H2171,G:G,"&lt;&gt;"&amp;0,C:C,C2171)+1</f>
        <v>28</v>
      </c>
      <c r="K2171" s="1">
        <f t="shared" si="67"/>
        <v>4.2096794904545598E-3</v>
      </c>
    </row>
    <row r="2172" spans="1:11" x14ac:dyDescent="0.25">
      <c r="A2172" t="s">
        <v>499</v>
      </c>
      <c r="B2172" t="s">
        <v>15</v>
      </c>
      <c r="C2172" t="s">
        <v>712</v>
      </c>
      <c r="D2172" s="1">
        <f>SUMIFS([1]Points!E:E,[1]Points!B:B,[1]Summary!A2172,[1]Points!C:C,[1]Summary!B2172,[1]Points!D:D,[1]Summary!C2172)</f>
        <v>13.8</v>
      </c>
      <c r="E2172" s="1">
        <f>SUMIFS('[1]Positional Averages'!B:B,'[1]Positional Averages'!A:A,[1]Summary!B2172)</f>
        <v>9.1570238095238068</v>
      </c>
      <c r="F2172" s="1">
        <f>IFERROR(_xlfn.NORM.DIST(D2172,E2172,'[1]Team Summary'!$C$1,TRUE)-0.5,0)</f>
        <v>0.10403986454532554</v>
      </c>
      <c r="G2172" s="2">
        <f>SUMIFS('[1]% Start'!P:P,'[1]% Start'!C:C,[1]Summary!A2172,'[1]% Start'!D:D,[1]Summary!B2172,'[1]% Start'!E:E,[1]Summary!C2172)</f>
        <v>0</v>
      </c>
      <c r="H2172" s="1">
        <f t="shared" si="66"/>
        <v>0</v>
      </c>
      <c r="I2172">
        <f>IF(D2172="ERROR","",COUNTIFS(D:D,"&gt;"&amp;D2172,G:G,"&lt;&gt;"&amp;0,C:C,C2172)+1)</f>
        <v>58</v>
      </c>
      <c r="J2172">
        <f>COUNTIFS(H:H,"&gt;"&amp;H2172,G:G,"&lt;&gt;"&amp;0,C:C,C2172)+1</f>
        <v>88</v>
      </c>
      <c r="K2172" s="1">
        <f t="shared" si="67"/>
        <v>0.10403986454532554</v>
      </c>
    </row>
    <row r="2173" spans="1:11" x14ac:dyDescent="0.25">
      <c r="A2173" t="s">
        <v>71</v>
      </c>
      <c r="B2173" t="s">
        <v>10</v>
      </c>
      <c r="C2173" t="s">
        <v>712</v>
      </c>
      <c r="D2173" s="1">
        <f>SUMIFS([1]Points!E:E,[1]Points!B:B,[1]Summary!A2173,[1]Points!C:C,[1]Summary!B2173,[1]Points!D:D,[1]Summary!C2173)</f>
        <v>13.7</v>
      </c>
      <c r="E2173" s="1">
        <f>SUMIFS('[1]Positional Averages'!B:B,'[1]Positional Averages'!A:A,[1]Summary!B2173)</f>
        <v>12.338785714285715</v>
      </c>
      <c r="F2173" s="1">
        <f>IFERROR(_xlfn.NORM.DIST(D2173,E2173,'[1]Team Summary'!$C$1,TRUE)-0.5,0)</f>
        <v>3.0825594524246158E-2</v>
      </c>
      <c r="G2173" s="2">
        <f>SUMIFS('[1]% Start'!P:P,'[1]% Start'!C:C,[1]Summary!A2173,'[1]% Start'!D:D,[1]Summary!B2173,'[1]% Start'!E:E,[1]Summary!C2173)</f>
        <v>1.9999999999999997E-2</v>
      </c>
      <c r="H2173" s="1">
        <f t="shared" si="66"/>
        <v>6.1651189048492303E-4</v>
      </c>
      <c r="I2173">
        <f>IF(D2173="ERROR","",COUNTIFS(D:D,"&gt;"&amp;D2173,G:G,"&lt;&gt;"&amp;0,C:C,C2173)+1)</f>
        <v>58</v>
      </c>
      <c r="J2173">
        <f>COUNTIFS(H:H,"&gt;"&amp;H2173,G:G,"&lt;&gt;"&amp;0,C:C,C2173)+1</f>
        <v>84</v>
      </c>
      <c r="K2173" s="1">
        <f t="shared" si="67"/>
        <v>3.0209082633761236E-2</v>
      </c>
    </row>
    <row r="2174" spans="1:11" x14ac:dyDescent="0.25">
      <c r="A2174" t="s">
        <v>162</v>
      </c>
      <c r="B2174" t="s">
        <v>10</v>
      </c>
      <c r="C2174" t="s">
        <v>712</v>
      </c>
      <c r="D2174" s="1">
        <f>SUMIFS([1]Points!E:E,[1]Points!B:B,[1]Summary!A2174,[1]Points!C:C,[1]Summary!B2174,[1]Points!D:D,[1]Summary!C2174)</f>
        <v>13.4</v>
      </c>
      <c r="E2174" s="1">
        <f>SUMIFS('[1]Positional Averages'!B:B,'[1]Positional Averages'!A:A,[1]Summary!B2174)</f>
        <v>12.338785714285715</v>
      </c>
      <c r="F2174" s="1">
        <f>IFERROR(_xlfn.NORM.DIST(D2174,E2174,'[1]Team Summary'!$C$1,TRUE)-0.5,0)</f>
        <v>2.4041290402054827E-2</v>
      </c>
      <c r="G2174" s="2">
        <f>SUMIFS('[1]% Start'!P:P,'[1]% Start'!C:C,[1]Summary!A2174,'[1]% Start'!D:D,[1]Summary!B2174,'[1]% Start'!E:E,[1]Summary!C2174)</f>
        <v>0.46776114099999999</v>
      </c>
      <c r="H2174" s="1">
        <f t="shared" si="66"/>
        <v>1.1245581429577513E-2</v>
      </c>
      <c r="I2174">
        <f>IF(D2174="ERROR","",COUNTIFS(D:D,"&gt;"&amp;D2174,G:G,"&lt;&gt;"&amp;0,C:C,C2174)+1)</f>
        <v>59</v>
      </c>
      <c r="J2174">
        <f>COUNTIFS(H:H,"&gt;"&amp;H2174,G:G,"&lt;&gt;"&amp;0,C:C,C2174)+1</f>
        <v>67</v>
      </c>
      <c r="K2174" s="1">
        <f t="shared" si="67"/>
        <v>1.2795708972477313E-2</v>
      </c>
    </row>
    <row r="2175" spans="1:11" x14ac:dyDescent="0.25">
      <c r="A2175" t="s">
        <v>124</v>
      </c>
      <c r="B2175" t="s">
        <v>15</v>
      </c>
      <c r="C2175" t="s">
        <v>712</v>
      </c>
      <c r="D2175" s="1">
        <f>SUMIFS([1]Points!E:E,[1]Points!B:B,[1]Summary!A2175,[1]Points!C:C,[1]Summary!B2175,[1]Points!D:D,[1]Summary!C2175)</f>
        <v>13</v>
      </c>
      <c r="E2175" s="1">
        <f>SUMIFS('[1]Positional Averages'!B:B,'[1]Positional Averages'!A:A,[1]Summary!B2175)</f>
        <v>12.338785714285715</v>
      </c>
      <c r="F2175" s="1">
        <f>IFERROR(_xlfn.NORM.DIST(D2175,E2175,'[1]Team Summary'!$C$1,TRUE)-0.5,0)</f>
        <v>1.498503872157575E-2</v>
      </c>
      <c r="G2175" s="2">
        <f>SUMIFS('[1]% Start'!P:P,'[1]% Start'!C:C,[1]Summary!A2175,'[1]% Start'!D:D,[1]Summary!B2175,'[1]% Start'!E:E,[1]Summary!C2175)</f>
        <v>0.15082602599999995</v>
      </c>
      <c r="H2175" s="1">
        <f t="shared" si="66"/>
        <v>2.2601338398313899E-3</v>
      </c>
      <c r="I2175">
        <f>IF(D2175="ERROR","",COUNTIFS(D:D,"&gt;"&amp;D2175,G:G,"&lt;&gt;"&amp;0,C:C,C2175)+1)</f>
        <v>60</v>
      </c>
      <c r="J2175">
        <f>COUNTIFS(H:H,"&gt;"&amp;H2175,G:G,"&lt;&gt;"&amp;0,C:C,C2175)+1</f>
        <v>79</v>
      </c>
      <c r="K2175" s="1">
        <f t="shared" si="67"/>
        <v>1.272490488174436E-2</v>
      </c>
    </row>
    <row r="2176" spans="1:11" x14ac:dyDescent="0.25">
      <c r="A2176" t="s">
        <v>519</v>
      </c>
      <c r="B2176" t="s">
        <v>17</v>
      </c>
      <c r="C2176" t="s">
        <v>712</v>
      </c>
      <c r="D2176" s="1">
        <f>SUMIFS([1]Points!E:E,[1]Points!B:B,[1]Summary!A2176,[1]Points!C:C,[1]Summary!B2176,[1]Points!D:D,[1]Summary!C2176)</f>
        <v>13</v>
      </c>
      <c r="E2176" s="1">
        <f>SUMIFS('[1]Positional Averages'!B:B,'[1]Positional Averages'!A:A,[1]Summary!B2176)</f>
        <v>12.338785714285715</v>
      </c>
      <c r="F2176" s="1">
        <f>IFERROR(_xlfn.NORM.DIST(D2176,E2176,'[1]Team Summary'!$C$1,TRUE)-0.5,0)</f>
        <v>1.498503872157575E-2</v>
      </c>
      <c r="G2176" s="2">
        <f>SUMIFS('[1]% Start'!P:P,'[1]% Start'!C:C,[1]Summary!A2176,'[1]% Start'!D:D,[1]Summary!B2176,'[1]% Start'!E:E,[1]Summary!C2176)</f>
        <v>0.78743050859999997</v>
      </c>
      <c r="H2176" s="1">
        <f t="shared" si="66"/>
        <v>1.1799676661921086E-2</v>
      </c>
      <c r="I2176">
        <f>IF(D2176="ERROR","",COUNTIFS(D:D,"&gt;"&amp;D2176,G:G,"&lt;&gt;"&amp;0,C:C,C2176)+1)</f>
        <v>60</v>
      </c>
      <c r="J2176">
        <f>COUNTIFS(H:H,"&gt;"&amp;H2176,G:G,"&lt;&gt;"&amp;0,C:C,C2176)+1</f>
        <v>66</v>
      </c>
      <c r="K2176" s="1">
        <f t="shared" si="67"/>
        <v>3.1853620596546638E-3</v>
      </c>
    </row>
    <row r="2177" spans="1:11" x14ac:dyDescent="0.25">
      <c r="A2177" t="s">
        <v>387</v>
      </c>
      <c r="B2177" t="s">
        <v>17</v>
      </c>
      <c r="C2177" t="s">
        <v>712</v>
      </c>
      <c r="D2177" s="1">
        <f>SUMIFS([1]Points!E:E,[1]Points!B:B,[1]Summary!A2177,[1]Points!C:C,[1]Summary!B2177,[1]Points!D:D,[1]Summary!C2177)</f>
        <v>12.94</v>
      </c>
      <c r="E2177" s="1">
        <f>SUMIFS('[1]Positional Averages'!B:B,'[1]Positional Averages'!A:A,[1]Summary!B2177)</f>
        <v>22.716547619047624</v>
      </c>
      <c r="F2177" s="1">
        <f>IFERROR(_xlfn.NORM.DIST(D2177,E2177,'[1]Team Summary'!$C$1,TRUE)-0.5,0)</f>
        <v>-0.21072766613206501</v>
      </c>
      <c r="G2177" s="2">
        <f>SUMIFS('[1]% Start'!P:P,'[1]% Start'!C:C,[1]Summary!A2177,'[1]% Start'!D:D,[1]Summary!B2177,'[1]% Start'!E:E,[1]Summary!C2177)</f>
        <v>0.13322331170000012</v>
      </c>
      <c r="H2177" s="1">
        <f t="shared" si="66"/>
        <v>-2.8073837548925656E-2</v>
      </c>
      <c r="I2177">
        <f>IF(D2177="ERROR","",COUNTIFS(D:D,"&gt;"&amp;D2177,G:G,"&lt;&gt;"&amp;0,C:C,C2177)+1)</f>
        <v>67</v>
      </c>
      <c r="J2177">
        <f>COUNTIFS(H:H,"&gt;"&amp;H2177,G:G,"&lt;&gt;"&amp;0,C:C,C2177)+1</f>
        <v>140</v>
      </c>
      <c r="K2177" s="1">
        <f t="shared" si="67"/>
        <v>-0.18265382858313936</v>
      </c>
    </row>
    <row r="2178" spans="1:11" x14ac:dyDescent="0.25">
      <c r="A2178" t="s">
        <v>9</v>
      </c>
      <c r="B2178" t="s">
        <v>10</v>
      </c>
      <c r="C2178" t="s">
        <v>712</v>
      </c>
      <c r="D2178" s="1">
        <f>SUMIFS([1]Points!E:E,[1]Points!B:B,[1]Summary!A2178,[1]Points!C:C,[1]Summary!B2178,[1]Points!D:D,[1]Summary!C2178)</f>
        <v>12.78</v>
      </c>
      <c r="E2178" s="1">
        <f>SUMIFS('[1]Positional Averages'!B:B,'[1]Positional Averages'!A:A,[1]Summary!B2178)</f>
        <v>22.716547619047624</v>
      </c>
      <c r="F2178" s="1">
        <f>IFERROR(_xlfn.NORM.DIST(D2178,E2178,'[1]Team Summary'!$C$1,TRUE)-0.5,0)</f>
        <v>-0.21382812102694404</v>
      </c>
      <c r="G2178" s="2">
        <f>SUMIFS('[1]% Start'!P:P,'[1]% Start'!C:C,[1]Summary!A2178,'[1]% Start'!D:D,[1]Summary!B2178,'[1]% Start'!E:E,[1]Summary!C2178)</f>
        <v>0.76070102620000002</v>
      </c>
      <c r="H2178" s="1">
        <f t="shared" ref="H2178:H2241" si="68">IFERROR(F2178*G2178,0)</f>
        <v>-0.16265927109561412</v>
      </c>
      <c r="I2178">
        <f>IF(D2178="ERROR","",COUNTIFS(D:D,"&gt;"&amp;D2178,G:G,"&lt;&gt;"&amp;0,C:C,C2178)+1)</f>
        <v>68</v>
      </c>
      <c r="J2178">
        <f>COUNTIFS(H:H,"&gt;"&amp;H2178,G:G,"&lt;&gt;"&amp;0,C:C,C2178)+1</f>
        <v>178</v>
      </c>
      <c r="K2178" s="1">
        <f t="shared" si="67"/>
        <v>-5.1168849931329918E-2</v>
      </c>
    </row>
    <row r="2179" spans="1:11" x14ac:dyDescent="0.25">
      <c r="A2179" t="s">
        <v>390</v>
      </c>
      <c r="B2179" t="s">
        <v>15</v>
      </c>
      <c r="C2179" t="s">
        <v>712</v>
      </c>
      <c r="D2179" s="1">
        <f>SUMIFS([1]Points!E:E,[1]Points!B:B,[1]Summary!A2179,[1]Points!C:C,[1]Summary!B2179,[1]Points!D:D,[1]Summary!C2179)</f>
        <v>12.6</v>
      </c>
      <c r="E2179" s="1">
        <f>SUMIFS('[1]Positional Averages'!B:B,'[1]Positional Averages'!A:A,[1]Summary!B2179)</f>
        <v>12.338785714285715</v>
      </c>
      <c r="F2179" s="1">
        <f>IFERROR(_xlfn.NORM.DIST(D2179,E2179,'[1]Team Summary'!$C$1,TRUE)-0.5,0)</f>
        <v>5.9210507479916519E-3</v>
      </c>
      <c r="G2179" s="2">
        <f>SUMIFS('[1]% Start'!P:P,'[1]% Start'!C:C,[1]Summary!A2179,'[1]% Start'!D:D,[1]Summary!B2179,'[1]% Start'!E:E,[1]Summary!C2179)</f>
        <v>0.64813602029999995</v>
      </c>
      <c r="H2179" s="1">
        <f t="shared" si="68"/>
        <v>3.837646267797647E-3</v>
      </c>
      <c r="I2179">
        <f>IF(D2179="ERROR","",COUNTIFS(D:D,"&gt;"&amp;D2179,G:G,"&lt;&gt;"&amp;0,C:C,C2179)+1)</f>
        <v>69</v>
      </c>
      <c r="J2179">
        <f>COUNTIFS(H:H,"&gt;"&amp;H2179,G:G,"&lt;&gt;"&amp;0,C:C,C2179)+1</f>
        <v>77</v>
      </c>
      <c r="K2179" s="1">
        <f t="shared" ref="K2179:K2242" si="69">F2179-H2179</f>
        <v>2.0834044801940049E-3</v>
      </c>
    </row>
    <row r="2180" spans="1:11" x14ac:dyDescent="0.25">
      <c r="A2180" t="s">
        <v>541</v>
      </c>
      <c r="B2180" t="s">
        <v>10</v>
      </c>
      <c r="C2180" t="s">
        <v>712</v>
      </c>
      <c r="D2180" s="1">
        <f>SUMIFS([1]Points!E:E,[1]Points!B:B,[1]Summary!A2180,[1]Points!C:C,[1]Summary!B2180,[1]Points!D:D,[1]Summary!C2180)</f>
        <v>12.6</v>
      </c>
      <c r="E2180" s="1">
        <f>SUMIFS('[1]Positional Averages'!B:B,'[1]Positional Averages'!A:A,[1]Summary!B2180)</f>
        <v>12.338785714285715</v>
      </c>
      <c r="F2180" s="1">
        <f>IFERROR(_xlfn.NORM.DIST(D2180,E2180,'[1]Team Summary'!$C$1,TRUE)-0.5,0)</f>
        <v>5.9210507479916519E-3</v>
      </c>
      <c r="G2180" s="2">
        <f>SUMIFS('[1]% Start'!P:P,'[1]% Start'!C:C,[1]Summary!A2180,'[1]% Start'!D:D,[1]Summary!B2180,'[1]% Start'!E:E,[1]Summary!C2180)</f>
        <v>0.10403889180000003</v>
      </c>
      <c r="H2180" s="1">
        <f t="shared" si="68"/>
        <v>6.1601955811261275E-4</v>
      </c>
      <c r="I2180">
        <f>IF(D2180="ERROR","",COUNTIFS(D:D,"&gt;"&amp;D2180,G:G,"&lt;&gt;"&amp;0,C:C,C2180)+1)</f>
        <v>69</v>
      </c>
      <c r="J2180">
        <f>COUNTIFS(H:H,"&gt;"&amp;H2180,G:G,"&lt;&gt;"&amp;0,C:C,C2180)+1</f>
        <v>85</v>
      </c>
      <c r="K2180" s="1">
        <f t="shared" si="69"/>
        <v>5.3050311898790396E-3</v>
      </c>
    </row>
    <row r="2181" spans="1:11" x14ac:dyDescent="0.25">
      <c r="A2181" t="s">
        <v>182</v>
      </c>
      <c r="B2181" t="s">
        <v>10</v>
      </c>
      <c r="C2181" t="s">
        <v>712</v>
      </c>
      <c r="D2181" s="1">
        <f>SUMIFS([1]Points!E:E,[1]Points!B:B,[1]Summary!A2181,[1]Points!C:C,[1]Summary!B2181,[1]Points!D:D,[1]Summary!C2181)</f>
        <v>12.6</v>
      </c>
      <c r="E2181" s="1">
        <f>SUMIFS('[1]Positional Averages'!B:B,'[1]Positional Averages'!A:A,[1]Summary!B2181)</f>
        <v>12.338785714285715</v>
      </c>
      <c r="F2181" s="1">
        <f>IFERROR(_xlfn.NORM.DIST(D2181,E2181,'[1]Team Summary'!$C$1,TRUE)-0.5,0)</f>
        <v>5.9210507479916519E-3</v>
      </c>
      <c r="G2181" s="2">
        <f>SUMIFS('[1]% Start'!P:P,'[1]% Start'!C:C,[1]Summary!A2181,'[1]% Start'!D:D,[1]Summary!B2181,'[1]% Start'!E:E,[1]Summary!C2181)</f>
        <v>0.12</v>
      </c>
      <c r="H2181" s="1">
        <f t="shared" si="68"/>
        <v>7.1052608975899815E-4</v>
      </c>
      <c r="I2181">
        <f>IF(D2181="ERROR","",COUNTIFS(D:D,"&gt;"&amp;D2181,G:G,"&lt;&gt;"&amp;0,C:C,C2181)+1)</f>
        <v>69</v>
      </c>
      <c r="J2181">
        <f>COUNTIFS(H:H,"&gt;"&amp;H2181,G:G,"&lt;&gt;"&amp;0,C:C,C2181)+1</f>
        <v>83</v>
      </c>
      <c r="K2181" s="1">
        <f t="shared" si="69"/>
        <v>5.2105246582326535E-3</v>
      </c>
    </row>
    <row r="2182" spans="1:11" x14ac:dyDescent="0.25">
      <c r="A2182" t="s">
        <v>353</v>
      </c>
      <c r="B2182" t="s">
        <v>17</v>
      </c>
      <c r="C2182" t="s">
        <v>712</v>
      </c>
      <c r="D2182" s="1">
        <f>SUMIFS([1]Points!E:E,[1]Points!B:B,[1]Summary!A2182,[1]Points!C:C,[1]Summary!B2182,[1]Points!D:D,[1]Summary!C2182)</f>
        <v>12.1</v>
      </c>
      <c r="E2182" s="1">
        <f>SUMIFS('[1]Positional Averages'!B:B,'[1]Positional Averages'!A:A,[1]Summary!B2182)</f>
        <v>12.338785714285715</v>
      </c>
      <c r="F2182" s="1">
        <f>IFERROR(_xlfn.NORM.DIST(D2182,E2182,'[1]Team Summary'!$C$1,TRUE)-0.5,0)</f>
        <v>-5.4126858336093764E-3</v>
      </c>
      <c r="G2182" s="2">
        <f>SUMIFS('[1]% Start'!P:P,'[1]% Start'!C:C,[1]Summary!A2182,'[1]% Start'!D:D,[1]Summary!B2182,'[1]% Start'!E:E,[1]Summary!C2182)</f>
        <v>0</v>
      </c>
      <c r="H2182" s="1">
        <f t="shared" si="68"/>
        <v>0</v>
      </c>
      <c r="I2182">
        <f>IF(D2182="ERROR","",COUNTIFS(D:D,"&gt;"&amp;D2182,G:G,"&lt;&gt;"&amp;0,C:C,C2182)+1)</f>
        <v>72</v>
      </c>
      <c r="J2182">
        <f>COUNTIFS(H:H,"&gt;"&amp;H2182,G:G,"&lt;&gt;"&amp;0,C:C,C2182)+1</f>
        <v>88</v>
      </c>
      <c r="K2182" s="1">
        <f t="shared" si="69"/>
        <v>-5.4126858336093764E-3</v>
      </c>
    </row>
    <row r="2183" spans="1:11" x14ac:dyDescent="0.25">
      <c r="A2183" t="s">
        <v>64</v>
      </c>
      <c r="B2183" t="s">
        <v>17</v>
      </c>
      <c r="C2183" t="s">
        <v>712</v>
      </c>
      <c r="D2183" s="1">
        <f>SUMIFS([1]Points!E:E,[1]Points!B:B,[1]Summary!A2183,[1]Points!C:C,[1]Summary!B2183,[1]Points!D:D,[1]Summary!C2183)</f>
        <v>12</v>
      </c>
      <c r="E2183" s="1">
        <f>SUMIFS('[1]Positional Averages'!B:B,'[1]Positional Averages'!A:A,[1]Summary!B2183)</f>
        <v>22.716547619047624</v>
      </c>
      <c r="F2183" s="1">
        <f>IFERROR(_xlfn.NORM.DIST(D2183,E2183,'[1]Team Summary'!$C$1,TRUE)-0.5,0)</f>
        <v>-0.22871238076859934</v>
      </c>
      <c r="G2183" s="2">
        <f>SUMIFS('[1]% Start'!P:P,'[1]% Start'!C:C,[1]Summary!A2183,'[1]% Start'!D:D,[1]Summary!B2183,'[1]% Start'!E:E,[1]Summary!C2183)</f>
        <v>0.80758293749999999</v>
      </c>
      <c r="H2183" s="1">
        <f t="shared" si="68"/>
        <v>-0.18470421630372397</v>
      </c>
      <c r="I2183">
        <f>IF(D2183="ERROR","",COUNTIFS(D:D,"&gt;"&amp;D2183,G:G,"&lt;&gt;"&amp;0,C:C,C2183)+1)</f>
        <v>72</v>
      </c>
      <c r="J2183">
        <f>COUNTIFS(H:H,"&gt;"&amp;H2183,G:G,"&lt;&gt;"&amp;0,C:C,C2183)+1</f>
        <v>181</v>
      </c>
      <c r="K2183" s="1">
        <f t="shared" si="69"/>
        <v>-4.4008164464875377E-2</v>
      </c>
    </row>
    <row r="2184" spans="1:11" x14ac:dyDescent="0.25">
      <c r="A2184" t="s">
        <v>557</v>
      </c>
      <c r="B2184" t="s">
        <v>10</v>
      </c>
      <c r="C2184" t="s">
        <v>712</v>
      </c>
      <c r="D2184" s="1">
        <f>SUMIFS([1]Points!E:E,[1]Points!B:B,[1]Summary!A2184,[1]Points!C:C,[1]Summary!B2184,[1]Points!D:D,[1]Summary!C2184)</f>
        <v>11.86</v>
      </c>
      <c r="E2184" s="1">
        <f>SUMIFS('[1]Positional Averages'!B:B,'[1]Positional Averages'!A:A,[1]Summary!B2184)</f>
        <v>22.716547619047624</v>
      </c>
      <c r="F2184" s="1">
        <f>IFERROR(_xlfn.NORM.DIST(D2184,E2184,'[1]Team Summary'!$C$1,TRUE)-0.5,0)</f>
        <v>-0.23134249326477452</v>
      </c>
      <c r="G2184" s="2">
        <f>SUMIFS('[1]% Start'!P:P,'[1]% Start'!C:C,[1]Summary!A2184,'[1]% Start'!D:D,[1]Summary!B2184,'[1]% Start'!E:E,[1]Summary!C2184)</f>
        <v>0</v>
      </c>
      <c r="H2184" s="1">
        <f t="shared" si="68"/>
        <v>0</v>
      </c>
      <c r="I2184">
        <f>IF(D2184="ERROR","",COUNTIFS(D:D,"&gt;"&amp;D2184,G:G,"&lt;&gt;"&amp;0,C:C,C2184)+1)</f>
        <v>76</v>
      </c>
      <c r="J2184">
        <f>COUNTIFS(H:H,"&gt;"&amp;H2184,G:G,"&lt;&gt;"&amp;0,C:C,C2184)+1</f>
        <v>88</v>
      </c>
      <c r="K2184" s="1">
        <f t="shared" si="69"/>
        <v>-0.23134249326477452</v>
      </c>
    </row>
    <row r="2185" spans="1:11" x14ac:dyDescent="0.25">
      <c r="A2185" t="s">
        <v>288</v>
      </c>
      <c r="B2185" t="s">
        <v>10</v>
      </c>
      <c r="C2185" t="s">
        <v>712</v>
      </c>
      <c r="D2185" s="1">
        <f>SUMIFS([1]Points!E:E,[1]Points!B:B,[1]Summary!A2185,[1]Points!C:C,[1]Summary!B2185,[1]Points!D:D,[1]Summary!C2185)</f>
        <v>11.7</v>
      </c>
      <c r="E2185" s="1">
        <f>SUMIFS('[1]Positional Averages'!B:B,'[1]Positional Averages'!A:A,[1]Summary!B2185)</f>
        <v>12.338785714285715</v>
      </c>
      <c r="F2185" s="1">
        <f>IFERROR(_xlfn.NORM.DIST(D2185,E2185,'[1]Team Summary'!$C$1,TRUE)-0.5,0)</f>
        <v>-1.4476969157416586E-2</v>
      </c>
      <c r="G2185" s="2">
        <f>SUMIFS('[1]% Start'!P:P,'[1]% Start'!C:C,[1]Summary!A2185,'[1]% Start'!D:D,[1]Summary!B2185,'[1]% Start'!E:E,[1]Summary!C2185)</f>
        <v>0.1</v>
      </c>
      <c r="H2185" s="1">
        <f t="shared" si="68"/>
        <v>-1.4476969157416588E-3</v>
      </c>
      <c r="I2185">
        <f>IF(D2185="ERROR","",COUNTIFS(D:D,"&gt;"&amp;D2185,G:G,"&lt;&gt;"&amp;0,C:C,C2185)+1)</f>
        <v>76</v>
      </c>
      <c r="J2185">
        <f>COUNTIFS(H:H,"&gt;"&amp;H2185,G:G,"&lt;&gt;"&amp;0,C:C,C2185)+1</f>
        <v>92</v>
      </c>
      <c r="K2185" s="1">
        <f t="shared" si="69"/>
        <v>-1.3029272241674928E-2</v>
      </c>
    </row>
    <row r="2186" spans="1:11" x14ac:dyDescent="0.25">
      <c r="A2186" t="s">
        <v>226</v>
      </c>
      <c r="B2186" t="s">
        <v>10</v>
      </c>
      <c r="C2186" t="s">
        <v>712</v>
      </c>
      <c r="D2186" s="1">
        <f>SUMIFS([1]Points!E:E,[1]Points!B:B,[1]Summary!A2186,[1]Points!C:C,[1]Summary!B2186,[1]Points!D:D,[1]Summary!C2186)</f>
        <v>11.7</v>
      </c>
      <c r="E2186" s="1">
        <f>SUMIFS('[1]Positional Averages'!B:B,'[1]Positional Averages'!A:A,[1]Summary!B2186)</f>
        <v>12.338785714285715</v>
      </c>
      <c r="F2186" s="1">
        <f>IFERROR(_xlfn.NORM.DIST(D2186,E2186,'[1]Team Summary'!$C$1,TRUE)-0.5,0)</f>
        <v>-1.4476969157416586E-2</v>
      </c>
      <c r="G2186" s="2">
        <f>SUMIFS('[1]% Start'!P:P,'[1]% Start'!C:C,[1]Summary!A2186,'[1]% Start'!D:D,[1]Summary!B2186,'[1]% Start'!E:E,[1]Summary!C2186)</f>
        <v>0.93623408649999995</v>
      </c>
      <c r="H2186" s="1">
        <f t="shared" si="68"/>
        <v>-1.3553831994382591E-2</v>
      </c>
      <c r="I2186">
        <f>IF(D2186="ERROR","",COUNTIFS(D:D,"&gt;"&amp;D2186,G:G,"&lt;&gt;"&amp;0,C:C,C2186)+1)</f>
        <v>76</v>
      </c>
      <c r="J2186">
        <f>COUNTIFS(H:H,"&gt;"&amp;H2186,G:G,"&lt;&gt;"&amp;0,C:C,C2186)+1</f>
        <v>119</v>
      </c>
      <c r="K2186" s="1">
        <f t="shared" si="69"/>
        <v>-9.2313716303399525E-4</v>
      </c>
    </row>
    <row r="2187" spans="1:11" x14ac:dyDescent="0.25">
      <c r="A2187" t="s">
        <v>475</v>
      </c>
      <c r="B2187" t="s">
        <v>10</v>
      </c>
      <c r="C2187" t="s">
        <v>712</v>
      </c>
      <c r="D2187" s="1">
        <f>SUMIFS([1]Points!E:E,[1]Points!B:B,[1]Summary!A2187,[1]Points!C:C,[1]Summary!B2187,[1]Points!D:D,[1]Summary!C2187)</f>
        <v>11.6</v>
      </c>
      <c r="E2187" s="1">
        <f>SUMIFS('[1]Positional Averages'!B:B,'[1]Positional Averages'!A:A,[1]Summary!B2187)</f>
        <v>12.338785714285715</v>
      </c>
      <c r="F2187" s="1">
        <f>IFERROR(_xlfn.NORM.DIST(D2187,E2187,'[1]Team Summary'!$C$1,TRUE)-0.5,0)</f>
        <v>-1.6742054702864939E-2</v>
      </c>
      <c r="G2187" s="2">
        <f>SUMIFS('[1]% Start'!P:P,'[1]% Start'!C:C,[1]Summary!A2187,'[1]% Start'!D:D,[1]Summary!B2187,'[1]% Start'!E:E,[1]Summary!C2187)</f>
        <v>0.39119343130000006</v>
      </c>
      <c r="H2187" s="1">
        <f t="shared" si="68"/>
        <v>-6.5493818262260389E-3</v>
      </c>
      <c r="I2187">
        <f>IF(D2187="ERROR","",COUNTIFS(D:D,"&gt;"&amp;D2187,G:G,"&lt;&gt;"&amp;0,C:C,C2187)+1)</f>
        <v>78</v>
      </c>
      <c r="J2187">
        <f>COUNTIFS(H:H,"&gt;"&amp;H2187,G:G,"&lt;&gt;"&amp;0,C:C,C2187)+1</f>
        <v>109</v>
      </c>
      <c r="K2187" s="1">
        <f t="shared" si="69"/>
        <v>-1.01926728766389E-2</v>
      </c>
    </row>
    <row r="2188" spans="1:11" x14ac:dyDescent="0.25">
      <c r="A2188" t="s">
        <v>542</v>
      </c>
      <c r="B2188" t="s">
        <v>21</v>
      </c>
      <c r="C2188" t="s">
        <v>712</v>
      </c>
      <c r="D2188" s="1">
        <f>SUMIFS([1]Points!E:E,[1]Points!B:B,[1]Summary!A2188,[1]Points!C:C,[1]Summary!B2188,[1]Points!D:D,[1]Summary!C2188)</f>
        <v>11.6</v>
      </c>
      <c r="E2188" s="1">
        <f>SUMIFS('[1]Positional Averages'!B:B,'[1]Positional Averages'!A:A,[1]Summary!B2188)</f>
        <v>12.338785714285715</v>
      </c>
      <c r="F2188" s="1">
        <f>IFERROR(_xlfn.NORM.DIST(D2188,E2188,'[1]Team Summary'!$C$1,TRUE)-0.5,0)</f>
        <v>-1.6742054702864939E-2</v>
      </c>
      <c r="G2188" s="2">
        <f>SUMIFS('[1]% Start'!P:P,'[1]% Start'!C:C,[1]Summary!A2188,'[1]% Start'!D:D,[1]Summary!B2188,'[1]% Start'!E:E,[1]Summary!C2188)</f>
        <v>0</v>
      </c>
      <c r="H2188" s="1">
        <f t="shared" si="68"/>
        <v>0</v>
      </c>
      <c r="I2188">
        <f>IF(D2188="ERROR","",COUNTIFS(D:D,"&gt;"&amp;D2188,G:G,"&lt;&gt;"&amp;0,C:C,C2188)+1)</f>
        <v>78</v>
      </c>
      <c r="J2188">
        <f>COUNTIFS(H:H,"&gt;"&amp;H2188,G:G,"&lt;&gt;"&amp;0,C:C,C2188)+1</f>
        <v>88</v>
      </c>
      <c r="K2188" s="1">
        <f t="shared" si="69"/>
        <v>-1.6742054702864939E-2</v>
      </c>
    </row>
    <row r="2189" spans="1:11" x14ac:dyDescent="0.25">
      <c r="A2189" t="s">
        <v>202</v>
      </c>
      <c r="B2189" t="s">
        <v>15</v>
      </c>
      <c r="C2189" t="s">
        <v>712</v>
      </c>
      <c r="D2189" s="1">
        <f>SUMIFS([1]Points!E:E,[1]Points!B:B,[1]Summary!A2189,[1]Points!C:C,[1]Summary!B2189,[1]Points!D:D,[1]Summary!C2189)</f>
        <v>11.4</v>
      </c>
      <c r="E2189" s="1">
        <f>SUMIFS('[1]Positional Averages'!B:B,'[1]Positional Averages'!A:A,[1]Summary!B2189)</f>
        <v>9.1570238095238068</v>
      </c>
      <c r="F2189" s="1">
        <f>IFERROR(_xlfn.NORM.DIST(D2189,E2189,'[1]Team Summary'!$C$1,TRUE)-0.5,0)</f>
        <v>5.0707013949515933E-2</v>
      </c>
      <c r="G2189" s="2">
        <f>SUMIFS('[1]% Start'!P:P,'[1]% Start'!C:C,[1]Summary!A2189,'[1]% Start'!D:D,[1]Summary!B2189,'[1]% Start'!E:E,[1]Summary!C2189)</f>
        <v>0.37638527319999993</v>
      </c>
      <c r="H2189" s="1">
        <f t="shared" si="68"/>
        <v>1.9085373298544761E-2</v>
      </c>
      <c r="I2189">
        <f>IF(D2189="ERROR","",COUNTIFS(D:D,"&gt;"&amp;D2189,G:G,"&lt;&gt;"&amp;0,C:C,C2189)+1)</f>
        <v>79</v>
      </c>
      <c r="J2189">
        <f>COUNTIFS(H:H,"&gt;"&amp;H2189,G:G,"&lt;&gt;"&amp;0,C:C,C2189)+1</f>
        <v>56</v>
      </c>
      <c r="K2189" s="1">
        <f t="shared" si="69"/>
        <v>3.1621640650971172E-2</v>
      </c>
    </row>
    <row r="2190" spans="1:11" x14ac:dyDescent="0.25">
      <c r="A2190" t="s">
        <v>242</v>
      </c>
      <c r="B2190" t="s">
        <v>17</v>
      </c>
      <c r="C2190" t="s">
        <v>712</v>
      </c>
      <c r="D2190" s="1">
        <f>SUMIFS([1]Points!E:E,[1]Points!B:B,[1]Summary!A2190,[1]Points!C:C,[1]Summary!B2190,[1]Points!D:D,[1]Summary!C2190)</f>
        <v>11.3</v>
      </c>
      <c r="E2190" s="1">
        <f>SUMIFS('[1]Positional Averages'!B:B,'[1]Positional Averages'!A:A,[1]Summary!B2190)</f>
        <v>12.338785714285715</v>
      </c>
      <c r="F2190" s="1">
        <f>IFERROR(_xlfn.NORM.DIST(D2190,E2190,'[1]Team Summary'!$C$1,TRUE)-0.5,0)</f>
        <v>-2.3533778253558235E-2</v>
      </c>
      <c r="G2190" s="2">
        <f>SUMIFS('[1]% Start'!P:P,'[1]% Start'!C:C,[1]Summary!A2190,'[1]% Start'!D:D,[1]Summary!B2190,'[1]% Start'!E:E,[1]Summary!C2190)</f>
        <v>0</v>
      </c>
      <c r="H2190" s="1">
        <f t="shared" si="68"/>
        <v>0</v>
      </c>
      <c r="I2190">
        <f>IF(D2190="ERROR","",COUNTIFS(D:D,"&gt;"&amp;D2190,G:G,"&lt;&gt;"&amp;0,C:C,C2190)+1)</f>
        <v>80</v>
      </c>
      <c r="J2190">
        <f>COUNTIFS(H:H,"&gt;"&amp;H2190,G:G,"&lt;&gt;"&amp;0,C:C,C2190)+1</f>
        <v>88</v>
      </c>
      <c r="K2190" s="1">
        <f t="shared" si="69"/>
        <v>-2.3533778253558235E-2</v>
      </c>
    </row>
    <row r="2191" spans="1:11" x14ac:dyDescent="0.25">
      <c r="A2191" t="s">
        <v>169</v>
      </c>
      <c r="B2191" t="s">
        <v>10</v>
      </c>
      <c r="C2191" t="s">
        <v>712</v>
      </c>
      <c r="D2191" s="1">
        <f>SUMIFS([1]Points!E:E,[1]Points!B:B,[1]Summary!A2191,[1]Points!C:C,[1]Summary!B2191,[1]Points!D:D,[1]Summary!C2191)</f>
        <v>11.26</v>
      </c>
      <c r="E2191" s="1">
        <f>SUMIFS('[1]Positional Averages'!B:B,'[1]Positional Averages'!A:A,[1]Summary!B2191)</f>
        <v>22.716547619047624</v>
      </c>
      <c r="F2191" s="1">
        <f>IFERROR(_xlfn.NORM.DIST(D2191,E2191,'[1]Team Summary'!$C$1,TRUE)-0.5,0)</f>
        <v>-0.24246732919944702</v>
      </c>
      <c r="G2191" s="2">
        <f>SUMIFS('[1]% Start'!P:P,'[1]% Start'!C:C,[1]Summary!A2191,'[1]% Start'!D:D,[1]Summary!B2191,'[1]% Start'!E:E,[1]Summary!C2191)</f>
        <v>4.8287199999941244E-5</v>
      </c>
      <c r="H2191" s="1">
        <f t="shared" si="68"/>
        <v>-1.1708068418505293E-5</v>
      </c>
      <c r="I2191">
        <f>IF(D2191="ERROR","",COUNTIFS(D:D,"&gt;"&amp;D2191,G:G,"&lt;&gt;"&amp;0,C:C,C2191)+1)</f>
        <v>80</v>
      </c>
      <c r="J2191">
        <f>COUNTIFS(H:H,"&gt;"&amp;H2191,G:G,"&lt;&gt;"&amp;0,C:C,C2191)+1</f>
        <v>88</v>
      </c>
      <c r="K2191" s="1">
        <f t="shared" si="69"/>
        <v>-0.24245562113102853</v>
      </c>
    </row>
    <row r="2192" spans="1:11" x14ac:dyDescent="0.25">
      <c r="A2192" t="s">
        <v>603</v>
      </c>
      <c r="B2192" t="s">
        <v>21</v>
      </c>
      <c r="C2192" t="s">
        <v>712</v>
      </c>
      <c r="D2192" s="1">
        <f>SUMIFS([1]Points!E:E,[1]Points!B:B,[1]Summary!A2192,[1]Points!C:C,[1]Summary!B2192,[1]Points!D:D,[1]Summary!C2192)</f>
        <v>10.9</v>
      </c>
      <c r="E2192" s="1">
        <f>SUMIFS('[1]Positional Averages'!B:B,'[1]Positional Averages'!A:A,[1]Summary!B2192)</f>
        <v>12.338785714285715</v>
      </c>
      <c r="F2192" s="1">
        <f>IFERROR(_xlfn.NORM.DIST(D2192,E2192,'[1]Team Summary'!$C$1,TRUE)-0.5,0)</f>
        <v>-3.2578446007796913E-2</v>
      </c>
      <c r="G2192" s="2">
        <f>SUMIFS('[1]% Start'!P:P,'[1]% Start'!C:C,[1]Summary!A2192,'[1]% Start'!D:D,[1]Summary!B2192,'[1]% Start'!E:E,[1]Summary!C2192)</f>
        <v>0.99960026970000004</v>
      </c>
      <c r="H2192" s="1">
        <f t="shared" si="68"/>
        <v>-3.2565423415800682E-2</v>
      </c>
      <c r="I2192">
        <f>IF(D2192="ERROR","",COUNTIFS(D:D,"&gt;"&amp;D2192,G:G,"&lt;&gt;"&amp;0,C:C,C2192)+1)</f>
        <v>84</v>
      </c>
      <c r="J2192">
        <f>COUNTIFS(H:H,"&gt;"&amp;H2192,G:G,"&lt;&gt;"&amp;0,C:C,C2192)+1</f>
        <v>143</v>
      </c>
      <c r="K2192" s="1">
        <f t="shared" si="69"/>
        <v>-1.3022591996231236E-5</v>
      </c>
    </row>
    <row r="2193" spans="1:11" x14ac:dyDescent="0.25">
      <c r="A2193" t="s">
        <v>298</v>
      </c>
      <c r="B2193" t="s">
        <v>21</v>
      </c>
      <c r="C2193" t="s">
        <v>712</v>
      </c>
      <c r="D2193" s="1">
        <f>SUMIFS([1]Points!E:E,[1]Points!B:B,[1]Summary!A2193,[1]Points!C:C,[1]Summary!B2193,[1]Points!D:D,[1]Summary!C2193)</f>
        <v>10.9</v>
      </c>
      <c r="E2193" s="1">
        <f>SUMIFS('[1]Positional Averages'!B:B,'[1]Positional Averages'!A:A,[1]Summary!B2193)</f>
        <v>9.1570238095238068</v>
      </c>
      <c r="F2193" s="1">
        <f>IFERROR(_xlfn.NORM.DIST(D2193,E2193,'[1]Team Summary'!$C$1,TRUE)-0.5,0)</f>
        <v>3.9445709021305397E-2</v>
      </c>
      <c r="G2193" s="2">
        <f>SUMIFS('[1]% Start'!P:P,'[1]% Start'!C:C,[1]Summary!A2193,'[1]% Start'!D:D,[1]Summary!B2193,'[1]% Start'!E:E,[1]Summary!C2193)</f>
        <v>1.9801529999999623E-2</v>
      </c>
      <c r="H2193" s="1">
        <f t="shared" si="68"/>
        <v>7.8108539055663461E-4</v>
      </c>
      <c r="I2193">
        <f>IF(D2193="ERROR","",COUNTIFS(D:D,"&gt;"&amp;D2193,G:G,"&lt;&gt;"&amp;0,C:C,C2193)+1)</f>
        <v>84</v>
      </c>
      <c r="J2193">
        <f>COUNTIFS(H:H,"&gt;"&amp;H2193,G:G,"&lt;&gt;"&amp;0,C:C,C2193)+1</f>
        <v>82</v>
      </c>
      <c r="K2193" s="1">
        <f t="shared" si="69"/>
        <v>3.8664623630748761E-2</v>
      </c>
    </row>
    <row r="2194" spans="1:11" x14ac:dyDescent="0.25">
      <c r="A2194" t="s">
        <v>473</v>
      </c>
      <c r="B2194" t="s">
        <v>10</v>
      </c>
      <c r="C2194" t="s">
        <v>712</v>
      </c>
      <c r="D2194" s="1">
        <f>SUMIFS([1]Points!E:E,[1]Points!B:B,[1]Summary!A2194,[1]Points!C:C,[1]Summary!B2194,[1]Points!D:D,[1]Summary!C2194)</f>
        <v>10.5</v>
      </c>
      <c r="E2194" s="1">
        <f>SUMIFS('[1]Positional Averages'!B:B,'[1]Positional Averages'!A:A,[1]Summary!B2194)</f>
        <v>9.1570238095238068</v>
      </c>
      <c r="F2194" s="1">
        <f>IFERROR(_xlfn.NORM.DIST(D2194,E2194,'[1]Team Summary'!$C$1,TRUE)-0.5,0)</f>
        <v>3.0413387327390518E-2</v>
      </c>
      <c r="G2194" s="2">
        <f>SUMIFS('[1]% Start'!P:P,'[1]% Start'!C:C,[1]Summary!A2194,'[1]% Start'!D:D,[1]Summary!B2194,'[1]% Start'!E:E,[1]Summary!C2194)</f>
        <v>0</v>
      </c>
      <c r="H2194" s="1">
        <f t="shared" si="68"/>
        <v>0</v>
      </c>
      <c r="I2194">
        <f>IF(D2194="ERROR","",COUNTIFS(D:D,"&gt;"&amp;D2194,G:G,"&lt;&gt;"&amp;0,C:C,C2194)+1)</f>
        <v>86</v>
      </c>
      <c r="J2194">
        <f>COUNTIFS(H:H,"&gt;"&amp;H2194,G:G,"&lt;&gt;"&amp;0,C:C,C2194)+1</f>
        <v>88</v>
      </c>
      <c r="K2194" s="1">
        <f t="shared" si="69"/>
        <v>3.0413387327390518E-2</v>
      </c>
    </row>
    <row r="2195" spans="1:11" x14ac:dyDescent="0.25">
      <c r="A2195" t="s">
        <v>146</v>
      </c>
      <c r="B2195" t="s">
        <v>21</v>
      </c>
      <c r="C2195" t="s">
        <v>712</v>
      </c>
      <c r="D2195" s="1">
        <f>SUMIFS([1]Points!E:E,[1]Points!B:B,[1]Summary!A2195,[1]Points!C:C,[1]Summary!B2195,[1]Points!D:D,[1]Summary!C2195)</f>
        <v>10.4</v>
      </c>
      <c r="E2195" s="1">
        <f>SUMIFS('[1]Positional Averages'!B:B,'[1]Positional Averages'!A:A,[1]Summary!B2195)</f>
        <v>12.338785714285715</v>
      </c>
      <c r="F2195" s="1">
        <f>IFERROR(_xlfn.NORM.DIST(D2195,E2195,'[1]Team Summary'!$C$1,TRUE)-0.5,0)</f>
        <v>-4.3860127874008059E-2</v>
      </c>
      <c r="G2195" s="2">
        <f>SUMIFS('[1]% Start'!P:P,'[1]% Start'!C:C,[1]Summary!A2195,'[1]% Start'!D:D,[1]Summary!B2195,'[1]% Start'!E:E,[1]Summary!C2195)</f>
        <v>0.38</v>
      </c>
      <c r="H2195" s="1">
        <f t="shared" si="68"/>
        <v>-1.6666848592123064E-2</v>
      </c>
      <c r="I2195">
        <f>IF(D2195="ERROR","",COUNTIFS(D:D,"&gt;"&amp;D2195,G:G,"&lt;&gt;"&amp;0,C:C,C2195)+1)</f>
        <v>86</v>
      </c>
      <c r="J2195">
        <f>COUNTIFS(H:H,"&gt;"&amp;H2195,G:G,"&lt;&gt;"&amp;0,C:C,C2195)+1</f>
        <v>125</v>
      </c>
      <c r="K2195" s="1">
        <f t="shared" si="69"/>
        <v>-2.7193279281884995E-2</v>
      </c>
    </row>
    <row r="2196" spans="1:11" x14ac:dyDescent="0.25">
      <c r="A2196" t="s">
        <v>287</v>
      </c>
      <c r="B2196" t="s">
        <v>10</v>
      </c>
      <c r="C2196" t="s">
        <v>712</v>
      </c>
      <c r="D2196" s="1">
        <f>SUMIFS([1]Points!E:E,[1]Points!B:B,[1]Summary!A2196,[1]Points!C:C,[1]Summary!B2196,[1]Points!D:D,[1]Summary!C2196)</f>
        <v>10.4</v>
      </c>
      <c r="E2196" s="1">
        <f>SUMIFS('[1]Positional Averages'!B:B,'[1]Positional Averages'!A:A,[1]Summary!B2196)</f>
        <v>9.1570238095238068</v>
      </c>
      <c r="F2196" s="1">
        <f>IFERROR(_xlfn.NORM.DIST(D2196,E2196,'[1]Team Summary'!$C$1,TRUE)-0.5,0)</f>
        <v>2.8152675740012567E-2</v>
      </c>
      <c r="G2196" s="2">
        <f>SUMIFS('[1]% Start'!P:P,'[1]% Start'!C:C,[1]Summary!A2196,'[1]% Start'!D:D,[1]Summary!B2196,'[1]% Start'!E:E,[1]Summary!C2196)</f>
        <v>0.77526430660000001</v>
      </c>
      <c r="H2196" s="1">
        <f t="shared" si="68"/>
        <v>2.1825764636515484E-2</v>
      </c>
      <c r="I2196">
        <f>IF(D2196="ERROR","",COUNTIFS(D:D,"&gt;"&amp;D2196,G:G,"&lt;&gt;"&amp;0,C:C,C2196)+1)</f>
        <v>86</v>
      </c>
      <c r="J2196">
        <f>COUNTIFS(H:H,"&gt;"&amp;H2196,G:G,"&lt;&gt;"&amp;0,C:C,C2196)+1</f>
        <v>54</v>
      </c>
      <c r="K2196" s="1">
        <f t="shared" si="69"/>
        <v>6.3269111034970835E-3</v>
      </c>
    </row>
    <row r="2197" spans="1:11" x14ac:dyDescent="0.25">
      <c r="A2197" t="s">
        <v>548</v>
      </c>
      <c r="B2197" t="s">
        <v>17</v>
      </c>
      <c r="C2197" t="s">
        <v>712</v>
      </c>
      <c r="D2197" s="1">
        <f>SUMIFS([1]Points!E:E,[1]Points!B:B,[1]Summary!A2197,[1]Points!C:C,[1]Summary!B2197,[1]Points!D:D,[1]Summary!C2197)</f>
        <v>10.3</v>
      </c>
      <c r="E2197" s="1">
        <f>SUMIFS('[1]Positional Averages'!B:B,'[1]Positional Averages'!A:A,[1]Summary!B2197)</f>
        <v>12.338785714285715</v>
      </c>
      <c r="F2197" s="1">
        <f>IFERROR(_xlfn.NORM.DIST(D2197,E2197,'[1]Team Summary'!$C$1,TRUE)-0.5,0)</f>
        <v>-4.6112521312234922E-2</v>
      </c>
      <c r="G2197" s="2">
        <f>SUMIFS('[1]% Start'!P:P,'[1]% Start'!C:C,[1]Summary!A2197,'[1]% Start'!D:D,[1]Summary!B2197,'[1]% Start'!E:E,[1]Summary!C2197)</f>
        <v>0</v>
      </c>
      <c r="H2197" s="1">
        <f t="shared" si="68"/>
        <v>0</v>
      </c>
      <c r="I2197">
        <f>IF(D2197="ERROR","",COUNTIFS(D:D,"&gt;"&amp;D2197,G:G,"&lt;&gt;"&amp;0,C:C,C2197)+1)</f>
        <v>88</v>
      </c>
      <c r="J2197">
        <f>COUNTIFS(H:H,"&gt;"&amp;H2197,G:G,"&lt;&gt;"&amp;0,C:C,C2197)+1</f>
        <v>88</v>
      </c>
      <c r="K2197" s="1">
        <f t="shared" si="69"/>
        <v>-4.6112521312234922E-2</v>
      </c>
    </row>
    <row r="2198" spans="1:11" x14ac:dyDescent="0.25">
      <c r="A2198" t="s">
        <v>33</v>
      </c>
      <c r="B2198" t="s">
        <v>10</v>
      </c>
      <c r="C2198" t="s">
        <v>712</v>
      </c>
      <c r="D2198" s="1">
        <f>SUMIFS([1]Points!E:E,[1]Points!B:B,[1]Summary!A2198,[1]Points!C:C,[1]Summary!B2198,[1]Points!D:D,[1]Summary!C2198)</f>
        <v>10.28</v>
      </c>
      <c r="E2198" s="1">
        <f>SUMIFS('[1]Positional Averages'!B:B,'[1]Positional Averages'!A:A,[1]Summary!B2198)</f>
        <v>22.716547619047624</v>
      </c>
      <c r="F2198" s="1">
        <f>IFERROR(_xlfn.NORM.DIST(D2198,E2198,'[1]Team Summary'!$C$1,TRUE)-0.5,0)</f>
        <v>-0.2601096200144945</v>
      </c>
      <c r="G2198" s="2">
        <f>SUMIFS('[1]% Start'!P:P,'[1]% Start'!C:C,[1]Summary!A2198,'[1]% Start'!D:D,[1]Summary!B2198,'[1]% Start'!E:E,[1]Summary!C2198)</f>
        <v>0.21</v>
      </c>
      <c r="H2198" s="1">
        <f t="shared" si="68"/>
        <v>-5.4623020203043847E-2</v>
      </c>
      <c r="I2198">
        <f>IF(D2198="ERROR","",COUNTIFS(D:D,"&gt;"&amp;D2198,G:G,"&lt;&gt;"&amp;0,C:C,C2198)+1)</f>
        <v>88</v>
      </c>
      <c r="J2198">
        <f>COUNTIFS(H:H,"&gt;"&amp;H2198,G:G,"&lt;&gt;"&amp;0,C:C,C2198)+1</f>
        <v>156</v>
      </c>
      <c r="K2198" s="1">
        <f t="shared" si="69"/>
        <v>-0.20548659981145065</v>
      </c>
    </row>
    <row r="2199" spans="1:11" x14ac:dyDescent="0.25">
      <c r="A2199" t="s">
        <v>506</v>
      </c>
      <c r="B2199" t="s">
        <v>10</v>
      </c>
      <c r="C2199" t="s">
        <v>712</v>
      </c>
      <c r="D2199" s="1">
        <f>SUMIFS([1]Points!E:E,[1]Points!B:B,[1]Summary!A2199,[1]Points!C:C,[1]Summary!B2199,[1]Points!D:D,[1]Summary!C2199)</f>
        <v>10.199999999999999</v>
      </c>
      <c r="E2199" s="1">
        <f>SUMIFS('[1]Positional Averages'!B:B,'[1]Positional Averages'!A:A,[1]Summary!B2199)</f>
        <v>12.338785714285715</v>
      </c>
      <c r="F2199" s="1">
        <f>IFERROR(_xlfn.NORM.DIST(D2199,E2199,'[1]Team Summary'!$C$1,TRUE)-0.5,0)</f>
        <v>-4.8363432617329838E-2</v>
      </c>
      <c r="G2199" s="2">
        <f>SUMIFS('[1]% Start'!P:P,'[1]% Start'!C:C,[1]Summary!A2199,'[1]% Start'!D:D,[1]Summary!B2199,'[1]% Start'!E:E,[1]Summary!C2199)</f>
        <v>0</v>
      </c>
      <c r="H2199" s="1">
        <f t="shared" si="68"/>
        <v>0</v>
      </c>
      <c r="I2199">
        <f>IF(D2199="ERROR","",COUNTIFS(D:D,"&gt;"&amp;D2199,G:G,"&lt;&gt;"&amp;0,C:C,C2199)+1)</f>
        <v>89</v>
      </c>
      <c r="J2199">
        <f>COUNTIFS(H:H,"&gt;"&amp;H2199,G:G,"&lt;&gt;"&amp;0,C:C,C2199)+1</f>
        <v>88</v>
      </c>
      <c r="K2199" s="1">
        <f t="shared" si="69"/>
        <v>-4.8363432617329838E-2</v>
      </c>
    </row>
    <row r="2200" spans="1:11" x14ac:dyDescent="0.25">
      <c r="A2200" t="s">
        <v>355</v>
      </c>
      <c r="B2200" t="s">
        <v>10</v>
      </c>
      <c r="C2200" t="s">
        <v>712</v>
      </c>
      <c r="D2200" s="1">
        <f>SUMIFS([1]Points!E:E,[1]Points!B:B,[1]Summary!A2200,[1]Points!C:C,[1]Summary!B2200,[1]Points!D:D,[1]Summary!C2200)</f>
        <v>10.1</v>
      </c>
      <c r="E2200" s="1">
        <f>SUMIFS('[1]Positional Averages'!B:B,'[1]Positional Averages'!A:A,[1]Summary!B2200)</f>
        <v>12.338785714285715</v>
      </c>
      <c r="F2200" s="1">
        <f>IFERROR(_xlfn.NORM.DIST(D2200,E2200,'[1]Team Summary'!$C$1,TRUE)-0.5,0)</f>
        <v>-5.0612790140634412E-2</v>
      </c>
      <c r="G2200" s="2">
        <f>SUMIFS('[1]% Start'!P:P,'[1]% Start'!C:C,[1]Summary!A2200,'[1]% Start'!D:D,[1]Summary!B2200,'[1]% Start'!E:E,[1]Summary!C2200)</f>
        <v>0.79053080249999996</v>
      </c>
      <c r="H2200" s="1">
        <f t="shared" si="68"/>
        <v>-4.0010969606639808E-2</v>
      </c>
      <c r="I2200">
        <f>IF(D2200="ERROR","",COUNTIFS(D:D,"&gt;"&amp;D2200,G:G,"&lt;&gt;"&amp;0,C:C,C2200)+1)</f>
        <v>89</v>
      </c>
      <c r="J2200">
        <f>COUNTIFS(H:H,"&gt;"&amp;H2200,G:G,"&lt;&gt;"&amp;0,C:C,C2200)+1</f>
        <v>148</v>
      </c>
      <c r="K2200" s="1">
        <f t="shared" si="69"/>
        <v>-1.0601820533994603E-2</v>
      </c>
    </row>
    <row r="2201" spans="1:11" x14ac:dyDescent="0.25">
      <c r="A2201" t="s">
        <v>543</v>
      </c>
      <c r="B2201" t="s">
        <v>10</v>
      </c>
      <c r="C2201" t="s">
        <v>712</v>
      </c>
      <c r="D2201" s="1">
        <f>SUMIFS([1]Points!E:E,[1]Points!B:B,[1]Summary!A2201,[1]Points!C:C,[1]Summary!B2201,[1]Points!D:D,[1]Summary!C2201)</f>
        <v>10</v>
      </c>
      <c r="E2201" s="1">
        <f>SUMIFS('[1]Positional Averages'!B:B,'[1]Positional Averages'!A:A,[1]Summary!B2201)</f>
        <v>12.338785714285715</v>
      </c>
      <c r="F2201" s="1">
        <f>IFERROR(_xlfn.NORM.DIST(D2201,E2201,'[1]Team Summary'!$C$1,TRUE)-0.5,0)</f>
        <v>-5.286052238324318E-2</v>
      </c>
      <c r="G2201" s="2">
        <f>SUMIFS('[1]% Start'!P:P,'[1]% Start'!C:C,[1]Summary!A2201,'[1]% Start'!D:D,[1]Summary!B2201,'[1]% Start'!E:E,[1]Summary!C2201)</f>
        <v>0.94937072879999995</v>
      </c>
      <c r="H2201" s="1">
        <f t="shared" si="68"/>
        <v>-5.0184232659728288E-2</v>
      </c>
      <c r="I2201">
        <f>IF(D2201="ERROR","",COUNTIFS(D:D,"&gt;"&amp;D2201,G:G,"&lt;&gt;"&amp;0,C:C,C2201)+1)</f>
        <v>90</v>
      </c>
      <c r="J2201">
        <f>COUNTIFS(H:H,"&gt;"&amp;H2201,G:G,"&lt;&gt;"&amp;0,C:C,C2201)+1</f>
        <v>153</v>
      </c>
      <c r="K2201" s="1">
        <f t="shared" si="69"/>
        <v>-2.6762897235148922E-3</v>
      </c>
    </row>
    <row r="2202" spans="1:11" x14ac:dyDescent="0.25">
      <c r="A2202" t="s">
        <v>261</v>
      </c>
      <c r="B2202" t="s">
        <v>21</v>
      </c>
      <c r="C2202" t="s">
        <v>712</v>
      </c>
      <c r="D2202" s="1">
        <f>SUMIFS([1]Points!E:E,[1]Points!B:B,[1]Summary!A2202,[1]Points!C:C,[1]Summary!B2202,[1]Points!D:D,[1]Summary!C2202)</f>
        <v>10</v>
      </c>
      <c r="E2202" s="1">
        <f>SUMIFS('[1]Positional Averages'!B:B,'[1]Positional Averages'!A:A,[1]Summary!B2202)</f>
        <v>12.338785714285715</v>
      </c>
      <c r="F2202" s="1">
        <f>IFERROR(_xlfn.NORM.DIST(D2202,E2202,'[1]Team Summary'!$C$1,TRUE)-0.5,0)</f>
        <v>-5.286052238324318E-2</v>
      </c>
      <c r="G2202" s="2">
        <f>SUMIFS('[1]% Start'!P:P,'[1]% Start'!C:C,[1]Summary!A2202,'[1]% Start'!D:D,[1]Summary!B2202,'[1]% Start'!E:E,[1]Summary!C2202)</f>
        <v>0</v>
      </c>
      <c r="H2202" s="1">
        <f t="shared" si="68"/>
        <v>0</v>
      </c>
      <c r="I2202">
        <f>IF(D2202="ERROR","",COUNTIFS(D:D,"&gt;"&amp;D2202,G:G,"&lt;&gt;"&amp;0,C:C,C2202)+1)</f>
        <v>90</v>
      </c>
      <c r="J2202">
        <f>COUNTIFS(H:H,"&gt;"&amp;H2202,G:G,"&lt;&gt;"&amp;0,C:C,C2202)+1</f>
        <v>88</v>
      </c>
      <c r="K2202" s="1">
        <f t="shared" si="69"/>
        <v>-5.286052238324318E-2</v>
      </c>
    </row>
    <row r="2203" spans="1:11" x14ac:dyDescent="0.25">
      <c r="A2203" t="s">
        <v>367</v>
      </c>
      <c r="B2203" t="s">
        <v>15</v>
      </c>
      <c r="C2203" t="s">
        <v>712</v>
      </c>
      <c r="D2203" s="1">
        <f>SUMIFS([1]Points!E:E,[1]Points!B:B,[1]Summary!A2203,[1]Points!C:C,[1]Summary!B2203,[1]Points!D:D,[1]Summary!C2203)</f>
        <v>9.5</v>
      </c>
      <c r="E2203" s="1">
        <f>SUMIFS('[1]Positional Averages'!B:B,'[1]Positional Averages'!A:A,[1]Summary!B2203)</f>
        <v>9.1570238095238068</v>
      </c>
      <c r="F2203" s="1">
        <f>IFERROR(_xlfn.NORM.DIST(D2203,E2203,'[1]Team Summary'!$C$1,TRUE)-0.5,0)</f>
        <v>7.7741745407515772E-3</v>
      </c>
      <c r="G2203" s="2">
        <f>SUMIFS('[1]% Start'!P:P,'[1]% Start'!C:C,[1]Summary!A2203,'[1]% Start'!D:D,[1]Summary!B2203,'[1]% Start'!E:E,[1]Summary!C2203)</f>
        <v>0</v>
      </c>
      <c r="H2203" s="1">
        <f t="shared" si="68"/>
        <v>0</v>
      </c>
      <c r="I2203">
        <f>IF(D2203="ERROR","",COUNTIFS(D:D,"&gt;"&amp;D2203,G:G,"&lt;&gt;"&amp;0,C:C,C2203)+1)</f>
        <v>94</v>
      </c>
      <c r="J2203">
        <f>COUNTIFS(H:H,"&gt;"&amp;H2203,G:G,"&lt;&gt;"&amp;0,C:C,C2203)+1</f>
        <v>88</v>
      </c>
      <c r="K2203" s="1">
        <f t="shared" si="69"/>
        <v>7.7741745407515772E-3</v>
      </c>
    </row>
    <row r="2204" spans="1:11" x14ac:dyDescent="0.25">
      <c r="A2204" t="s">
        <v>450</v>
      </c>
      <c r="B2204" t="s">
        <v>21</v>
      </c>
      <c r="C2204" t="s">
        <v>712</v>
      </c>
      <c r="D2204" s="1">
        <f>SUMIFS([1]Points!E:E,[1]Points!B:B,[1]Summary!A2204,[1]Points!C:C,[1]Summary!B2204,[1]Points!D:D,[1]Summary!C2204)</f>
        <v>9.3000000000000007</v>
      </c>
      <c r="E2204" s="1">
        <f>SUMIFS('[1]Positional Averages'!B:B,'[1]Positional Averages'!A:A,[1]Summary!B2204)</f>
        <v>12.338785714285715</v>
      </c>
      <c r="F2204" s="1">
        <f>IFERROR(_xlfn.NORM.DIST(D2204,E2204,'[1]Team Summary'!$C$1,TRUE)-0.5,0)</f>
        <v>-6.8543168899504681E-2</v>
      </c>
      <c r="G2204" s="2">
        <f>SUMIFS('[1]% Start'!P:P,'[1]% Start'!C:C,[1]Summary!A2204,'[1]% Start'!D:D,[1]Summary!B2204,'[1]% Start'!E:E,[1]Summary!C2204)</f>
        <v>0.90671229460000002</v>
      </c>
      <c r="H2204" s="1">
        <f t="shared" si="68"/>
        <v>-6.2148933952025247E-2</v>
      </c>
      <c r="I2204">
        <f>IF(D2204="ERROR","",COUNTIFS(D:D,"&gt;"&amp;D2204,G:G,"&lt;&gt;"&amp;0,C:C,C2204)+1)</f>
        <v>94</v>
      </c>
      <c r="J2204">
        <f>COUNTIFS(H:H,"&gt;"&amp;H2204,G:G,"&lt;&gt;"&amp;0,C:C,C2204)+1</f>
        <v>159</v>
      </c>
      <c r="K2204" s="1">
        <f t="shared" si="69"/>
        <v>-6.3942349474794338E-3</v>
      </c>
    </row>
    <row r="2205" spans="1:11" x14ac:dyDescent="0.25">
      <c r="A2205" t="s">
        <v>476</v>
      </c>
      <c r="B2205" t="s">
        <v>21</v>
      </c>
      <c r="C2205" t="s">
        <v>712</v>
      </c>
      <c r="D2205" s="1">
        <f>SUMIFS([1]Points!E:E,[1]Points!B:B,[1]Summary!A2205,[1]Points!C:C,[1]Summary!B2205,[1]Points!D:D,[1]Summary!C2205)</f>
        <v>9.3000000000000007</v>
      </c>
      <c r="E2205" s="1">
        <f>SUMIFS('[1]Positional Averages'!B:B,'[1]Positional Averages'!A:A,[1]Summary!B2205)</f>
        <v>9.1570238095238068</v>
      </c>
      <c r="F2205" s="1">
        <f>IFERROR(_xlfn.NORM.DIST(D2205,E2205,'[1]Team Summary'!$C$1,TRUE)-0.5,0)</f>
        <v>3.2409829642553456E-3</v>
      </c>
      <c r="G2205" s="2">
        <f>SUMIFS('[1]% Start'!P:P,'[1]% Start'!C:C,[1]Summary!A2205,'[1]% Start'!D:D,[1]Summary!B2205,'[1]% Start'!E:E,[1]Summary!C2205)</f>
        <v>0</v>
      </c>
      <c r="H2205" s="1">
        <f t="shared" si="68"/>
        <v>0</v>
      </c>
      <c r="I2205">
        <f>IF(D2205="ERROR","",COUNTIFS(D:D,"&gt;"&amp;D2205,G:G,"&lt;&gt;"&amp;0,C:C,C2205)+1)</f>
        <v>94</v>
      </c>
      <c r="J2205">
        <f>COUNTIFS(H:H,"&gt;"&amp;H2205,G:G,"&lt;&gt;"&amp;0,C:C,C2205)+1</f>
        <v>88</v>
      </c>
      <c r="K2205" s="1">
        <f t="shared" si="69"/>
        <v>3.2409829642553456E-3</v>
      </c>
    </row>
    <row r="2206" spans="1:11" x14ac:dyDescent="0.25">
      <c r="A2206" t="s">
        <v>412</v>
      </c>
      <c r="B2206" t="s">
        <v>15</v>
      </c>
      <c r="C2206" t="s">
        <v>712</v>
      </c>
      <c r="D2206" s="1">
        <f>SUMIFS([1]Points!E:E,[1]Points!B:B,[1]Summary!A2206,[1]Points!C:C,[1]Summary!B2206,[1]Points!D:D,[1]Summary!C2206)</f>
        <v>9.3000000000000007</v>
      </c>
      <c r="E2206" s="1">
        <f>SUMIFS('[1]Positional Averages'!B:B,'[1]Positional Averages'!A:A,[1]Summary!B2206)</f>
        <v>9.1570238095238068</v>
      </c>
      <c r="F2206" s="1">
        <f>IFERROR(_xlfn.NORM.DIST(D2206,E2206,'[1]Team Summary'!$C$1,TRUE)-0.5,0)</f>
        <v>3.2409829642553456E-3</v>
      </c>
      <c r="G2206" s="2">
        <f>SUMIFS('[1]% Start'!P:P,'[1]% Start'!C:C,[1]Summary!A2206,'[1]% Start'!D:D,[1]Summary!B2206,'[1]% Start'!E:E,[1]Summary!C2206)</f>
        <v>0</v>
      </c>
      <c r="H2206" s="1">
        <f t="shared" si="68"/>
        <v>0</v>
      </c>
      <c r="I2206">
        <f>IF(D2206="ERROR","",COUNTIFS(D:D,"&gt;"&amp;D2206,G:G,"&lt;&gt;"&amp;0,C:C,C2206)+1)</f>
        <v>94</v>
      </c>
      <c r="J2206">
        <f>COUNTIFS(H:H,"&gt;"&amp;H2206,G:G,"&lt;&gt;"&amp;0,C:C,C2206)+1</f>
        <v>88</v>
      </c>
      <c r="K2206" s="1">
        <f t="shared" si="69"/>
        <v>3.2409829642553456E-3</v>
      </c>
    </row>
    <row r="2207" spans="1:11" x14ac:dyDescent="0.25">
      <c r="A2207" t="s">
        <v>87</v>
      </c>
      <c r="B2207" t="s">
        <v>21</v>
      </c>
      <c r="C2207" t="s">
        <v>712</v>
      </c>
      <c r="D2207" s="1">
        <f>SUMIFS([1]Points!E:E,[1]Points!B:B,[1]Summary!A2207,[1]Points!C:C,[1]Summary!B2207,[1]Points!D:D,[1]Summary!C2207)</f>
        <v>9.1</v>
      </c>
      <c r="E2207" s="1">
        <f>SUMIFS('[1]Positional Averages'!B:B,'[1]Positional Averages'!A:A,[1]Summary!B2207)</f>
        <v>12.338785714285715</v>
      </c>
      <c r="F2207" s="1">
        <f>IFERROR(_xlfn.NORM.DIST(D2207,E2207,'[1]Team Summary'!$C$1,TRUE)-0.5,0)</f>
        <v>-7.3005260472047528E-2</v>
      </c>
      <c r="G2207" s="2">
        <f>SUMIFS('[1]% Start'!P:P,'[1]% Start'!C:C,[1]Summary!A2207,'[1]% Start'!D:D,[1]Summary!B2207,'[1]% Start'!E:E,[1]Summary!C2207)</f>
        <v>0</v>
      </c>
      <c r="H2207" s="1">
        <f t="shared" si="68"/>
        <v>0</v>
      </c>
      <c r="I2207">
        <f>IF(D2207="ERROR","",COUNTIFS(D:D,"&gt;"&amp;D2207,G:G,"&lt;&gt;"&amp;0,C:C,C2207)+1)</f>
        <v>95</v>
      </c>
      <c r="J2207">
        <f>COUNTIFS(H:H,"&gt;"&amp;H2207,G:G,"&lt;&gt;"&amp;0,C:C,C2207)+1</f>
        <v>88</v>
      </c>
      <c r="K2207" s="1">
        <f t="shared" si="69"/>
        <v>-7.3005260472047528E-2</v>
      </c>
    </row>
    <row r="2208" spans="1:11" x14ac:dyDescent="0.25">
      <c r="A2208" t="s">
        <v>281</v>
      </c>
      <c r="B2208" t="s">
        <v>10</v>
      </c>
      <c r="C2208" t="s">
        <v>712</v>
      </c>
      <c r="D2208" s="1">
        <f>SUMIFS([1]Points!E:E,[1]Points!B:B,[1]Summary!A2208,[1]Points!C:C,[1]Summary!B2208,[1]Points!D:D,[1]Summary!C2208)</f>
        <v>9</v>
      </c>
      <c r="E2208" s="1">
        <f>SUMIFS('[1]Positional Averages'!B:B,'[1]Positional Averages'!A:A,[1]Summary!B2208)</f>
        <v>9.1570238095238068</v>
      </c>
      <c r="F2208" s="1">
        <f>IFERROR(_xlfn.NORM.DIST(D2208,E2208,'[1]Team Summary'!$C$1,TRUE)-0.5,0)</f>
        <v>-3.559406191346759E-3</v>
      </c>
      <c r="G2208" s="2">
        <f>SUMIFS('[1]% Start'!P:P,'[1]% Start'!C:C,[1]Summary!A2208,'[1]% Start'!D:D,[1]Summary!B2208,'[1]% Start'!E:E,[1]Summary!C2208)</f>
        <v>0</v>
      </c>
      <c r="H2208" s="1">
        <f t="shared" si="68"/>
        <v>0</v>
      </c>
      <c r="I2208">
        <f>IF(D2208="ERROR","",COUNTIFS(D:D,"&gt;"&amp;D2208,G:G,"&lt;&gt;"&amp;0,C:C,C2208)+1)</f>
        <v>95</v>
      </c>
      <c r="J2208">
        <f>COUNTIFS(H:H,"&gt;"&amp;H2208,G:G,"&lt;&gt;"&amp;0,C:C,C2208)+1</f>
        <v>88</v>
      </c>
      <c r="K2208" s="1">
        <f t="shared" si="69"/>
        <v>-3.559406191346759E-3</v>
      </c>
    </row>
    <row r="2209" spans="1:11" x14ac:dyDescent="0.25">
      <c r="A2209" t="s">
        <v>204</v>
      </c>
      <c r="B2209" t="s">
        <v>15</v>
      </c>
      <c r="C2209" t="s">
        <v>712</v>
      </c>
      <c r="D2209" s="1">
        <f>SUMIFS([1]Points!E:E,[1]Points!B:B,[1]Summary!A2209,[1]Points!C:C,[1]Summary!B2209,[1]Points!D:D,[1]Summary!C2209)</f>
        <v>8.9</v>
      </c>
      <c r="E2209" s="1">
        <f>SUMIFS('[1]Positional Averages'!B:B,'[1]Positional Averages'!A:A,[1]Summary!B2209)</f>
        <v>12.338785714285715</v>
      </c>
      <c r="F2209" s="1">
        <f>IFERROR(_xlfn.NORM.DIST(D2209,E2209,'[1]Team Summary'!$C$1,TRUE)-0.5,0)</f>
        <v>-7.7458030080100215E-2</v>
      </c>
      <c r="G2209" s="2">
        <f>SUMIFS('[1]% Start'!P:P,'[1]% Start'!C:C,[1]Summary!A2209,'[1]% Start'!D:D,[1]Summary!B2209,'[1]% Start'!E:E,[1]Summary!C2209)</f>
        <v>0.29422672049999998</v>
      </c>
      <c r="H2209" s="1">
        <f t="shared" si="68"/>
        <v>-2.2790222166858238E-2</v>
      </c>
      <c r="I2209">
        <f>IF(D2209="ERROR","",COUNTIFS(D:D,"&gt;"&amp;D2209,G:G,"&lt;&gt;"&amp;0,C:C,C2209)+1)</f>
        <v>98</v>
      </c>
      <c r="J2209">
        <f>COUNTIFS(H:H,"&gt;"&amp;H2209,G:G,"&lt;&gt;"&amp;0,C:C,C2209)+1</f>
        <v>134</v>
      </c>
      <c r="K2209" s="1">
        <f t="shared" si="69"/>
        <v>-5.4667807913241981E-2</v>
      </c>
    </row>
    <row r="2210" spans="1:11" x14ac:dyDescent="0.25">
      <c r="A2210" t="s">
        <v>142</v>
      </c>
      <c r="B2210" t="s">
        <v>10</v>
      </c>
      <c r="C2210" t="s">
        <v>712</v>
      </c>
      <c r="D2210" s="1">
        <f>SUMIFS([1]Points!E:E,[1]Points!B:B,[1]Summary!A2210,[1]Points!C:C,[1]Summary!B2210,[1]Points!D:D,[1]Summary!C2210)</f>
        <v>8.9</v>
      </c>
      <c r="E2210" s="1">
        <f>SUMIFS('[1]Positional Averages'!B:B,'[1]Positional Averages'!A:A,[1]Summary!B2210)</f>
        <v>12.338785714285715</v>
      </c>
      <c r="F2210" s="1">
        <f>IFERROR(_xlfn.NORM.DIST(D2210,E2210,'[1]Team Summary'!$C$1,TRUE)-0.5,0)</f>
        <v>-7.7458030080100215E-2</v>
      </c>
      <c r="G2210" s="2">
        <f>SUMIFS('[1]% Start'!P:P,'[1]% Start'!C:C,[1]Summary!A2210,'[1]% Start'!D:D,[1]Summary!B2210,'[1]% Start'!E:E,[1]Summary!C2210)</f>
        <v>0.49</v>
      </c>
      <c r="H2210" s="1">
        <f t="shared" si="68"/>
        <v>-3.7954434739249102E-2</v>
      </c>
      <c r="I2210">
        <f>IF(D2210="ERROR","",COUNTIFS(D:D,"&gt;"&amp;D2210,G:G,"&lt;&gt;"&amp;0,C:C,C2210)+1)</f>
        <v>98</v>
      </c>
      <c r="J2210">
        <f>COUNTIFS(H:H,"&gt;"&amp;H2210,G:G,"&lt;&gt;"&amp;0,C:C,C2210)+1</f>
        <v>146</v>
      </c>
      <c r="K2210" s="1">
        <f t="shared" si="69"/>
        <v>-3.9503595340851114E-2</v>
      </c>
    </row>
    <row r="2211" spans="1:11" x14ac:dyDescent="0.25">
      <c r="A2211" t="s">
        <v>434</v>
      </c>
      <c r="B2211" t="s">
        <v>15</v>
      </c>
      <c r="C2211" t="s">
        <v>712</v>
      </c>
      <c r="D2211" s="1">
        <f>SUMIFS([1]Points!E:E,[1]Points!B:B,[1]Summary!A2211,[1]Points!C:C,[1]Summary!B2211,[1]Points!D:D,[1]Summary!C2211)</f>
        <v>8.8000000000000007</v>
      </c>
      <c r="E2211" s="1">
        <f>SUMIFS('[1]Positional Averages'!B:B,'[1]Positional Averages'!A:A,[1]Summary!B2211)</f>
        <v>12.338785714285715</v>
      </c>
      <c r="F2211" s="1">
        <f>IFERROR(_xlfn.NORM.DIST(D2211,E2211,'[1]Team Summary'!$C$1,TRUE)-0.5,0)</f>
        <v>-7.9680745773992367E-2</v>
      </c>
      <c r="G2211" s="2">
        <f>SUMIFS('[1]% Start'!P:P,'[1]% Start'!C:C,[1]Summary!A2211,'[1]% Start'!D:D,[1]Summary!B2211,'[1]% Start'!E:E,[1]Summary!C2211)</f>
        <v>0.81205809119999994</v>
      </c>
      <c r="H2211" s="1">
        <f t="shared" si="68"/>
        <v>-6.4705394318620699E-2</v>
      </c>
      <c r="I2211">
        <f>IF(D2211="ERROR","",COUNTIFS(D:D,"&gt;"&amp;D2211,G:G,"&lt;&gt;"&amp;0,C:C,C2211)+1)</f>
        <v>100</v>
      </c>
      <c r="J2211">
        <f>COUNTIFS(H:H,"&gt;"&amp;H2211,G:G,"&lt;&gt;"&amp;0,C:C,C2211)+1</f>
        <v>160</v>
      </c>
      <c r="K2211" s="1">
        <f t="shared" si="69"/>
        <v>-1.4975351455371669E-2</v>
      </c>
    </row>
    <row r="2212" spans="1:11" x14ac:dyDescent="0.25">
      <c r="A2212" t="s">
        <v>504</v>
      </c>
      <c r="B2212" t="s">
        <v>10</v>
      </c>
      <c r="C2212" t="s">
        <v>712</v>
      </c>
      <c r="D2212" s="1">
        <f>SUMIFS([1]Points!E:E,[1]Points!B:B,[1]Summary!A2212,[1]Points!C:C,[1]Summary!B2212,[1]Points!D:D,[1]Summary!C2212)</f>
        <v>8.8000000000000007</v>
      </c>
      <c r="E2212" s="1">
        <f>SUMIFS('[1]Positional Averages'!B:B,'[1]Positional Averages'!A:A,[1]Summary!B2212)</f>
        <v>12.338785714285715</v>
      </c>
      <c r="F2212" s="1">
        <f>IFERROR(_xlfn.NORM.DIST(D2212,E2212,'[1]Team Summary'!$C$1,TRUE)-0.5,0)</f>
        <v>-7.9680745773992367E-2</v>
      </c>
      <c r="G2212" s="2">
        <f>SUMIFS('[1]% Start'!P:P,'[1]% Start'!C:C,[1]Summary!A2212,'[1]% Start'!D:D,[1]Summary!B2212,'[1]% Start'!E:E,[1]Summary!C2212)</f>
        <v>0.34</v>
      </c>
      <c r="H2212" s="1">
        <f t="shared" si="68"/>
        <v>-2.7091453563157408E-2</v>
      </c>
      <c r="I2212">
        <f>IF(D2212="ERROR","",COUNTIFS(D:D,"&gt;"&amp;D2212,G:G,"&lt;&gt;"&amp;0,C:C,C2212)+1)</f>
        <v>100</v>
      </c>
      <c r="J2212">
        <f>COUNTIFS(H:H,"&gt;"&amp;H2212,G:G,"&lt;&gt;"&amp;0,C:C,C2212)+1</f>
        <v>139</v>
      </c>
      <c r="K2212" s="1">
        <f t="shared" si="69"/>
        <v>-5.2589292210834956E-2</v>
      </c>
    </row>
    <row r="2213" spans="1:11" x14ac:dyDescent="0.25">
      <c r="A2213" t="s">
        <v>583</v>
      </c>
      <c r="B2213" t="s">
        <v>21</v>
      </c>
      <c r="C2213" t="s">
        <v>712</v>
      </c>
      <c r="D2213" s="1">
        <f>SUMIFS([1]Points!E:E,[1]Points!B:B,[1]Summary!A2213,[1]Points!C:C,[1]Summary!B2213,[1]Points!D:D,[1]Summary!C2213)</f>
        <v>8.6</v>
      </c>
      <c r="E2213" s="1">
        <f>SUMIFS('[1]Positional Averages'!B:B,'[1]Positional Averages'!A:A,[1]Summary!B2213)</f>
        <v>12.338785714285715</v>
      </c>
      <c r="F2213" s="1">
        <f>IFERROR(_xlfn.NORM.DIST(D2213,E2213,'[1]Team Summary'!$C$1,TRUE)-0.5,0)</f>
        <v>-8.4118494237927277E-2</v>
      </c>
      <c r="G2213" s="2">
        <f>SUMIFS('[1]% Start'!P:P,'[1]% Start'!C:C,[1]Summary!A2213,'[1]% Start'!D:D,[1]Summary!B2213,'[1]% Start'!E:E,[1]Summary!C2213)</f>
        <v>7.9749154499999864E-2</v>
      </c>
      <c r="H2213" s="1">
        <f t="shared" si="68"/>
        <v>-6.7083787932878105E-3</v>
      </c>
      <c r="I2213">
        <f>IF(D2213="ERROR","",COUNTIFS(D:D,"&gt;"&amp;D2213,G:G,"&lt;&gt;"&amp;0,C:C,C2213)+1)</f>
        <v>102</v>
      </c>
      <c r="J2213">
        <f>COUNTIFS(H:H,"&gt;"&amp;H2213,G:G,"&lt;&gt;"&amp;0,C:C,C2213)+1</f>
        <v>110</v>
      </c>
      <c r="K2213" s="1">
        <f t="shared" si="69"/>
        <v>-7.7410115444639466E-2</v>
      </c>
    </row>
    <row r="2214" spans="1:11" x14ac:dyDescent="0.25">
      <c r="A2214" t="s">
        <v>215</v>
      </c>
      <c r="B2214" t="s">
        <v>21</v>
      </c>
      <c r="C2214" t="s">
        <v>712</v>
      </c>
      <c r="D2214" s="1">
        <f>SUMIFS([1]Points!E:E,[1]Points!B:B,[1]Summary!A2214,[1]Points!C:C,[1]Summary!B2214,[1]Points!D:D,[1]Summary!C2214)</f>
        <v>8.6</v>
      </c>
      <c r="E2214" s="1">
        <f>SUMIFS('[1]Positional Averages'!B:B,'[1]Positional Averages'!A:A,[1]Summary!B2214)</f>
        <v>9.1570238095238068</v>
      </c>
      <c r="F2214" s="1">
        <f>IFERROR(_xlfn.NORM.DIST(D2214,E2214,'[1]Team Summary'!$C$1,TRUE)-0.5,0)</f>
        <v>-1.2624641616540644E-2</v>
      </c>
      <c r="G2214" s="2">
        <f>SUMIFS('[1]% Start'!P:P,'[1]% Start'!C:C,[1]Summary!A2214,'[1]% Start'!D:D,[1]Summary!B2214,'[1]% Start'!E:E,[1]Summary!C2214)</f>
        <v>0</v>
      </c>
      <c r="H2214" s="1">
        <f t="shared" si="68"/>
        <v>0</v>
      </c>
      <c r="I2214">
        <f>IF(D2214="ERROR","",COUNTIFS(D:D,"&gt;"&amp;D2214,G:G,"&lt;&gt;"&amp;0,C:C,C2214)+1)</f>
        <v>102</v>
      </c>
      <c r="J2214">
        <f>COUNTIFS(H:H,"&gt;"&amp;H2214,G:G,"&lt;&gt;"&amp;0,C:C,C2214)+1</f>
        <v>88</v>
      </c>
      <c r="K2214" s="1">
        <f t="shared" si="69"/>
        <v>-1.2624641616540644E-2</v>
      </c>
    </row>
    <row r="2215" spans="1:11" x14ac:dyDescent="0.25">
      <c r="A2215" t="s">
        <v>208</v>
      </c>
      <c r="B2215" t="s">
        <v>10</v>
      </c>
      <c r="C2215" t="s">
        <v>712</v>
      </c>
      <c r="D2215" s="1">
        <f>SUMIFS([1]Points!E:E,[1]Points!B:B,[1]Summary!A2215,[1]Points!C:C,[1]Summary!B2215,[1]Points!D:D,[1]Summary!C2215)</f>
        <v>8.4</v>
      </c>
      <c r="E2215" s="1">
        <f>SUMIFS('[1]Positional Averages'!B:B,'[1]Positional Averages'!A:A,[1]Summary!B2215)</f>
        <v>9.1570238095238068</v>
      </c>
      <c r="F2215" s="1">
        <f>IFERROR(_xlfn.NORM.DIST(D2215,E2215,'[1]Team Summary'!$C$1,TRUE)-0.5,0)</f>
        <v>-1.7155107059897368E-2</v>
      </c>
      <c r="G2215" s="2">
        <f>SUMIFS('[1]% Start'!P:P,'[1]% Start'!C:C,[1]Summary!A2215,'[1]% Start'!D:D,[1]Summary!B2215,'[1]% Start'!E:E,[1]Summary!C2215)</f>
        <v>0</v>
      </c>
      <c r="H2215" s="1">
        <f t="shared" si="68"/>
        <v>0</v>
      </c>
      <c r="I2215">
        <f>IF(D2215="ERROR","",COUNTIFS(D:D,"&gt;"&amp;D2215,G:G,"&lt;&gt;"&amp;0,C:C,C2215)+1)</f>
        <v>103</v>
      </c>
      <c r="J2215">
        <f>COUNTIFS(H:H,"&gt;"&amp;H2215,G:G,"&lt;&gt;"&amp;0,C:C,C2215)+1</f>
        <v>88</v>
      </c>
      <c r="K2215" s="1">
        <f t="shared" si="69"/>
        <v>-1.7155107059897368E-2</v>
      </c>
    </row>
    <row r="2216" spans="1:11" x14ac:dyDescent="0.25">
      <c r="A2216" t="s">
        <v>167</v>
      </c>
      <c r="B2216" t="s">
        <v>21</v>
      </c>
      <c r="C2216" t="s">
        <v>712</v>
      </c>
      <c r="D2216" s="1">
        <f>SUMIFS([1]Points!E:E,[1]Points!B:B,[1]Summary!A2216,[1]Points!C:C,[1]Summary!B2216,[1]Points!D:D,[1]Summary!C2216)</f>
        <v>8.4</v>
      </c>
      <c r="E2216" s="1">
        <f>SUMIFS('[1]Positional Averages'!B:B,'[1]Positional Averages'!A:A,[1]Summary!B2216)</f>
        <v>12.338785714285715</v>
      </c>
      <c r="F2216" s="1">
        <f>IFERROR(_xlfn.NORM.DIST(D2216,E2216,'[1]Team Summary'!$C$1,TRUE)-0.5,0)</f>
        <v>-8.854554205760623E-2</v>
      </c>
      <c r="G2216" s="2">
        <f>SUMIFS('[1]% Start'!P:P,'[1]% Start'!C:C,[1]Summary!A2216,'[1]% Start'!D:D,[1]Summary!B2216,'[1]% Start'!E:E,[1]Summary!C2216)</f>
        <v>0.96115294350000002</v>
      </c>
      <c r="H2216" s="1">
        <f t="shared" si="68"/>
        <v>-8.5105808382471282E-2</v>
      </c>
      <c r="I2216">
        <f>IF(D2216="ERROR","",COUNTIFS(D:D,"&gt;"&amp;D2216,G:G,"&lt;&gt;"&amp;0,C:C,C2216)+1)</f>
        <v>103</v>
      </c>
      <c r="J2216">
        <f>COUNTIFS(H:H,"&gt;"&amp;H2216,G:G,"&lt;&gt;"&amp;0,C:C,C2216)+1</f>
        <v>166</v>
      </c>
      <c r="K2216" s="1">
        <f t="shared" si="69"/>
        <v>-3.4397336751349483E-3</v>
      </c>
    </row>
    <row r="2217" spans="1:11" x14ac:dyDescent="0.25">
      <c r="A2217" t="s">
        <v>391</v>
      </c>
      <c r="B2217" t="s">
        <v>10</v>
      </c>
      <c r="C2217" t="s">
        <v>712</v>
      </c>
      <c r="D2217" s="1">
        <f>SUMIFS([1]Points!E:E,[1]Points!B:B,[1]Summary!A2217,[1]Points!C:C,[1]Summary!B2217,[1]Points!D:D,[1]Summary!C2217)</f>
        <v>8.4</v>
      </c>
      <c r="E2217" s="1">
        <f>SUMIFS('[1]Positional Averages'!B:B,'[1]Positional Averages'!A:A,[1]Summary!B2217)</f>
        <v>9.1570238095238068</v>
      </c>
      <c r="F2217" s="1">
        <f>IFERROR(_xlfn.NORM.DIST(D2217,E2217,'[1]Team Summary'!$C$1,TRUE)-0.5,0)</f>
        <v>-1.7155107059897368E-2</v>
      </c>
      <c r="G2217" s="2">
        <f>SUMIFS('[1]% Start'!P:P,'[1]% Start'!C:C,[1]Summary!A2217,'[1]% Start'!D:D,[1]Summary!B2217,'[1]% Start'!E:E,[1]Summary!C2217)</f>
        <v>0.88227245320000003</v>
      </c>
      <c r="H2217" s="1">
        <f t="shared" si="68"/>
        <v>-1.513547839064429E-2</v>
      </c>
      <c r="I2217">
        <f>IF(D2217="ERROR","",COUNTIFS(D:D,"&gt;"&amp;D2217,G:G,"&lt;&gt;"&amp;0,C:C,C2217)+1)</f>
        <v>103</v>
      </c>
      <c r="J2217">
        <f>COUNTIFS(H:H,"&gt;"&amp;H2217,G:G,"&lt;&gt;"&amp;0,C:C,C2217)+1</f>
        <v>123</v>
      </c>
      <c r="K2217" s="1">
        <f t="shared" si="69"/>
        <v>-2.0196286692530773E-3</v>
      </c>
    </row>
    <row r="2218" spans="1:11" x14ac:dyDescent="0.25">
      <c r="A2218" t="s">
        <v>307</v>
      </c>
      <c r="B2218" t="s">
        <v>15</v>
      </c>
      <c r="C2218" t="s">
        <v>712</v>
      </c>
      <c r="D2218" s="1">
        <f>SUMIFS([1]Points!E:E,[1]Points!B:B,[1]Summary!A2218,[1]Points!C:C,[1]Summary!B2218,[1]Points!D:D,[1]Summary!C2218)</f>
        <v>8.4</v>
      </c>
      <c r="E2218" s="1">
        <f>SUMIFS('[1]Positional Averages'!B:B,'[1]Positional Averages'!A:A,[1]Summary!B2218)</f>
        <v>12.338785714285715</v>
      </c>
      <c r="F2218" s="1">
        <f>IFERROR(_xlfn.NORM.DIST(D2218,E2218,'[1]Team Summary'!$C$1,TRUE)-0.5,0)</f>
        <v>-8.854554205760623E-2</v>
      </c>
      <c r="G2218" s="2">
        <f>SUMIFS('[1]% Start'!P:P,'[1]% Start'!C:C,[1]Summary!A2218,'[1]% Start'!D:D,[1]Summary!B2218,'[1]% Start'!E:E,[1]Summary!C2218)</f>
        <v>0.10436557950000014</v>
      </c>
      <c r="H2218" s="1">
        <f t="shared" si="68"/>
        <v>-9.2411068089837088E-3</v>
      </c>
      <c r="I2218">
        <f>IF(D2218="ERROR","",COUNTIFS(D:D,"&gt;"&amp;D2218,G:G,"&lt;&gt;"&amp;0,C:C,C2218)+1)</f>
        <v>103</v>
      </c>
      <c r="J2218">
        <f>COUNTIFS(H:H,"&gt;"&amp;H2218,G:G,"&lt;&gt;"&amp;0,C:C,C2218)+1</f>
        <v>112</v>
      </c>
      <c r="K2218" s="1">
        <f t="shared" si="69"/>
        <v>-7.9304435248622518E-2</v>
      </c>
    </row>
    <row r="2219" spans="1:11" x14ac:dyDescent="0.25">
      <c r="A2219" t="s">
        <v>299</v>
      </c>
      <c r="B2219" t="s">
        <v>17</v>
      </c>
      <c r="C2219" t="s">
        <v>712</v>
      </c>
      <c r="D2219" s="1">
        <f>SUMIFS([1]Points!E:E,[1]Points!B:B,[1]Summary!A2219,[1]Points!C:C,[1]Summary!B2219,[1]Points!D:D,[1]Summary!C2219)</f>
        <v>8.3000000000000007</v>
      </c>
      <c r="E2219" s="1">
        <f>SUMIFS('[1]Positional Averages'!B:B,'[1]Positional Averages'!A:A,[1]Summary!B2219)</f>
        <v>12.338785714285715</v>
      </c>
      <c r="F2219" s="1">
        <f>IFERROR(_xlfn.NORM.DIST(D2219,E2219,'[1]Team Summary'!$C$1,TRUE)-0.5,0)</f>
        <v>-9.075488290319339E-2</v>
      </c>
      <c r="G2219" s="2">
        <f>SUMIFS('[1]% Start'!P:P,'[1]% Start'!C:C,[1]Summary!A2219,'[1]% Start'!D:D,[1]Summary!B2219,'[1]% Start'!E:E,[1]Summary!C2219)</f>
        <v>0.41000000000000003</v>
      </c>
      <c r="H2219" s="1">
        <f t="shared" si="68"/>
        <v>-3.7209501990309292E-2</v>
      </c>
      <c r="I2219">
        <f>IF(D2219="ERROR","",COUNTIFS(D:D,"&gt;"&amp;D2219,G:G,"&lt;&gt;"&amp;0,C:C,C2219)+1)</f>
        <v>106</v>
      </c>
      <c r="J2219">
        <f>COUNTIFS(H:H,"&gt;"&amp;H2219,G:G,"&lt;&gt;"&amp;0,C:C,C2219)+1</f>
        <v>145</v>
      </c>
      <c r="K2219" s="1">
        <f t="shared" si="69"/>
        <v>-5.3545380912884098E-2</v>
      </c>
    </row>
    <row r="2220" spans="1:11" x14ac:dyDescent="0.25">
      <c r="A2220" t="s">
        <v>222</v>
      </c>
      <c r="B2220" t="s">
        <v>15</v>
      </c>
      <c r="C2220" t="s">
        <v>712</v>
      </c>
      <c r="D2220" s="1">
        <f>SUMIFS([1]Points!E:E,[1]Points!B:B,[1]Summary!A2220,[1]Points!C:C,[1]Summary!B2220,[1]Points!D:D,[1]Summary!C2220)</f>
        <v>8.18</v>
      </c>
      <c r="E2220" s="1">
        <f>SUMIFS('[1]Positional Averages'!B:B,'[1]Positional Averages'!A:A,[1]Summary!B2220)</f>
        <v>22.716547619047624</v>
      </c>
      <c r="F2220" s="1">
        <f>IFERROR(_xlfn.NORM.DIST(D2220,E2220,'[1]Team Summary'!$C$1,TRUE)-0.5,0)</f>
        <v>-0.29559200196331326</v>
      </c>
      <c r="G2220" s="2">
        <f>SUMIFS('[1]% Start'!P:P,'[1]% Start'!C:C,[1]Summary!A2220,'[1]% Start'!D:D,[1]Summary!B2220,'[1]% Start'!E:E,[1]Summary!C2220)</f>
        <v>0</v>
      </c>
      <c r="H2220" s="1">
        <f t="shared" si="68"/>
        <v>0</v>
      </c>
      <c r="I2220">
        <f>IF(D2220="ERROR","",COUNTIFS(D:D,"&gt;"&amp;D2220,G:G,"&lt;&gt;"&amp;0,C:C,C2220)+1)</f>
        <v>107</v>
      </c>
      <c r="J2220">
        <f>COUNTIFS(H:H,"&gt;"&amp;H2220,G:G,"&lt;&gt;"&amp;0,C:C,C2220)+1</f>
        <v>88</v>
      </c>
      <c r="K2220" s="1">
        <f t="shared" si="69"/>
        <v>-0.29559200196331326</v>
      </c>
    </row>
    <row r="2221" spans="1:11" x14ac:dyDescent="0.25">
      <c r="A2221" t="s">
        <v>228</v>
      </c>
      <c r="B2221" t="s">
        <v>21</v>
      </c>
      <c r="C2221" t="s">
        <v>712</v>
      </c>
      <c r="D2221" s="1">
        <f>SUMIFS([1]Points!E:E,[1]Points!B:B,[1]Summary!A2221,[1]Points!C:C,[1]Summary!B2221,[1]Points!D:D,[1]Summary!C2221)</f>
        <v>8.1</v>
      </c>
      <c r="E2221" s="1">
        <f>SUMIFS('[1]Positional Averages'!B:B,'[1]Positional Averages'!A:A,[1]Summary!B2221)</f>
        <v>12.338785714285715</v>
      </c>
      <c r="F2221" s="1">
        <f>IFERROR(_xlfn.NORM.DIST(D2221,E2221,'[1]Team Summary'!$C$1,TRUE)-0.5,0)</f>
        <v>-9.5164860141436436E-2</v>
      </c>
      <c r="G2221" s="2">
        <f>SUMIFS('[1]% Start'!P:P,'[1]% Start'!C:C,[1]Summary!A2221,'[1]% Start'!D:D,[1]Summary!B2221,'[1]% Start'!E:E,[1]Summary!C2221)</f>
        <v>0</v>
      </c>
      <c r="H2221" s="1">
        <f t="shared" si="68"/>
        <v>0</v>
      </c>
      <c r="I2221">
        <f>IF(D2221="ERROR","",COUNTIFS(D:D,"&gt;"&amp;D2221,G:G,"&lt;&gt;"&amp;0,C:C,C2221)+1)</f>
        <v>107</v>
      </c>
      <c r="J2221">
        <f>COUNTIFS(H:H,"&gt;"&amp;H2221,G:G,"&lt;&gt;"&amp;0,C:C,C2221)+1</f>
        <v>88</v>
      </c>
      <c r="K2221" s="1">
        <f t="shared" si="69"/>
        <v>-9.5164860141436436E-2</v>
      </c>
    </row>
    <row r="2222" spans="1:11" x14ac:dyDescent="0.25">
      <c r="A2222" t="s">
        <v>404</v>
      </c>
      <c r="B2222" t="s">
        <v>10</v>
      </c>
      <c r="C2222" t="s">
        <v>712</v>
      </c>
      <c r="D2222" s="1">
        <f>SUMIFS([1]Points!E:E,[1]Points!B:B,[1]Summary!A2222,[1]Points!C:C,[1]Summary!B2222,[1]Points!D:D,[1]Summary!C2222)</f>
        <v>8.1</v>
      </c>
      <c r="E2222" s="1">
        <f>SUMIFS('[1]Positional Averages'!B:B,'[1]Positional Averages'!A:A,[1]Summary!B2222)</f>
        <v>9.1570238095238068</v>
      </c>
      <c r="F2222" s="1">
        <f>IFERROR(_xlfn.NORM.DIST(D2222,E2222,'[1]Team Summary'!$C$1,TRUE)-0.5,0)</f>
        <v>-2.3946471537190872E-2</v>
      </c>
      <c r="G2222" s="2">
        <f>SUMIFS('[1]% Start'!P:P,'[1]% Start'!C:C,[1]Summary!A2222,'[1]% Start'!D:D,[1]Summary!B2222,'[1]% Start'!E:E,[1]Summary!C2222)</f>
        <v>0</v>
      </c>
      <c r="H2222" s="1">
        <f t="shared" si="68"/>
        <v>0</v>
      </c>
      <c r="I2222">
        <f>IF(D2222="ERROR","",COUNTIFS(D:D,"&gt;"&amp;D2222,G:G,"&lt;&gt;"&amp;0,C:C,C2222)+1)</f>
        <v>107</v>
      </c>
      <c r="J2222">
        <f>COUNTIFS(H:H,"&gt;"&amp;H2222,G:G,"&lt;&gt;"&amp;0,C:C,C2222)+1</f>
        <v>88</v>
      </c>
      <c r="K2222" s="1">
        <f t="shared" si="69"/>
        <v>-2.3946471537190872E-2</v>
      </c>
    </row>
    <row r="2223" spans="1:11" x14ac:dyDescent="0.25">
      <c r="A2223" t="s">
        <v>36</v>
      </c>
      <c r="B2223" t="s">
        <v>10</v>
      </c>
      <c r="C2223" t="s">
        <v>712</v>
      </c>
      <c r="D2223" s="1">
        <f>SUMIFS([1]Points!E:E,[1]Points!B:B,[1]Summary!A2223,[1]Points!C:C,[1]Summary!B2223,[1]Points!D:D,[1]Summary!C2223)</f>
        <v>8.1</v>
      </c>
      <c r="E2223" s="1">
        <f>SUMIFS('[1]Positional Averages'!B:B,'[1]Positional Averages'!A:A,[1]Summary!B2223)</f>
        <v>12.338785714285715</v>
      </c>
      <c r="F2223" s="1">
        <f>IFERROR(_xlfn.NORM.DIST(D2223,E2223,'[1]Team Summary'!$C$1,TRUE)-0.5,0)</f>
        <v>-9.5164860141436436E-2</v>
      </c>
      <c r="G2223" s="2">
        <f>SUMIFS('[1]% Start'!P:P,'[1]% Start'!C:C,[1]Summary!A2223,'[1]% Start'!D:D,[1]Summary!B2223,'[1]% Start'!E:E,[1]Summary!C2223)</f>
        <v>0</v>
      </c>
      <c r="H2223" s="1">
        <f t="shared" si="68"/>
        <v>0</v>
      </c>
      <c r="I2223">
        <f>IF(D2223="ERROR","",COUNTIFS(D:D,"&gt;"&amp;D2223,G:G,"&lt;&gt;"&amp;0,C:C,C2223)+1)</f>
        <v>107</v>
      </c>
      <c r="J2223">
        <f>COUNTIFS(H:H,"&gt;"&amp;H2223,G:G,"&lt;&gt;"&amp;0,C:C,C2223)+1</f>
        <v>88</v>
      </c>
      <c r="K2223" s="1">
        <f t="shared" si="69"/>
        <v>-9.5164860141436436E-2</v>
      </c>
    </row>
    <row r="2224" spans="1:11" x14ac:dyDescent="0.25">
      <c r="A2224" t="s">
        <v>487</v>
      </c>
      <c r="B2224" t="s">
        <v>10</v>
      </c>
      <c r="C2224" t="s">
        <v>712</v>
      </c>
      <c r="D2224" s="1">
        <f>SUMIFS([1]Points!E:E,[1]Points!B:B,[1]Summary!A2224,[1]Points!C:C,[1]Summary!B2224,[1]Points!D:D,[1]Summary!C2224)</f>
        <v>8</v>
      </c>
      <c r="E2224" s="1">
        <f>SUMIFS('[1]Positional Averages'!B:B,'[1]Positional Averages'!A:A,[1]Summary!B2224)</f>
        <v>12.338785714285715</v>
      </c>
      <c r="F2224" s="1">
        <f>IFERROR(_xlfn.NORM.DIST(D2224,E2224,'[1]Team Summary'!$C$1,TRUE)-0.5,0)</f>
        <v>-9.7365362029870839E-2</v>
      </c>
      <c r="G2224" s="2">
        <f>SUMIFS('[1]% Start'!P:P,'[1]% Start'!C:C,[1]Summary!A2224,'[1]% Start'!D:D,[1]Summary!B2224,'[1]% Start'!E:E,[1]Summary!C2224)</f>
        <v>0.72176117399999995</v>
      </c>
      <c r="H2224" s="1">
        <f t="shared" si="68"/>
        <v>-7.027453800561459E-2</v>
      </c>
      <c r="I2224">
        <f>IF(D2224="ERROR","",COUNTIFS(D:D,"&gt;"&amp;D2224,G:G,"&lt;&gt;"&amp;0,C:C,C2224)+1)</f>
        <v>107</v>
      </c>
      <c r="J2224">
        <f>COUNTIFS(H:H,"&gt;"&amp;H2224,G:G,"&lt;&gt;"&amp;0,C:C,C2224)+1</f>
        <v>161</v>
      </c>
      <c r="K2224" s="1">
        <f t="shared" si="69"/>
        <v>-2.7090824024256249E-2</v>
      </c>
    </row>
    <row r="2225" spans="1:11" x14ac:dyDescent="0.25">
      <c r="A2225" t="s">
        <v>563</v>
      </c>
      <c r="B2225" t="s">
        <v>15</v>
      </c>
      <c r="C2225" t="s">
        <v>712</v>
      </c>
      <c r="D2225" s="1">
        <f>SUMIFS([1]Points!E:E,[1]Points!B:B,[1]Summary!A2225,[1]Points!C:C,[1]Summary!B2225,[1]Points!D:D,[1]Summary!C2225)</f>
        <v>7.9</v>
      </c>
      <c r="E2225" s="1">
        <f>SUMIFS('[1]Positional Averages'!B:B,'[1]Positional Averages'!A:A,[1]Summary!B2225)</f>
        <v>12.338785714285715</v>
      </c>
      <c r="F2225" s="1">
        <f>IFERROR(_xlfn.NORM.DIST(D2225,E2225,'[1]Team Summary'!$C$1,TRUE)-0.5,0)</f>
        <v>-9.9562783568013846E-2</v>
      </c>
      <c r="G2225" s="2">
        <f>SUMIFS('[1]% Start'!P:P,'[1]% Start'!C:C,[1]Summary!A2225,'[1]% Start'!D:D,[1]Summary!B2225,'[1]% Start'!E:E,[1]Summary!C2225)</f>
        <v>0</v>
      </c>
      <c r="H2225" s="1">
        <f t="shared" si="68"/>
        <v>0</v>
      </c>
      <c r="I2225">
        <f>IF(D2225="ERROR","",COUNTIFS(D:D,"&gt;"&amp;D2225,G:G,"&lt;&gt;"&amp;0,C:C,C2225)+1)</f>
        <v>113</v>
      </c>
      <c r="J2225">
        <f>COUNTIFS(H:H,"&gt;"&amp;H2225,G:G,"&lt;&gt;"&amp;0,C:C,C2225)+1</f>
        <v>88</v>
      </c>
      <c r="K2225" s="1">
        <f t="shared" si="69"/>
        <v>-9.9562783568013846E-2</v>
      </c>
    </row>
    <row r="2226" spans="1:11" x14ac:dyDescent="0.25">
      <c r="A2226" t="s">
        <v>599</v>
      </c>
      <c r="B2226" t="s">
        <v>21</v>
      </c>
      <c r="C2226" t="s">
        <v>712</v>
      </c>
      <c r="D2226" s="1">
        <f>SUMIFS([1]Points!E:E,[1]Points!B:B,[1]Summary!A2226,[1]Points!C:C,[1]Summary!B2226,[1]Points!D:D,[1]Summary!C2226)</f>
        <v>7.8</v>
      </c>
      <c r="E2226" s="1">
        <f>SUMIFS('[1]Positional Averages'!B:B,'[1]Positional Averages'!A:A,[1]Summary!B2226)</f>
        <v>12.338785714285715</v>
      </c>
      <c r="F2226" s="1">
        <f>IFERROR(_xlfn.NORM.DIST(D2226,E2226,'[1]Team Summary'!$C$1,TRUE)-0.5,0)</f>
        <v>-0.10175705822235681</v>
      </c>
      <c r="G2226" s="2">
        <f>SUMIFS('[1]% Start'!P:P,'[1]% Start'!C:C,[1]Summary!A2226,'[1]% Start'!D:D,[1]Summary!B2226,'[1]% Start'!E:E,[1]Summary!C2226)</f>
        <v>0.3</v>
      </c>
      <c r="H2226" s="1">
        <f t="shared" si="68"/>
        <v>-3.0527117466707041E-2</v>
      </c>
      <c r="I2226">
        <f>IF(D2226="ERROR","",COUNTIFS(D:D,"&gt;"&amp;D2226,G:G,"&lt;&gt;"&amp;0,C:C,C2226)+1)</f>
        <v>113</v>
      </c>
      <c r="J2226">
        <f>COUNTIFS(H:H,"&gt;"&amp;H2226,G:G,"&lt;&gt;"&amp;0,C:C,C2226)+1</f>
        <v>141</v>
      </c>
      <c r="K2226" s="1">
        <f t="shared" si="69"/>
        <v>-7.122994075564977E-2</v>
      </c>
    </row>
    <row r="2227" spans="1:11" x14ac:dyDescent="0.25">
      <c r="A2227" t="s">
        <v>395</v>
      </c>
      <c r="B2227" t="s">
        <v>15</v>
      </c>
      <c r="C2227" t="s">
        <v>712</v>
      </c>
      <c r="D2227" s="1">
        <f>SUMIFS([1]Points!E:E,[1]Points!B:B,[1]Summary!A2227,[1]Points!C:C,[1]Summary!B2227,[1]Points!D:D,[1]Summary!C2227)</f>
        <v>7.8</v>
      </c>
      <c r="E2227" s="1">
        <f>SUMIFS('[1]Positional Averages'!B:B,'[1]Positional Averages'!A:A,[1]Summary!B2227)</f>
        <v>9.1570238095238068</v>
      </c>
      <c r="F2227" s="1">
        <f>IFERROR(_xlfn.NORM.DIST(D2227,E2227,'[1]Team Summary'!$C$1,TRUE)-0.5,0)</f>
        <v>-3.073088663977569E-2</v>
      </c>
      <c r="G2227" s="2">
        <f>SUMIFS('[1]% Start'!P:P,'[1]% Start'!C:C,[1]Summary!A2227,'[1]% Start'!D:D,[1]Summary!B2227,'[1]% Start'!E:E,[1]Summary!C2227)</f>
        <v>0</v>
      </c>
      <c r="H2227" s="1">
        <f t="shared" si="68"/>
        <v>0</v>
      </c>
      <c r="I2227">
        <f>IF(D2227="ERROR","",COUNTIFS(D:D,"&gt;"&amp;D2227,G:G,"&lt;&gt;"&amp;0,C:C,C2227)+1)</f>
        <v>113</v>
      </c>
      <c r="J2227">
        <f>COUNTIFS(H:H,"&gt;"&amp;H2227,G:G,"&lt;&gt;"&amp;0,C:C,C2227)+1</f>
        <v>88</v>
      </c>
      <c r="K2227" s="1">
        <f t="shared" si="69"/>
        <v>-3.073088663977569E-2</v>
      </c>
    </row>
    <row r="2228" spans="1:11" x14ac:dyDescent="0.25">
      <c r="A2228" t="s">
        <v>81</v>
      </c>
      <c r="B2228" t="s">
        <v>10</v>
      </c>
      <c r="C2228" t="s">
        <v>712</v>
      </c>
      <c r="D2228" s="1">
        <f>SUMIFS([1]Points!E:E,[1]Points!B:B,[1]Summary!A2228,[1]Points!C:C,[1]Summary!B2228,[1]Points!D:D,[1]Summary!C2228)</f>
        <v>7.8</v>
      </c>
      <c r="E2228" s="1">
        <f>SUMIFS('[1]Positional Averages'!B:B,'[1]Positional Averages'!A:A,[1]Summary!B2228)</f>
        <v>12.338785714285715</v>
      </c>
      <c r="F2228" s="1">
        <f>IFERROR(_xlfn.NORM.DIST(D2228,E2228,'[1]Team Summary'!$C$1,TRUE)-0.5,0)</f>
        <v>-0.10175705822235681</v>
      </c>
      <c r="G2228" s="2">
        <f>SUMIFS('[1]% Start'!P:P,'[1]% Start'!C:C,[1]Summary!A2228,'[1]% Start'!D:D,[1]Summary!B2228,'[1]% Start'!E:E,[1]Summary!C2228)</f>
        <v>0</v>
      </c>
      <c r="H2228" s="1">
        <f t="shared" si="68"/>
        <v>0</v>
      </c>
      <c r="I2228">
        <f>IF(D2228="ERROR","",COUNTIFS(D:D,"&gt;"&amp;D2228,G:G,"&lt;&gt;"&amp;0,C:C,C2228)+1)</f>
        <v>113</v>
      </c>
      <c r="J2228">
        <f>COUNTIFS(H:H,"&gt;"&amp;H2228,G:G,"&lt;&gt;"&amp;0,C:C,C2228)+1</f>
        <v>88</v>
      </c>
      <c r="K2228" s="1">
        <f t="shared" si="69"/>
        <v>-0.10175705822235681</v>
      </c>
    </row>
    <row r="2229" spans="1:11" x14ac:dyDescent="0.25">
      <c r="A2229" t="s">
        <v>448</v>
      </c>
      <c r="B2229" t="s">
        <v>15</v>
      </c>
      <c r="C2229" t="s">
        <v>712</v>
      </c>
      <c r="D2229" s="1">
        <f>SUMIFS([1]Points!E:E,[1]Points!B:B,[1]Summary!A2229,[1]Points!C:C,[1]Summary!B2229,[1]Points!D:D,[1]Summary!C2229)</f>
        <v>7.7</v>
      </c>
      <c r="E2229" s="1">
        <f>SUMIFS('[1]Positional Averages'!B:B,'[1]Positional Averages'!A:A,[1]Summary!B2229)</f>
        <v>12.338785714285715</v>
      </c>
      <c r="F2229" s="1">
        <f>IFERROR(_xlfn.NORM.DIST(D2229,E2229,'[1]Team Summary'!$C$1,TRUE)-0.5,0)</f>
        <v>-0.10394811975772422</v>
      </c>
      <c r="G2229" s="2">
        <f>SUMIFS('[1]% Start'!P:P,'[1]% Start'!C:C,[1]Summary!A2229,'[1]% Start'!D:D,[1]Summary!B2229,'[1]% Start'!E:E,[1]Summary!C2229)</f>
        <v>0</v>
      </c>
      <c r="H2229" s="1">
        <f t="shared" si="68"/>
        <v>0</v>
      </c>
      <c r="I2229">
        <f>IF(D2229="ERROR","",COUNTIFS(D:D,"&gt;"&amp;D2229,G:G,"&lt;&gt;"&amp;0,C:C,C2229)+1)</f>
        <v>114</v>
      </c>
      <c r="J2229">
        <f>COUNTIFS(H:H,"&gt;"&amp;H2229,G:G,"&lt;&gt;"&amp;0,C:C,C2229)+1</f>
        <v>88</v>
      </c>
      <c r="K2229" s="1">
        <f t="shared" si="69"/>
        <v>-0.10394811975772422</v>
      </c>
    </row>
    <row r="2230" spans="1:11" x14ac:dyDescent="0.25">
      <c r="A2230" t="s">
        <v>290</v>
      </c>
      <c r="B2230" t="s">
        <v>15</v>
      </c>
      <c r="C2230" t="s">
        <v>712</v>
      </c>
      <c r="D2230" s="1">
        <f>SUMIFS([1]Points!E:E,[1]Points!B:B,[1]Summary!A2230,[1]Points!C:C,[1]Summary!B2230,[1]Points!D:D,[1]Summary!C2230)</f>
        <v>7.6</v>
      </c>
      <c r="E2230" s="1">
        <f>SUMIFS('[1]Positional Averages'!B:B,'[1]Positional Averages'!A:A,[1]Summary!B2230)</f>
        <v>12.338785714285715</v>
      </c>
      <c r="F2230" s="1">
        <f>IFERROR(_xlfn.NORM.DIST(D2230,E2230,'[1]Team Summary'!$C$1,TRUE)-0.5,0)</f>
        <v>-0.1061359022432522</v>
      </c>
      <c r="G2230" s="2">
        <f>SUMIFS('[1]% Start'!P:P,'[1]% Start'!C:C,[1]Summary!A2230,'[1]% Start'!D:D,[1]Summary!B2230,'[1]% Start'!E:E,[1]Summary!C2230)</f>
        <v>0.23950390079999995</v>
      </c>
      <c r="H2230" s="1">
        <f t="shared" si="68"/>
        <v>-2.5419962602186368E-2</v>
      </c>
      <c r="I2230">
        <f>IF(D2230="ERROR","",COUNTIFS(D:D,"&gt;"&amp;D2230,G:G,"&lt;&gt;"&amp;0,C:C,C2230)+1)</f>
        <v>114</v>
      </c>
      <c r="J2230">
        <f>COUNTIFS(H:H,"&gt;"&amp;H2230,G:G,"&lt;&gt;"&amp;0,C:C,C2230)+1</f>
        <v>137</v>
      </c>
      <c r="K2230" s="1">
        <f t="shared" si="69"/>
        <v>-8.0715939641065826E-2</v>
      </c>
    </row>
    <row r="2231" spans="1:11" x14ac:dyDescent="0.25">
      <c r="A2231" t="s">
        <v>369</v>
      </c>
      <c r="B2231" t="s">
        <v>10</v>
      </c>
      <c r="C2231" t="s">
        <v>712</v>
      </c>
      <c r="D2231" s="1">
        <f>SUMIFS([1]Points!E:E,[1]Points!B:B,[1]Summary!A2231,[1]Points!C:C,[1]Summary!B2231,[1]Points!D:D,[1]Summary!C2231)</f>
        <v>7.6</v>
      </c>
      <c r="E2231" s="1">
        <f>SUMIFS('[1]Positional Averages'!B:B,'[1]Positional Averages'!A:A,[1]Summary!B2231)</f>
        <v>12.338785714285715</v>
      </c>
      <c r="F2231" s="1">
        <f>IFERROR(_xlfn.NORM.DIST(D2231,E2231,'[1]Team Summary'!$C$1,TRUE)-0.5,0)</f>
        <v>-0.1061359022432522</v>
      </c>
      <c r="G2231" s="2">
        <f>SUMIFS('[1]% Start'!P:P,'[1]% Start'!C:C,[1]Summary!A2231,'[1]% Start'!D:D,[1]Summary!B2231,'[1]% Start'!E:E,[1]Summary!C2231)</f>
        <v>0.46</v>
      </c>
      <c r="H2231" s="1">
        <f t="shared" si="68"/>
        <v>-4.8822515031896017E-2</v>
      </c>
      <c r="I2231">
        <f>IF(D2231="ERROR","",COUNTIFS(D:D,"&gt;"&amp;D2231,G:G,"&lt;&gt;"&amp;0,C:C,C2231)+1)</f>
        <v>114</v>
      </c>
      <c r="J2231">
        <f>COUNTIFS(H:H,"&gt;"&amp;H2231,G:G,"&lt;&gt;"&amp;0,C:C,C2231)+1</f>
        <v>151</v>
      </c>
      <c r="K2231" s="1">
        <f t="shared" si="69"/>
        <v>-5.7313387211356183E-2</v>
      </c>
    </row>
    <row r="2232" spans="1:11" x14ac:dyDescent="0.25">
      <c r="A2232" t="s">
        <v>56</v>
      </c>
      <c r="B2232" t="s">
        <v>15</v>
      </c>
      <c r="C2232" t="s">
        <v>712</v>
      </c>
      <c r="D2232" s="1">
        <f>SUMIFS([1]Points!E:E,[1]Points!B:B,[1]Summary!A2232,[1]Points!C:C,[1]Summary!B2232,[1]Points!D:D,[1]Summary!C2232)</f>
        <v>7.5</v>
      </c>
      <c r="E2232" s="1">
        <f>SUMIFS('[1]Positional Averages'!B:B,'[1]Positional Averages'!A:A,[1]Summary!B2232)</f>
        <v>12.338785714285715</v>
      </c>
      <c r="F2232" s="1">
        <f>IFERROR(_xlfn.NORM.DIST(D2232,E2232,'[1]Team Summary'!$C$1,TRUE)-0.5,0)</f>
        <v>-0.10832034005831942</v>
      </c>
      <c r="G2232" s="2">
        <f>SUMIFS('[1]% Start'!P:P,'[1]% Start'!C:C,[1]Summary!A2232,'[1]% Start'!D:D,[1]Summary!B2232,'[1]% Start'!E:E,[1]Summary!C2232)</f>
        <v>0.88937669799999997</v>
      </c>
      <c r="H2232" s="1">
        <f t="shared" si="68"/>
        <v>-9.6337586367305245E-2</v>
      </c>
      <c r="I2232">
        <f>IF(D2232="ERROR","",COUNTIFS(D:D,"&gt;"&amp;D2232,G:G,"&lt;&gt;"&amp;0,C:C,C2232)+1)</f>
        <v>116</v>
      </c>
      <c r="J2232">
        <f>COUNTIFS(H:H,"&gt;"&amp;H2232,G:G,"&lt;&gt;"&amp;0,C:C,C2232)+1</f>
        <v>169</v>
      </c>
      <c r="K2232" s="1">
        <f t="shared" si="69"/>
        <v>-1.1982753691014175E-2</v>
      </c>
    </row>
    <row r="2233" spans="1:11" x14ac:dyDescent="0.25">
      <c r="A2233" t="s">
        <v>181</v>
      </c>
      <c r="B2233" t="s">
        <v>15</v>
      </c>
      <c r="C2233" t="s">
        <v>712</v>
      </c>
      <c r="D2233" s="1">
        <f>SUMIFS([1]Points!E:E,[1]Points!B:B,[1]Summary!A2233,[1]Points!C:C,[1]Summary!B2233,[1]Points!D:D,[1]Summary!C2233)</f>
        <v>7.5</v>
      </c>
      <c r="E2233" s="1">
        <f>SUMIFS('[1]Positional Averages'!B:B,'[1]Positional Averages'!A:A,[1]Summary!B2233)</f>
        <v>12.338785714285715</v>
      </c>
      <c r="F2233" s="1">
        <f>IFERROR(_xlfn.NORM.DIST(D2233,E2233,'[1]Team Summary'!$C$1,TRUE)-0.5,0)</f>
        <v>-0.10832034005831942</v>
      </c>
      <c r="G2233" s="2">
        <f>SUMIFS('[1]% Start'!P:P,'[1]% Start'!C:C,[1]Summary!A2233,'[1]% Start'!D:D,[1]Summary!B2233,'[1]% Start'!E:E,[1]Summary!C2233)</f>
        <v>0.99631672979999997</v>
      </c>
      <c r="H2233" s="1">
        <f t="shared" si="68"/>
        <v>-0.10792136697772874</v>
      </c>
      <c r="I2233">
        <f>IF(D2233="ERROR","",COUNTIFS(D:D,"&gt;"&amp;D2233,G:G,"&lt;&gt;"&amp;0,C:C,C2233)+1)</f>
        <v>116</v>
      </c>
      <c r="J2233">
        <f>COUNTIFS(H:H,"&gt;"&amp;H2233,G:G,"&lt;&gt;"&amp;0,C:C,C2233)+1</f>
        <v>172</v>
      </c>
      <c r="K2233" s="1">
        <f t="shared" si="69"/>
        <v>-3.9897308059068382E-4</v>
      </c>
    </row>
    <row r="2234" spans="1:11" x14ac:dyDescent="0.25">
      <c r="A2234" t="s">
        <v>349</v>
      </c>
      <c r="B2234" t="s">
        <v>10</v>
      </c>
      <c r="C2234" t="s">
        <v>712</v>
      </c>
      <c r="D2234" s="1">
        <f>SUMIFS([1]Points!E:E,[1]Points!B:B,[1]Summary!A2234,[1]Points!C:C,[1]Summary!B2234,[1]Points!D:D,[1]Summary!C2234)</f>
        <v>7.5</v>
      </c>
      <c r="E2234" s="1">
        <f>SUMIFS('[1]Positional Averages'!B:B,'[1]Positional Averages'!A:A,[1]Summary!B2234)</f>
        <v>12.338785714285715</v>
      </c>
      <c r="F2234" s="1">
        <f>IFERROR(_xlfn.NORM.DIST(D2234,E2234,'[1]Team Summary'!$C$1,TRUE)-0.5,0)</f>
        <v>-0.10832034005831942</v>
      </c>
      <c r="G2234" s="2">
        <f>SUMIFS('[1]% Start'!P:P,'[1]% Start'!C:C,[1]Summary!A2234,'[1]% Start'!D:D,[1]Summary!B2234,'[1]% Start'!E:E,[1]Summary!C2234)</f>
        <v>0</v>
      </c>
      <c r="H2234" s="1">
        <f t="shared" si="68"/>
        <v>0</v>
      </c>
      <c r="I2234">
        <f>IF(D2234="ERROR","",COUNTIFS(D:D,"&gt;"&amp;D2234,G:G,"&lt;&gt;"&amp;0,C:C,C2234)+1)</f>
        <v>116</v>
      </c>
      <c r="J2234">
        <f>COUNTIFS(H:H,"&gt;"&amp;H2234,G:G,"&lt;&gt;"&amp;0,C:C,C2234)+1</f>
        <v>88</v>
      </c>
      <c r="K2234" s="1">
        <f t="shared" si="69"/>
        <v>-0.10832034005831942</v>
      </c>
    </row>
    <row r="2235" spans="1:11" x14ac:dyDescent="0.25">
      <c r="A2235" t="s">
        <v>713</v>
      </c>
      <c r="B2235" t="s">
        <v>10</v>
      </c>
      <c r="C2235" t="s">
        <v>712</v>
      </c>
      <c r="D2235" s="1">
        <f>SUMIFS([1]Points!E:E,[1]Points!B:B,[1]Summary!A2235,[1]Points!C:C,[1]Summary!B2235,[1]Points!D:D,[1]Summary!C2235)</f>
        <v>7.4</v>
      </c>
      <c r="E2235" s="1">
        <f>SUMIFS('[1]Positional Averages'!B:B,'[1]Positional Averages'!A:A,[1]Summary!B2235)</f>
        <v>12.338785714285715</v>
      </c>
      <c r="F2235" s="1">
        <f>IFERROR(_xlfn.NORM.DIST(D2235,E2235,'[1]Team Summary'!$C$1,TRUE)-0.5,0)</f>
        <v>-0.11050136789842829</v>
      </c>
      <c r="G2235" s="2">
        <f>SUMIFS('[1]% Start'!P:P,'[1]% Start'!C:C,[1]Summary!A2235,'[1]% Start'!D:D,[1]Summary!B2235,'[1]% Start'!E:E,[1]Summary!C2235)</f>
        <v>0.44000000000000006</v>
      </c>
      <c r="H2235" s="1">
        <f t="shared" si="68"/>
        <v>-4.8620601875308457E-2</v>
      </c>
      <c r="I2235">
        <f>IF(D2235="ERROR","",COUNTIFS(D:D,"&gt;"&amp;D2235,G:G,"&lt;&gt;"&amp;0,C:C,C2235)+1)</f>
        <v>118</v>
      </c>
      <c r="J2235">
        <f>COUNTIFS(H:H,"&gt;"&amp;H2235,G:G,"&lt;&gt;"&amp;0,C:C,C2235)+1</f>
        <v>150</v>
      </c>
      <c r="K2235" s="1">
        <f t="shared" si="69"/>
        <v>-6.1880766023119836E-2</v>
      </c>
    </row>
    <row r="2236" spans="1:11" x14ac:dyDescent="0.25">
      <c r="A2236" t="s">
        <v>34</v>
      </c>
      <c r="B2236" t="s">
        <v>10</v>
      </c>
      <c r="C2236" t="s">
        <v>712</v>
      </c>
      <c r="D2236" s="1">
        <f>SUMIFS([1]Points!E:E,[1]Points!B:B,[1]Summary!A2236,[1]Points!C:C,[1]Summary!B2236,[1]Points!D:D,[1]Summary!C2236)</f>
        <v>7.3</v>
      </c>
      <c r="E2236" s="1">
        <f>SUMIFS('[1]Positional Averages'!B:B,'[1]Positional Averages'!A:A,[1]Summary!B2236)</f>
        <v>12.338785714285715</v>
      </c>
      <c r="F2236" s="1">
        <f>IFERROR(_xlfn.NORM.DIST(D2236,E2236,'[1]Team Summary'!$C$1,TRUE)-0.5,0)</f>
        <v>-0.11267892078103731</v>
      </c>
      <c r="G2236" s="2">
        <f>SUMIFS('[1]% Start'!P:P,'[1]% Start'!C:C,[1]Summary!A2236,'[1]% Start'!D:D,[1]Summary!B2236,'[1]% Start'!E:E,[1]Summary!C2236)</f>
        <v>0</v>
      </c>
      <c r="H2236" s="1">
        <f t="shared" si="68"/>
        <v>0</v>
      </c>
      <c r="I2236">
        <f>IF(D2236="ERROR","",COUNTIFS(D:D,"&gt;"&amp;D2236,G:G,"&lt;&gt;"&amp;0,C:C,C2236)+1)</f>
        <v>119</v>
      </c>
      <c r="J2236">
        <f>COUNTIFS(H:H,"&gt;"&amp;H2236,G:G,"&lt;&gt;"&amp;0,C:C,C2236)+1</f>
        <v>88</v>
      </c>
      <c r="K2236" s="1">
        <f t="shared" si="69"/>
        <v>-0.11267892078103731</v>
      </c>
    </row>
    <row r="2237" spans="1:11" x14ac:dyDescent="0.25">
      <c r="A2237" t="s">
        <v>55</v>
      </c>
      <c r="B2237" t="s">
        <v>10</v>
      </c>
      <c r="C2237" t="s">
        <v>712</v>
      </c>
      <c r="D2237" s="1">
        <f>SUMIFS([1]Points!E:E,[1]Points!B:B,[1]Summary!A2237,[1]Points!C:C,[1]Summary!B2237,[1]Points!D:D,[1]Summary!C2237)</f>
        <v>7.3</v>
      </c>
      <c r="E2237" s="1">
        <f>SUMIFS('[1]Positional Averages'!B:B,'[1]Positional Averages'!A:A,[1]Summary!B2237)</f>
        <v>12.338785714285715</v>
      </c>
      <c r="F2237" s="1">
        <f>IFERROR(_xlfn.NORM.DIST(D2237,E2237,'[1]Team Summary'!$C$1,TRUE)-0.5,0)</f>
        <v>-0.11267892078103731</v>
      </c>
      <c r="G2237" s="2">
        <f>SUMIFS('[1]% Start'!P:P,'[1]% Start'!C:C,[1]Summary!A2237,'[1]% Start'!D:D,[1]Summary!B2237,'[1]% Start'!E:E,[1]Summary!C2237)</f>
        <v>0.34175176949999997</v>
      </c>
      <c r="H2237" s="1">
        <f t="shared" si="68"/>
        <v>-3.8508220562269817E-2</v>
      </c>
      <c r="I2237">
        <f>IF(D2237="ERROR","",COUNTIFS(D:D,"&gt;"&amp;D2237,G:G,"&lt;&gt;"&amp;0,C:C,C2237)+1)</f>
        <v>119</v>
      </c>
      <c r="J2237">
        <f>COUNTIFS(H:H,"&gt;"&amp;H2237,G:G,"&lt;&gt;"&amp;0,C:C,C2237)+1</f>
        <v>147</v>
      </c>
      <c r="K2237" s="1">
        <f t="shared" si="69"/>
        <v>-7.4170700218767482E-2</v>
      </c>
    </row>
    <row r="2238" spans="1:11" x14ac:dyDescent="0.25">
      <c r="A2238" t="s">
        <v>39</v>
      </c>
      <c r="B2238" t="s">
        <v>10</v>
      </c>
      <c r="C2238" t="s">
        <v>712</v>
      </c>
      <c r="D2238" s="1">
        <f>SUMIFS([1]Points!E:E,[1]Points!B:B,[1]Summary!A2238,[1]Points!C:C,[1]Summary!B2238,[1]Points!D:D,[1]Summary!C2238)</f>
        <v>7.2</v>
      </c>
      <c r="E2238" s="1">
        <f>SUMIFS('[1]Positional Averages'!B:B,'[1]Positional Averages'!A:A,[1]Summary!B2238)</f>
        <v>12.338785714285715</v>
      </c>
      <c r="F2238" s="1">
        <f>IFERROR(_xlfn.NORM.DIST(D2238,E2238,'[1]Team Summary'!$C$1,TRUE)-0.5,0)</f>
        <v>-0.11485293405134189</v>
      </c>
      <c r="G2238" s="2">
        <f>SUMIFS('[1]% Start'!P:P,'[1]% Start'!C:C,[1]Summary!A2238,'[1]% Start'!D:D,[1]Summary!B2238,'[1]% Start'!E:E,[1]Summary!C2238)</f>
        <v>0</v>
      </c>
      <c r="H2238" s="1">
        <f t="shared" si="68"/>
        <v>0</v>
      </c>
      <c r="I2238">
        <f>IF(D2238="ERROR","",COUNTIFS(D:D,"&gt;"&amp;D2238,G:G,"&lt;&gt;"&amp;0,C:C,C2238)+1)</f>
        <v>120</v>
      </c>
      <c r="J2238">
        <f>COUNTIFS(H:H,"&gt;"&amp;H2238,G:G,"&lt;&gt;"&amp;0,C:C,C2238)+1</f>
        <v>88</v>
      </c>
      <c r="K2238" s="1">
        <f t="shared" si="69"/>
        <v>-0.11485293405134189</v>
      </c>
    </row>
    <row r="2239" spans="1:11" x14ac:dyDescent="0.25">
      <c r="A2239" t="s">
        <v>83</v>
      </c>
      <c r="B2239" t="s">
        <v>10</v>
      </c>
      <c r="C2239" t="s">
        <v>712</v>
      </c>
      <c r="D2239" s="1">
        <f>SUMIFS([1]Points!E:E,[1]Points!B:B,[1]Summary!A2239,[1]Points!C:C,[1]Summary!B2239,[1]Points!D:D,[1]Summary!C2239)</f>
        <v>7.1</v>
      </c>
      <c r="E2239" s="1">
        <f>SUMIFS('[1]Positional Averages'!B:B,'[1]Positional Averages'!A:A,[1]Summary!B2239)</f>
        <v>12.338785714285715</v>
      </c>
      <c r="F2239" s="1">
        <f>IFERROR(_xlfn.NORM.DIST(D2239,E2239,'[1]Team Summary'!$C$1,TRUE)-0.5,0)</f>
        <v>-0.11702334338800435</v>
      </c>
      <c r="G2239" s="2">
        <f>SUMIFS('[1]% Start'!P:P,'[1]% Start'!C:C,[1]Summary!A2239,'[1]% Start'!D:D,[1]Summary!B2239,'[1]% Start'!E:E,[1]Summary!C2239)</f>
        <v>0.11</v>
      </c>
      <c r="H2239" s="1">
        <f t="shared" si="68"/>
        <v>-1.2872567772680478E-2</v>
      </c>
      <c r="I2239">
        <f>IF(D2239="ERROR","",COUNTIFS(D:D,"&gt;"&amp;D2239,G:G,"&lt;&gt;"&amp;0,C:C,C2239)+1)</f>
        <v>120</v>
      </c>
      <c r="J2239">
        <f>COUNTIFS(H:H,"&gt;"&amp;H2239,G:G,"&lt;&gt;"&amp;0,C:C,C2239)+1</f>
        <v>118</v>
      </c>
      <c r="K2239" s="1">
        <f t="shared" si="69"/>
        <v>-0.10415077561532388</v>
      </c>
    </row>
    <row r="2240" spans="1:11" x14ac:dyDescent="0.25">
      <c r="A2240" t="s">
        <v>131</v>
      </c>
      <c r="B2240" t="s">
        <v>21</v>
      </c>
      <c r="C2240" t="s">
        <v>712</v>
      </c>
      <c r="D2240" s="1">
        <f>SUMIFS([1]Points!E:E,[1]Points!B:B,[1]Summary!A2240,[1]Points!C:C,[1]Summary!B2240,[1]Points!D:D,[1]Summary!C2240)</f>
        <v>7</v>
      </c>
      <c r="E2240" s="1">
        <f>SUMIFS('[1]Positional Averages'!B:B,'[1]Positional Averages'!A:A,[1]Summary!B2240)</f>
        <v>12.338785714285715</v>
      </c>
      <c r="F2240" s="1">
        <f>IFERROR(_xlfn.NORM.DIST(D2240,E2240,'[1]Team Summary'!$C$1,TRUE)-0.5,0)</f>
        <v>-0.1191900848088312</v>
      </c>
      <c r="G2240" s="2">
        <f>SUMIFS('[1]% Start'!P:P,'[1]% Start'!C:C,[1]Summary!A2240,'[1]% Start'!D:D,[1]Summary!B2240,'[1]% Start'!E:E,[1]Summary!C2240)</f>
        <v>0</v>
      </c>
      <c r="H2240" s="1">
        <f t="shared" si="68"/>
        <v>0</v>
      </c>
      <c r="I2240">
        <f>IF(D2240="ERROR","",COUNTIFS(D:D,"&gt;"&amp;D2240,G:G,"&lt;&gt;"&amp;0,C:C,C2240)+1)</f>
        <v>121</v>
      </c>
      <c r="J2240">
        <f>COUNTIFS(H:H,"&gt;"&amp;H2240,G:G,"&lt;&gt;"&amp;0,C:C,C2240)+1</f>
        <v>88</v>
      </c>
      <c r="K2240" s="1">
        <f t="shared" si="69"/>
        <v>-0.1191900848088312</v>
      </c>
    </row>
    <row r="2241" spans="1:11" x14ac:dyDescent="0.25">
      <c r="A2241" t="s">
        <v>432</v>
      </c>
      <c r="B2241" t="s">
        <v>10</v>
      </c>
      <c r="C2241" t="s">
        <v>712</v>
      </c>
      <c r="D2241" s="1">
        <f>SUMIFS([1]Points!E:E,[1]Points!B:B,[1]Summary!A2241,[1]Points!C:C,[1]Summary!B2241,[1]Points!D:D,[1]Summary!C2241)</f>
        <v>6.9</v>
      </c>
      <c r="E2241" s="1">
        <f>SUMIFS('[1]Positional Averages'!B:B,'[1]Positional Averages'!A:A,[1]Summary!B2241)</f>
        <v>9.1570238095238068</v>
      </c>
      <c r="F2241" s="1">
        <f>IFERROR(_xlfn.NORM.DIST(D2241,E2241,'[1]Team Summary'!$C$1,TRUE)-0.5,0)</f>
        <v>-5.1022856965734109E-2</v>
      </c>
      <c r="G2241" s="2">
        <f>SUMIFS('[1]% Start'!P:P,'[1]% Start'!C:C,[1]Summary!A2241,'[1]% Start'!D:D,[1]Summary!B2241,'[1]% Start'!E:E,[1]Summary!C2241)</f>
        <v>0</v>
      </c>
      <c r="H2241" s="1">
        <f t="shared" si="68"/>
        <v>0</v>
      </c>
      <c r="I2241">
        <f>IF(D2241="ERROR","",COUNTIFS(D:D,"&gt;"&amp;D2241,G:G,"&lt;&gt;"&amp;0,C:C,C2241)+1)</f>
        <v>123</v>
      </c>
      <c r="J2241">
        <f>COUNTIFS(H:H,"&gt;"&amp;H2241,G:G,"&lt;&gt;"&amp;0,C:C,C2241)+1</f>
        <v>88</v>
      </c>
      <c r="K2241" s="1">
        <f t="shared" si="69"/>
        <v>-5.1022856965734109E-2</v>
      </c>
    </row>
    <row r="2242" spans="1:11" x14ac:dyDescent="0.25">
      <c r="A2242" t="s">
        <v>114</v>
      </c>
      <c r="B2242" t="s">
        <v>10</v>
      </c>
      <c r="C2242" t="s">
        <v>712</v>
      </c>
      <c r="D2242" s="1">
        <f>SUMIFS([1]Points!E:E,[1]Points!B:B,[1]Summary!A2242,[1]Points!C:C,[1]Summary!B2242,[1]Points!D:D,[1]Summary!C2242)</f>
        <v>6.8</v>
      </c>
      <c r="E2242" s="1">
        <f>SUMIFS('[1]Positional Averages'!B:B,'[1]Positional Averages'!A:A,[1]Summary!B2242)</f>
        <v>12.338785714285715</v>
      </c>
      <c r="F2242" s="1">
        <f>IFERROR(_xlfn.NORM.DIST(D2242,E2242,'[1]Team Summary'!$C$1,TRUE)-0.5,0)</f>
        <v>-0.12351230970361632</v>
      </c>
      <c r="G2242" s="2">
        <f>SUMIFS('[1]% Start'!P:P,'[1]% Start'!C:C,[1]Summary!A2242,'[1]% Start'!D:D,[1]Summary!B2242,'[1]% Start'!E:E,[1]Summary!C2242)</f>
        <v>0</v>
      </c>
      <c r="H2242" s="1">
        <f t="shared" ref="H2242:H2305" si="70">IFERROR(F2242*G2242,0)</f>
        <v>0</v>
      </c>
      <c r="I2242">
        <f>IF(D2242="ERROR","",COUNTIFS(D:D,"&gt;"&amp;D2242,G:G,"&lt;&gt;"&amp;0,C:C,C2242)+1)</f>
        <v>123</v>
      </c>
      <c r="J2242">
        <f>COUNTIFS(H:H,"&gt;"&amp;H2242,G:G,"&lt;&gt;"&amp;0,C:C,C2242)+1</f>
        <v>88</v>
      </c>
      <c r="K2242" s="1">
        <f t="shared" si="69"/>
        <v>-0.12351230970361632</v>
      </c>
    </row>
    <row r="2243" spans="1:11" x14ac:dyDescent="0.25">
      <c r="A2243" t="s">
        <v>199</v>
      </c>
      <c r="B2243" t="s">
        <v>15</v>
      </c>
      <c r="C2243" t="s">
        <v>712</v>
      </c>
      <c r="D2243" s="1">
        <f>SUMIFS([1]Points!E:E,[1]Points!B:B,[1]Summary!A2243,[1]Points!C:C,[1]Summary!B2243,[1]Points!D:D,[1]Summary!C2243)</f>
        <v>6.8</v>
      </c>
      <c r="E2243" s="1">
        <f>SUMIFS('[1]Positional Averages'!B:B,'[1]Positional Averages'!A:A,[1]Summary!B2243)</f>
        <v>12.338785714285715</v>
      </c>
      <c r="F2243" s="1">
        <f>IFERROR(_xlfn.NORM.DIST(D2243,E2243,'[1]Team Summary'!$C$1,TRUE)-0.5,0)</f>
        <v>-0.12351230970361632</v>
      </c>
      <c r="G2243" s="2">
        <f>SUMIFS('[1]% Start'!P:P,'[1]% Start'!C:C,[1]Summary!A2243,'[1]% Start'!D:D,[1]Summary!B2243,'[1]% Start'!E:E,[1]Summary!C2243)</f>
        <v>0.85261132500000003</v>
      </c>
      <c r="H2243" s="1">
        <f t="shared" si="70"/>
        <v>-0.10530799403021067</v>
      </c>
      <c r="I2243">
        <f>IF(D2243="ERROR","",COUNTIFS(D:D,"&gt;"&amp;D2243,G:G,"&lt;&gt;"&amp;0,C:C,C2243)+1)</f>
        <v>123</v>
      </c>
      <c r="J2243">
        <f>COUNTIFS(H:H,"&gt;"&amp;H2243,G:G,"&lt;&gt;"&amp;0,C:C,C2243)+1</f>
        <v>171</v>
      </c>
      <c r="K2243" s="1">
        <f t="shared" ref="K2243:K2306" si="71">F2243-H2243</f>
        <v>-1.8204315673405649E-2</v>
      </c>
    </row>
    <row r="2244" spans="1:11" x14ac:dyDescent="0.25">
      <c r="A2244" t="s">
        <v>115</v>
      </c>
      <c r="B2244" t="s">
        <v>21</v>
      </c>
      <c r="C2244" t="s">
        <v>712</v>
      </c>
      <c r="D2244" s="1">
        <f>SUMIFS([1]Points!E:E,[1]Points!B:B,[1]Summary!A2244,[1]Points!C:C,[1]Summary!B2244,[1]Points!D:D,[1]Summary!C2244)</f>
        <v>6.8</v>
      </c>
      <c r="E2244" s="1">
        <f>SUMIFS('[1]Positional Averages'!B:B,'[1]Positional Averages'!A:A,[1]Summary!B2244)</f>
        <v>12.338785714285715</v>
      </c>
      <c r="F2244" s="1">
        <f>IFERROR(_xlfn.NORM.DIST(D2244,E2244,'[1]Team Summary'!$C$1,TRUE)-0.5,0)</f>
        <v>-0.12351230970361632</v>
      </c>
      <c r="G2244" s="2">
        <f>SUMIFS('[1]% Start'!P:P,'[1]% Start'!C:C,[1]Summary!A2244,'[1]% Start'!D:D,[1]Summary!B2244,'[1]% Start'!E:E,[1]Summary!C2244)</f>
        <v>0.1428473187999999</v>
      </c>
      <c r="H2244" s="1">
        <f t="shared" si="70"/>
        <v>-1.76434022799568E-2</v>
      </c>
      <c r="I2244">
        <f>IF(D2244="ERROR","",COUNTIFS(D:D,"&gt;"&amp;D2244,G:G,"&lt;&gt;"&amp;0,C:C,C2244)+1)</f>
        <v>123</v>
      </c>
      <c r="J2244">
        <f>COUNTIFS(H:H,"&gt;"&amp;H2244,G:G,"&lt;&gt;"&amp;0,C:C,C2244)+1</f>
        <v>129</v>
      </c>
      <c r="K2244" s="1">
        <f t="shared" si="71"/>
        <v>-0.10586890742365952</v>
      </c>
    </row>
    <row r="2245" spans="1:11" x14ac:dyDescent="0.25">
      <c r="A2245" t="s">
        <v>365</v>
      </c>
      <c r="B2245" t="s">
        <v>10</v>
      </c>
      <c r="C2245" t="s">
        <v>712</v>
      </c>
      <c r="D2245" s="1">
        <f>SUMIFS([1]Points!E:E,[1]Points!B:B,[1]Summary!A2245,[1]Points!C:C,[1]Summary!B2245,[1]Points!D:D,[1]Summary!C2245)</f>
        <v>6.7</v>
      </c>
      <c r="E2245" s="1">
        <f>SUMIFS('[1]Positional Averages'!B:B,'[1]Positional Averages'!A:A,[1]Summary!B2245)</f>
        <v>9.1570238095238068</v>
      </c>
      <c r="F2245" s="1">
        <f>IFERROR(_xlfn.NORM.DIST(D2245,E2245,'[1]Team Summary'!$C$1,TRUE)-0.5,0)</f>
        <v>-5.5516003599419717E-2</v>
      </c>
      <c r="G2245" s="2">
        <f>SUMIFS('[1]% Start'!P:P,'[1]% Start'!C:C,[1]Summary!A2245,'[1]% Start'!D:D,[1]Summary!B2245,'[1]% Start'!E:E,[1]Summary!C2245)</f>
        <v>0</v>
      </c>
      <c r="H2245" s="1">
        <f t="shared" si="70"/>
        <v>0</v>
      </c>
      <c r="I2245">
        <f>IF(D2245="ERROR","",COUNTIFS(D:D,"&gt;"&amp;D2245,G:G,"&lt;&gt;"&amp;0,C:C,C2245)+1)</f>
        <v>125</v>
      </c>
      <c r="J2245">
        <f>COUNTIFS(H:H,"&gt;"&amp;H2245,G:G,"&lt;&gt;"&amp;0,C:C,C2245)+1</f>
        <v>88</v>
      </c>
      <c r="K2245" s="1">
        <f t="shared" si="71"/>
        <v>-5.5516003599419717E-2</v>
      </c>
    </row>
    <row r="2246" spans="1:11" x14ac:dyDescent="0.25">
      <c r="A2246" t="s">
        <v>69</v>
      </c>
      <c r="B2246" t="s">
        <v>21</v>
      </c>
      <c r="C2246" t="s">
        <v>712</v>
      </c>
      <c r="D2246" s="1">
        <f>SUMIFS([1]Points!E:E,[1]Points!B:B,[1]Summary!A2246,[1]Points!C:C,[1]Summary!B2246,[1]Points!D:D,[1]Summary!C2246)</f>
        <v>6.7</v>
      </c>
      <c r="E2246" s="1">
        <f>SUMIFS('[1]Positional Averages'!B:B,'[1]Positional Averages'!A:A,[1]Summary!B2246)</f>
        <v>12.338785714285715</v>
      </c>
      <c r="F2246" s="1">
        <f>IFERROR(_xlfn.NORM.DIST(D2246,E2246,'[1]Team Summary'!$C$1,TRUE)-0.5,0)</f>
        <v>-0.1256676669592558</v>
      </c>
      <c r="G2246" s="2">
        <f>SUMIFS('[1]% Start'!P:P,'[1]% Start'!C:C,[1]Summary!A2246,'[1]% Start'!D:D,[1]Summary!B2246,'[1]% Start'!E:E,[1]Summary!C2246)</f>
        <v>0</v>
      </c>
      <c r="H2246" s="1">
        <f t="shared" si="70"/>
        <v>0</v>
      </c>
      <c r="I2246">
        <f>IF(D2246="ERROR","",COUNTIFS(D:D,"&gt;"&amp;D2246,G:G,"&lt;&gt;"&amp;0,C:C,C2246)+1)</f>
        <v>125</v>
      </c>
      <c r="J2246">
        <f>COUNTIFS(H:H,"&gt;"&amp;H2246,G:G,"&lt;&gt;"&amp;0,C:C,C2246)+1</f>
        <v>88</v>
      </c>
      <c r="K2246" s="1">
        <f t="shared" si="71"/>
        <v>-0.1256676669592558</v>
      </c>
    </row>
    <row r="2247" spans="1:11" x14ac:dyDescent="0.25">
      <c r="A2247" t="s">
        <v>561</v>
      </c>
      <c r="B2247" t="s">
        <v>21</v>
      </c>
      <c r="C2247" t="s">
        <v>712</v>
      </c>
      <c r="D2247" s="1">
        <f>SUMIFS([1]Points!E:E,[1]Points!B:B,[1]Summary!A2247,[1]Points!C:C,[1]Summary!B2247,[1]Points!D:D,[1]Summary!C2247)</f>
        <v>6.6</v>
      </c>
      <c r="E2247" s="1">
        <f>SUMIFS('[1]Positional Averages'!B:B,'[1]Positional Averages'!A:A,[1]Summary!B2247)</f>
        <v>9.1570238095238068</v>
      </c>
      <c r="F2247" s="1">
        <f>IFERROR(_xlfn.NORM.DIST(D2247,E2247,'[1]Team Summary'!$C$1,TRUE)-0.5,0)</f>
        <v>-5.7759941342162946E-2</v>
      </c>
      <c r="G2247" s="2">
        <f>SUMIFS('[1]% Start'!P:P,'[1]% Start'!C:C,[1]Summary!A2247,'[1]% Start'!D:D,[1]Summary!B2247,'[1]% Start'!E:E,[1]Summary!C2247)</f>
        <v>0</v>
      </c>
      <c r="H2247" s="1">
        <f t="shared" si="70"/>
        <v>0</v>
      </c>
      <c r="I2247">
        <f>IF(D2247="ERROR","",COUNTIFS(D:D,"&gt;"&amp;D2247,G:G,"&lt;&gt;"&amp;0,C:C,C2247)+1)</f>
        <v>125</v>
      </c>
      <c r="J2247">
        <f>COUNTIFS(H:H,"&gt;"&amp;H2247,G:G,"&lt;&gt;"&amp;0,C:C,C2247)+1</f>
        <v>88</v>
      </c>
      <c r="K2247" s="1">
        <f t="shared" si="71"/>
        <v>-5.7759941342162946E-2</v>
      </c>
    </row>
    <row r="2248" spans="1:11" x14ac:dyDescent="0.25">
      <c r="A2248" t="s">
        <v>106</v>
      </c>
      <c r="B2248" t="s">
        <v>15</v>
      </c>
      <c r="C2248" t="s">
        <v>712</v>
      </c>
      <c r="D2248" s="1">
        <f>SUMIFS([1]Points!E:E,[1]Points!B:B,[1]Summary!A2248,[1]Points!C:C,[1]Summary!B2248,[1]Points!D:D,[1]Summary!C2248)</f>
        <v>6.6</v>
      </c>
      <c r="E2248" s="1">
        <f>SUMIFS('[1]Positional Averages'!B:B,'[1]Positional Averages'!A:A,[1]Summary!B2248)</f>
        <v>9.1570238095238068</v>
      </c>
      <c r="F2248" s="1">
        <f>IFERROR(_xlfn.NORM.DIST(D2248,E2248,'[1]Team Summary'!$C$1,TRUE)-0.5,0)</f>
        <v>-5.7759941342162946E-2</v>
      </c>
      <c r="G2248" s="2">
        <f>SUMIFS('[1]% Start'!P:P,'[1]% Start'!C:C,[1]Summary!A2248,'[1]% Start'!D:D,[1]Summary!B2248,'[1]% Start'!E:E,[1]Summary!C2248)</f>
        <v>0</v>
      </c>
      <c r="H2248" s="1">
        <f t="shared" si="70"/>
        <v>0</v>
      </c>
      <c r="I2248">
        <f>IF(D2248="ERROR","",COUNTIFS(D:D,"&gt;"&amp;D2248,G:G,"&lt;&gt;"&amp;0,C:C,C2248)+1)</f>
        <v>125</v>
      </c>
      <c r="J2248">
        <f>COUNTIFS(H:H,"&gt;"&amp;H2248,G:G,"&lt;&gt;"&amp;0,C:C,C2248)+1</f>
        <v>88</v>
      </c>
      <c r="K2248" s="1">
        <f t="shared" si="71"/>
        <v>-5.7759941342162946E-2</v>
      </c>
    </row>
    <row r="2249" spans="1:11" x14ac:dyDescent="0.25">
      <c r="A2249" t="s">
        <v>467</v>
      </c>
      <c r="B2249" t="s">
        <v>10</v>
      </c>
      <c r="C2249" t="s">
        <v>712</v>
      </c>
      <c r="D2249" s="1">
        <f>SUMIFS([1]Points!E:E,[1]Points!B:B,[1]Summary!A2249,[1]Points!C:C,[1]Summary!B2249,[1]Points!D:D,[1]Summary!C2249)</f>
        <v>6.5</v>
      </c>
      <c r="E2249" s="1">
        <f>SUMIFS('[1]Positional Averages'!B:B,'[1]Positional Averages'!A:A,[1]Summary!B2249)</f>
        <v>12.338785714285715</v>
      </c>
      <c r="F2249" s="1">
        <f>IFERROR(_xlfn.NORM.DIST(D2249,E2249,'[1]Team Summary'!$C$1,TRUE)-0.5,0)</f>
        <v>-0.12996655824283965</v>
      </c>
      <c r="G2249" s="2">
        <f>SUMIFS('[1]% Start'!P:P,'[1]% Start'!C:C,[1]Summary!A2249,'[1]% Start'!D:D,[1]Summary!B2249,'[1]% Start'!E:E,[1]Summary!C2249)</f>
        <v>0.44000000000000006</v>
      </c>
      <c r="H2249" s="1">
        <f t="shared" si="70"/>
        <v>-5.718528562684945E-2</v>
      </c>
      <c r="I2249">
        <f>IF(D2249="ERROR","",COUNTIFS(D:D,"&gt;"&amp;D2249,G:G,"&lt;&gt;"&amp;0,C:C,C2249)+1)</f>
        <v>125</v>
      </c>
      <c r="J2249">
        <f>COUNTIFS(H:H,"&gt;"&amp;H2249,G:G,"&lt;&gt;"&amp;0,C:C,C2249)+1</f>
        <v>158</v>
      </c>
      <c r="K2249" s="1">
        <f t="shared" si="71"/>
        <v>-7.2781272615990197E-2</v>
      </c>
    </row>
    <row r="2250" spans="1:11" x14ac:dyDescent="0.25">
      <c r="A2250" t="s">
        <v>484</v>
      </c>
      <c r="B2250" t="s">
        <v>15</v>
      </c>
      <c r="C2250" t="s">
        <v>712</v>
      </c>
      <c r="D2250" s="1">
        <f>SUMIFS([1]Points!E:E,[1]Points!B:B,[1]Summary!A2250,[1]Points!C:C,[1]Summary!B2250,[1]Points!D:D,[1]Summary!C2250)</f>
        <v>6.4</v>
      </c>
      <c r="E2250" s="1">
        <f>SUMIFS('[1]Positional Averages'!B:B,'[1]Positional Averages'!A:A,[1]Summary!B2250)</f>
        <v>12.338785714285715</v>
      </c>
      <c r="F2250" s="1">
        <f>IFERROR(_xlfn.NORM.DIST(D2250,E2250,'[1]Team Summary'!$C$1,TRUE)-0.5,0)</f>
        <v>-0.13210996823644539</v>
      </c>
      <c r="G2250" s="2">
        <f>SUMIFS('[1]% Start'!P:P,'[1]% Start'!C:C,[1]Summary!A2250,'[1]% Start'!D:D,[1]Summary!B2250,'[1]% Start'!E:E,[1]Summary!C2250)</f>
        <v>0</v>
      </c>
      <c r="H2250" s="1">
        <f t="shared" si="70"/>
        <v>0</v>
      </c>
      <c r="I2250">
        <f>IF(D2250="ERROR","",COUNTIFS(D:D,"&gt;"&amp;D2250,G:G,"&lt;&gt;"&amp;0,C:C,C2250)+1)</f>
        <v>126</v>
      </c>
      <c r="J2250">
        <f>COUNTIFS(H:H,"&gt;"&amp;H2250,G:G,"&lt;&gt;"&amp;0,C:C,C2250)+1</f>
        <v>88</v>
      </c>
      <c r="K2250" s="1">
        <f t="shared" si="71"/>
        <v>-0.13210996823644539</v>
      </c>
    </row>
    <row r="2251" spans="1:11" x14ac:dyDescent="0.25">
      <c r="A2251" t="s">
        <v>174</v>
      </c>
      <c r="B2251" t="s">
        <v>17</v>
      </c>
      <c r="C2251" t="s">
        <v>712</v>
      </c>
      <c r="D2251" s="1">
        <f>SUMIFS([1]Points!E:E,[1]Points!B:B,[1]Summary!A2251,[1]Points!C:C,[1]Summary!B2251,[1]Points!D:D,[1]Summary!C2251)</f>
        <v>6.4</v>
      </c>
      <c r="E2251" s="1">
        <f>SUMIFS('[1]Positional Averages'!B:B,'[1]Positional Averages'!A:A,[1]Summary!B2251)</f>
        <v>12.338785714285715</v>
      </c>
      <c r="F2251" s="1">
        <f>IFERROR(_xlfn.NORM.DIST(D2251,E2251,'[1]Team Summary'!$C$1,TRUE)-0.5,0)</f>
        <v>-0.13210996823644539</v>
      </c>
      <c r="G2251" s="2">
        <f>SUMIFS('[1]% Start'!P:P,'[1]% Start'!C:C,[1]Summary!A2251,'[1]% Start'!D:D,[1]Summary!B2251,'[1]% Start'!E:E,[1]Summary!C2251)</f>
        <v>0</v>
      </c>
      <c r="H2251" s="1">
        <f t="shared" si="70"/>
        <v>0</v>
      </c>
      <c r="I2251">
        <f>IF(D2251="ERROR","",COUNTIFS(D:D,"&gt;"&amp;D2251,G:G,"&lt;&gt;"&amp;0,C:C,C2251)+1)</f>
        <v>126</v>
      </c>
      <c r="J2251">
        <f>COUNTIFS(H:H,"&gt;"&amp;H2251,G:G,"&lt;&gt;"&amp;0,C:C,C2251)+1</f>
        <v>88</v>
      </c>
      <c r="K2251" s="1">
        <f t="shared" si="71"/>
        <v>-0.13210996823644539</v>
      </c>
    </row>
    <row r="2252" spans="1:11" x14ac:dyDescent="0.25">
      <c r="A2252" t="s">
        <v>371</v>
      </c>
      <c r="B2252" t="s">
        <v>10</v>
      </c>
      <c r="C2252" t="s">
        <v>712</v>
      </c>
      <c r="D2252" s="1">
        <f>SUMIFS([1]Points!E:E,[1]Points!B:B,[1]Summary!A2252,[1]Points!C:C,[1]Summary!B2252,[1]Points!D:D,[1]Summary!C2252)</f>
        <v>6.22</v>
      </c>
      <c r="E2252" s="1">
        <f>SUMIFS('[1]Positional Averages'!B:B,'[1]Positional Averages'!A:A,[1]Summary!B2252)</f>
        <v>22.716547619047624</v>
      </c>
      <c r="F2252" s="1">
        <f>IFERROR(_xlfn.NORM.DIST(D2252,E2252,'[1]Team Summary'!$C$1,TRUE)-0.5,0)</f>
        <v>-0.32571018025149401</v>
      </c>
      <c r="G2252" s="2">
        <f>SUMIFS('[1]% Start'!P:P,'[1]% Start'!C:C,[1]Summary!A2252,'[1]% Start'!D:D,[1]Summary!B2252,'[1]% Start'!E:E,[1]Summary!C2252)</f>
        <v>0</v>
      </c>
      <c r="H2252" s="1">
        <f t="shared" si="70"/>
        <v>0</v>
      </c>
      <c r="I2252">
        <f>IF(D2252="ERROR","",COUNTIFS(D:D,"&gt;"&amp;D2252,G:G,"&lt;&gt;"&amp;0,C:C,C2252)+1)</f>
        <v>126</v>
      </c>
      <c r="J2252">
        <f>COUNTIFS(H:H,"&gt;"&amp;H2252,G:G,"&lt;&gt;"&amp;0,C:C,C2252)+1</f>
        <v>88</v>
      </c>
      <c r="K2252" s="1">
        <f t="shared" si="71"/>
        <v>-0.32571018025149401</v>
      </c>
    </row>
    <row r="2253" spans="1:11" x14ac:dyDescent="0.25">
      <c r="A2253" t="s">
        <v>99</v>
      </c>
      <c r="B2253" t="s">
        <v>10</v>
      </c>
      <c r="C2253" t="s">
        <v>712</v>
      </c>
      <c r="D2253" s="1">
        <f>SUMIFS([1]Points!E:E,[1]Points!B:B,[1]Summary!A2253,[1]Points!C:C,[1]Summary!B2253,[1]Points!D:D,[1]Summary!C2253)</f>
        <v>6.2</v>
      </c>
      <c r="E2253" s="1">
        <f>SUMIFS('[1]Positional Averages'!B:B,'[1]Positional Averages'!A:A,[1]Summary!B2253)</f>
        <v>12.338785714285715</v>
      </c>
      <c r="F2253" s="1">
        <f>IFERROR(_xlfn.NORM.DIST(D2253,E2253,'[1]Team Summary'!$C$1,TRUE)-0.5,0)</f>
        <v>-0.13638440966358739</v>
      </c>
      <c r="G2253" s="2">
        <f>SUMIFS('[1]% Start'!P:P,'[1]% Start'!C:C,[1]Summary!A2253,'[1]% Start'!D:D,[1]Summary!B2253,'[1]% Start'!E:E,[1]Summary!C2253)</f>
        <v>0</v>
      </c>
      <c r="H2253" s="1">
        <f t="shared" si="70"/>
        <v>0</v>
      </c>
      <c r="I2253">
        <f>IF(D2253="ERROR","",COUNTIFS(D:D,"&gt;"&amp;D2253,G:G,"&lt;&gt;"&amp;0,C:C,C2253)+1)</f>
        <v>126</v>
      </c>
      <c r="J2253">
        <f>COUNTIFS(H:H,"&gt;"&amp;H2253,G:G,"&lt;&gt;"&amp;0,C:C,C2253)+1</f>
        <v>88</v>
      </c>
      <c r="K2253" s="1">
        <f t="shared" si="71"/>
        <v>-0.13638440966358739</v>
      </c>
    </row>
    <row r="2254" spans="1:11" x14ac:dyDescent="0.25">
      <c r="A2254" t="s">
        <v>333</v>
      </c>
      <c r="B2254" t="s">
        <v>21</v>
      </c>
      <c r="C2254" t="s">
        <v>712</v>
      </c>
      <c r="D2254" s="1">
        <f>SUMIFS([1]Points!E:E,[1]Points!B:B,[1]Summary!A2254,[1]Points!C:C,[1]Summary!B2254,[1]Points!D:D,[1]Summary!C2254)</f>
        <v>6.2</v>
      </c>
      <c r="E2254" s="1">
        <f>SUMIFS('[1]Positional Averages'!B:B,'[1]Positional Averages'!A:A,[1]Summary!B2254)</f>
        <v>12.338785714285715</v>
      </c>
      <c r="F2254" s="1">
        <f>IFERROR(_xlfn.NORM.DIST(D2254,E2254,'[1]Team Summary'!$C$1,TRUE)-0.5,0)</f>
        <v>-0.13638440966358739</v>
      </c>
      <c r="G2254" s="2">
        <f>SUMIFS('[1]% Start'!P:P,'[1]% Start'!C:C,[1]Summary!A2254,'[1]% Start'!D:D,[1]Summary!B2254,'[1]% Start'!E:E,[1]Summary!C2254)</f>
        <v>0</v>
      </c>
      <c r="H2254" s="1">
        <f t="shared" si="70"/>
        <v>0</v>
      </c>
      <c r="I2254">
        <f>IF(D2254="ERROR","",COUNTIFS(D:D,"&gt;"&amp;D2254,G:G,"&lt;&gt;"&amp;0,C:C,C2254)+1)</f>
        <v>126</v>
      </c>
      <c r="J2254">
        <f>COUNTIFS(H:H,"&gt;"&amp;H2254,G:G,"&lt;&gt;"&amp;0,C:C,C2254)+1</f>
        <v>88</v>
      </c>
      <c r="K2254" s="1">
        <f t="shared" si="71"/>
        <v>-0.13638440966358739</v>
      </c>
    </row>
    <row r="2255" spans="1:11" x14ac:dyDescent="0.25">
      <c r="A2255" t="s">
        <v>584</v>
      </c>
      <c r="B2255" t="s">
        <v>21</v>
      </c>
      <c r="C2255" t="s">
        <v>712</v>
      </c>
      <c r="D2255" s="1">
        <f>SUMIFS([1]Points!E:E,[1]Points!B:B,[1]Summary!A2255,[1]Points!C:C,[1]Summary!B2255,[1]Points!D:D,[1]Summary!C2255)</f>
        <v>6.1</v>
      </c>
      <c r="E2255" s="1">
        <f>SUMIFS('[1]Positional Averages'!B:B,'[1]Positional Averages'!A:A,[1]Summary!B2255)</f>
        <v>9.1570238095238068</v>
      </c>
      <c r="F2255" s="1">
        <f>IFERROR(_xlfn.NORM.DIST(D2255,E2255,'[1]Team Summary'!$C$1,TRUE)-0.5,0)</f>
        <v>-6.8950440748201669E-2</v>
      </c>
      <c r="G2255" s="2">
        <f>SUMIFS('[1]% Start'!P:P,'[1]% Start'!C:C,[1]Summary!A2255,'[1]% Start'!D:D,[1]Summary!B2255,'[1]% Start'!E:E,[1]Summary!C2255)</f>
        <v>0</v>
      </c>
      <c r="H2255" s="1">
        <f t="shared" si="70"/>
        <v>0</v>
      </c>
      <c r="I2255">
        <f>IF(D2255="ERROR","",COUNTIFS(D:D,"&gt;"&amp;D2255,G:G,"&lt;&gt;"&amp;0,C:C,C2255)+1)</f>
        <v>126</v>
      </c>
      <c r="J2255">
        <f>COUNTIFS(H:H,"&gt;"&amp;H2255,G:G,"&lt;&gt;"&amp;0,C:C,C2255)+1</f>
        <v>88</v>
      </c>
      <c r="K2255" s="1">
        <f t="shared" si="71"/>
        <v>-6.8950440748201669E-2</v>
      </c>
    </row>
    <row r="2256" spans="1:11" x14ac:dyDescent="0.25">
      <c r="A2256" t="s">
        <v>175</v>
      </c>
      <c r="B2256" t="s">
        <v>21</v>
      </c>
      <c r="C2256" t="s">
        <v>712</v>
      </c>
      <c r="D2256" s="1">
        <f>SUMIFS([1]Points!E:E,[1]Points!B:B,[1]Summary!A2256,[1]Points!C:C,[1]Summary!B2256,[1]Points!D:D,[1]Summary!C2256)</f>
        <v>6.1</v>
      </c>
      <c r="E2256" s="1">
        <f>SUMIFS('[1]Positional Averages'!B:B,'[1]Positional Averages'!A:A,[1]Summary!B2256)</f>
        <v>9.1570238095238068</v>
      </c>
      <c r="F2256" s="1">
        <f>IFERROR(_xlfn.NORM.DIST(D2256,E2256,'[1]Team Summary'!$C$1,TRUE)-0.5,0)</f>
        <v>-6.8950440748201669E-2</v>
      </c>
      <c r="G2256" s="2">
        <f>SUMIFS('[1]% Start'!P:P,'[1]% Start'!C:C,[1]Summary!A2256,'[1]% Start'!D:D,[1]Summary!B2256,'[1]% Start'!E:E,[1]Summary!C2256)</f>
        <v>0.24934153619999988</v>
      </c>
      <c r="H2256" s="1">
        <f t="shared" si="70"/>
        <v>-1.7192208817823674E-2</v>
      </c>
      <c r="I2256">
        <f>IF(D2256="ERROR","",COUNTIFS(D:D,"&gt;"&amp;D2256,G:G,"&lt;&gt;"&amp;0,C:C,C2256)+1)</f>
        <v>126</v>
      </c>
      <c r="J2256">
        <f>COUNTIFS(H:H,"&gt;"&amp;H2256,G:G,"&lt;&gt;"&amp;0,C:C,C2256)+1</f>
        <v>128</v>
      </c>
      <c r="K2256" s="1">
        <f t="shared" si="71"/>
        <v>-5.1758231930377999E-2</v>
      </c>
    </row>
    <row r="2257" spans="1:11" x14ac:dyDescent="0.25">
      <c r="A2257" t="s">
        <v>565</v>
      </c>
      <c r="B2257" t="s">
        <v>15</v>
      </c>
      <c r="C2257" t="s">
        <v>712</v>
      </c>
      <c r="D2257" s="1">
        <f>SUMIFS([1]Points!E:E,[1]Points!B:B,[1]Summary!A2257,[1]Points!C:C,[1]Summary!B2257,[1]Points!D:D,[1]Summary!C2257)</f>
        <v>6</v>
      </c>
      <c r="E2257" s="1">
        <f>SUMIFS('[1]Positional Averages'!B:B,'[1]Positional Averages'!A:A,[1]Summary!B2257)</f>
        <v>9.1570238095238068</v>
      </c>
      <c r="F2257" s="1">
        <f>IFERROR(_xlfn.NORM.DIST(D2257,E2257,'[1]Team Summary'!$C$1,TRUE)-0.5,0)</f>
        <v>-7.1182209845943367E-2</v>
      </c>
      <c r="G2257" s="2">
        <f>SUMIFS('[1]% Start'!P:P,'[1]% Start'!C:C,[1]Summary!A2257,'[1]% Start'!D:D,[1]Summary!B2257,'[1]% Start'!E:E,[1]Summary!C2257)</f>
        <v>0.51276047499999988</v>
      </c>
      <c r="H2257" s="1">
        <f t="shared" si="70"/>
        <v>-3.6499423732155589E-2</v>
      </c>
      <c r="I2257">
        <f>IF(D2257="ERROR","",COUNTIFS(D:D,"&gt;"&amp;D2257,G:G,"&lt;&gt;"&amp;0,C:C,C2257)+1)</f>
        <v>127</v>
      </c>
      <c r="J2257">
        <f>COUNTIFS(H:H,"&gt;"&amp;H2257,G:G,"&lt;&gt;"&amp;0,C:C,C2257)+1</f>
        <v>144</v>
      </c>
      <c r="K2257" s="1">
        <f t="shared" si="71"/>
        <v>-3.4682786113787778E-2</v>
      </c>
    </row>
    <row r="2258" spans="1:11" x14ac:dyDescent="0.25">
      <c r="A2258" t="s">
        <v>551</v>
      </c>
      <c r="B2258" t="s">
        <v>10</v>
      </c>
      <c r="C2258" t="s">
        <v>712</v>
      </c>
      <c r="D2258" s="1">
        <f>SUMIFS([1]Points!E:E,[1]Points!B:B,[1]Summary!A2258,[1]Points!C:C,[1]Summary!B2258,[1]Points!D:D,[1]Summary!C2258)</f>
        <v>5.9</v>
      </c>
      <c r="E2258" s="1">
        <f>SUMIFS('[1]Positional Averages'!B:B,'[1]Positional Averages'!A:A,[1]Summary!B2258)</f>
        <v>12.338785714285715</v>
      </c>
      <c r="F2258" s="1">
        <f>IFERROR(_xlfn.NORM.DIST(D2258,E2258,'[1]Team Summary'!$C$1,TRUE)-0.5,0)</f>
        <v>-0.14276421518295873</v>
      </c>
      <c r="G2258" s="2">
        <f>SUMIFS('[1]% Start'!P:P,'[1]% Start'!C:C,[1]Summary!A2258,'[1]% Start'!D:D,[1]Summary!B2258,'[1]% Start'!E:E,[1]Summary!C2258)</f>
        <v>0</v>
      </c>
      <c r="H2258" s="1">
        <f t="shared" si="70"/>
        <v>0</v>
      </c>
      <c r="I2258">
        <f>IF(D2258="ERROR","",COUNTIFS(D:D,"&gt;"&amp;D2258,G:G,"&lt;&gt;"&amp;0,C:C,C2258)+1)</f>
        <v>131</v>
      </c>
      <c r="J2258">
        <f>COUNTIFS(H:H,"&gt;"&amp;H2258,G:G,"&lt;&gt;"&amp;0,C:C,C2258)+1</f>
        <v>88</v>
      </c>
      <c r="K2258" s="1">
        <f t="shared" si="71"/>
        <v>-0.14276421518295873</v>
      </c>
    </row>
    <row r="2259" spans="1:11" x14ac:dyDescent="0.25">
      <c r="A2259" t="s">
        <v>22</v>
      </c>
      <c r="B2259" t="s">
        <v>15</v>
      </c>
      <c r="C2259" t="s">
        <v>712</v>
      </c>
      <c r="D2259" s="1">
        <f>SUMIFS([1]Points!E:E,[1]Points!B:B,[1]Summary!A2259,[1]Points!C:C,[1]Summary!B2259,[1]Points!D:D,[1]Summary!C2259)</f>
        <v>5.9</v>
      </c>
      <c r="E2259" s="1">
        <f>SUMIFS('[1]Positional Averages'!B:B,'[1]Positional Averages'!A:A,[1]Summary!B2259)</f>
        <v>12.338785714285715</v>
      </c>
      <c r="F2259" s="1">
        <f>IFERROR(_xlfn.NORM.DIST(D2259,E2259,'[1]Team Summary'!$C$1,TRUE)-0.5,0)</f>
        <v>-0.14276421518295873</v>
      </c>
      <c r="G2259" s="2">
        <f>SUMIFS('[1]% Start'!P:P,'[1]% Start'!C:C,[1]Summary!A2259,'[1]% Start'!D:D,[1]Summary!B2259,'[1]% Start'!E:E,[1]Summary!C2259)</f>
        <v>0.49365346050000014</v>
      </c>
      <c r="H2259" s="1">
        <f t="shared" si="70"/>
        <v>-7.0476048860634244E-2</v>
      </c>
      <c r="I2259">
        <f>IF(D2259="ERROR","",COUNTIFS(D:D,"&gt;"&amp;D2259,G:G,"&lt;&gt;"&amp;0,C:C,C2259)+1)</f>
        <v>131</v>
      </c>
      <c r="J2259">
        <f>COUNTIFS(H:H,"&gt;"&amp;H2259,G:G,"&lt;&gt;"&amp;0,C:C,C2259)+1</f>
        <v>162</v>
      </c>
      <c r="K2259" s="1">
        <f t="shared" si="71"/>
        <v>-7.2288166322324487E-2</v>
      </c>
    </row>
    <row r="2260" spans="1:11" x14ac:dyDescent="0.25">
      <c r="A2260" t="s">
        <v>623</v>
      </c>
      <c r="B2260" t="s">
        <v>10</v>
      </c>
      <c r="C2260" t="s">
        <v>712</v>
      </c>
      <c r="D2260" s="1">
        <f>SUMIFS([1]Points!E:E,[1]Points!B:B,[1]Summary!A2260,[1]Points!C:C,[1]Summary!B2260,[1]Points!D:D,[1]Summary!C2260)</f>
        <v>5.9</v>
      </c>
      <c r="E2260" s="1">
        <f>SUMIFS('[1]Positional Averages'!B:B,'[1]Positional Averages'!A:A,[1]Summary!B2260)</f>
        <v>12.338785714285715</v>
      </c>
      <c r="F2260" s="1">
        <f>IFERROR(_xlfn.NORM.DIST(D2260,E2260,'[1]Team Summary'!$C$1,TRUE)-0.5,0)</f>
        <v>-0.14276421518295873</v>
      </c>
      <c r="G2260" s="2">
        <f>SUMIFS('[1]% Start'!P:P,'[1]% Start'!C:C,[1]Summary!A2260,'[1]% Start'!D:D,[1]Summary!B2260,'[1]% Start'!E:E,[1]Summary!C2260)</f>
        <v>0.16</v>
      </c>
      <c r="H2260" s="1">
        <f t="shared" si="70"/>
        <v>-2.2842274429273397E-2</v>
      </c>
      <c r="I2260">
        <f>IF(D2260="ERROR","",COUNTIFS(D:D,"&gt;"&amp;D2260,G:G,"&lt;&gt;"&amp;0,C:C,C2260)+1)</f>
        <v>131</v>
      </c>
      <c r="J2260">
        <f>COUNTIFS(H:H,"&gt;"&amp;H2260,G:G,"&lt;&gt;"&amp;0,C:C,C2260)+1</f>
        <v>135</v>
      </c>
      <c r="K2260" s="1">
        <f t="shared" si="71"/>
        <v>-0.11992194075368534</v>
      </c>
    </row>
    <row r="2261" spans="1:11" x14ac:dyDescent="0.25">
      <c r="A2261" t="s">
        <v>416</v>
      </c>
      <c r="B2261" t="s">
        <v>10</v>
      </c>
      <c r="C2261" t="s">
        <v>712</v>
      </c>
      <c r="D2261" s="1">
        <f>SUMIFS([1]Points!E:E,[1]Points!B:B,[1]Summary!A2261,[1]Points!C:C,[1]Summary!B2261,[1]Points!D:D,[1]Summary!C2261)</f>
        <v>5.7</v>
      </c>
      <c r="E2261" s="1">
        <f>SUMIFS('[1]Positional Averages'!B:B,'[1]Positional Averages'!A:A,[1]Summary!B2261)</f>
        <v>12.338785714285715</v>
      </c>
      <c r="F2261" s="1">
        <f>IFERROR(_xlfn.NORM.DIST(D2261,E2261,'[1]Team Summary'!$C$1,TRUE)-0.5,0)</f>
        <v>-0.14699548240199906</v>
      </c>
      <c r="G2261" s="2">
        <f>SUMIFS('[1]% Start'!P:P,'[1]% Start'!C:C,[1]Summary!A2261,'[1]% Start'!D:D,[1]Summary!B2261,'[1]% Start'!E:E,[1]Summary!C2261)</f>
        <v>0</v>
      </c>
      <c r="H2261" s="1">
        <f t="shared" si="70"/>
        <v>0</v>
      </c>
      <c r="I2261">
        <f>IF(D2261="ERROR","",COUNTIFS(D:D,"&gt;"&amp;D2261,G:G,"&lt;&gt;"&amp;0,C:C,C2261)+1)</f>
        <v>133</v>
      </c>
      <c r="J2261">
        <f>COUNTIFS(H:H,"&gt;"&amp;H2261,G:G,"&lt;&gt;"&amp;0,C:C,C2261)+1</f>
        <v>88</v>
      </c>
      <c r="K2261" s="1">
        <f t="shared" si="71"/>
        <v>-0.14699548240199906</v>
      </c>
    </row>
    <row r="2262" spans="1:11" x14ac:dyDescent="0.25">
      <c r="A2262" t="s">
        <v>361</v>
      </c>
      <c r="B2262" t="s">
        <v>10</v>
      </c>
      <c r="C2262" t="s">
        <v>712</v>
      </c>
      <c r="D2262" s="1">
        <f>SUMIFS([1]Points!E:E,[1]Points!B:B,[1]Summary!A2262,[1]Points!C:C,[1]Summary!B2262,[1]Points!D:D,[1]Summary!C2262)</f>
        <v>5.5</v>
      </c>
      <c r="E2262" s="1">
        <f>SUMIFS('[1]Positional Averages'!B:B,'[1]Positional Averages'!A:A,[1]Summary!B2262)</f>
        <v>12.338785714285715</v>
      </c>
      <c r="F2262" s="1">
        <f>IFERROR(_xlfn.NORM.DIST(D2262,E2262,'[1]Team Summary'!$C$1,TRUE)-0.5,0)</f>
        <v>-0.15120865000440142</v>
      </c>
      <c r="G2262" s="2">
        <f>SUMIFS('[1]% Start'!P:P,'[1]% Start'!C:C,[1]Summary!A2262,'[1]% Start'!D:D,[1]Summary!B2262,'[1]% Start'!E:E,[1]Summary!C2262)</f>
        <v>0.83277423550000007</v>
      </c>
      <c r="H2262" s="1">
        <f t="shared" si="70"/>
        <v>-0.12592266790840248</v>
      </c>
      <c r="I2262">
        <f>IF(D2262="ERROR","",COUNTIFS(D:D,"&gt;"&amp;D2262,G:G,"&lt;&gt;"&amp;0,C:C,C2262)+1)</f>
        <v>133</v>
      </c>
      <c r="J2262">
        <f>COUNTIFS(H:H,"&gt;"&amp;H2262,G:G,"&lt;&gt;"&amp;0,C:C,C2262)+1</f>
        <v>174</v>
      </c>
      <c r="K2262" s="1">
        <f t="shared" si="71"/>
        <v>-2.5285982095998943E-2</v>
      </c>
    </row>
    <row r="2263" spans="1:11" x14ac:dyDescent="0.25">
      <c r="A2263" t="s">
        <v>262</v>
      </c>
      <c r="B2263" t="s">
        <v>10</v>
      </c>
      <c r="C2263" t="s">
        <v>712</v>
      </c>
      <c r="D2263" s="1">
        <f>SUMIFS([1]Points!E:E,[1]Points!B:B,[1]Summary!A2263,[1]Points!C:C,[1]Summary!B2263,[1]Points!D:D,[1]Summary!C2263)</f>
        <v>5.0999999999999996</v>
      </c>
      <c r="E2263" s="1">
        <f>SUMIFS('[1]Positional Averages'!B:B,'[1]Positional Averages'!A:A,[1]Summary!B2263)</f>
        <v>12.338785714285715</v>
      </c>
      <c r="F2263" s="1">
        <f>IFERROR(_xlfn.NORM.DIST(D2263,E2263,'[1]Team Summary'!$C$1,TRUE)-0.5,0)</f>
        <v>-0.15957883592552424</v>
      </c>
      <c r="G2263" s="2">
        <f>SUMIFS('[1]% Start'!P:P,'[1]% Start'!C:C,[1]Summary!A2263,'[1]% Start'!D:D,[1]Summary!B2263,'[1]% Start'!E:E,[1]Summary!C2263)</f>
        <v>0.31</v>
      </c>
      <c r="H2263" s="1">
        <f t="shared" si="70"/>
        <v>-4.9469439136912513E-2</v>
      </c>
      <c r="I2263">
        <f>IF(D2263="ERROR","",COUNTIFS(D:D,"&gt;"&amp;D2263,G:G,"&lt;&gt;"&amp;0,C:C,C2263)+1)</f>
        <v>134</v>
      </c>
      <c r="J2263">
        <f>COUNTIFS(H:H,"&gt;"&amp;H2263,G:G,"&lt;&gt;"&amp;0,C:C,C2263)+1</f>
        <v>152</v>
      </c>
      <c r="K2263" s="1">
        <f t="shared" si="71"/>
        <v>-0.11010939678861173</v>
      </c>
    </row>
    <row r="2264" spans="1:11" x14ac:dyDescent="0.25">
      <c r="A2264" t="s">
        <v>245</v>
      </c>
      <c r="B2264" t="s">
        <v>21</v>
      </c>
      <c r="C2264" t="s">
        <v>712</v>
      </c>
      <c r="D2264" s="1">
        <f>SUMIFS([1]Points!E:E,[1]Points!B:B,[1]Summary!A2264,[1]Points!C:C,[1]Summary!B2264,[1]Points!D:D,[1]Summary!C2264)</f>
        <v>5.0999999999999996</v>
      </c>
      <c r="E2264" s="1">
        <f>SUMIFS('[1]Positional Averages'!B:B,'[1]Positional Averages'!A:A,[1]Summary!B2264)</f>
        <v>12.338785714285715</v>
      </c>
      <c r="F2264" s="1">
        <f>IFERROR(_xlfn.NORM.DIST(D2264,E2264,'[1]Team Summary'!$C$1,TRUE)-0.5,0)</f>
        <v>-0.15957883592552424</v>
      </c>
      <c r="G2264" s="2">
        <f>SUMIFS('[1]% Start'!P:P,'[1]% Start'!C:C,[1]Summary!A2264,'[1]% Start'!D:D,[1]Summary!B2264,'[1]% Start'!E:E,[1]Summary!C2264)</f>
        <v>0.16858408229999999</v>
      </c>
      <c r="H2264" s="1">
        <f t="shared" si="70"/>
        <v>-2.6902451609006773E-2</v>
      </c>
      <c r="I2264">
        <f>IF(D2264="ERROR","",COUNTIFS(D:D,"&gt;"&amp;D2264,G:G,"&lt;&gt;"&amp;0,C:C,C2264)+1)</f>
        <v>134</v>
      </c>
      <c r="J2264">
        <f>COUNTIFS(H:H,"&gt;"&amp;H2264,G:G,"&lt;&gt;"&amp;0,C:C,C2264)+1</f>
        <v>138</v>
      </c>
      <c r="K2264" s="1">
        <f t="shared" si="71"/>
        <v>-0.13267638431651746</v>
      </c>
    </row>
    <row r="2265" spans="1:11" x14ac:dyDescent="0.25">
      <c r="A2265" t="s">
        <v>714</v>
      </c>
      <c r="B2265" t="s">
        <v>17</v>
      </c>
      <c r="C2265" t="s">
        <v>712</v>
      </c>
      <c r="D2265" s="1">
        <f>SUMIFS([1]Points!E:E,[1]Points!B:B,[1]Summary!A2265,[1]Points!C:C,[1]Summary!B2265,[1]Points!D:D,[1]Summary!C2265)</f>
        <v>5</v>
      </c>
      <c r="E2265" s="1">
        <f>SUMIFS('[1]Positional Averages'!B:B,'[1]Positional Averages'!A:A,[1]Summary!B2265)</f>
        <v>9.1570238095238068</v>
      </c>
      <c r="F2265" s="1">
        <f>IFERROR(_xlfn.NORM.DIST(D2265,E2265,'[1]Team Summary'!$C$1,TRUE)-0.5,0)</f>
        <v>-9.3363445625803898E-2</v>
      </c>
      <c r="G2265" s="2">
        <f>SUMIFS('[1]% Start'!P:P,'[1]% Start'!C:C,[1]Summary!A2265,'[1]% Start'!D:D,[1]Summary!B2265,'[1]% Start'!E:E,[1]Summary!C2265)</f>
        <v>0</v>
      </c>
      <c r="H2265" s="1">
        <f t="shared" si="70"/>
        <v>0</v>
      </c>
      <c r="I2265">
        <f>IF(D2265="ERROR","",COUNTIFS(D:D,"&gt;"&amp;D2265,G:G,"&lt;&gt;"&amp;0,C:C,C2265)+1)</f>
        <v>136</v>
      </c>
      <c r="J2265">
        <f>COUNTIFS(H:H,"&gt;"&amp;H2265,G:G,"&lt;&gt;"&amp;0,C:C,C2265)+1</f>
        <v>88</v>
      </c>
      <c r="K2265" s="1">
        <f t="shared" si="71"/>
        <v>-9.3363445625803898E-2</v>
      </c>
    </row>
    <row r="2266" spans="1:11" x14ac:dyDescent="0.25">
      <c r="A2266" t="s">
        <v>607</v>
      </c>
      <c r="B2266" t="s">
        <v>15</v>
      </c>
      <c r="C2266" t="s">
        <v>712</v>
      </c>
      <c r="D2266" s="1">
        <f>SUMIFS([1]Points!E:E,[1]Points!B:B,[1]Summary!A2266,[1]Points!C:C,[1]Summary!B2266,[1]Points!D:D,[1]Summary!C2266)</f>
        <v>4.9800000000000004</v>
      </c>
      <c r="E2266" s="1">
        <f>SUMIFS('[1]Positional Averages'!B:B,'[1]Positional Averages'!A:A,[1]Summary!B2266)</f>
        <v>22.716547619047624</v>
      </c>
      <c r="F2266" s="1">
        <f>IFERROR(_xlfn.NORM.DIST(D2266,E2266,'[1]Team Summary'!$C$1,TRUE)-0.5,0)</f>
        <v>-0.34322613508733668</v>
      </c>
      <c r="G2266" s="2">
        <f>SUMIFS('[1]% Start'!P:P,'[1]% Start'!C:C,[1]Summary!A2266,'[1]% Start'!D:D,[1]Summary!B2266,'[1]% Start'!E:E,[1]Summary!C2266)</f>
        <v>0</v>
      </c>
      <c r="H2266" s="1">
        <f t="shared" si="70"/>
        <v>0</v>
      </c>
      <c r="I2266">
        <f>IF(D2266="ERROR","",COUNTIFS(D:D,"&gt;"&amp;D2266,G:G,"&lt;&gt;"&amp;0,C:C,C2266)+1)</f>
        <v>136</v>
      </c>
      <c r="J2266">
        <f>COUNTIFS(H:H,"&gt;"&amp;H2266,G:G,"&lt;&gt;"&amp;0,C:C,C2266)+1</f>
        <v>88</v>
      </c>
      <c r="K2266" s="1">
        <f t="shared" si="71"/>
        <v>-0.34322613508733668</v>
      </c>
    </row>
    <row r="2267" spans="1:11" x14ac:dyDescent="0.25">
      <c r="A2267" t="s">
        <v>495</v>
      </c>
      <c r="B2267" t="s">
        <v>10</v>
      </c>
      <c r="C2267" t="s">
        <v>712</v>
      </c>
      <c r="D2267" s="1">
        <f>SUMIFS([1]Points!E:E,[1]Points!B:B,[1]Summary!A2267,[1]Points!C:C,[1]Summary!B2267,[1]Points!D:D,[1]Summary!C2267)</f>
        <v>4.9000000000000004</v>
      </c>
      <c r="E2267" s="1">
        <f>SUMIFS('[1]Positional Averages'!B:B,'[1]Positional Averages'!A:A,[1]Summary!B2267)</f>
        <v>12.338785714285715</v>
      </c>
      <c r="F2267" s="1">
        <f>IFERROR(_xlfn.NORM.DIST(D2267,E2267,'[1]Team Summary'!$C$1,TRUE)-0.5,0)</f>
        <v>-0.16373494624812668</v>
      </c>
      <c r="G2267" s="2">
        <f>SUMIFS('[1]% Start'!P:P,'[1]% Start'!C:C,[1]Summary!A2267,'[1]% Start'!D:D,[1]Summary!B2267,'[1]% Start'!E:E,[1]Summary!C2267)</f>
        <v>0.44854924499999993</v>
      </c>
      <c r="H2267" s="1">
        <f t="shared" si="70"/>
        <v>-7.3443186519712794E-2</v>
      </c>
      <c r="I2267">
        <f>IF(D2267="ERROR","",COUNTIFS(D:D,"&gt;"&amp;D2267,G:G,"&lt;&gt;"&amp;0,C:C,C2267)+1)</f>
        <v>136</v>
      </c>
      <c r="J2267">
        <f>COUNTIFS(H:H,"&gt;"&amp;H2267,G:G,"&lt;&gt;"&amp;0,C:C,C2267)+1</f>
        <v>164</v>
      </c>
      <c r="K2267" s="1">
        <f t="shared" si="71"/>
        <v>-9.0291759728413884E-2</v>
      </c>
    </row>
    <row r="2268" spans="1:11" x14ac:dyDescent="0.25">
      <c r="A2268" t="s">
        <v>440</v>
      </c>
      <c r="B2268" t="s">
        <v>10</v>
      </c>
      <c r="C2268" t="s">
        <v>712</v>
      </c>
      <c r="D2268" s="1">
        <f>SUMIFS([1]Points!E:E,[1]Points!B:B,[1]Summary!A2268,[1]Points!C:C,[1]Summary!B2268,[1]Points!D:D,[1]Summary!C2268)</f>
        <v>4.9000000000000004</v>
      </c>
      <c r="E2268" s="1">
        <f>SUMIFS('[1]Positional Averages'!B:B,'[1]Positional Averages'!A:A,[1]Summary!B2268)</f>
        <v>12.338785714285715</v>
      </c>
      <c r="F2268" s="1">
        <f>IFERROR(_xlfn.NORM.DIST(D2268,E2268,'[1]Team Summary'!$C$1,TRUE)-0.5,0)</f>
        <v>-0.16373494624812668</v>
      </c>
      <c r="G2268" s="2">
        <f>SUMIFS('[1]% Start'!P:P,'[1]% Start'!C:C,[1]Summary!A2268,'[1]% Start'!D:D,[1]Summary!B2268,'[1]% Start'!E:E,[1]Summary!C2268)</f>
        <v>2.0000000000000004E-2</v>
      </c>
      <c r="H2268" s="1">
        <f t="shared" si="70"/>
        <v>-3.274698924962534E-3</v>
      </c>
      <c r="I2268">
        <f>IF(D2268="ERROR","",COUNTIFS(D:D,"&gt;"&amp;D2268,G:G,"&lt;&gt;"&amp;0,C:C,C2268)+1)</f>
        <v>136</v>
      </c>
      <c r="J2268">
        <f>COUNTIFS(H:H,"&gt;"&amp;H2268,G:G,"&lt;&gt;"&amp;0,C:C,C2268)+1</f>
        <v>102</v>
      </c>
      <c r="K2268" s="1">
        <f t="shared" si="71"/>
        <v>-0.16046024732316413</v>
      </c>
    </row>
    <row r="2269" spans="1:11" x14ac:dyDescent="0.25">
      <c r="A2269" t="s">
        <v>554</v>
      </c>
      <c r="B2269" t="s">
        <v>10</v>
      </c>
      <c r="C2269" t="s">
        <v>712</v>
      </c>
      <c r="D2269" s="1">
        <f>SUMIFS([1]Points!E:E,[1]Points!B:B,[1]Summary!A2269,[1]Points!C:C,[1]Summary!B2269,[1]Points!D:D,[1]Summary!C2269)</f>
        <v>4.8</v>
      </c>
      <c r="E2269" s="1">
        <f>SUMIFS('[1]Positional Averages'!B:B,'[1]Positional Averages'!A:A,[1]Summary!B2269)</f>
        <v>12.338785714285715</v>
      </c>
      <c r="F2269" s="1">
        <f>IFERROR(_xlfn.NORM.DIST(D2269,E2269,'[1]Team Summary'!$C$1,TRUE)-0.5,0)</f>
        <v>-0.16580556059437523</v>
      </c>
      <c r="G2269" s="2">
        <f>SUMIFS('[1]% Start'!P:P,'[1]% Start'!C:C,[1]Summary!A2269,'[1]% Start'!D:D,[1]Summary!B2269,'[1]% Start'!E:E,[1]Summary!C2269)</f>
        <v>0.69766841170000005</v>
      </c>
      <c r="H2269" s="1">
        <f t="shared" si="70"/>
        <v>-0.11567730211090589</v>
      </c>
      <c r="I2269">
        <f>IF(D2269="ERROR","",COUNTIFS(D:D,"&gt;"&amp;D2269,G:G,"&lt;&gt;"&amp;0,C:C,C2269)+1)</f>
        <v>138</v>
      </c>
      <c r="J2269">
        <f>COUNTIFS(H:H,"&gt;"&amp;H2269,G:G,"&lt;&gt;"&amp;0,C:C,C2269)+1</f>
        <v>173</v>
      </c>
      <c r="K2269" s="1">
        <f t="shared" si="71"/>
        <v>-5.0128258483469343E-2</v>
      </c>
    </row>
    <row r="2270" spans="1:11" x14ac:dyDescent="0.25">
      <c r="A2270" t="s">
        <v>76</v>
      </c>
      <c r="B2270" t="s">
        <v>10</v>
      </c>
      <c r="C2270" t="s">
        <v>712</v>
      </c>
      <c r="D2270" s="1">
        <f>SUMIFS([1]Points!E:E,[1]Points!B:B,[1]Summary!A2270,[1]Points!C:C,[1]Summary!B2270,[1]Points!D:D,[1]Summary!C2270)</f>
        <v>4.8</v>
      </c>
      <c r="E2270" s="1">
        <f>SUMIFS('[1]Positional Averages'!B:B,'[1]Positional Averages'!A:A,[1]Summary!B2270)</f>
        <v>12.338785714285715</v>
      </c>
      <c r="F2270" s="1">
        <f>IFERROR(_xlfn.NORM.DIST(D2270,E2270,'[1]Team Summary'!$C$1,TRUE)-0.5,0)</f>
        <v>-0.16580556059437523</v>
      </c>
      <c r="G2270" s="2">
        <f>SUMIFS('[1]% Start'!P:P,'[1]% Start'!C:C,[1]Summary!A2270,'[1]% Start'!D:D,[1]Summary!B2270,'[1]% Start'!E:E,[1]Summary!C2270)</f>
        <v>0.97151282019999996</v>
      </c>
      <c r="H2270" s="1">
        <f t="shared" si="70"/>
        <v>-0.16108222777788347</v>
      </c>
      <c r="I2270">
        <f>IF(D2270="ERROR","",COUNTIFS(D:D,"&gt;"&amp;D2270,G:G,"&lt;&gt;"&amp;0,C:C,C2270)+1)</f>
        <v>138</v>
      </c>
      <c r="J2270">
        <f>COUNTIFS(H:H,"&gt;"&amp;H2270,G:G,"&lt;&gt;"&amp;0,C:C,C2270)+1</f>
        <v>177</v>
      </c>
      <c r="K2270" s="1">
        <f t="shared" si="71"/>
        <v>-4.7233328164917598E-3</v>
      </c>
    </row>
    <row r="2271" spans="1:11" x14ac:dyDescent="0.25">
      <c r="A2271" t="s">
        <v>264</v>
      </c>
      <c r="B2271" t="s">
        <v>21</v>
      </c>
      <c r="C2271" t="s">
        <v>712</v>
      </c>
      <c r="D2271" s="1">
        <f>SUMIFS([1]Points!E:E,[1]Points!B:B,[1]Summary!A2271,[1]Points!C:C,[1]Summary!B2271,[1]Points!D:D,[1]Summary!C2271)</f>
        <v>4.7</v>
      </c>
      <c r="E2271" s="1">
        <f>SUMIFS('[1]Positional Averages'!B:B,'[1]Positional Averages'!A:A,[1]Summary!B2271)</f>
        <v>12.338785714285715</v>
      </c>
      <c r="F2271" s="1">
        <f>IFERROR(_xlfn.NORM.DIST(D2271,E2271,'[1]Team Summary'!$C$1,TRUE)-0.5,0)</f>
        <v>-0.16787114125020131</v>
      </c>
      <c r="G2271" s="2">
        <f>SUMIFS('[1]% Start'!P:P,'[1]% Start'!C:C,[1]Summary!A2271,'[1]% Start'!D:D,[1]Summary!B2271,'[1]% Start'!E:E,[1]Summary!C2271)</f>
        <v>0</v>
      </c>
      <c r="H2271" s="1">
        <f t="shared" si="70"/>
        <v>0</v>
      </c>
      <c r="I2271">
        <f>IF(D2271="ERROR","",COUNTIFS(D:D,"&gt;"&amp;D2271,G:G,"&lt;&gt;"&amp;0,C:C,C2271)+1)</f>
        <v>140</v>
      </c>
      <c r="J2271">
        <f>COUNTIFS(H:H,"&gt;"&amp;H2271,G:G,"&lt;&gt;"&amp;0,C:C,C2271)+1</f>
        <v>88</v>
      </c>
      <c r="K2271" s="1">
        <f t="shared" si="71"/>
        <v>-0.16787114125020131</v>
      </c>
    </row>
    <row r="2272" spans="1:11" x14ac:dyDescent="0.25">
      <c r="A2272" t="s">
        <v>219</v>
      </c>
      <c r="B2272" t="s">
        <v>10</v>
      </c>
      <c r="C2272" t="s">
        <v>712</v>
      </c>
      <c r="D2272" s="1">
        <f>SUMIFS([1]Points!E:E,[1]Points!B:B,[1]Summary!A2272,[1]Points!C:C,[1]Summary!B2272,[1]Points!D:D,[1]Summary!C2272)</f>
        <v>4.5999999999999996</v>
      </c>
      <c r="E2272" s="1">
        <f>SUMIFS('[1]Positional Averages'!B:B,'[1]Positional Averages'!A:A,[1]Summary!B2272)</f>
        <v>9.1570238095238068</v>
      </c>
      <c r="F2272" s="1">
        <f>IFERROR(_xlfn.NORM.DIST(D2272,E2272,'[1]Team Summary'!$C$1,TRUE)-0.5,0)</f>
        <v>-0.10215690762059138</v>
      </c>
      <c r="G2272" s="2">
        <f>SUMIFS('[1]% Start'!P:P,'[1]% Start'!C:C,[1]Summary!A2272,'[1]% Start'!D:D,[1]Summary!B2272,'[1]% Start'!E:E,[1]Summary!C2272)</f>
        <v>0</v>
      </c>
      <c r="H2272" s="1">
        <f t="shared" si="70"/>
        <v>0</v>
      </c>
      <c r="I2272">
        <f>IF(D2272="ERROR","",COUNTIFS(D:D,"&gt;"&amp;D2272,G:G,"&lt;&gt;"&amp;0,C:C,C2272)+1)</f>
        <v>140</v>
      </c>
      <c r="J2272">
        <f>COUNTIFS(H:H,"&gt;"&amp;H2272,G:G,"&lt;&gt;"&amp;0,C:C,C2272)+1</f>
        <v>88</v>
      </c>
      <c r="K2272" s="1">
        <f t="shared" si="71"/>
        <v>-0.10215690762059138</v>
      </c>
    </row>
    <row r="2273" spans="1:11" x14ac:dyDescent="0.25">
      <c r="A2273" t="s">
        <v>587</v>
      </c>
      <c r="B2273" t="s">
        <v>10</v>
      </c>
      <c r="C2273" t="s">
        <v>712</v>
      </c>
      <c r="D2273" s="1">
        <f>SUMIFS([1]Points!E:E,[1]Points!B:B,[1]Summary!A2273,[1]Points!C:C,[1]Summary!B2273,[1]Points!D:D,[1]Summary!C2273)</f>
        <v>4.5</v>
      </c>
      <c r="E2273" s="1">
        <f>SUMIFS('[1]Positional Averages'!B:B,'[1]Positional Averages'!A:A,[1]Summary!B2273)</f>
        <v>12.338785714285715</v>
      </c>
      <c r="F2273" s="1">
        <f>IFERROR(_xlfn.NORM.DIST(D2273,E2273,'[1]Team Summary'!$C$1,TRUE)-0.5,0)</f>
        <v>-0.1719869847957094</v>
      </c>
      <c r="G2273" s="2">
        <f>SUMIFS('[1]% Start'!P:P,'[1]% Start'!C:C,[1]Summary!A2273,'[1]% Start'!D:D,[1]Summary!B2273,'[1]% Start'!E:E,[1]Summary!C2273)</f>
        <v>0</v>
      </c>
      <c r="H2273" s="1">
        <f t="shared" si="70"/>
        <v>0</v>
      </c>
      <c r="I2273">
        <f>IF(D2273="ERROR","",COUNTIFS(D:D,"&gt;"&amp;D2273,G:G,"&lt;&gt;"&amp;0,C:C,C2273)+1)</f>
        <v>140</v>
      </c>
      <c r="J2273">
        <f>COUNTIFS(H:H,"&gt;"&amp;H2273,G:G,"&lt;&gt;"&amp;0,C:C,C2273)+1</f>
        <v>88</v>
      </c>
      <c r="K2273" s="1">
        <f t="shared" si="71"/>
        <v>-0.1719869847957094</v>
      </c>
    </row>
    <row r="2274" spans="1:11" x14ac:dyDescent="0.25">
      <c r="A2274" t="s">
        <v>533</v>
      </c>
      <c r="B2274" t="s">
        <v>15</v>
      </c>
      <c r="C2274" t="s">
        <v>712</v>
      </c>
      <c r="D2274" s="1">
        <f>SUMIFS([1]Points!E:E,[1]Points!B:B,[1]Summary!A2274,[1]Points!C:C,[1]Summary!B2274,[1]Points!D:D,[1]Summary!C2274)</f>
        <v>4.5</v>
      </c>
      <c r="E2274" s="1">
        <f>SUMIFS('[1]Positional Averages'!B:B,'[1]Positional Averages'!A:A,[1]Summary!B2274)</f>
        <v>12.338785714285715</v>
      </c>
      <c r="F2274" s="1">
        <f>IFERROR(_xlfn.NORM.DIST(D2274,E2274,'[1]Team Summary'!$C$1,TRUE)-0.5,0)</f>
        <v>-0.1719869847957094</v>
      </c>
      <c r="G2274" s="2">
        <f>SUMIFS('[1]% Start'!P:P,'[1]% Start'!C:C,[1]Summary!A2274,'[1]% Start'!D:D,[1]Summary!B2274,'[1]% Start'!E:E,[1]Summary!C2274)</f>
        <v>0.51961747080000009</v>
      </c>
      <c r="H2274" s="1">
        <f t="shared" si="70"/>
        <v>-8.9367442050064583E-2</v>
      </c>
      <c r="I2274">
        <f>IF(D2274="ERROR","",COUNTIFS(D:D,"&gt;"&amp;D2274,G:G,"&lt;&gt;"&amp;0,C:C,C2274)+1)</f>
        <v>140</v>
      </c>
      <c r="J2274">
        <f>COUNTIFS(H:H,"&gt;"&amp;H2274,G:G,"&lt;&gt;"&amp;0,C:C,C2274)+1</f>
        <v>168</v>
      </c>
      <c r="K2274" s="1">
        <f t="shared" si="71"/>
        <v>-8.2619542745644814E-2</v>
      </c>
    </row>
    <row r="2275" spans="1:11" x14ac:dyDescent="0.25">
      <c r="A2275" t="s">
        <v>521</v>
      </c>
      <c r="B2275" t="s">
        <v>15</v>
      </c>
      <c r="C2275" t="s">
        <v>712</v>
      </c>
      <c r="D2275" s="1">
        <f>SUMIFS([1]Points!E:E,[1]Points!B:B,[1]Summary!A2275,[1]Points!C:C,[1]Summary!B2275,[1]Points!D:D,[1]Summary!C2275)</f>
        <v>4.2</v>
      </c>
      <c r="E2275" s="1">
        <f>SUMIFS('[1]Positional Averages'!B:B,'[1]Positional Averages'!A:A,[1]Summary!B2275)</f>
        <v>12.338785714285715</v>
      </c>
      <c r="F2275" s="1">
        <f>IFERROR(_xlfn.NORM.DIST(D2275,E2275,'[1]Team Summary'!$C$1,TRUE)-0.5,0)</f>
        <v>-0.17812165530138641</v>
      </c>
      <c r="G2275" s="2">
        <f>SUMIFS('[1]% Start'!P:P,'[1]% Start'!C:C,[1]Summary!A2275,'[1]% Start'!D:D,[1]Summary!B2275,'[1]% Start'!E:E,[1]Summary!C2275)</f>
        <v>0</v>
      </c>
      <c r="H2275" s="1">
        <f t="shared" si="70"/>
        <v>0</v>
      </c>
      <c r="I2275">
        <f>IF(D2275="ERROR","",COUNTIFS(D:D,"&gt;"&amp;D2275,G:G,"&lt;&gt;"&amp;0,C:C,C2275)+1)</f>
        <v>141</v>
      </c>
      <c r="J2275">
        <f>COUNTIFS(H:H,"&gt;"&amp;H2275,G:G,"&lt;&gt;"&amp;0,C:C,C2275)+1</f>
        <v>88</v>
      </c>
      <c r="K2275" s="1">
        <f t="shared" si="71"/>
        <v>-0.17812165530138641</v>
      </c>
    </row>
    <row r="2276" spans="1:11" x14ac:dyDescent="0.25">
      <c r="A2276" t="s">
        <v>466</v>
      </c>
      <c r="B2276" t="s">
        <v>10</v>
      </c>
      <c r="C2276" t="s">
        <v>712</v>
      </c>
      <c r="D2276" s="1">
        <f>SUMIFS([1]Points!E:E,[1]Points!B:B,[1]Summary!A2276,[1]Points!C:C,[1]Summary!B2276,[1]Points!D:D,[1]Summary!C2276)</f>
        <v>4.2</v>
      </c>
      <c r="E2276" s="1">
        <f>SUMIFS('[1]Positional Averages'!B:B,'[1]Positional Averages'!A:A,[1]Summary!B2276)</f>
        <v>12.338785714285715</v>
      </c>
      <c r="F2276" s="1">
        <f>IFERROR(_xlfn.NORM.DIST(D2276,E2276,'[1]Team Summary'!$C$1,TRUE)-0.5,0)</f>
        <v>-0.17812165530138641</v>
      </c>
      <c r="G2276" s="2">
        <f>SUMIFS('[1]% Start'!P:P,'[1]% Start'!C:C,[1]Summary!A2276,'[1]% Start'!D:D,[1]Summary!B2276,'[1]% Start'!E:E,[1]Summary!C2276)</f>
        <v>0</v>
      </c>
      <c r="H2276" s="1">
        <f t="shared" si="70"/>
        <v>0</v>
      </c>
      <c r="I2276">
        <f>IF(D2276="ERROR","",COUNTIFS(D:D,"&gt;"&amp;D2276,G:G,"&lt;&gt;"&amp;0,C:C,C2276)+1)</f>
        <v>141</v>
      </c>
      <c r="J2276">
        <f>COUNTIFS(H:H,"&gt;"&amp;H2276,G:G,"&lt;&gt;"&amp;0,C:C,C2276)+1</f>
        <v>88</v>
      </c>
      <c r="K2276" s="1">
        <f t="shared" si="71"/>
        <v>-0.17812165530138641</v>
      </c>
    </row>
    <row r="2277" spans="1:11" x14ac:dyDescent="0.25">
      <c r="A2277" t="s">
        <v>94</v>
      </c>
      <c r="B2277" t="s">
        <v>21</v>
      </c>
      <c r="C2277" t="s">
        <v>712</v>
      </c>
      <c r="D2277" s="1">
        <f>SUMIFS([1]Points!E:E,[1]Points!B:B,[1]Summary!A2277,[1]Points!C:C,[1]Summary!B2277,[1]Points!D:D,[1]Summary!C2277)</f>
        <v>4.2</v>
      </c>
      <c r="E2277" s="1">
        <f>SUMIFS('[1]Positional Averages'!B:B,'[1]Positional Averages'!A:A,[1]Summary!B2277)</f>
        <v>12.338785714285715</v>
      </c>
      <c r="F2277" s="1">
        <f>IFERROR(_xlfn.NORM.DIST(D2277,E2277,'[1]Team Summary'!$C$1,TRUE)-0.5,0)</f>
        <v>-0.17812165530138641</v>
      </c>
      <c r="G2277" s="2">
        <f>SUMIFS('[1]% Start'!P:P,'[1]% Start'!C:C,[1]Summary!A2277,'[1]% Start'!D:D,[1]Summary!B2277,'[1]% Start'!E:E,[1]Summary!C2277)</f>
        <v>0</v>
      </c>
      <c r="H2277" s="1">
        <f t="shared" si="70"/>
        <v>0</v>
      </c>
      <c r="I2277">
        <f>IF(D2277="ERROR","",COUNTIFS(D:D,"&gt;"&amp;D2277,G:G,"&lt;&gt;"&amp;0,C:C,C2277)+1)</f>
        <v>141</v>
      </c>
      <c r="J2277">
        <f>COUNTIFS(H:H,"&gt;"&amp;H2277,G:G,"&lt;&gt;"&amp;0,C:C,C2277)+1</f>
        <v>88</v>
      </c>
      <c r="K2277" s="1">
        <f t="shared" si="71"/>
        <v>-0.17812165530138641</v>
      </c>
    </row>
    <row r="2278" spans="1:11" x14ac:dyDescent="0.25">
      <c r="A2278" t="s">
        <v>510</v>
      </c>
      <c r="B2278" t="s">
        <v>10</v>
      </c>
      <c r="C2278" t="s">
        <v>712</v>
      </c>
      <c r="D2278" s="1">
        <f>SUMIFS([1]Points!E:E,[1]Points!B:B,[1]Summary!A2278,[1]Points!C:C,[1]Summary!B2278,[1]Points!D:D,[1]Summary!C2278)</f>
        <v>4.0999999999999996</v>
      </c>
      <c r="E2278" s="1">
        <f>SUMIFS('[1]Positional Averages'!B:B,'[1]Positional Averages'!A:A,[1]Summary!B2278)</f>
        <v>9.1570238095238068</v>
      </c>
      <c r="F2278" s="1">
        <f>IFERROR(_xlfn.NORM.DIST(D2278,E2278,'[1]Team Summary'!$C$1,TRUE)-0.5,0)</f>
        <v>-0.11307568519658306</v>
      </c>
      <c r="G2278" s="2">
        <f>SUMIFS('[1]% Start'!P:P,'[1]% Start'!C:C,[1]Summary!A2278,'[1]% Start'!D:D,[1]Summary!B2278,'[1]% Start'!E:E,[1]Summary!C2278)</f>
        <v>0</v>
      </c>
      <c r="H2278" s="1">
        <f t="shared" si="70"/>
        <v>0</v>
      </c>
      <c r="I2278">
        <f>IF(D2278="ERROR","",COUNTIFS(D:D,"&gt;"&amp;D2278,G:G,"&lt;&gt;"&amp;0,C:C,C2278)+1)</f>
        <v>141</v>
      </c>
      <c r="J2278">
        <f>COUNTIFS(H:H,"&gt;"&amp;H2278,G:G,"&lt;&gt;"&amp;0,C:C,C2278)+1</f>
        <v>88</v>
      </c>
      <c r="K2278" s="1">
        <f t="shared" si="71"/>
        <v>-0.11307568519658306</v>
      </c>
    </row>
    <row r="2279" spans="1:11" x14ac:dyDescent="0.25">
      <c r="A2279" t="s">
        <v>203</v>
      </c>
      <c r="B2279" t="s">
        <v>10</v>
      </c>
      <c r="C2279" t="s">
        <v>712</v>
      </c>
      <c r="D2279" s="1">
        <f>SUMIFS([1]Points!E:E,[1]Points!B:B,[1]Summary!A2279,[1]Points!C:C,[1]Summary!B2279,[1]Points!D:D,[1]Summary!C2279)</f>
        <v>4.0999999999999996</v>
      </c>
      <c r="E2279" s="1">
        <f>SUMIFS('[1]Positional Averages'!B:B,'[1]Positional Averages'!A:A,[1]Summary!B2279)</f>
        <v>12.338785714285715</v>
      </c>
      <c r="F2279" s="1">
        <f>IFERROR(_xlfn.NORM.DIST(D2279,E2279,'[1]Team Summary'!$C$1,TRUE)-0.5,0)</f>
        <v>-0.18015591004752018</v>
      </c>
      <c r="G2279" s="2">
        <f>SUMIFS('[1]% Start'!P:P,'[1]% Start'!C:C,[1]Summary!A2279,'[1]% Start'!D:D,[1]Summary!B2279,'[1]% Start'!E:E,[1]Summary!C2279)</f>
        <v>0.10999999999999999</v>
      </c>
      <c r="H2279" s="1">
        <f t="shared" si="70"/>
        <v>-1.9817150105227218E-2</v>
      </c>
      <c r="I2279">
        <f>IF(D2279="ERROR","",COUNTIFS(D:D,"&gt;"&amp;D2279,G:G,"&lt;&gt;"&amp;0,C:C,C2279)+1)</f>
        <v>141</v>
      </c>
      <c r="J2279">
        <f>COUNTIFS(H:H,"&gt;"&amp;H2279,G:G,"&lt;&gt;"&amp;0,C:C,C2279)+1</f>
        <v>133</v>
      </c>
      <c r="K2279" s="1">
        <f t="shared" si="71"/>
        <v>-0.16033875994229296</v>
      </c>
    </row>
    <row r="2280" spans="1:11" x14ac:dyDescent="0.25">
      <c r="A2280" t="s">
        <v>158</v>
      </c>
      <c r="B2280" t="s">
        <v>17</v>
      </c>
      <c r="C2280" t="s">
        <v>712</v>
      </c>
      <c r="D2280" s="1">
        <f>SUMIFS([1]Points!E:E,[1]Points!B:B,[1]Summary!A2280,[1]Points!C:C,[1]Summary!B2280,[1]Points!D:D,[1]Summary!C2280)</f>
        <v>4.0999999999999996</v>
      </c>
      <c r="E2280" s="1">
        <f>SUMIFS('[1]Positional Averages'!B:B,'[1]Positional Averages'!A:A,[1]Summary!B2280)</f>
        <v>12.338785714285715</v>
      </c>
      <c r="F2280" s="1">
        <f>IFERROR(_xlfn.NORM.DIST(D2280,E2280,'[1]Team Summary'!$C$1,TRUE)-0.5,0)</f>
        <v>-0.18015591004752018</v>
      </c>
      <c r="G2280" s="2">
        <f>SUMIFS('[1]% Start'!P:P,'[1]% Start'!C:C,[1]Summary!A2280,'[1]% Start'!D:D,[1]Summary!B2280,'[1]% Start'!E:E,[1]Summary!C2280)</f>
        <v>0.57148892219999992</v>
      </c>
      <c r="H2280" s="1">
        <f t="shared" si="70"/>
        <v>-0.10295710686101744</v>
      </c>
      <c r="I2280">
        <f>IF(D2280="ERROR","",COUNTIFS(D:D,"&gt;"&amp;D2280,G:G,"&lt;&gt;"&amp;0,C:C,C2280)+1)</f>
        <v>141</v>
      </c>
      <c r="J2280">
        <f>COUNTIFS(H:H,"&gt;"&amp;H2280,G:G,"&lt;&gt;"&amp;0,C:C,C2280)+1</f>
        <v>170</v>
      </c>
      <c r="K2280" s="1">
        <f t="shared" si="71"/>
        <v>-7.719880318650274E-2</v>
      </c>
    </row>
    <row r="2281" spans="1:11" x14ac:dyDescent="0.25">
      <c r="A2281" t="s">
        <v>231</v>
      </c>
      <c r="B2281" t="s">
        <v>21</v>
      </c>
      <c r="C2281" t="s">
        <v>712</v>
      </c>
      <c r="D2281" s="1">
        <f>SUMIFS([1]Points!E:E,[1]Points!B:B,[1]Summary!A2281,[1]Points!C:C,[1]Summary!B2281,[1]Points!D:D,[1]Summary!C2281)</f>
        <v>4.08</v>
      </c>
      <c r="E2281" s="1">
        <f>SUMIFS('[1]Positional Averages'!B:B,'[1]Positional Averages'!A:A,[1]Summary!B2281)</f>
        <v>22.716547619047624</v>
      </c>
      <c r="F2281" s="1">
        <f>IFERROR(_xlfn.NORM.DIST(D2281,E2281,'[1]Team Summary'!$C$1,TRUE)-0.5,0)</f>
        <v>-0.35518747325385669</v>
      </c>
      <c r="G2281" s="2">
        <f>SUMIFS('[1]% Start'!P:P,'[1]% Start'!C:C,[1]Summary!A2281,'[1]% Start'!D:D,[1]Summary!B2281,'[1]% Start'!E:E,[1]Summary!C2281)</f>
        <v>7.0000000000000007E-2</v>
      </c>
      <c r="H2281" s="1">
        <f t="shared" si="70"/>
        <v>-2.4863123127769969E-2</v>
      </c>
      <c r="I2281">
        <f>IF(D2281="ERROR","",COUNTIFS(D:D,"&gt;"&amp;D2281,G:G,"&lt;&gt;"&amp;0,C:C,C2281)+1)</f>
        <v>143</v>
      </c>
      <c r="J2281">
        <f>COUNTIFS(H:H,"&gt;"&amp;H2281,G:G,"&lt;&gt;"&amp;0,C:C,C2281)+1</f>
        <v>136</v>
      </c>
      <c r="K2281" s="1">
        <f t="shared" si="71"/>
        <v>-0.33032435012608674</v>
      </c>
    </row>
    <row r="2282" spans="1:11" x14ac:dyDescent="0.25">
      <c r="A2282" t="s">
        <v>229</v>
      </c>
      <c r="B2282" t="s">
        <v>21</v>
      </c>
      <c r="C2282" t="s">
        <v>712</v>
      </c>
      <c r="D2282" s="1">
        <f>SUMIFS([1]Points!E:E,[1]Points!B:B,[1]Summary!A2282,[1]Points!C:C,[1]Summary!B2282,[1]Points!D:D,[1]Summary!C2282)</f>
        <v>3.9</v>
      </c>
      <c r="E2282" s="1">
        <f>SUMIFS('[1]Positional Averages'!B:B,'[1]Positional Averages'!A:A,[1]Summary!B2282)</f>
        <v>9.1570238095238068</v>
      </c>
      <c r="F2282" s="1">
        <f>IFERROR(_xlfn.NORM.DIST(D2282,E2282,'[1]Team Summary'!$C$1,TRUE)-0.5,0)</f>
        <v>-0.11741879110296177</v>
      </c>
      <c r="G2282" s="2">
        <f>SUMIFS('[1]% Start'!P:P,'[1]% Start'!C:C,[1]Summary!A2282,'[1]% Start'!D:D,[1]Summary!B2282,'[1]% Start'!E:E,[1]Summary!C2282)</f>
        <v>0</v>
      </c>
      <c r="H2282" s="1">
        <f t="shared" si="70"/>
        <v>0</v>
      </c>
      <c r="I2282">
        <f>IF(D2282="ERROR","",COUNTIFS(D:D,"&gt;"&amp;D2282,G:G,"&lt;&gt;"&amp;0,C:C,C2282)+1)</f>
        <v>147</v>
      </c>
      <c r="J2282">
        <f>COUNTIFS(H:H,"&gt;"&amp;H2282,G:G,"&lt;&gt;"&amp;0,C:C,C2282)+1</f>
        <v>88</v>
      </c>
      <c r="K2282" s="1">
        <f t="shared" si="71"/>
        <v>-0.11741879110296177</v>
      </c>
    </row>
    <row r="2283" spans="1:11" x14ac:dyDescent="0.25">
      <c r="A2283" t="s">
        <v>443</v>
      </c>
      <c r="B2283" t="s">
        <v>10</v>
      </c>
      <c r="C2283" t="s">
        <v>712</v>
      </c>
      <c r="D2283" s="1">
        <f>SUMIFS([1]Points!E:E,[1]Points!B:B,[1]Summary!A2283,[1]Points!C:C,[1]Summary!B2283,[1]Points!D:D,[1]Summary!C2283)</f>
        <v>3.8</v>
      </c>
      <c r="E2283" s="1">
        <f>SUMIFS('[1]Positional Averages'!B:B,'[1]Positional Averages'!A:A,[1]Summary!B2283)</f>
        <v>9.1570238095238068</v>
      </c>
      <c r="F2283" s="1">
        <f>IFERROR(_xlfn.NORM.DIST(D2283,E2283,'[1]Team Summary'!$C$1,TRUE)-0.5,0)</f>
        <v>-0.11958485669407737</v>
      </c>
      <c r="G2283" s="2">
        <f>SUMIFS('[1]% Start'!P:P,'[1]% Start'!C:C,[1]Summary!A2283,'[1]% Start'!D:D,[1]Summary!B2283,'[1]% Start'!E:E,[1]Summary!C2283)</f>
        <v>0</v>
      </c>
      <c r="H2283" s="1">
        <f t="shared" si="70"/>
        <v>0</v>
      </c>
      <c r="I2283">
        <f>IF(D2283="ERROR","",COUNTIFS(D:D,"&gt;"&amp;D2283,G:G,"&lt;&gt;"&amp;0,C:C,C2283)+1)</f>
        <v>147</v>
      </c>
      <c r="J2283">
        <f>COUNTIFS(H:H,"&gt;"&amp;H2283,G:G,"&lt;&gt;"&amp;0,C:C,C2283)+1</f>
        <v>88</v>
      </c>
      <c r="K2283" s="1">
        <f t="shared" si="71"/>
        <v>-0.11958485669407737</v>
      </c>
    </row>
    <row r="2284" spans="1:11" x14ac:dyDescent="0.25">
      <c r="A2284" t="s">
        <v>447</v>
      </c>
      <c r="B2284" t="s">
        <v>10</v>
      </c>
      <c r="C2284" t="s">
        <v>712</v>
      </c>
      <c r="D2284" s="1">
        <f>SUMIFS([1]Points!E:E,[1]Points!B:B,[1]Summary!A2284,[1]Points!C:C,[1]Summary!B2284,[1]Points!D:D,[1]Summary!C2284)</f>
        <v>3.7</v>
      </c>
      <c r="E2284" s="1">
        <f>SUMIFS('[1]Positional Averages'!B:B,'[1]Positional Averages'!A:A,[1]Summary!B2284)</f>
        <v>12.338785714285715</v>
      </c>
      <c r="F2284" s="1">
        <f>IFERROR(_xlfn.NORM.DIST(D2284,E2284,'[1]Team Summary'!$C$1,TRUE)-0.5,0)</f>
        <v>-0.18823838298604034</v>
      </c>
      <c r="G2284" s="2">
        <f>SUMIFS('[1]% Start'!P:P,'[1]% Start'!C:C,[1]Summary!A2284,'[1]% Start'!D:D,[1]Summary!B2284,'[1]% Start'!E:E,[1]Summary!C2284)</f>
        <v>0.921810927</v>
      </c>
      <c r="H2284" s="1">
        <f t="shared" si="70"/>
        <v>-0.17352019831734289</v>
      </c>
      <c r="I2284">
        <f>IF(D2284="ERROR","",COUNTIFS(D:D,"&gt;"&amp;D2284,G:G,"&lt;&gt;"&amp;0,C:C,C2284)+1)</f>
        <v>147</v>
      </c>
      <c r="J2284">
        <f>COUNTIFS(H:H,"&gt;"&amp;H2284,G:G,"&lt;&gt;"&amp;0,C:C,C2284)+1</f>
        <v>179</v>
      </c>
      <c r="K2284" s="1">
        <f t="shared" si="71"/>
        <v>-1.4718184668697454E-2</v>
      </c>
    </row>
    <row r="2285" spans="1:11" x14ac:dyDescent="0.25">
      <c r="A2285" t="s">
        <v>152</v>
      </c>
      <c r="B2285" t="s">
        <v>21</v>
      </c>
      <c r="C2285" t="s">
        <v>712</v>
      </c>
      <c r="D2285" s="1">
        <f>SUMIFS([1]Points!E:E,[1]Points!B:B,[1]Summary!A2285,[1]Points!C:C,[1]Summary!B2285,[1]Points!D:D,[1]Summary!C2285)</f>
        <v>3.7</v>
      </c>
      <c r="E2285" s="1">
        <f>SUMIFS('[1]Positional Averages'!B:B,'[1]Positional Averages'!A:A,[1]Summary!B2285)</f>
        <v>12.338785714285715</v>
      </c>
      <c r="F2285" s="1">
        <f>IFERROR(_xlfn.NORM.DIST(D2285,E2285,'[1]Team Summary'!$C$1,TRUE)-0.5,0)</f>
        <v>-0.18823838298604034</v>
      </c>
      <c r="G2285" s="2">
        <f>SUMIFS('[1]% Start'!P:P,'[1]% Start'!C:C,[1]Summary!A2285,'[1]% Start'!D:D,[1]Summary!B2285,'[1]% Start'!E:E,[1]Summary!C2285)</f>
        <v>0.9803824485</v>
      </c>
      <c r="H2285" s="1">
        <f t="shared" si="70"/>
        <v>-0.18454560681353496</v>
      </c>
      <c r="I2285">
        <f>IF(D2285="ERROR","",COUNTIFS(D:D,"&gt;"&amp;D2285,G:G,"&lt;&gt;"&amp;0,C:C,C2285)+1)</f>
        <v>147</v>
      </c>
      <c r="J2285">
        <f>COUNTIFS(H:H,"&gt;"&amp;H2285,G:G,"&lt;&gt;"&amp;0,C:C,C2285)+1</f>
        <v>180</v>
      </c>
      <c r="K2285" s="1">
        <f t="shared" si="71"/>
        <v>-3.6927761725053798E-3</v>
      </c>
    </row>
    <row r="2286" spans="1:11" x14ac:dyDescent="0.25">
      <c r="A2286" t="s">
        <v>405</v>
      </c>
      <c r="B2286" t="s">
        <v>15</v>
      </c>
      <c r="C2286" t="s">
        <v>712</v>
      </c>
      <c r="D2286" s="1">
        <f>SUMIFS([1]Points!E:E,[1]Points!B:B,[1]Summary!A2286,[1]Points!C:C,[1]Summary!B2286,[1]Points!D:D,[1]Summary!C2286)</f>
        <v>3.7</v>
      </c>
      <c r="E2286" s="1">
        <f>SUMIFS('[1]Positional Averages'!B:B,'[1]Positional Averages'!A:A,[1]Summary!B2286)</f>
        <v>9.1570238095238068</v>
      </c>
      <c r="F2286" s="1">
        <f>IFERROR(_xlfn.NORM.DIST(D2286,E2286,'[1]Team Summary'!$C$1,TRUE)-0.5,0)</f>
        <v>-0.12174717916328953</v>
      </c>
      <c r="G2286" s="2">
        <f>SUMIFS('[1]% Start'!P:P,'[1]% Start'!C:C,[1]Summary!A2286,'[1]% Start'!D:D,[1]Summary!B2286,'[1]% Start'!E:E,[1]Summary!C2286)</f>
        <v>0</v>
      </c>
      <c r="H2286" s="1">
        <f t="shared" si="70"/>
        <v>0</v>
      </c>
      <c r="I2286">
        <f>IF(D2286="ERROR","",COUNTIFS(D:D,"&gt;"&amp;D2286,G:G,"&lt;&gt;"&amp;0,C:C,C2286)+1)</f>
        <v>147</v>
      </c>
      <c r="J2286">
        <f>COUNTIFS(H:H,"&gt;"&amp;H2286,G:G,"&lt;&gt;"&amp;0,C:C,C2286)+1</f>
        <v>88</v>
      </c>
      <c r="K2286" s="1">
        <f t="shared" si="71"/>
        <v>-0.12174717916328953</v>
      </c>
    </row>
    <row r="2287" spans="1:11" x14ac:dyDescent="0.25">
      <c r="A2287" t="s">
        <v>198</v>
      </c>
      <c r="B2287" t="s">
        <v>10</v>
      </c>
      <c r="C2287" t="s">
        <v>712</v>
      </c>
      <c r="D2287" s="1">
        <f>SUMIFS([1]Points!E:E,[1]Points!B:B,[1]Summary!A2287,[1]Points!C:C,[1]Summary!B2287,[1]Points!D:D,[1]Summary!C2287)</f>
        <v>3.6</v>
      </c>
      <c r="E2287" s="1">
        <f>SUMIFS('[1]Positional Averages'!B:B,'[1]Positional Averages'!A:A,[1]Summary!B2287)</f>
        <v>12.338785714285715</v>
      </c>
      <c r="F2287" s="1">
        <f>IFERROR(_xlfn.NORM.DIST(D2287,E2287,'[1]Team Summary'!$C$1,TRUE)-0.5,0)</f>
        <v>-0.19024511352434548</v>
      </c>
      <c r="G2287" s="2">
        <f>SUMIFS('[1]% Start'!P:P,'[1]% Start'!C:C,[1]Summary!A2287,'[1]% Start'!D:D,[1]Summary!B2287,'[1]% Start'!E:E,[1]Summary!C2287)</f>
        <v>0</v>
      </c>
      <c r="H2287" s="1">
        <f t="shared" si="70"/>
        <v>0</v>
      </c>
      <c r="I2287">
        <f>IF(D2287="ERROR","",COUNTIFS(D:D,"&gt;"&amp;D2287,G:G,"&lt;&gt;"&amp;0,C:C,C2287)+1)</f>
        <v>149</v>
      </c>
      <c r="J2287">
        <f>COUNTIFS(H:H,"&gt;"&amp;H2287,G:G,"&lt;&gt;"&amp;0,C:C,C2287)+1</f>
        <v>88</v>
      </c>
      <c r="K2287" s="1">
        <f t="shared" si="71"/>
        <v>-0.19024511352434548</v>
      </c>
    </row>
    <row r="2288" spans="1:11" x14ac:dyDescent="0.25">
      <c r="A2288" t="s">
        <v>238</v>
      </c>
      <c r="B2288" t="s">
        <v>10</v>
      </c>
      <c r="C2288" t="s">
        <v>712</v>
      </c>
      <c r="D2288" s="1">
        <f>SUMIFS([1]Points!E:E,[1]Points!B:B,[1]Summary!A2288,[1]Points!C:C,[1]Summary!B2288,[1]Points!D:D,[1]Summary!C2288)</f>
        <v>3.6</v>
      </c>
      <c r="E2288" s="1">
        <f>SUMIFS('[1]Positional Averages'!B:B,'[1]Positional Averages'!A:A,[1]Summary!B2288)</f>
        <v>12.338785714285715</v>
      </c>
      <c r="F2288" s="1">
        <f>IFERROR(_xlfn.NORM.DIST(D2288,E2288,'[1]Team Summary'!$C$1,TRUE)-0.5,0)</f>
        <v>-0.19024511352434548</v>
      </c>
      <c r="G2288" s="2">
        <f>SUMIFS('[1]% Start'!P:P,'[1]% Start'!C:C,[1]Summary!A2288,'[1]% Start'!D:D,[1]Summary!B2288,'[1]% Start'!E:E,[1]Summary!C2288)</f>
        <v>0</v>
      </c>
      <c r="H2288" s="1">
        <f t="shared" si="70"/>
        <v>0</v>
      </c>
      <c r="I2288">
        <f>IF(D2288="ERROR","",COUNTIFS(D:D,"&gt;"&amp;D2288,G:G,"&lt;&gt;"&amp;0,C:C,C2288)+1)</f>
        <v>149</v>
      </c>
      <c r="J2288">
        <f>COUNTIFS(H:H,"&gt;"&amp;H2288,G:G,"&lt;&gt;"&amp;0,C:C,C2288)+1</f>
        <v>88</v>
      </c>
      <c r="K2288" s="1">
        <f t="shared" si="71"/>
        <v>-0.19024511352434548</v>
      </c>
    </row>
    <row r="2289" spans="1:11" x14ac:dyDescent="0.25">
      <c r="A2289" t="s">
        <v>509</v>
      </c>
      <c r="B2289" t="s">
        <v>15</v>
      </c>
      <c r="C2289" t="s">
        <v>712</v>
      </c>
      <c r="D2289" s="1">
        <f>SUMIFS([1]Points!E:E,[1]Points!B:B,[1]Summary!A2289,[1]Points!C:C,[1]Summary!B2289,[1]Points!D:D,[1]Summary!C2289)</f>
        <v>3.5</v>
      </c>
      <c r="E2289" s="1">
        <f>SUMIFS('[1]Positional Averages'!B:B,'[1]Positional Averages'!A:A,[1]Summary!B2289)</f>
        <v>12.338785714285715</v>
      </c>
      <c r="F2289" s="1">
        <f>IFERROR(_xlfn.NORM.DIST(D2289,E2289,'[1]Team Summary'!$C$1,TRUE)-0.5,0)</f>
        <v>-0.19224619024312034</v>
      </c>
      <c r="G2289" s="2">
        <f>SUMIFS('[1]% Start'!P:P,'[1]% Start'!C:C,[1]Summary!A2289,'[1]% Start'!D:D,[1]Summary!B2289,'[1]% Start'!E:E,[1]Summary!C2289)</f>
        <v>0</v>
      </c>
      <c r="H2289" s="1">
        <f t="shared" si="70"/>
        <v>0</v>
      </c>
      <c r="I2289">
        <f>IF(D2289="ERROR","",COUNTIFS(D:D,"&gt;"&amp;D2289,G:G,"&lt;&gt;"&amp;0,C:C,C2289)+1)</f>
        <v>149</v>
      </c>
      <c r="J2289">
        <f>COUNTIFS(H:H,"&gt;"&amp;H2289,G:G,"&lt;&gt;"&amp;0,C:C,C2289)+1</f>
        <v>88</v>
      </c>
      <c r="K2289" s="1">
        <f t="shared" si="71"/>
        <v>-0.19224619024312034</v>
      </c>
    </row>
    <row r="2290" spans="1:11" x14ac:dyDescent="0.25">
      <c r="A2290" t="s">
        <v>595</v>
      </c>
      <c r="B2290" t="s">
        <v>10</v>
      </c>
      <c r="C2290" t="s">
        <v>712</v>
      </c>
      <c r="D2290" s="1">
        <f>SUMIFS([1]Points!E:E,[1]Points!B:B,[1]Summary!A2290,[1]Points!C:C,[1]Summary!B2290,[1]Points!D:D,[1]Summary!C2290)</f>
        <v>3.4</v>
      </c>
      <c r="E2290" s="1">
        <f>SUMIFS('[1]Positional Averages'!B:B,'[1]Positional Averages'!A:A,[1]Summary!B2290)</f>
        <v>12.338785714285715</v>
      </c>
      <c r="F2290" s="1">
        <f>IFERROR(_xlfn.NORM.DIST(D2290,E2290,'[1]Team Summary'!$C$1,TRUE)-0.5,0)</f>
        <v>-0.19424156464788878</v>
      </c>
      <c r="G2290" s="2">
        <f>SUMIFS('[1]% Start'!P:P,'[1]% Start'!C:C,[1]Summary!A2290,'[1]% Start'!D:D,[1]Summary!B2290,'[1]% Start'!E:E,[1]Summary!C2290)</f>
        <v>0</v>
      </c>
      <c r="H2290" s="1">
        <f t="shared" si="70"/>
        <v>0</v>
      </c>
      <c r="I2290">
        <f>IF(D2290="ERROR","",COUNTIFS(D:D,"&gt;"&amp;D2290,G:G,"&lt;&gt;"&amp;0,C:C,C2290)+1)</f>
        <v>149</v>
      </c>
      <c r="J2290">
        <f>COUNTIFS(H:H,"&gt;"&amp;H2290,G:G,"&lt;&gt;"&amp;0,C:C,C2290)+1</f>
        <v>88</v>
      </c>
      <c r="K2290" s="1">
        <f t="shared" si="71"/>
        <v>-0.19424156464788878</v>
      </c>
    </row>
    <row r="2291" spans="1:11" x14ac:dyDescent="0.25">
      <c r="A2291" t="s">
        <v>49</v>
      </c>
      <c r="B2291" t="s">
        <v>15</v>
      </c>
      <c r="C2291" t="s">
        <v>712</v>
      </c>
      <c r="D2291" s="1">
        <f>SUMIFS([1]Points!E:E,[1]Points!B:B,[1]Summary!A2291,[1]Points!C:C,[1]Summary!B2291,[1]Points!D:D,[1]Summary!C2291)</f>
        <v>3.4</v>
      </c>
      <c r="E2291" s="1">
        <f>SUMIFS('[1]Positional Averages'!B:B,'[1]Positional Averages'!A:A,[1]Summary!B2291)</f>
        <v>12.338785714285715</v>
      </c>
      <c r="F2291" s="1">
        <f>IFERROR(_xlfn.NORM.DIST(D2291,E2291,'[1]Team Summary'!$C$1,TRUE)-0.5,0)</f>
        <v>-0.19424156464788878</v>
      </c>
      <c r="G2291" s="2">
        <f>SUMIFS('[1]% Start'!P:P,'[1]% Start'!C:C,[1]Summary!A2291,'[1]% Start'!D:D,[1]Summary!B2291,'[1]% Start'!E:E,[1]Summary!C2291)</f>
        <v>0.03</v>
      </c>
      <c r="H2291" s="1">
        <f t="shared" si="70"/>
        <v>-5.8272469394366633E-3</v>
      </c>
      <c r="I2291">
        <f>IF(D2291="ERROR","",COUNTIFS(D:D,"&gt;"&amp;D2291,G:G,"&lt;&gt;"&amp;0,C:C,C2291)+1)</f>
        <v>149</v>
      </c>
      <c r="J2291">
        <f>COUNTIFS(H:H,"&gt;"&amp;H2291,G:G,"&lt;&gt;"&amp;0,C:C,C2291)+1</f>
        <v>108</v>
      </c>
      <c r="K2291" s="1">
        <f t="shared" si="71"/>
        <v>-0.1884143177084521</v>
      </c>
    </row>
    <row r="2292" spans="1:11" x14ac:dyDescent="0.25">
      <c r="A2292" t="s">
        <v>700</v>
      </c>
      <c r="B2292" t="s">
        <v>10</v>
      </c>
      <c r="C2292" t="s">
        <v>712</v>
      </c>
      <c r="D2292" s="1">
        <f>SUMIFS([1]Points!E:E,[1]Points!B:B,[1]Summary!A2292,[1]Points!C:C,[1]Summary!B2292,[1]Points!D:D,[1]Summary!C2292)</f>
        <v>3.4</v>
      </c>
      <c r="E2292" s="1">
        <f>SUMIFS('[1]Positional Averages'!B:B,'[1]Positional Averages'!A:A,[1]Summary!B2292)</f>
        <v>12.338785714285715</v>
      </c>
      <c r="F2292" s="1">
        <f>IFERROR(_xlfn.NORM.DIST(D2292,E2292,'[1]Team Summary'!$C$1,TRUE)-0.5,0)</f>
        <v>-0.19424156464788878</v>
      </c>
      <c r="G2292" s="2">
        <f>SUMIFS('[1]% Start'!P:P,'[1]% Start'!C:C,[1]Summary!A2292,'[1]% Start'!D:D,[1]Summary!B2292,'[1]% Start'!E:E,[1]Summary!C2292)</f>
        <v>0.81404070179999999</v>
      </c>
      <c r="H2292" s="1">
        <f t="shared" si="70"/>
        <v>-0.15812053960469744</v>
      </c>
      <c r="I2292">
        <f>IF(D2292="ERROR","",COUNTIFS(D:D,"&gt;"&amp;D2292,G:G,"&lt;&gt;"&amp;0,C:C,C2292)+1)</f>
        <v>149</v>
      </c>
      <c r="J2292">
        <f>COUNTIFS(H:H,"&gt;"&amp;H2292,G:G,"&lt;&gt;"&amp;0,C:C,C2292)+1</f>
        <v>176</v>
      </c>
      <c r="K2292" s="1">
        <f t="shared" si="71"/>
        <v>-3.612102504319134E-2</v>
      </c>
    </row>
    <row r="2293" spans="1:11" x14ac:dyDescent="0.25">
      <c r="A2293" t="s">
        <v>458</v>
      </c>
      <c r="B2293" t="s">
        <v>10</v>
      </c>
      <c r="C2293" t="s">
        <v>712</v>
      </c>
      <c r="D2293" s="1">
        <f>SUMIFS([1]Points!E:E,[1]Points!B:B,[1]Summary!A2293,[1]Points!C:C,[1]Summary!B2293,[1]Points!D:D,[1]Summary!C2293)</f>
        <v>3.4</v>
      </c>
      <c r="E2293" s="1">
        <f>SUMIFS('[1]Positional Averages'!B:B,'[1]Positional Averages'!A:A,[1]Summary!B2293)</f>
        <v>12.338785714285715</v>
      </c>
      <c r="F2293" s="1">
        <f>IFERROR(_xlfn.NORM.DIST(D2293,E2293,'[1]Team Summary'!$C$1,TRUE)-0.5,0)</f>
        <v>-0.19424156464788878</v>
      </c>
      <c r="G2293" s="2">
        <f>SUMIFS('[1]% Start'!P:P,'[1]% Start'!C:C,[1]Summary!A2293,'[1]% Start'!D:D,[1]Summary!B2293,'[1]% Start'!E:E,[1]Summary!C2293)</f>
        <v>0</v>
      </c>
      <c r="H2293" s="1">
        <f t="shared" si="70"/>
        <v>0</v>
      </c>
      <c r="I2293">
        <f>IF(D2293="ERROR","",COUNTIFS(D:D,"&gt;"&amp;D2293,G:G,"&lt;&gt;"&amp;0,C:C,C2293)+1)</f>
        <v>149</v>
      </c>
      <c r="J2293">
        <f>COUNTIFS(H:H,"&gt;"&amp;H2293,G:G,"&lt;&gt;"&amp;0,C:C,C2293)+1</f>
        <v>88</v>
      </c>
      <c r="K2293" s="1">
        <f t="shared" si="71"/>
        <v>-0.19424156464788878</v>
      </c>
    </row>
    <row r="2294" spans="1:11" x14ac:dyDescent="0.25">
      <c r="A2294" t="s">
        <v>383</v>
      </c>
      <c r="B2294" t="s">
        <v>21</v>
      </c>
      <c r="C2294" t="s">
        <v>712</v>
      </c>
      <c r="D2294" s="1">
        <f>SUMIFS([1]Points!E:E,[1]Points!B:B,[1]Summary!A2294,[1]Points!C:C,[1]Summary!B2294,[1]Points!D:D,[1]Summary!C2294)</f>
        <v>3.3</v>
      </c>
      <c r="E2294" s="1">
        <f>SUMIFS('[1]Positional Averages'!B:B,'[1]Positional Averages'!A:A,[1]Summary!B2294)</f>
        <v>12.338785714285715</v>
      </c>
      <c r="F2294" s="1">
        <f>IFERROR(_xlfn.NORM.DIST(D2294,E2294,'[1]Team Summary'!$C$1,TRUE)-0.5,0)</f>
        <v>-0.19623118875004469</v>
      </c>
      <c r="G2294" s="2">
        <f>SUMIFS('[1]% Start'!P:P,'[1]% Start'!C:C,[1]Summary!A2294,'[1]% Start'!D:D,[1]Summary!B2294,'[1]% Start'!E:E,[1]Summary!C2294)</f>
        <v>0</v>
      </c>
      <c r="H2294" s="1">
        <f t="shared" si="70"/>
        <v>0</v>
      </c>
      <c r="I2294">
        <f>IF(D2294="ERROR","",COUNTIFS(D:D,"&gt;"&amp;D2294,G:G,"&lt;&gt;"&amp;0,C:C,C2294)+1)</f>
        <v>151</v>
      </c>
      <c r="J2294">
        <f>COUNTIFS(H:H,"&gt;"&amp;H2294,G:G,"&lt;&gt;"&amp;0,C:C,C2294)+1</f>
        <v>88</v>
      </c>
      <c r="K2294" s="1">
        <f t="shared" si="71"/>
        <v>-0.19623118875004469</v>
      </c>
    </row>
    <row r="2295" spans="1:11" x14ac:dyDescent="0.25">
      <c r="A2295" t="s">
        <v>322</v>
      </c>
      <c r="B2295" t="s">
        <v>323</v>
      </c>
      <c r="C2295" t="s">
        <v>712</v>
      </c>
      <c r="D2295" s="1">
        <f>SUMIFS([1]Points!E:E,[1]Points!B:B,[1]Summary!A2295,[1]Points!C:C,[1]Summary!B2295,[1]Points!D:D,[1]Summary!C2295)</f>
        <v>3.3</v>
      </c>
      <c r="E2295" s="1">
        <f>SUMIFS('[1]Positional Averages'!B:B,'[1]Positional Averages'!A:A,[1]Summary!B2295)</f>
        <v>9.1570238095238068</v>
      </c>
      <c r="F2295" s="1">
        <f>IFERROR(_xlfn.NORM.DIST(D2295,E2295,'[1]Team Summary'!$C$1,TRUE)-0.5,0)</f>
        <v>-0.13035777875465299</v>
      </c>
      <c r="G2295" s="2">
        <f>SUMIFS('[1]% Start'!P:P,'[1]% Start'!C:C,[1]Summary!A2295,'[1]% Start'!D:D,[1]Summary!B2295,'[1]% Start'!E:E,[1]Summary!C2295)</f>
        <v>0</v>
      </c>
      <c r="H2295" s="1">
        <f t="shared" si="70"/>
        <v>0</v>
      </c>
      <c r="I2295">
        <f>IF(D2295="ERROR","",COUNTIFS(D:D,"&gt;"&amp;D2295,G:G,"&lt;&gt;"&amp;0,C:C,C2295)+1)</f>
        <v>151</v>
      </c>
      <c r="J2295">
        <f>COUNTIFS(H:H,"&gt;"&amp;H2295,G:G,"&lt;&gt;"&amp;0,C:C,C2295)+1</f>
        <v>88</v>
      </c>
      <c r="K2295" s="1">
        <f t="shared" si="71"/>
        <v>-0.13035777875465299</v>
      </c>
    </row>
    <row r="2296" spans="1:11" x14ac:dyDescent="0.25">
      <c r="A2296" t="s">
        <v>613</v>
      </c>
      <c r="B2296" t="s">
        <v>10</v>
      </c>
      <c r="C2296" t="s">
        <v>712</v>
      </c>
      <c r="D2296" s="1">
        <f>SUMIFS([1]Points!E:E,[1]Points!B:B,[1]Summary!A2296,[1]Points!C:C,[1]Summary!B2296,[1]Points!D:D,[1]Summary!C2296)</f>
        <v>3.2</v>
      </c>
      <c r="E2296" s="1">
        <f>SUMIFS('[1]Positional Averages'!B:B,'[1]Positional Averages'!A:A,[1]Summary!B2296)</f>
        <v>9.1570238095238068</v>
      </c>
      <c r="F2296" s="1">
        <f>IFERROR(_xlfn.NORM.DIST(D2296,E2296,'[1]Team Summary'!$C$1,TRUE)-0.5,0)</f>
        <v>-0.13250044449390608</v>
      </c>
      <c r="G2296" s="2">
        <f>SUMIFS('[1]% Start'!P:P,'[1]% Start'!C:C,[1]Summary!A2296,'[1]% Start'!D:D,[1]Summary!B2296,'[1]% Start'!E:E,[1]Summary!C2296)</f>
        <v>0</v>
      </c>
      <c r="H2296" s="1">
        <f t="shared" si="70"/>
        <v>0</v>
      </c>
      <c r="I2296">
        <f>IF(D2296="ERROR","",COUNTIFS(D:D,"&gt;"&amp;D2296,G:G,"&lt;&gt;"&amp;0,C:C,C2296)+1)</f>
        <v>151</v>
      </c>
      <c r="J2296">
        <f>COUNTIFS(H:H,"&gt;"&amp;H2296,G:G,"&lt;&gt;"&amp;0,C:C,C2296)+1</f>
        <v>88</v>
      </c>
      <c r="K2296" s="1">
        <f t="shared" si="71"/>
        <v>-0.13250044449390608</v>
      </c>
    </row>
    <row r="2297" spans="1:11" x14ac:dyDescent="0.25">
      <c r="A2297" t="s">
        <v>715</v>
      </c>
      <c r="B2297" t="s">
        <v>10</v>
      </c>
      <c r="C2297" t="s">
        <v>712</v>
      </c>
      <c r="D2297" s="1">
        <f>SUMIFS([1]Points!E:E,[1]Points!B:B,[1]Summary!A2297,[1]Points!C:C,[1]Summary!B2297,[1]Points!D:D,[1]Summary!C2297)</f>
        <v>3.1</v>
      </c>
      <c r="E2297" s="1">
        <f>SUMIFS('[1]Positional Averages'!B:B,'[1]Positional Averages'!A:A,[1]Summary!B2297)</f>
        <v>12.338785714285715</v>
      </c>
      <c r="F2297" s="1">
        <f>IFERROR(_xlfn.NORM.DIST(D2297,E2297,'[1]Team Summary'!$C$1,TRUE)-0.5,0)</f>
        <v>-0.20019299664052181</v>
      </c>
      <c r="G2297" s="2">
        <f>SUMIFS('[1]% Start'!P:P,'[1]% Start'!C:C,[1]Summary!A2297,'[1]% Start'!D:D,[1]Summary!B2297,'[1]% Start'!E:E,[1]Summary!C2297)</f>
        <v>0</v>
      </c>
      <c r="H2297" s="1">
        <f t="shared" si="70"/>
        <v>0</v>
      </c>
      <c r="I2297">
        <f>IF(D2297="ERROR","",COUNTIFS(D:D,"&gt;"&amp;D2297,G:G,"&lt;&gt;"&amp;0,C:C,C2297)+1)</f>
        <v>151</v>
      </c>
      <c r="J2297">
        <f>COUNTIFS(H:H,"&gt;"&amp;H2297,G:G,"&lt;&gt;"&amp;0,C:C,C2297)+1</f>
        <v>88</v>
      </c>
      <c r="K2297" s="1">
        <f t="shared" si="71"/>
        <v>-0.20019299664052181</v>
      </c>
    </row>
    <row r="2298" spans="1:11" x14ac:dyDescent="0.25">
      <c r="A2298" t="s">
        <v>86</v>
      </c>
      <c r="B2298" t="s">
        <v>15</v>
      </c>
      <c r="C2298" t="s">
        <v>712</v>
      </c>
      <c r="D2298" s="1">
        <f>SUMIFS([1]Points!E:E,[1]Points!B:B,[1]Summary!A2298,[1]Points!C:C,[1]Summary!B2298,[1]Points!D:D,[1]Summary!C2298)</f>
        <v>3</v>
      </c>
      <c r="E2298" s="1">
        <f>SUMIFS('[1]Positional Averages'!B:B,'[1]Positional Averages'!A:A,[1]Summary!B2298)</f>
        <v>12.338785714285715</v>
      </c>
      <c r="F2298" s="1">
        <f>IFERROR(_xlfn.NORM.DIST(D2298,E2298,'[1]Team Summary'!$C$1,TRUE)-0.5,0)</f>
        <v>-0.20216508700933283</v>
      </c>
      <c r="G2298" s="2">
        <f>SUMIFS('[1]% Start'!P:P,'[1]% Start'!C:C,[1]Summary!A2298,'[1]% Start'!D:D,[1]Summary!B2298,'[1]% Start'!E:E,[1]Summary!C2298)</f>
        <v>0</v>
      </c>
      <c r="H2298" s="1">
        <f t="shared" si="70"/>
        <v>0</v>
      </c>
      <c r="I2298">
        <f>IF(D2298="ERROR","",COUNTIFS(D:D,"&gt;"&amp;D2298,G:G,"&lt;&gt;"&amp;0,C:C,C2298)+1)</f>
        <v>151</v>
      </c>
      <c r="J2298">
        <f>COUNTIFS(H:H,"&gt;"&amp;H2298,G:G,"&lt;&gt;"&amp;0,C:C,C2298)+1</f>
        <v>88</v>
      </c>
      <c r="K2298" s="1">
        <f t="shared" si="71"/>
        <v>-0.20216508700933283</v>
      </c>
    </row>
    <row r="2299" spans="1:11" x14ac:dyDescent="0.25">
      <c r="A2299" t="s">
        <v>615</v>
      </c>
      <c r="B2299" t="s">
        <v>10</v>
      </c>
      <c r="C2299" t="s">
        <v>712</v>
      </c>
      <c r="D2299" s="1">
        <f>SUMIFS([1]Points!E:E,[1]Points!B:B,[1]Summary!A2299,[1]Points!C:C,[1]Summary!B2299,[1]Points!D:D,[1]Summary!C2299)</f>
        <v>3</v>
      </c>
      <c r="E2299" s="1">
        <f>SUMIFS('[1]Positional Averages'!B:B,'[1]Positional Averages'!A:A,[1]Summary!B2299)</f>
        <v>12.338785714285715</v>
      </c>
      <c r="F2299" s="1">
        <f>IFERROR(_xlfn.NORM.DIST(D2299,E2299,'[1]Team Summary'!$C$1,TRUE)-0.5,0)</f>
        <v>-0.20216508700933283</v>
      </c>
      <c r="G2299" s="2">
        <f>SUMIFS('[1]% Start'!P:P,'[1]% Start'!C:C,[1]Summary!A2299,'[1]% Start'!D:D,[1]Summary!B2299,'[1]% Start'!E:E,[1]Summary!C2299)</f>
        <v>0</v>
      </c>
      <c r="H2299" s="1">
        <f t="shared" si="70"/>
        <v>0</v>
      </c>
      <c r="I2299">
        <f>IF(D2299="ERROR","",COUNTIFS(D:D,"&gt;"&amp;D2299,G:G,"&lt;&gt;"&amp;0,C:C,C2299)+1)</f>
        <v>151</v>
      </c>
      <c r="J2299">
        <f>COUNTIFS(H:H,"&gt;"&amp;H2299,G:G,"&lt;&gt;"&amp;0,C:C,C2299)+1</f>
        <v>88</v>
      </c>
      <c r="K2299" s="1">
        <f t="shared" si="71"/>
        <v>-0.20216508700933283</v>
      </c>
    </row>
    <row r="2300" spans="1:11" x14ac:dyDescent="0.25">
      <c r="A2300" t="s">
        <v>408</v>
      </c>
      <c r="B2300" t="s">
        <v>21</v>
      </c>
      <c r="C2300" t="s">
        <v>712</v>
      </c>
      <c r="D2300" s="1">
        <f>SUMIFS([1]Points!E:E,[1]Points!B:B,[1]Summary!A2300,[1]Points!C:C,[1]Summary!B2300,[1]Points!D:D,[1]Summary!C2300)</f>
        <v>2.8</v>
      </c>
      <c r="E2300" s="1">
        <f>SUMIFS('[1]Positional Averages'!B:B,'[1]Positional Averages'!A:A,[1]Summary!B2300)</f>
        <v>12.338785714285715</v>
      </c>
      <c r="F2300" s="1">
        <f>IFERROR(_xlfn.NORM.DIST(D2300,E2300,'[1]Team Summary'!$C$1,TRUE)-0.5,0)</f>
        <v>-0.20609141092719974</v>
      </c>
      <c r="G2300" s="2">
        <f>SUMIFS('[1]% Start'!P:P,'[1]% Start'!C:C,[1]Summary!A2300,'[1]% Start'!D:D,[1]Summary!B2300,'[1]% Start'!E:E,[1]Summary!C2300)</f>
        <v>0</v>
      </c>
      <c r="H2300" s="1">
        <f t="shared" si="70"/>
        <v>0</v>
      </c>
      <c r="I2300">
        <f>IF(D2300="ERROR","",COUNTIFS(D:D,"&gt;"&amp;D2300,G:G,"&lt;&gt;"&amp;0,C:C,C2300)+1)</f>
        <v>157</v>
      </c>
      <c r="J2300">
        <f>COUNTIFS(H:H,"&gt;"&amp;H2300,G:G,"&lt;&gt;"&amp;0,C:C,C2300)+1</f>
        <v>88</v>
      </c>
      <c r="K2300" s="1">
        <f t="shared" si="71"/>
        <v>-0.20609141092719974</v>
      </c>
    </row>
    <row r="2301" spans="1:11" x14ac:dyDescent="0.25">
      <c r="A2301" t="s">
        <v>104</v>
      </c>
      <c r="B2301" t="s">
        <v>10</v>
      </c>
      <c r="C2301" t="s">
        <v>712</v>
      </c>
      <c r="D2301" s="1">
        <f>SUMIFS([1]Points!E:E,[1]Points!B:B,[1]Summary!A2301,[1]Points!C:C,[1]Summary!B2301,[1]Points!D:D,[1]Summary!C2301)</f>
        <v>2.7</v>
      </c>
      <c r="E2301" s="1">
        <f>SUMIFS('[1]Positional Averages'!B:B,'[1]Positional Averages'!A:A,[1]Summary!B2301)</f>
        <v>9.1570238095238068</v>
      </c>
      <c r="F2301" s="1">
        <f>IFERROR(_xlfn.NORM.DIST(D2301,E2301,'[1]Team Summary'!$C$1,TRUE)-0.5,0)</f>
        <v>-0.14315080408580638</v>
      </c>
      <c r="G2301" s="2">
        <f>SUMIFS('[1]% Start'!P:P,'[1]% Start'!C:C,[1]Summary!A2301,'[1]% Start'!D:D,[1]Summary!B2301,'[1]% Start'!E:E,[1]Summary!C2301)</f>
        <v>0</v>
      </c>
      <c r="H2301" s="1">
        <f t="shared" si="70"/>
        <v>0</v>
      </c>
      <c r="I2301">
        <f>IF(D2301="ERROR","",COUNTIFS(D:D,"&gt;"&amp;D2301,G:G,"&lt;&gt;"&amp;0,C:C,C2301)+1)</f>
        <v>157</v>
      </c>
      <c r="J2301">
        <f>COUNTIFS(H:H,"&gt;"&amp;H2301,G:G,"&lt;&gt;"&amp;0,C:C,C2301)+1</f>
        <v>88</v>
      </c>
      <c r="K2301" s="1">
        <f t="shared" si="71"/>
        <v>-0.14315080408580638</v>
      </c>
    </row>
    <row r="2302" spans="1:11" x14ac:dyDescent="0.25">
      <c r="A2302" t="s">
        <v>471</v>
      </c>
      <c r="B2302" t="s">
        <v>15</v>
      </c>
      <c r="C2302" t="s">
        <v>712</v>
      </c>
      <c r="D2302" s="1">
        <f>SUMIFS([1]Points!E:E,[1]Points!B:B,[1]Summary!A2302,[1]Points!C:C,[1]Summary!B2302,[1]Points!D:D,[1]Summary!C2302)</f>
        <v>2.7</v>
      </c>
      <c r="E2302" s="1">
        <f>SUMIFS('[1]Positional Averages'!B:B,'[1]Positional Averages'!A:A,[1]Summary!B2302)</f>
        <v>12.338785714285715</v>
      </c>
      <c r="F2302" s="1">
        <f>IFERROR(_xlfn.NORM.DIST(D2302,E2302,'[1]Team Summary'!$C$1,TRUE)-0.5,0)</f>
        <v>-0.20804555417438619</v>
      </c>
      <c r="G2302" s="2">
        <f>SUMIFS('[1]% Start'!P:P,'[1]% Start'!C:C,[1]Summary!A2302,'[1]% Start'!D:D,[1]Summary!B2302,'[1]% Start'!E:E,[1]Summary!C2302)</f>
        <v>0.62283221200000005</v>
      </c>
      <c r="H2302" s="1">
        <f t="shared" si="70"/>
        <v>-0.1295774727031988</v>
      </c>
      <c r="I2302">
        <f>IF(D2302="ERROR","",COUNTIFS(D:D,"&gt;"&amp;D2302,G:G,"&lt;&gt;"&amp;0,C:C,C2302)+1)</f>
        <v>157</v>
      </c>
      <c r="J2302">
        <f>COUNTIFS(H:H,"&gt;"&amp;H2302,G:G,"&lt;&gt;"&amp;0,C:C,C2302)+1</f>
        <v>175</v>
      </c>
      <c r="K2302" s="1">
        <f t="shared" si="71"/>
        <v>-7.846808147118739E-2</v>
      </c>
    </row>
    <row r="2303" spans="1:11" x14ac:dyDescent="0.25">
      <c r="A2303" t="s">
        <v>401</v>
      </c>
      <c r="B2303" t="s">
        <v>21</v>
      </c>
      <c r="C2303" t="s">
        <v>712</v>
      </c>
      <c r="D2303" s="1">
        <f>SUMIFS([1]Points!E:E,[1]Points!B:B,[1]Summary!A2303,[1]Points!C:C,[1]Summary!B2303,[1]Points!D:D,[1]Summary!C2303)</f>
        <v>2.7</v>
      </c>
      <c r="E2303" s="1">
        <f>SUMIFS('[1]Positional Averages'!B:B,'[1]Positional Averages'!A:A,[1]Summary!B2303)</f>
        <v>12.338785714285715</v>
      </c>
      <c r="F2303" s="1">
        <f>IFERROR(_xlfn.NORM.DIST(D2303,E2303,'[1]Team Summary'!$C$1,TRUE)-0.5,0)</f>
        <v>-0.20804555417438619</v>
      </c>
      <c r="G2303" s="2">
        <f>SUMIFS('[1]% Start'!P:P,'[1]% Start'!C:C,[1]Summary!A2303,'[1]% Start'!D:D,[1]Summary!B2303,'[1]% Start'!E:E,[1]Summary!C2303)</f>
        <v>0.26689376580000002</v>
      </c>
      <c r="H2303" s="1">
        <f t="shared" si="70"/>
        <v>-5.5526061411549844E-2</v>
      </c>
      <c r="I2303">
        <f>IF(D2303="ERROR","",COUNTIFS(D:D,"&gt;"&amp;D2303,G:G,"&lt;&gt;"&amp;0,C:C,C2303)+1)</f>
        <v>157</v>
      </c>
      <c r="J2303">
        <f>COUNTIFS(H:H,"&gt;"&amp;H2303,G:G,"&lt;&gt;"&amp;0,C:C,C2303)+1</f>
        <v>157</v>
      </c>
      <c r="K2303" s="1">
        <f t="shared" si="71"/>
        <v>-0.15251949276283636</v>
      </c>
    </row>
    <row r="2304" spans="1:11" x14ac:dyDescent="0.25">
      <c r="A2304" t="s">
        <v>453</v>
      </c>
      <c r="B2304" t="s">
        <v>15</v>
      </c>
      <c r="C2304" t="s">
        <v>712</v>
      </c>
      <c r="D2304" s="1">
        <f>SUMIFS([1]Points!E:E,[1]Points!B:B,[1]Summary!A2304,[1]Points!C:C,[1]Summary!B2304,[1]Points!D:D,[1]Summary!C2304)</f>
        <v>2.6</v>
      </c>
      <c r="E2304" s="1">
        <f>SUMIFS('[1]Positional Averages'!B:B,'[1]Positional Averages'!A:A,[1]Summary!B2304)</f>
        <v>9.1570238095238068</v>
      </c>
      <c r="F2304" s="1">
        <f>IFERROR(_xlfn.NORM.DIST(D2304,E2304,'[1]Team Summary'!$C$1,TRUE)-0.5,0)</f>
        <v>-0.14526786068278441</v>
      </c>
      <c r="G2304" s="2">
        <f>SUMIFS('[1]% Start'!P:P,'[1]% Start'!C:C,[1]Summary!A2304,'[1]% Start'!D:D,[1]Summary!B2304,'[1]% Start'!E:E,[1]Summary!C2304)</f>
        <v>0</v>
      </c>
      <c r="H2304" s="1">
        <f t="shared" si="70"/>
        <v>0</v>
      </c>
      <c r="I2304">
        <f>IF(D2304="ERROR","",COUNTIFS(D:D,"&gt;"&amp;D2304,G:G,"&lt;&gt;"&amp;0,C:C,C2304)+1)</f>
        <v>159</v>
      </c>
      <c r="J2304">
        <f>COUNTIFS(H:H,"&gt;"&amp;H2304,G:G,"&lt;&gt;"&amp;0,C:C,C2304)+1</f>
        <v>88</v>
      </c>
      <c r="K2304" s="1">
        <f t="shared" si="71"/>
        <v>-0.14526786068278441</v>
      </c>
    </row>
    <row r="2305" spans="1:11" x14ac:dyDescent="0.25">
      <c r="A2305" t="s">
        <v>183</v>
      </c>
      <c r="B2305" t="s">
        <v>135</v>
      </c>
      <c r="C2305" t="s">
        <v>712</v>
      </c>
      <c r="D2305" s="1">
        <f>SUMIFS([1]Points!E:E,[1]Points!B:B,[1]Summary!A2305,[1]Points!C:C,[1]Summary!B2305,[1]Points!D:D,[1]Summary!C2305)</f>
        <v>2.4</v>
      </c>
      <c r="E2305" s="1">
        <f>SUMIFS('[1]Positional Averages'!B:B,'[1]Positional Averages'!A:A,[1]Summary!B2305)</f>
        <v>12.338785714285715</v>
      </c>
      <c r="F2305" s="1">
        <f>IFERROR(_xlfn.NORM.DIST(D2305,E2305,'[1]Team Summary'!$C$1,TRUE)-0.5,0)</f>
        <v>-0.2138713783164522</v>
      </c>
      <c r="G2305" s="2">
        <f>SUMIFS('[1]% Start'!P:P,'[1]% Start'!C:C,[1]Summary!A2305,'[1]% Start'!D:D,[1]Summary!B2305,'[1]% Start'!E:E,[1]Summary!C2305)</f>
        <v>0.41684691780000005</v>
      </c>
      <c r="H2305" s="1">
        <f t="shared" si="70"/>
        <v>-8.9151624856850867E-2</v>
      </c>
      <c r="I2305">
        <f>IF(D2305="ERROR","",COUNTIFS(D:D,"&gt;"&amp;D2305,G:G,"&lt;&gt;"&amp;0,C:C,C2305)+1)</f>
        <v>159</v>
      </c>
      <c r="J2305">
        <f>COUNTIFS(H:H,"&gt;"&amp;H2305,G:G,"&lt;&gt;"&amp;0,C:C,C2305)+1</f>
        <v>167</v>
      </c>
      <c r="K2305" s="1">
        <f t="shared" si="71"/>
        <v>-0.12471975345960133</v>
      </c>
    </row>
    <row r="2306" spans="1:11" x14ac:dyDescent="0.25">
      <c r="A2306" t="s">
        <v>24</v>
      </c>
      <c r="B2306" t="s">
        <v>10</v>
      </c>
      <c r="C2306" t="s">
        <v>712</v>
      </c>
      <c r="D2306" s="1">
        <f>SUMIFS([1]Points!E:E,[1]Points!B:B,[1]Summary!A2306,[1]Points!C:C,[1]Summary!B2306,[1]Points!D:D,[1]Summary!C2306)</f>
        <v>2.4</v>
      </c>
      <c r="E2306" s="1">
        <f>SUMIFS('[1]Positional Averages'!B:B,'[1]Positional Averages'!A:A,[1]Summary!B2306)</f>
        <v>12.338785714285715</v>
      </c>
      <c r="F2306" s="1">
        <f>IFERROR(_xlfn.NORM.DIST(D2306,E2306,'[1]Team Summary'!$C$1,TRUE)-0.5,0)</f>
        <v>-0.2138713783164522</v>
      </c>
      <c r="G2306" s="2">
        <f>SUMIFS('[1]% Start'!P:P,'[1]% Start'!C:C,[1]Summary!A2306,'[1]% Start'!D:D,[1]Summary!B2306,'[1]% Start'!E:E,[1]Summary!C2306)</f>
        <v>2.0000000000000004E-2</v>
      </c>
      <c r="H2306" s="1">
        <f t="shared" ref="H2306:H2369" si="72">IFERROR(F2306*G2306,0)</f>
        <v>-4.2774275663290447E-3</v>
      </c>
      <c r="I2306">
        <f>IF(D2306="ERROR","",COUNTIFS(D:D,"&gt;"&amp;D2306,G:G,"&lt;&gt;"&amp;0,C:C,C2306)+1)</f>
        <v>159</v>
      </c>
      <c r="J2306">
        <f>COUNTIFS(H:H,"&gt;"&amp;H2306,G:G,"&lt;&gt;"&amp;0,C:C,C2306)+1</f>
        <v>106</v>
      </c>
      <c r="K2306" s="1">
        <f t="shared" si="71"/>
        <v>-0.20959395075012316</v>
      </c>
    </row>
    <row r="2307" spans="1:11" x14ac:dyDescent="0.25">
      <c r="A2307" t="s">
        <v>178</v>
      </c>
      <c r="B2307" t="s">
        <v>10</v>
      </c>
      <c r="C2307" t="s">
        <v>712</v>
      </c>
      <c r="D2307" s="1">
        <f>SUMIFS([1]Points!E:E,[1]Points!B:B,[1]Summary!A2307,[1]Points!C:C,[1]Summary!B2307,[1]Points!D:D,[1]Summary!C2307)</f>
        <v>2.4</v>
      </c>
      <c r="E2307" s="1">
        <f>SUMIFS('[1]Positional Averages'!B:B,'[1]Positional Averages'!A:A,[1]Summary!B2307)</f>
        <v>12.338785714285715</v>
      </c>
      <c r="F2307" s="1">
        <f>IFERROR(_xlfn.NORM.DIST(D2307,E2307,'[1]Team Summary'!$C$1,TRUE)-0.5,0)</f>
        <v>-0.2138713783164522</v>
      </c>
      <c r="G2307" s="2">
        <f>SUMIFS('[1]% Start'!P:P,'[1]% Start'!C:C,[1]Summary!A2307,'[1]% Start'!D:D,[1]Summary!B2307,'[1]% Start'!E:E,[1]Summary!C2307)</f>
        <v>0</v>
      </c>
      <c r="H2307" s="1">
        <f t="shared" si="72"/>
        <v>0</v>
      </c>
      <c r="I2307">
        <f>IF(D2307="ERROR","",COUNTIFS(D:D,"&gt;"&amp;D2307,G:G,"&lt;&gt;"&amp;0,C:C,C2307)+1)</f>
        <v>159</v>
      </c>
      <c r="J2307">
        <f>COUNTIFS(H:H,"&gt;"&amp;H2307,G:G,"&lt;&gt;"&amp;0,C:C,C2307)+1</f>
        <v>88</v>
      </c>
      <c r="K2307" s="1">
        <f t="shared" ref="K2307:K2370" si="73">F2307-H2307</f>
        <v>-0.2138713783164522</v>
      </c>
    </row>
    <row r="2308" spans="1:11" x14ac:dyDescent="0.25">
      <c r="A2308" t="s">
        <v>30</v>
      </c>
      <c r="B2308" t="s">
        <v>10</v>
      </c>
      <c r="C2308" t="s">
        <v>712</v>
      </c>
      <c r="D2308" s="1">
        <f>SUMIFS([1]Points!E:E,[1]Points!B:B,[1]Summary!A2308,[1]Points!C:C,[1]Summary!B2308,[1]Points!D:D,[1]Summary!C2308)</f>
        <v>2.2999999999999998</v>
      </c>
      <c r="E2308" s="1">
        <f>SUMIFS('[1]Positional Averages'!B:B,'[1]Positional Averages'!A:A,[1]Summary!B2308)</f>
        <v>12.338785714285715</v>
      </c>
      <c r="F2308" s="1">
        <f>IFERROR(_xlfn.NORM.DIST(D2308,E2308,'[1]Team Summary'!$C$1,TRUE)-0.5,0)</f>
        <v>-0.21580097349586513</v>
      </c>
      <c r="G2308" s="2">
        <f>SUMIFS('[1]% Start'!P:P,'[1]% Start'!C:C,[1]Summary!A2308,'[1]% Start'!D:D,[1]Summary!B2308,'[1]% Start'!E:E,[1]Summary!C2308)</f>
        <v>0</v>
      </c>
      <c r="H2308" s="1">
        <f t="shared" si="72"/>
        <v>0</v>
      </c>
      <c r="I2308">
        <f>IF(D2308="ERROR","",COUNTIFS(D:D,"&gt;"&amp;D2308,G:G,"&lt;&gt;"&amp;0,C:C,C2308)+1)</f>
        <v>161</v>
      </c>
      <c r="J2308">
        <f>COUNTIFS(H:H,"&gt;"&amp;H2308,G:G,"&lt;&gt;"&amp;0,C:C,C2308)+1</f>
        <v>88</v>
      </c>
      <c r="K2308" s="1">
        <f t="shared" si="73"/>
        <v>-0.21580097349586513</v>
      </c>
    </row>
    <row r="2309" spans="1:11" x14ac:dyDescent="0.25">
      <c r="A2309" t="s">
        <v>611</v>
      </c>
      <c r="B2309" t="s">
        <v>21</v>
      </c>
      <c r="C2309" t="s">
        <v>712</v>
      </c>
      <c r="D2309" s="1">
        <f>SUMIFS([1]Points!E:E,[1]Points!B:B,[1]Summary!A2309,[1]Points!C:C,[1]Summary!B2309,[1]Points!D:D,[1]Summary!C2309)</f>
        <v>2.2000000000000002</v>
      </c>
      <c r="E2309" s="1">
        <f>SUMIFS('[1]Positional Averages'!B:B,'[1]Positional Averages'!A:A,[1]Summary!B2309)</f>
        <v>12.338785714285715</v>
      </c>
      <c r="F2309" s="1">
        <f>IFERROR(_xlfn.NORM.DIST(D2309,E2309,'[1]Team Summary'!$C$1,TRUE)-0.5,0)</f>
        <v>-0.21772432474439857</v>
      </c>
      <c r="G2309" s="2">
        <f>SUMIFS('[1]% Start'!P:P,'[1]% Start'!C:C,[1]Summary!A2309,'[1]% Start'!D:D,[1]Summary!B2309,'[1]% Start'!E:E,[1]Summary!C2309)</f>
        <v>0</v>
      </c>
      <c r="H2309" s="1">
        <f t="shared" si="72"/>
        <v>0</v>
      </c>
      <c r="I2309">
        <f>IF(D2309="ERROR","",COUNTIFS(D:D,"&gt;"&amp;D2309,G:G,"&lt;&gt;"&amp;0,C:C,C2309)+1)</f>
        <v>161</v>
      </c>
      <c r="J2309">
        <f>COUNTIFS(H:H,"&gt;"&amp;H2309,G:G,"&lt;&gt;"&amp;0,C:C,C2309)+1</f>
        <v>88</v>
      </c>
      <c r="K2309" s="1">
        <f t="shared" si="73"/>
        <v>-0.21772432474439857</v>
      </c>
    </row>
    <row r="2310" spans="1:11" x14ac:dyDescent="0.25">
      <c r="A2310" t="s">
        <v>282</v>
      </c>
      <c r="B2310" t="s">
        <v>10</v>
      </c>
      <c r="C2310" t="s">
        <v>712</v>
      </c>
      <c r="D2310" s="1">
        <f>SUMIFS([1]Points!E:E,[1]Points!B:B,[1]Summary!A2310,[1]Points!C:C,[1]Summary!B2310,[1]Points!D:D,[1]Summary!C2310)</f>
        <v>2</v>
      </c>
      <c r="E2310" s="1">
        <f>SUMIFS('[1]Positional Averages'!B:B,'[1]Positional Averages'!A:A,[1]Summary!B2310)</f>
        <v>9.1570238095238068</v>
      </c>
      <c r="F2310" s="1">
        <f>IFERROR(_xlfn.NORM.DIST(D2310,E2310,'[1]Team Summary'!$C$1,TRUE)-0.5,0)</f>
        <v>-0.15787414575714132</v>
      </c>
      <c r="G2310" s="2">
        <f>SUMIFS('[1]% Start'!P:P,'[1]% Start'!C:C,[1]Summary!A2310,'[1]% Start'!D:D,[1]Summary!B2310,'[1]% Start'!E:E,[1]Summary!C2310)</f>
        <v>0</v>
      </c>
      <c r="H2310" s="1">
        <f t="shared" si="72"/>
        <v>0</v>
      </c>
      <c r="I2310">
        <f>IF(D2310="ERROR","",COUNTIFS(D:D,"&gt;"&amp;D2310,G:G,"&lt;&gt;"&amp;0,C:C,C2310)+1)</f>
        <v>161</v>
      </c>
      <c r="J2310">
        <f>COUNTIFS(H:H,"&gt;"&amp;H2310,G:G,"&lt;&gt;"&amp;0,C:C,C2310)+1</f>
        <v>88</v>
      </c>
      <c r="K2310" s="1">
        <f t="shared" si="73"/>
        <v>-0.15787414575714132</v>
      </c>
    </row>
    <row r="2311" spans="1:11" x14ac:dyDescent="0.25">
      <c r="A2311" t="s">
        <v>716</v>
      </c>
      <c r="B2311" t="s">
        <v>10</v>
      </c>
      <c r="C2311" t="s">
        <v>712</v>
      </c>
      <c r="D2311" s="1">
        <f>SUMIFS([1]Points!E:E,[1]Points!B:B,[1]Summary!A2311,[1]Points!C:C,[1]Summary!B2311,[1]Points!D:D,[1]Summary!C2311)</f>
        <v>2</v>
      </c>
      <c r="E2311" s="1">
        <f>SUMIFS('[1]Positional Averages'!B:B,'[1]Positional Averages'!A:A,[1]Summary!B2311)</f>
        <v>12.338785714285715</v>
      </c>
      <c r="F2311" s="1">
        <f>IFERROR(_xlfn.NORM.DIST(D2311,E2311,'[1]Team Summary'!$C$1,TRUE)-0.5,0)</f>
        <v>-0.22155212922706935</v>
      </c>
      <c r="G2311" s="2">
        <f>SUMIFS('[1]% Start'!P:P,'[1]% Start'!C:C,[1]Summary!A2311,'[1]% Start'!D:D,[1]Summary!B2311,'[1]% Start'!E:E,[1]Summary!C2311)</f>
        <v>0</v>
      </c>
      <c r="H2311" s="1">
        <f t="shared" si="72"/>
        <v>0</v>
      </c>
      <c r="I2311">
        <f>IF(D2311="ERROR","",COUNTIFS(D:D,"&gt;"&amp;D2311,G:G,"&lt;&gt;"&amp;0,C:C,C2311)+1)</f>
        <v>161</v>
      </c>
      <c r="J2311">
        <f>COUNTIFS(H:H,"&gt;"&amp;H2311,G:G,"&lt;&gt;"&amp;0,C:C,C2311)+1</f>
        <v>88</v>
      </c>
      <c r="K2311" s="1">
        <f t="shared" si="73"/>
        <v>-0.22155212922706935</v>
      </c>
    </row>
    <row r="2312" spans="1:11" x14ac:dyDescent="0.25">
      <c r="A2312" t="s">
        <v>505</v>
      </c>
      <c r="B2312" t="s">
        <v>21</v>
      </c>
      <c r="C2312" t="s">
        <v>712</v>
      </c>
      <c r="D2312" s="1">
        <f>SUMIFS([1]Points!E:E,[1]Points!B:B,[1]Summary!A2312,[1]Points!C:C,[1]Summary!B2312,[1]Points!D:D,[1]Summary!C2312)</f>
        <v>2</v>
      </c>
      <c r="E2312" s="1">
        <f>SUMIFS('[1]Positional Averages'!B:B,'[1]Positional Averages'!A:A,[1]Summary!B2312)</f>
        <v>12.338785714285715</v>
      </c>
      <c r="F2312" s="1">
        <f>IFERROR(_xlfn.NORM.DIST(D2312,E2312,'[1]Team Summary'!$C$1,TRUE)-0.5,0)</f>
        <v>-0.22155212922706935</v>
      </c>
      <c r="G2312" s="2">
        <f>SUMIFS('[1]% Start'!P:P,'[1]% Start'!C:C,[1]Summary!A2312,'[1]% Start'!D:D,[1]Summary!B2312,'[1]% Start'!E:E,[1]Summary!C2312)</f>
        <v>0</v>
      </c>
      <c r="H2312" s="1">
        <f t="shared" si="72"/>
        <v>0</v>
      </c>
      <c r="I2312">
        <f>IF(D2312="ERROR","",COUNTIFS(D:D,"&gt;"&amp;D2312,G:G,"&lt;&gt;"&amp;0,C:C,C2312)+1)</f>
        <v>161</v>
      </c>
      <c r="J2312">
        <f>COUNTIFS(H:H,"&gt;"&amp;H2312,G:G,"&lt;&gt;"&amp;0,C:C,C2312)+1</f>
        <v>88</v>
      </c>
      <c r="K2312" s="1">
        <f t="shared" si="73"/>
        <v>-0.22155212922706935</v>
      </c>
    </row>
    <row r="2313" spans="1:11" x14ac:dyDescent="0.25">
      <c r="A2313" t="s">
        <v>314</v>
      </c>
      <c r="B2313" t="s">
        <v>15</v>
      </c>
      <c r="C2313" t="s">
        <v>712</v>
      </c>
      <c r="D2313" s="1">
        <f>SUMIFS([1]Points!E:E,[1]Points!B:B,[1]Summary!A2313,[1]Points!C:C,[1]Summary!B2313,[1]Points!D:D,[1]Summary!C2313)</f>
        <v>2</v>
      </c>
      <c r="E2313" s="1">
        <f>SUMIFS('[1]Positional Averages'!B:B,'[1]Positional Averages'!A:A,[1]Summary!B2313)</f>
        <v>9.1570238095238068</v>
      </c>
      <c r="F2313" s="1">
        <f>IFERROR(_xlfn.NORM.DIST(D2313,E2313,'[1]Team Summary'!$C$1,TRUE)-0.5,0)</f>
        <v>-0.15787414575714132</v>
      </c>
      <c r="G2313" s="2">
        <f>SUMIFS('[1]% Start'!P:P,'[1]% Start'!C:C,[1]Summary!A2313,'[1]% Start'!D:D,[1]Summary!B2313,'[1]% Start'!E:E,[1]Summary!C2313)</f>
        <v>0</v>
      </c>
      <c r="H2313" s="1">
        <f t="shared" si="72"/>
        <v>0</v>
      </c>
      <c r="I2313">
        <f>IF(D2313="ERROR","",COUNTIFS(D:D,"&gt;"&amp;D2313,G:G,"&lt;&gt;"&amp;0,C:C,C2313)+1)</f>
        <v>161</v>
      </c>
      <c r="J2313">
        <f>COUNTIFS(H:H,"&gt;"&amp;H2313,G:G,"&lt;&gt;"&amp;0,C:C,C2313)+1</f>
        <v>88</v>
      </c>
      <c r="K2313" s="1">
        <f t="shared" si="73"/>
        <v>-0.15787414575714132</v>
      </c>
    </row>
    <row r="2314" spans="1:11" x14ac:dyDescent="0.25">
      <c r="A2314" t="s">
        <v>211</v>
      </c>
      <c r="B2314" t="s">
        <v>21</v>
      </c>
      <c r="C2314" t="s">
        <v>712</v>
      </c>
      <c r="D2314" s="1">
        <f>SUMIFS([1]Points!E:E,[1]Points!B:B,[1]Summary!A2314,[1]Points!C:C,[1]Summary!B2314,[1]Points!D:D,[1]Summary!C2314)</f>
        <v>2</v>
      </c>
      <c r="E2314" s="1">
        <f>SUMIFS('[1]Positional Averages'!B:B,'[1]Positional Averages'!A:A,[1]Summary!B2314)</f>
        <v>12.338785714285715</v>
      </c>
      <c r="F2314" s="1">
        <f>IFERROR(_xlfn.NORM.DIST(D2314,E2314,'[1]Team Summary'!$C$1,TRUE)-0.5,0)</f>
        <v>-0.22155212922706935</v>
      </c>
      <c r="G2314" s="2">
        <f>SUMIFS('[1]% Start'!P:P,'[1]% Start'!C:C,[1]Summary!A2314,'[1]% Start'!D:D,[1]Summary!B2314,'[1]% Start'!E:E,[1]Summary!C2314)</f>
        <v>8.7459178600000076E-2</v>
      </c>
      <c r="H2314" s="1">
        <f t="shared" si="72"/>
        <v>-1.9376767239280557E-2</v>
      </c>
      <c r="I2314">
        <f>IF(D2314="ERROR","",COUNTIFS(D:D,"&gt;"&amp;D2314,G:G,"&lt;&gt;"&amp;0,C:C,C2314)+1)</f>
        <v>161</v>
      </c>
      <c r="J2314">
        <f>COUNTIFS(H:H,"&gt;"&amp;H2314,G:G,"&lt;&gt;"&amp;0,C:C,C2314)+1</f>
        <v>132</v>
      </c>
      <c r="K2314" s="1">
        <f t="shared" si="73"/>
        <v>-0.20217536198778879</v>
      </c>
    </row>
    <row r="2315" spans="1:11" x14ac:dyDescent="0.25">
      <c r="A2315" t="s">
        <v>37</v>
      </c>
      <c r="B2315" t="s">
        <v>10</v>
      </c>
      <c r="C2315" t="s">
        <v>712</v>
      </c>
      <c r="D2315" s="1">
        <f>SUMIFS([1]Points!E:E,[1]Points!B:B,[1]Summary!A2315,[1]Points!C:C,[1]Summary!B2315,[1]Points!D:D,[1]Summary!C2315)</f>
        <v>2</v>
      </c>
      <c r="E2315" s="1">
        <f>SUMIFS('[1]Positional Averages'!B:B,'[1]Positional Averages'!A:A,[1]Summary!B2315)</f>
        <v>9.1570238095238068</v>
      </c>
      <c r="F2315" s="1">
        <f>IFERROR(_xlfn.NORM.DIST(D2315,E2315,'[1]Team Summary'!$C$1,TRUE)-0.5,0)</f>
        <v>-0.15787414575714132</v>
      </c>
      <c r="G2315" s="2">
        <f>SUMIFS('[1]% Start'!P:P,'[1]% Start'!C:C,[1]Summary!A2315,'[1]% Start'!D:D,[1]Summary!B2315,'[1]% Start'!E:E,[1]Summary!C2315)</f>
        <v>0</v>
      </c>
      <c r="H2315" s="1">
        <f t="shared" si="72"/>
        <v>0</v>
      </c>
      <c r="I2315">
        <f>IF(D2315="ERROR","",COUNTIFS(D:D,"&gt;"&amp;D2315,G:G,"&lt;&gt;"&amp;0,C:C,C2315)+1)</f>
        <v>161</v>
      </c>
      <c r="J2315">
        <f>COUNTIFS(H:H,"&gt;"&amp;H2315,G:G,"&lt;&gt;"&amp;0,C:C,C2315)+1</f>
        <v>88</v>
      </c>
      <c r="K2315" s="1">
        <f t="shared" si="73"/>
        <v>-0.15787414575714132</v>
      </c>
    </row>
    <row r="2316" spans="1:11" x14ac:dyDescent="0.25">
      <c r="A2316" t="s">
        <v>622</v>
      </c>
      <c r="B2316" t="s">
        <v>10</v>
      </c>
      <c r="C2316" t="s">
        <v>712</v>
      </c>
      <c r="D2316" s="1">
        <f>SUMIFS([1]Points!E:E,[1]Points!B:B,[1]Summary!A2316,[1]Points!C:C,[1]Summary!B2316,[1]Points!D:D,[1]Summary!C2316)</f>
        <v>1.9</v>
      </c>
      <c r="E2316" s="1">
        <f>SUMIFS('[1]Positional Averages'!B:B,'[1]Positional Averages'!A:A,[1]Summary!B2316)</f>
        <v>12.338785714285715</v>
      </c>
      <c r="F2316" s="1">
        <f>IFERROR(_xlfn.NORM.DIST(D2316,E2316,'[1]Team Summary'!$C$1,TRUE)-0.5,0)</f>
        <v>-0.22345650070616202</v>
      </c>
      <c r="G2316" s="2">
        <f>SUMIFS('[1]% Start'!P:P,'[1]% Start'!C:C,[1]Summary!A2316,'[1]% Start'!D:D,[1]Summary!B2316,'[1]% Start'!E:E,[1]Summary!C2316)</f>
        <v>0</v>
      </c>
      <c r="H2316" s="1">
        <f t="shared" si="72"/>
        <v>0</v>
      </c>
      <c r="I2316">
        <f>IF(D2316="ERROR","",COUNTIFS(D:D,"&gt;"&amp;D2316,G:G,"&lt;&gt;"&amp;0,C:C,C2316)+1)</f>
        <v>165</v>
      </c>
      <c r="J2316">
        <f>COUNTIFS(H:H,"&gt;"&amp;H2316,G:G,"&lt;&gt;"&amp;0,C:C,C2316)+1</f>
        <v>88</v>
      </c>
      <c r="K2316" s="1">
        <f t="shared" si="73"/>
        <v>-0.22345650070616202</v>
      </c>
    </row>
    <row r="2317" spans="1:11" x14ac:dyDescent="0.25">
      <c r="A2317" t="s">
        <v>46</v>
      </c>
      <c r="B2317" t="s">
        <v>10</v>
      </c>
      <c r="C2317" t="s">
        <v>712</v>
      </c>
      <c r="D2317" s="1">
        <f>SUMIFS([1]Points!E:E,[1]Points!B:B,[1]Summary!A2317,[1]Points!C:C,[1]Summary!B2317,[1]Points!D:D,[1]Summary!C2317)</f>
        <v>1.9</v>
      </c>
      <c r="E2317" s="1">
        <f>SUMIFS('[1]Positional Averages'!B:B,'[1]Positional Averages'!A:A,[1]Summary!B2317)</f>
        <v>12.338785714285715</v>
      </c>
      <c r="F2317" s="1">
        <f>IFERROR(_xlfn.NORM.DIST(D2317,E2317,'[1]Team Summary'!$C$1,TRUE)-0.5,0)</f>
        <v>-0.22345650070616202</v>
      </c>
      <c r="G2317" s="2">
        <f>SUMIFS('[1]% Start'!P:P,'[1]% Start'!C:C,[1]Summary!A2317,'[1]% Start'!D:D,[1]Summary!B2317,'[1]% Start'!E:E,[1]Summary!C2317)</f>
        <v>0</v>
      </c>
      <c r="H2317" s="1">
        <f t="shared" si="72"/>
        <v>0</v>
      </c>
      <c r="I2317">
        <f>IF(D2317="ERROR","",COUNTIFS(D:D,"&gt;"&amp;D2317,G:G,"&lt;&gt;"&amp;0,C:C,C2317)+1)</f>
        <v>165</v>
      </c>
      <c r="J2317">
        <f>COUNTIFS(H:H,"&gt;"&amp;H2317,G:G,"&lt;&gt;"&amp;0,C:C,C2317)+1</f>
        <v>88</v>
      </c>
      <c r="K2317" s="1">
        <f t="shared" si="73"/>
        <v>-0.22345650070616202</v>
      </c>
    </row>
    <row r="2318" spans="1:11" x14ac:dyDescent="0.25">
      <c r="A2318" t="s">
        <v>482</v>
      </c>
      <c r="B2318" t="s">
        <v>21</v>
      </c>
      <c r="C2318" t="s">
        <v>712</v>
      </c>
      <c r="D2318" s="1">
        <f>SUMIFS([1]Points!E:E,[1]Points!B:B,[1]Summary!A2318,[1]Points!C:C,[1]Summary!B2318,[1]Points!D:D,[1]Summary!C2318)</f>
        <v>1.8</v>
      </c>
      <c r="E2318" s="1">
        <f>SUMIFS('[1]Positional Averages'!B:B,'[1]Positional Averages'!A:A,[1]Summary!B2318)</f>
        <v>12.338785714285715</v>
      </c>
      <c r="F2318" s="1">
        <f>IFERROR(_xlfn.NORM.DIST(D2318,E2318,'[1]Team Summary'!$C$1,TRUE)-0.5,0)</f>
        <v>-0.22535446474861032</v>
      </c>
      <c r="G2318" s="2">
        <f>SUMIFS('[1]% Start'!P:P,'[1]% Start'!C:C,[1]Summary!A2318,'[1]% Start'!D:D,[1]Summary!B2318,'[1]% Start'!E:E,[1]Summary!C2318)</f>
        <v>0</v>
      </c>
      <c r="H2318" s="1">
        <f t="shared" si="72"/>
        <v>0</v>
      </c>
      <c r="I2318">
        <f>IF(D2318="ERROR","",COUNTIFS(D:D,"&gt;"&amp;D2318,G:G,"&lt;&gt;"&amp;0,C:C,C2318)+1)</f>
        <v>165</v>
      </c>
      <c r="J2318">
        <f>COUNTIFS(H:H,"&gt;"&amp;H2318,G:G,"&lt;&gt;"&amp;0,C:C,C2318)+1</f>
        <v>88</v>
      </c>
      <c r="K2318" s="1">
        <f t="shared" si="73"/>
        <v>-0.22535446474861032</v>
      </c>
    </row>
    <row r="2319" spans="1:11" x14ac:dyDescent="0.25">
      <c r="A2319" t="s">
        <v>479</v>
      </c>
      <c r="B2319" t="s">
        <v>10</v>
      </c>
      <c r="C2319" t="s">
        <v>712</v>
      </c>
      <c r="D2319" s="1">
        <f>SUMIFS([1]Points!E:E,[1]Points!B:B,[1]Summary!A2319,[1]Points!C:C,[1]Summary!B2319,[1]Points!D:D,[1]Summary!C2319)</f>
        <v>1.8</v>
      </c>
      <c r="E2319" s="1">
        <f>SUMIFS('[1]Positional Averages'!B:B,'[1]Positional Averages'!A:A,[1]Summary!B2319)</f>
        <v>9.1570238095238068</v>
      </c>
      <c r="F2319" s="1">
        <f>IFERROR(_xlfn.NORM.DIST(D2319,E2319,'[1]Team Summary'!$C$1,TRUE)-0.5,0)</f>
        <v>-0.16203827037714325</v>
      </c>
      <c r="G2319" s="2">
        <f>SUMIFS('[1]% Start'!P:P,'[1]% Start'!C:C,[1]Summary!A2319,'[1]% Start'!D:D,[1]Summary!B2319,'[1]% Start'!E:E,[1]Summary!C2319)</f>
        <v>0</v>
      </c>
      <c r="H2319" s="1">
        <f t="shared" si="72"/>
        <v>0</v>
      </c>
      <c r="I2319">
        <f>IF(D2319="ERROR","",COUNTIFS(D:D,"&gt;"&amp;D2319,G:G,"&lt;&gt;"&amp;0,C:C,C2319)+1)</f>
        <v>165</v>
      </c>
      <c r="J2319">
        <f>COUNTIFS(H:H,"&gt;"&amp;H2319,G:G,"&lt;&gt;"&amp;0,C:C,C2319)+1</f>
        <v>88</v>
      </c>
      <c r="K2319" s="1">
        <f t="shared" si="73"/>
        <v>-0.16203827037714325</v>
      </c>
    </row>
    <row r="2320" spans="1:11" x14ac:dyDescent="0.25">
      <c r="A2320" t="s">
        <v>417</v>
      </c>
      <c r="B2320" t="s">
        <v>10</v>
      </c>
      <c r="C2320" t="s">
        <v>712</v>
      </c>
      <c r="D2320" s="1">
        <f>SUMIFS([1]Points!E:E,[1]Points!B:B,[1]Summary!A2320,[1]Points!C:C,[1]Summary!B2320,[1]Points!D:D,[1]Summary!C2320)</f>
        <v>1.7</v>
      </c>
      <c r="E2320" s="1">
        <f>SUMIFS('[1]Positional Averages'!B:B,'[1]Positional Averages'!A:A,[1]Summary!B2320)</f>
        <v>12.338785714285715</v>
      </c>
      <c r="F2320" s="1">
        <f>IFERROR(_xlfn.NORM.DIST(D2320,E2320,'[1]Team Summary'!$C$1,TRUE)-0.5,0)</f>
        <v>-0.2272459818423207</v>
      </c>
      <c r="G2320" s="2">
        <f>SUMIFS('[1]% Start'!P:P,'[1]% Start'!C:C,[1]Summary!A2320,'[1]% Start'!D:D,[1]Summary!B2320,'[1]% Start'!E:E,[1]Summary!C2320)</f>
        <v>0</v>
      </c>
      <c r="H2320" s="1">
        <f t="shared" si="72"/>
        <v>0</v>
      </c>
      <c r="I2320">
        <f>IF(D2320="ERROR","",COUNTIFS(D:D,"&gt;"&amp;D2320,G:G,"&lt;&gt;"&amp;0,C:C,C2320)+1)</f>
        <v>165</v>
      </c>
      <c r="J2320">
        <f>COUNTIFS(H:H,"&gt;"&amp;H2320,G:G,"&lt;&gt;"&amp;0,C:C,C2320)+1</f>
        <v>88</v>
      </c>
      <c r="K2320" s="1">
        <f t="shared" si="73"/>
        <v>-0.2272459818423207</v>
      </c>
    </row>
    <row r="2321" spans="1:11" x14ac:dyDescent="0.25">
      <c r="A2321" t="s">
        <v>235</v>
      </c>
      <c r="B2321" t="s">
        <v>21</v>
      </c>
      <c r="C2321" t="s">
        <v>712</v>
      </c>
      <c r="D2321" s="1">
        <f>SUMIFS([1]Points!E:E,[1]Points!B:B,[1]Summary!A2321,[1]Points!C:C,[1]Summary!B2321,[1]Points!D:D,[1]Summary!C2321)</f>
        <v>1.7</v>
      </c>
      <c r="E2321" s="1">
        <f>SUMIFS('[1]Positional Averages'!B:B,'[1]Positional Averages'!A:A,[1]Summary!B2321)</f>
        <v>12.338785714285715</v>
      </c>
      <c r="F2321" s="1">
        <f>IFERROR(_xlfn.NORM.DIST(D2321,E2321,'[1]Team Summary'!$C$1,TRUE)-0.5,0)</f>
        <v>-0.2272459818423207</v>
      </c>
      <c r="G2321" s="2">
        <f>SUMIFS('[1]% Start'!P:P,'[1]% Start'!C:C,[1]Summary!A2321,'[1]% Start'!D:D,[1]Summary!B2321,'[1]% Start'!E:E,[1]Summary!C2321)</f>
        <v>0</v>
      </c>
      <c r="H2321" s="1">
        <f t="shared" si="72"/>
        <v>0</v>
      </c>
      <c r="I2321">
        <f>IF(D2321="ERROR","",COUNTIFS(D:D,"&gt;"&amp;D2321,G:G,"&lt;&gt;"&amp;0,C:C,C2321)+1)</f>
        <v>165</v>
      </c>
      <c r="J2321">
        <f>COUNTIFS(H:H,"&gt;"&amp;H2321,G:G,"&lt;&gt;"&amp;0,C:C,C2321)+1</f>
        <v>88</v>
      </c>
      <c r="K2321" s="1">
        <f t="shared" si="73"/>
        <v>-0.2272459818423207</v>
      </c>
    </row>
    <row r="2322" spans="1:11" x14ac:dyDescent="0.25">
      <c r="A2322" t="s">
        <v>44</v>
      </c>
      <c r="B2322" t="s">
        <v>21</v>
      </c>
      <c r="C2322" t="s">
        <v>712</v>
      </c>
      <c r="D2322" s="1">
        <f>SUMIFS([1]Points!E:E,[1]Points!B:B,[1]Summary!A2322,[1]Points!C:C,[1]Summary!B2322,[1]Points!D:D,[1]Summary!C2322)</f>
        <v>1.6</v>
      </c>
      <c r="E2322" s="1">
        <f>SUMIFS('[1]Positional Averages'!B:B,'[1]Positional Averages'!A:A,[1]Summary!B2322)</f>
        <v>9.1570238095238068</v>
      </c>
      <c r="F2322" s="1">
        <f>IFERROR(_xlfn.NORM.DIST(D2322,E2322,'[1]Team Summary'!$C$1,TRUE)-0.5,0)</f>
        <v>-0.16618266007034665</v>
      </c>
      <c r="G2322" s="2">
        <f>SUMIFS('[1]% Start'!P:P,'[1]% Start'!C:C,[1]Summary!A2322,'[1]% Start'!D:D,[1]Summary!B2322,'[1]% Start'!E:E,[1]Summary!C2322)</f>
        <v>0</v>
      </c>
      <c r="H2322" s="1">
        <f t="shared" si="72"/>
        <v>0</v>
      </c>
      <c r="I2322">
        <f>IF(D2322="ERROR","",COUNTIFS(D:D,"&gt;"&amp;D2322,G:G,"&lt;&gt;"&amp;0,C:C,C2322)+1)</f>
        <v>165</v>
      </c>
      <c r="J2322">
        <f>COUNTIFS(H:H,"&gt;"&amp;H2322,G:G,"&lt;&gt;"&amp;0,C:C,C2322)+1</f>
        <v>88</v>
      </c>
      <c r="K2322" s="1">
        <f t="shared" si="73"/>
        <v>-0.16618266007034665</v>
      </c>
    </row>
    <row r="2323" spans="1:11" x14ac:dyDescent="0.25">
      <c r="A2323" t="s">
        <v>117</v>
      </c>
      <c r="B2323" t="s">
        <v>21</v>
      </c>
      <c r="C2323" t="s">
        <v>712</v>
      </c>
      <c r="D2323" s="1">
        <f>SUMIFS([1]Points!E:E,[1]Points!B:B,[1]Summary!A2323,[1]Points!C:C,[1]Summary!B2323,[1]Points!D:D,[1]Summary!C2323)</f>
        <v>1.6</v>
      </c>
      <c r="E2323" s="1">
        <f>SUMIFS('[1]Positional Averages'!B:B,'[1]Positional Averages'!A:A,[1]Summary!B2323)</f>
        <v>9.1570238095238068</v>
      </c>
      <c r="F2323" s="1">
        <f>IFERROR(_xlfn.NORM.DIST(D2323,E2323,'[1]Team Summary'!$C$1,TRUE)-0.5,0)</f>
        <v>-0.16618266007034665</v>
      </c>
      <c r="G2323" s="2">
        <f>SUMIFS('[1]% Start'!P:P,'[1]% Start'!C:C,[1]Summary!A2323,'[1]% Start'!D:D,[1]Summary!B2323,'[1]% Start'!E:E,[1]Summary!C2323)</f>
        <v>0</v>
      </c>
      <c r="H2323" s="1">
        <f t="shared" si="72"/>
        <v>0</v>
      </c>
      <c r="I2323">
        <f>IF(D2323="ERROR","",COUNTIFS(D:D,"&gt;"&amp;D2323,G:G,"&lt;&gt;"&amp;0,C:C,C2323)+1)</f>
        <v>165</v>
      </c>
      <c r="J2323">
        <f>COUNTIFS(H:H,"&gt;"&amp;H2323,G:G,"&lt;&gt;"&amp;0,C:C,C2323)+1</f>
        <v>88</v>
      </c>
      <c r="K2323" s="1">
        <f t="shared" si="73"/>
        <v>-0.16618266007034665</v>
      </c>
    </row>
    <row r="2324" spans="1:11" x14ac:dyDescent="0.25">
      <c r="A2324" t="s">
        <v>112</v>
      </c>
      <c r="B2324" t="s">
        <v>10</v>
      </c>
      <c r="C2324" t="s">
        <v>712</v>
      </c>
      <c r="D2324" s="1">
        <f>SUMIFS([1]Points!E:E,[1]Points!B:B,[1]Summary!A2324,[1]Points!C:C,[1]Summary!B2324,[1]Points!D:D,[1]Summary!C2324)</f>
        <v>1.6</v>
      </c>
      <c r="E2324" s="1">
        <f>SUMIFS('[1]Positional Averages'!B:B,'[1]Positional Averages'!A:A,[1]Summary!B2324)</f>
        <v>9.1570238095238068</v>
      </c>
      <c r="F2324" s="1">
        <f>IFERROR(_xlfn.NORM.DIST(D2324,E2324,'[1]Team Summary'!$C$1,TRUE)-0.5,0)</f>
        <v>-0.16618266007034665</v>
      </c>
      <c r="G2324" s="2">
        <f>SUMIFS('[1]% Start'!P:P,'[1]% Start'!C:C,[1]Summary!A2324,'[1]% Start'!D:D,[1]Summary!B2324,'[1]% Start'!E:E,[1]Summary!C2324)</f>
        <v>0</v>
      </c>
      <c r="H2324" s="1">
        <f t="shared" si="72"/>
        <v>0</v>
      </c>
      <c r="I2324">
        <f>IF(D2324="ERROR","",COUNTIFS(D:D,"&gt;"&amp;D2324,G:G,"&lt;&gt;"&amp;0,C:C,C2324)+1)</f>
        <v>165</v>
      </c>
      <c r="J2324">
        <f>COUNTIFS(H:H,"&gt;"&amp;H2324,G:G,"&lt;&gt;"&amp;0,C:C,C2324)+1</f>
        <v>88</v>
      </c>
      <c r="K2324" s="1">
        <f t="shared" si="73"/>
        <v>-0.16618266007034665</v>
      </c>
    </row>
    <row r="2325" spans="1:11" x14ac:dyDescent="0.25">
      <c r="A2325" t="s">
        <v>364</v>
      </c>
      <c r="B2325" t="s">
        <v>15</v>
      </c>
      <c r="C2325" t="s">
        <v>712</v>
      </c>
      <c r="D2325" s="1">
        <f>SUMIFS([1]Points!E:E,[1]Points!B:B,[1]Summary!A2325,[1]Points!C:C,[1]Summary!B2325,[1]Points!D:D,[1]Summary!C2325)</f>
        <v>1.5</v>
      </c>
      <c r="E2325" s="1">
        <f>SUMIFS('[1]Positional Averages'!B:B,'[1]Positional Averages'!A:A,[1]Summary!B2325)</f>
        <v>12.338785714285715</v>
      </c>
      <c r="F2325" s="1">
        <f>IFERROR(_xlfn.NORM.DIST(D2325,E2325,'[1]Team Summary'!$C$1,TRUE)-0.5,0)</f>
        <v>-0.23100951988600371</v>
      </c>
      <c r="G2325" s="2">
        <f>SUMIFS('[1]% Start'!P:P,'[1]% Start'!C:C,[1]Summary!A2325,'[1]% Start'!D:D,[1]Summary!B2325,'[1]% Start'!E:E,[1]Summary!C2325)</f>
        <v>0</v>
      </c>
      <c r="H2325" s="1">
        <f t="shared" si="72"/>
        <v>0</v>
      </c>
      <c r="I2325">
        <f>IF(D2325="ERROR","",COUNTIFS(D:D,"&gt;"&amp;D2325,G:G,"&lt;&gt;"&amp;0,C:C,C2325)+1)</f>
        <v>165</v>
      </c>
      <c r="J2325">
        <f>COUNTIFS(H:H,"&gt;"&amp;H2325,G:G,"&lt;&gt;"&amp;0,C:C,C2325)+1</f>
        <v>88</v>
      </c>
      <c r="K2325" s="1">
        <f t="shared" si="73"/>
        <v>-0.23100951988600371</v>
      </c>
    </row>
    <row r="2326" spans="1:11" x14ac:dyDescent="0.25">
      <c r="A2326" t="s">
        <v>191</v>
      </c>
      <c r="B2326" t="s">
        <v>15</v>
      </c>
      <c r="C2326" t="s">
        <v>712</v>
      </c>
      <c r="D2326" s="1">
        <f>SUMIFS([1]Points!E:E,[1]Points!B:B,[1]Summary!A2326,[1]Points!C:C,[1]Summary!B2326,[1]Points!D:D,[1]Summary!C2326)</f>
        <v>1.5</v>
      </c>
      <c r="E2326" s="1">
        <f>SUMIFS('[1]Positional Averages'!B:B,'[1]Positional Averages'!A:A,[1]Summary!B2326)</f>
        <v>12.338785714285715</v>
      </c>
      <c r="F2326" s="1">
        <f>IFERROR(_xlfn.NORM.DIST(D2326,E2326,'[1]Team Summary'!$C$1,TRUE)-0.5,0)</f>
        <v>-0.23100951988600371</v>
      </c>
      <c r="G2326" s="2">
        <f>SUMIFS('[1]% Start'!P:P,'[1]% Start'!C:C,[1]Summary!A2326,'[1]% Start'!D:D,[1]Summary!B2326,'[1]% Start'!E:E,[1]Summary!C2326)</f>
        <v>0</v>
      </c>
      <c r="H2326" s="1">
        <f t="shared" si="72"/>
        <v>0</v>
      </c>
      <c r="I2326">
        <f>IF(D2326="ERROR","",COUNTIFS(D:D,"&gt;"&amp;D2326,G:G,"&lt;&gt;"&amp;0,C:C,C2326)+1)</f>
        <v>165</v>
      </c>
      <c r="J2326">
        <f>COUNTIFS(H:H,"&gt;"&amp;H2326,G:G,"&lt;&gt;"&amp;0,C:C,C2326)+1</f>
        <v>88</v>
      </c>
      <c r="K2326" s="1">
        <f t="shared" si="73"/>
        <v>-0.23100951988600371</v>
      </c>
    </row>
    <row r="2327" spans="1:11" x14ac:dyDescent="0.25">
      <c r="A2327" t="s">
        <v>553</v>
      </c>
      <c r="B2327" t="s">
        <v>10</v>
      </c>
      <c r="C2327" t="s">
        <v>712</v>
      </c>
      <c r="D2327" s="1">
        <f>SUMIFS([1]Points!E:E,[1]Points!B:B,[1]Summary!A2327,[1]Points!C:C,[1]Summary!B2327,[1]Points!D:D,[1]Summary!C2327)</f>
        <v>1.4</v>
      </c>
      <c r="E2327" s="1">
        <f>SUMIFS('[1]Positional Averages'!B:B,'[1]Positional Averages'!A:A,[1]Summary!B2327)</f>
        <v>12.338785714285715</v>
      </c>
      <c r="F2327" s="1">
        <f>IFERROR(_xlfn.NORM.DIST(D2327,E2327,'[1]Team Summary'!$C$1,TRUE)-0.5,0)</f>
        <v>-0.23288146456823627</v>
      </c>
      <c r="G2327" s="2">
        <f>SUMIFS('[1]% Start'!P:P,'[1]% Start'!C:C,[1]Summary!A2327,'[1]% Start'!D:D,[1]Summary!B2327,'[1]% Start'!E:E,[1]Summary!C2327)</f>
        <v>1.0000000000000009E-2</v>
      </c>
      <c r="H2327" s="1">
        <f t="shared" si="72"/>
        <v>-2.328814645682365E-3</v>
      </c>
      <c r="I2327">
        <f>IF(D2327="ERROR","",COUNTIFS(D:D,"&gt;"&amp;D2327,G:G,"&lt;&gt;"&amp;0,C:C,C2327)+1)</f>
        <v>165</v>
      </c>
      <c r="J2327">
        <f>COUNTIFS(H:H,"&gt;"&amp;H2327,G:G,"&lt;&gt;"&amp;0,C:C,C2327)+1</f>
        <v>95</v>
      </c>
      <c r="K2327" s="1">
        <f t="shared" si="73"/>
        <v>-0.23055264992255392</v>
      </c>
    </row>
    <row r="2328" spans="1:11" x14ac:dyDescent="0.25">
      <c r="A2328" t="s">
        <v>294</v>
      </c>
      <c r="B2328" t="s">
        <v>10</v>
      </c>
      <c r="C2328" t="s">
        <v>712</v>
      </c>
      <c r="D2328" s="1">
        <f>SUMIFS([1]Points!E:E,[1]Points!B:B,[1]Summary!A2328,[1]Points!C:C,[1]Summary!B2328,[1]Points!D:D,[1]Summary!C2328)</f>
        <v>1.4</v>
      </c>
      <c r="E2328" s="1">
        <f>SUMIFS('[1]Positional Averages'!B:B,'[1]Positional Averages'!A:A,[1]Summary!B2328)</f>
        <v>12.338785714285715</v>
      </c>
      <c r="F2328" s="1">
        <f>IFERROR(_xlfn.NORM.DIST(D2328,E2328,'[1]Team Summary'!$C$1,TRUE)-0.5,0)</f>
        <v>-0.23288146456823627</v>
      </c>
      <c r="G2328" s="2">
        <f>SUMIFS('[1]% Start'!P:P,'[1]% Start'!C:C,[1]Summary!A2328,'[1]% Start'!D:D,[1]Summary!B2328,'[1]% Start'!E:E,[1]Summary!C2328)</f>
        <v>0</v>
      </c>
      <c r="H2328" s="1">
        <f t="shared" si="72"/>
        <v>0</v>
      </c>
      <c r="I2328">
        <f>IF(D2328="ERROR","",COUNTIFS(D:D,"&gt;"&amp;D2328,G:G,"&lt;&gt;"&amp;0,C:C,C2328)+1)</f>
        <v>165</v>
      </c>
      <c r="J2328">
        <f>COUNTIFS(H:H,"&gt;"&amp;H2328,G:G,"&lt;&gt;"&amp;0,C:C,C2328)+1</f>
        <v>88</v>
      </c>
      <c r="K2328" s="1">
        <f t="shared" si="73"/>
        <v>-0.23288146456823627</v>
      </c>
    </row>
    <row r="2329" spans="1:11" x14ac:dyDescent="0.25">
      <c r="A2329" t="s">
        <v>246</v>
      </c>
      <c r="B2329" t="s">
        <v>15</v>
      </c>
      <c r="C2329" t="s">
        <v>712</v>
      </c>
      <c r="D2329" s="1">
        <f>SUMIFS([1]Points!E:E,[1]Points!B:B,[1]Summary!A2329,[1]Points!C:C,[1]Summary!B2329,[1]Points!D:D,[1]Summary!C2329)</f>
        <v>1.4</v>
      </c>
      <c r="E2329" s="1">
        <f>SUMIFS('[1]Positional Averages'!B:B,'[1]Positional Averages'!A:A,[1]Summary!B2329)</f>
        <v>12.338785714285715</v>
      </c>
      <c r="F2329" s="1">
        <f>IFERROR(_xlfn.NORM.DIST(D2329,E2329,'[1]Team Summary'!$C$1,TRUE)-0.5,0)</f>
        <v>-0.23288146456823627</v>
      </c>
      <c r="G2329" s="2">
        <f>SUMIFS('[1]% Start'!P:P,'[1]% Start'!C:C,[1]Summary!A2329,'[1]% Start'!D:D,[1]Summary!B2329,'[1]% Start'!E:E,[1]Summary!C2329)</f>
        <v>0</v>
      </c>
      <c r="H2329" s="1">
        <f t="shared" si="72"/>
        <v>0</v>
      </c>
      <c r="I2329">
        <f>IF(D2329="ERROR","",COUNTIFS(D:D,"&gt;"&amp;D2329,G:G,"&lt;&gt;"&amp;0,C:C,C2329)+1)</f>
        <v>165</v>
      </c>
      <c r="J2329">
        <f>COUNTIFS(H:H,"&gt;"&amp;H2329,G:G,"&lt;&gt;"&amp;0,C:C,C2329)+1</f>
        <v>88</v>
      </c>
      <c r="K2329" s="1">
        <f t="shared" si="73"/>
        <v>-0.23288146456823627</v>
      </c>
    </row>
    <row r="2330" spans="1:11" x14ac:dyDescent="0.25">
      <c r="A2330" t="s">
        <v>286</v>
      </c>
      <c r="B2330" t="s">
        <v>15</v>
      </c>
      <c r="C2330" t="s">
        <v>712</v>
      </c>
      <c r="D2330" s="1">
        <f>SUMIFS([1]Points!E:E,[1]Points!B:B,[1]Summary!A2330,[1]Points!C:C,[1]Summary!B2330,[1]Points!D:D,[1]Summary!C2330)</f>
        <v>1.4</v>
      </c>
      <c r="E2330" s="1">
        <f>SUMIFS('[1]Positional Averages'!B:B,'[1]Positional Averages'!A:A,[1]Summary!B2330)</f>
        <v>12.338785714285715</v>
      </c>
      <c r="F2330" s="1">
        <f>IFERROR(_xlfn.NORM.DIST(D2330,E2330,'[1]Team Summary'!$C$1,TRUE)-0.5,0)</f>
        <v>-0.23288146456823627</v>
      </c>
      <c r="G2330" s="2">
        <f>SUMIFS('[1]% Start'!P:P,'[1]% Start'!C:C,[1]Summary!A2330,'[1]% Start'!D:D,[1]Summary!B2330,'[1]% Start'!E:E,[1]Summary!C2330)</f>
        <v>0</v>
      </c>
      <c r="H2330" s="1">
        <f t="shared" si="72"/>
        <v>0</v>
      </c>
      <c r="I2330">
        <f>IF(D2330="ERROR","",COUNTIFS(D:D,"&gt;"&amp;D2330,G:G,"&lt;&gt;"&amp;0,C:C,C2330)+1)</f>
        <v>165</v>
      </c>
      <c r="J2330">
        <f>COUNTIFS(H:H,"&gt;"&amp;H2330,G:G,"&lt;&gt;"&amp;0,C:C,C2330)+1</f>
        <v>88</v>
      </c>
      <c r="K2330" s="1">
        <f t="shared" si="73"/>
        <v>-0.23288146456823627</v>
      </c>
    </row>
    <row r="2331" spans="1:11" x14ac:dyDescent="0.25">
      <c r="A2331" t="s">
        <v>332</v>
      </c>
      <c r="B2331" t="s">
        <v>21</v>
      </c>
      <c r="C2331" t="s">
        <v>712</v>
      </c>
      <c r="D2331" s="1">
        <f>SUMIFS([1]Points!E:E,[1]Points!B:B,[1]Summary!A2331,[1]Points!C:C,[1]Summary!B2331,[1]Points!D:D,[1]Summary!C2331)</f>
        <v>1.4</v>
      </c>
      <c r="E2331" s="1">
        <f>SUMIFS('[1]Positional Averages'!B:B,'[1]Positional Averages'!A:A,[1]Summary!B2331)</f>
        <v>12.338785714285715</v>
      </c>
      <c r="F2331" s="1">
        <f>IFERROR(_xlfn.NORM.DIST(D2331,E2331,'[1]Team Summary'!$C$1,TRUE)-0.5,0)</f>
        <v>-0.23288146456823627</v>
      </c>
      <c r="G2331" s="2">
        <f>SUMIFS('[1]% Start'!P:P,'[1]% Start'!C:C,[1]Summary!A2331,'[1]% Start'!D:D,[1]Summary!B2331,'[1]% Start'!E:E,[1]Summary!C2331)</f>
        <v>0.22</v>
      </c>
      <c r="H2331" s="1">
        <f t="shared" si="72"/>
        <v>-5.1233922205011981E-2</v>
      </c>
      <c r="I2331">
        <f>IF(D2331="ERROR","",COUNTIFS(D:D,"&gt;"&amp;D2331,G:G,"&lt;&gt;"&amp;0,C:C,C2331)+1)</f>
        <v>165</v>
      </c>
      <c r="J2331">
        <f>COUNTIFS(H:H,"&gt;"&amp;H2331,G:G,"&lt;&gt;"&amp;0,C:C,C2331)+1</f>
        <v>154</v>
      </c>
      <c r="K2331" s="1">
        <f t="shared" si="73"/>
        <v>-0.18164754236322428</v>
      </c>
    </row>
    <row r="2332" spans="1:11" x14ac:dyDescent="0.25">
      <c r="A2332" t="s">
        <v>331</v>
      </c>
      <c r="B2332" t="s">
        <v>15</v>
      </c>
      <c r="C2332" t="s">
        <v>712</v>
      </c>
      <c r="D2332" s="1">
        <f>SUMIFS([1]Points!E:E,[1]Points!B:B,[1]Summary!A2332,[1]Points!C:C,[1]Summary!B2332,[1]Points!D:D,[1]Summary!C2332)</f>
        <v>1.4</v>
      </c>
      <c r="E2332" s="1">
        <f>SUMIFS('[1]Positional Averages'!B:B,'[1]Positional Averages'!A:A,[1]Summary!B2332)</f>
        <v>9.1570238095238068</v>
      </c>
      <c r="F2332" s="1">
        <f>IFERROR(_xlfn.NORM.DIST(D2332,E2332,'[1]Team Summary'!$C$1,TRUE)-0.5,0)</f>
        <v>-0.17030687571809311</v>
      </c>
      <c r="G2332" s="2">
        <f>SUMIFS('[1]% Start'!P:P,'[1]% Start'!C:C,[1]Summary!A2332,'[1]% Start'!D:D,[1]Summary!B2332,'[1]% Start'!E:E,[1]Summary!C2332)</f>
        <v>0</v>
      </c>
      <c r="H2332" s="1">
        <f t="shared" si="72"/>
        <v>0</v>
      </c>
      <c r="I2332">
        <f>IF(D2332="ERROR","",COUNTIFS(D:D,"&gt;"&amp;D2332,G:G,"&lt;&gt;"&amp;0,C:C,C2332)+1)</f>
        <v>165</v>
      </c>
      <c r="J2332">
        <f>COUNTIFS(H:H,"&gt;"&amp;H2332,G:G,"&lt;&gt;"&amp;0,C:C,C2332)+1</f>
        <v>88</v>
      </c>
      <c r="K2332" s="1">
        <f t="shared" si="73"/>
        <v>-0.17030687571809311</v>
      </c>
    </row>
    <row r="2333" spans="1:11" x14ac:dyDescent="0.25">
      <c r="A2333" t="s">
        <v>101</v>
      </c>
      <c r="B2333" t="s">
        <v>21</v>
      </c>
      <c r="C2333" t="s">
        <v>712</v>
      </c>
      <c r="D2333" s="1">
        <f>SUMIFS([1]Points!E:E,[1]Points!B:B,[1]Summary!A2333,[1]Points!C:C,[1]Summary!B2333,[1]Points!D:D,[1]Summary!C2333)</f>
        <v>1.4</v>
      </c>
      <c r="E2333" s="1">
        <f>SUMIFS('[1]Positional Averages'!B:B,'[1]Positional Averages'!A:A,[1]Summary!B2333)</f>
        <v>12.338785714285715</v>
      </c>
      <c r="F2333" s="1">
        <f>IFERROR(_xlfn.NORM.DIST(D2333,E2333,'[1]Team Summary'!$C$1,TRUE)-0.5,0)</f>
        <v>-0.23288146456823627</v>
      </c>
      <c r="G2333" s="2">
        <f>SUMIFS('[1]% Start'!P:P,'[1]% Start'!C:C,[1]Summary!A2333,'[1]% Start'!D:D,[1]Summary!B2333,'[1]% Start'!E:E,[1]Summary!C2333)</f>
        <v>0</v>
      </c>
      <c r="H2333" s="1">
        <f t="shared" si="72"/>
        <v>0</v>
      </c>
      <c r="I2333">
        <f>IF(D2333="ERROR","",COUNTIFS(D:D,"&gt;"&amp;D2333,G:G,"&lt;&gt;"&amp;0,C:C,C2333)+1)</f>
        <v>165</v>
      </c>
      <c r="J2333">
        <f>COUNTIFS(H:H,"&gt;"&amp;H2333,G:G,"&lt;&gt;"&amp;0,C:C,C2333)+1</f>
        <v>88</v>
      </c>
      <c r="K2333" s="1">
        <f t="shared" si="73"/>
        <v>-0.23288146456823627</v>
      </c>
    </row>
    <row r="2334" spans="1:11" x14ac:dyDescent="0.25">
      <c r="A2334" t="s">
        <v>346</v>
      </c>
      <c r="B2334" t="s">
        <v>10</v>
      </c>
      <c r="C2334" t="s">
        <v>712</v>
      </c>
      <c r="D2334" s="1">
        <f>SUMIFS([1]Points!E:E,[1]Points!B:B,[1]Summary!A2334,[1]Points!C:C,[1]Summary!B2334,[1]Points!D:D,[1]Summary!C2334)</f>
        <v>1.3</v>
      </c>
      <c r="E2334" s="1">
        <f>SUMIFS('[1]Positional Averages'!B:B,'[1]Positional Averages'!A:A,[1]Summary!B2334)</f>
        <v>9.1570238095238068</v>
      </c>
      <c r="F2334" s="1">
        <f>IFERROR(_xlfn.NORM.DIST(D2334,E2334,'[1]Team Summary'!$C$1,TRUE)-0.5,0)</f>
        <v>-0.17236128305245263</v>
      </c>
      <c r="G2334" s="2">
        <f>SUMIFS('[1]% Start'!P:P,'[1]% Start'!C:C,[1]Summary!A2334,'[1]% Start'!D:D,[1]Summary!B2334,'[1]% Start'!E:E,[1]Summary!C2334)</f>
        <v>0</v>
      </c>
      <c r="H2334" s="1">
        <f t="shared" si="72"/>
        <v>0</v>
      </c>
      <c r="I2334">
        <f>IF(D2334="ERROR","",COUNTIFS(D:D,"&gt;"&amp;D2334,G:G,"&lt;&gt;"&amp;0,C:C,C2334)+1)</f>
        <v>167</v>
      </c>
      <c r="J2334">
        <f>COUNTIFS(H:H,"&gt;"&amp;H2334,G:G,"&lt;&gt;"&amp;0,C:C,C2334)+1</f>
        <v>88</v>
      </c>
      <c r="K2334" s="1">
        <f t="shared" si="73"/>
        <v>-0.17236128305245263</v>
      </c>
    </row>
    <row r="2335" spans="1:11" x14ac:dyDescent="0.25">
      <c r="A2335" t="s">
        <v>243</v>
      </c>
      <c r="B2335" t="s">
        <v>21</v>
      </c>
      <c r="C2335" t="s">
        <v>712</v>
      </c>
      <c r="D2335" s="1">
        <f>SUMIFS([1]Points!E:E,[1]Points!B:B,[1]Summary!A2335,[1]Points!C:C,[1]Summary!B2335,[1]Points!D:D,[1]Summary!C2335)</f>
        <v>1.3</v>
      </c>
      <c r="E2335" s="1">
        <f>SUMIFS('[1]Positional Averages'!B:B,'[1]Positional Averages'!A:A,[1]Summary!B2335)</f>
        <v>12.338785714285715</v>
      </c>
      <c r="F2335" s="1">
        <f>IFERROR(_xlfn.NORM.DIST(D2335,E2335,'[1]Team Summary'!$C$1,TRUE)-0.5,0)</f>
        <v>-0.23474680976979923</v>
      </c>
      <c r="G2335" s="2">
        <f>SUMIFS('[1]% Start'!P:P,'[1]% Start'!C:C,[1]Summary!A2335,'[1]% Start'!D:D,[1]Summary!B2335,'[1]% Start'!E:E,[1]Summary!C2335)</f>
        <v>0</v>
      </c>
      <c r="H2335" s="1">
        <f t="shared" si="72"/>
        <v>0</v>
      </c>
      <c r="I2335">
        <f>IF(D2335="ERROR","",COUNTIFS(D:D,"&gt;"&amp;D2335,G:G,"&lt;&gt;"&amp;0,C:C,C2335)+1)</f>
        <v>167</v>
      </c>
      <c r="J2335">
        <f>COUNTIFS(H:H,"&gt;"&amp;H2335,G:G,"&lt;&gt;"&amp;0,C:C,C2335)+1</f>
        <v>88</v>
      </c>
      <c r="K2335" s="1">
        <f t="shared" si="73"/>
        <v>-0.23474680976979923</v>
      </c>
    </row>
    <row r="2336" spans="1:11" x14ac:dyDescent="0.25">
      <c r="A2336" t="s">
        <v>717</v>
      </c>
      <c r="B2336" t="s">
        <v>15</v>
      </c>
      <c r="C2336" t="s">
        <v>712</v>
      </c>
      <c r="D2336" s="1">
        <f>SUMIFS([1]Points!E:E,[1]Points!B:B,[1]Summary!A2336,[1]Points!C:C,[1]Summary!B2336,[1]Points!D:D,[1]Summary!C2336)</f>
        <v>1.3</v>
      </c>
      <c r="E2336" s="1">
        <f>SUMIFS('[1]Positional Averages'!B:B,'[1]Positional Averages'!A:A,[1]Summary!B2336)</f>
        <v>9.1570238095238068</v>
      </c>
      <c r="F2336" s="1">
        <f>IFERROR(_xlfn.NORM.DIST(D2336,E2336,'[1]Team Summary'!$C$1,TRUE)-0.5,0)</f>
        <v>-0.17236128305245263</v>
      </c>
      <c r="G2336" s="2">
        <f>SUMIFS('[1]% Start'!P:P,'[1]% Start'!C:C,[1]Summary!A2336,'[1]% Start'!D:D,[1]Summary!B2336,'[1]% Start'!E:E,[1]Summary!C2336)</f>
        <v>0</v>
      </c>
      <c r="H2336" s="1">
        <f t="shared" si="72"/>
        <v>0</v>
      </c>
      <c r="I2336">
        <f>IF(D2336="ERROR","",COUNTIFS(D:D,"&gt;"&amp;D2336,G:G,"&lt;&gt;"&amp;0,C:C,C2336)+1)</f>
        <v>167</v>
      </c>
      <c r="J2336">
        <f>COUNTIFS(H:H,"&gt;"&amp;H2336,G:G,"&lt;&gt;"&amp;0,C:C,C2336)+1</f>
        <v>88</v>
      </c>
      <c r="K2336" s="1">
        <f t="shared" si="73"/>
        <v>-0.17236128305245263</v>
      </c>
    </row>
    <row r="2337" spans="1:11" x14ac:dyDescent="0.25">
      <c r="A2337" t="s">
        <v>267</v>
      </c>
      <c r="B2337" t="s">
        <v>10</v>
      </c>
      <c r="C2337" t="s">
        <v>712</v>
      </c>
      <c r="D2337" s="1">
        <f>SUMIFS([1]Points!E:E,[1]Points!B:B,[1]Summary!A2337,[1]Points!C:C,[1]Summary!B2337,[1]Points!D:D,[1]Summary!C2337)</f>
        <v>1.3</v>
      </c>
      <c r="E2337" s="1">
        <f>SUMIFS('[1]Positional Averages'!B:B,'[1]Positional Averages'!A:A,[1]Summary!B2337)</f>
        <v>12.338785714285715</v>
      </c>
      <c r="F2337" s="1">
        <f>IFERROR(_xlfn.NORM.DIST(D2337,E2337,'[1]Team Summary'!$C$1,TRUE)-0.5,0)</f>
        <v>-0.23474680976979923</v>
      </c>
      <c r="G2337" s="2">
        <f>SUMIFS('[1]% Start'!P:P,'[1]% Start'!C:C,[1]Summary!A2337,'[1]% Start'!D:D,[1]Summary!B2337,'[1]% Start'!E:E,[1]Summary!C2337)</f>
        <v>0</v>
      </c>
      <c r="H2337" s="1">
        <f t="shared" si="72"/>
        <v>0</v>
      </c>
      <c r="I2337">
        <f>IF(D2337="ERROR","",COUNTIFS(D:D,"&gt;"&amp;D2337,G:G,"&lt;&gt;"&amp;0,C:C,C2337)+1)</f>
        <v>167</v>
      </c>
      <c r="J2337">
        <f>COUNTIFS(H:H,"&gt;"&amp;H2337,G:G,"&lt;&gt;"&amp;0,C:C,C2337)+1</f>
        <v>88</v>
      </c>
      <c r="K2337" s="1">
        <f t="shared" si="73"/>
        <v>-0.23474680976979923</v>
      </c>
    </row>
    <row r="2338" spans="1:11" x14ac:dyDescent="0.25">
      <c r="A2338" t="s">
        <v>582</v>
      </c>
      <c r="B2338" t="s">
        <v>10</v>
      </c>
      <c r="C2338" t="s">
        <v>712</v>
      </c>
      <c r="D2338" s="1">
        <f>SUMIFS([1]Points!E:E,[1]Points!B:B,[1]Summary!A2338,[1]Points!C:C,[1]Summary!B2338,[1]Points!D:D,[1]Summary!C2338)</f>
        <v>1.3</v>
      </c>
      <c r="E2338" s="1">
        <f>SUMIFS('[1]Positional Averages'!B:B,'[1]Positional Averages'!A:A,[1]Summary!B2338)</f>
        <v>12.338785714285715</v>
      </c>
      <c r="F2338" s="1">
        <f>IFERROR(_xlfn.NORM.DIST(D2338,E2338,'[1]Team Summary'!$C$1,TRUE)-0.5,0)</f>
        <v>-0.23474680976979923</v>
      </c>
      <c r="G2338" s="2">
        <f>SUMIFS('[1]% Start'!P:P,'[1]% Start'!C:C,[1]Summary!A2338,'[1]% Start'!D:D,[1]Summary!B2338,'[1]% Start'!E:E,[1]Summary!C2338)</f>
        <v>0</v>
      </c>
      <c r="H2338" s="1">
        <f t="shared" si="72"/>
        <v>0</v>
      </c>
      <c r="I2338">
        <f>IF(D2338="ERROR","",COUNTIFS(D:D,"&gt;"&amp;D2338,G:G,"&lt;&gt;"&amp;0,C:C,C2338)+1)</f>
        <v>167</v>
      </c>
      <c r="J2338">
        <f>COUNTIFS(H:H,"&gt;"&amp;H2338,G:G,"&lt;&gt;"&amp;0,C:C,C2338)+1</f>
        <v>88</v>
      </c>
      <c r="K2338" s="1">
        <f t="shared" si="73"/>
        <v>-0.23474680976979923</v>
      </c>
    </row>
    <row r="2339" spans="1:11" x14ac:dyDescent="0.25">
      <c r="A2339" t="s">
        <v>413</v>
      </c>
      <c r="B2339" t="s">
        <v>15</v>
      </c>
      <c r="C2339" t="s">
        <v>712</v>
      </c>
      <c r="D2339" s="1">
        <f>SUMIFS([1]Points!E:E,[1]Points!B:B,[1]Summary!A2339,[1]Points!C:C,[1]Summary!B2339,[1]Points!D:D,[1]Summary!C2339)</f>
        <v>1.2</v>
      </c>
      <c r="E2339" s="1">
        <f>SUMIFS('[1]Positional Averages'!B:B,'[1]Positional Averages'!A:A,[1]Summary!B2339)</f>
        <v>12.338785714285715</v>
      </c>
      <c r="F2339" s="1">
        <f>IFERROR(_xlfn.NORM.DIST(D2339,E2339,'[1]Team Summary'!$C$1,TRUE)-0.5,0)</f>
        <v>-0.23660551874569336</v>
      </c>
      <c r="G2339" s="2">
        <f>SUMIFS('[1]% Start'!P:P,'[1]% Start'!C:C,[1]Summary!A2339,'[1]% Start'!D:D,[1]Summary!B2339,'[1]% Start'!E:E,[1]Summary!C2339)</f>
        <v>0.31771571320000003</v>
      </c>
      <c r="H2339" s="1">
        <f t="shared" si="72"/>
        <v>-7.5173291135343934E-2</v>
      </c>
      <c r="I2339">
        <f>IF(D2339="ERROR","",COUNTIFS(D:D,"&gt;"&amp;D2339,G:G,"&lt;&gt;"&amp;0,C:C,C2339)+1)</f>
        <v>167</v>
      </c>
      <c r="J2339">
        <f>COUNTIFS(H:H,"&gt;"&amp;H2339,G:G,"&lt;&gt;"&amp;0,C:C,C2339)+1</f>
        <v>165</v>
      </c>
      <c r="K2339" s="1">
        <f t="shared" si="73"/>
        <v>-0.16143222761034942</v>
      </c>
    </row>
    <row r="2340" spans="1:11" x14ac:dyDescent="0.25">
      <c r="A2340" t="s">
        <v>108</v>
      </c>
      <c r="B2340" t="s">
        <v>10</v>
      </c>
      <c r="C2340" t="s">
        <v>712</v>
      </c>
      <c r="D2340" s="1">
        <f>SUMIFS([1]Points!E:E,[1]Points!B:B,[1]Summary!A2340,[1]Points!C:C,[1]Summary!B2340,[1]Points!D:D,[1]Summary!C2340)</f>
        <v>1.2</v>
      </c>
      <c r="E2340" s="1">
        <f>SUMIFS('[1]Positional Averages'!B:B,'[1]Positional Averages'!A:A,[1]Summary!B2340)</f>
        <v>12.338785714285715</v>
      </c>
      <c r="F2340" s="1">
        <f>IFERROR(_xlfn.NORM.DIST(D2340,E2340,'[1]Team Summary'!$C$1,TRUE)-0.5,0)</f>
        <v>-0.23660551874569336</v>
      </c>
      <c r="G2340" s="2">
        <f>SUMIFS('[1]% Start'!P:P,'[1]% Start'!C:C,[1]Summary!A2340,'[1]% Start'!D:D,[1]Summary!B2340,'[1]% Start'!E:E,[1]Summary!C2340)</f>
        <v>0</v>
      </c>
      <c r="H2340" s="1">
        <f t="shared" si="72"/>
        <v>0</v>
      </c>
      <c r="I2340">
        <f>IF(D2340="ERROR","",COUNTIFS(D:D,"&gt;"&amp;D2340,G:G,"&lt;&gt;"&amp;0,C:C,C2340)+1)</f>
        <v>167</v>
      </c>
      <c r="J2340">
        <f>COUNTIFS(H:H,"&gt;"&amp;H2340,G:G,"&lt;&gt;"&amp;0,C:C,C2340)+1</f>
        <v>88</v>
      </c>
      <c r="K2340" s="1">
        <f t="shared" si="73"/>
        <v>-0.23660551874569336</v>
      </c>
    </row>
    <row r="2341" spans="1:11" x14ac:dyDescent="0.25">
      <c r="A2341" t="s">
        <v>53</v>
      </c>
      <c r="B2341" t="s">
        <v>10</v>
      </c>
      <c r="C2341" t="s">
        <v>712</v>
      </c>
      <c r="D2341" s="1">
        <f>SUMIFS([1]Points!E:E,[1]Points!B:B,[1]Summary!A2341,[1]Points!C:C,[1]Summary!B2341,[1]Points!D:D,[1]Summary!C2341)</f>
        <v>1.2</v>
      </c>
      <c r="E2341" s="1">
        <f>SUMIFS('[1]Positional Averages'!B:B,'[1]Positional Averages'!A:A,[1]Summary!B2341)</f>
        <v>12.338785714285715</v>
      </c>
      <c r="F2341" s="1">
        <f>IFERROR(_xlfn.NORM.DIST(D2341,E2341,'[1]Team Summary'!$C$1,TRUE)-0.5,0)</f>
        <v>-0.23660551874569336</v>
      </c>
      <c r="G2341" s="2">
        <f>SUMIFS('[1]% Start'!P:P,'[1]% Start'!C:C,[1]Summary!A2341,'[1]% Start'!D:D,[1]Summary!B2341,'[1]% Start'!E:E,[1]Summary!C2341)</f>
        <v>0</v>
      </c>
      <c r="H2341" s="1">
        <f t="shared" si="72"/>
        <v>0</v>
      </c>
      <c r="I2341">
        <f>IF(D2341="ERROR","",COUNTIFS(D:D,"&gt;"&amp;D2341,G:G,"&lt;&gt;"&amp;0,C:C,C2341)+1)</f>
        <v>167</v>
      </c>
      <c r="J2341">
        <f>COUNTIFS(H:H,"&gt;"&amp;H2341,G:G,"&lt;&gt;"&amp;0,C:C,C2341)+1</f>
        <v>88</v>
      </c>
      <c r="K2341" s="1">
        <f t="shared" si="73"/>
        <v>-0.23660551874569336</v>
      </c>
    </row>
    <row r="2342" spans="1:11" x14ac:dyDescent="0.25">
      <c r="A2342" t="s">
        <v>354</v>
      </c>
      <c r="B2342" t="s">
        <v>15</v>
      </c>
      <c r="C2342" t="s">
        <v>712</v>
      </c>
      <c r="D2342" s="1">
        <f>SUMIFS([1]Points!E:E,[1]Points!B:B,[1]Summary!A2342,[1]Points!C:C,[1]Summary!B2342,[1]Points!D:D,[1]Summary!C2342)</f>
        <v>1.2</v>
      </c>
      <c r="E2342" s="1">
        <f>SUMIFS('[1]Positional Averages'!B:B,'[1]Positional Averages'!A:A,[1]Summary!B2342)</f>
        <v>12.338785714285715</v>
      </c>
      <c r="F2342" s="1">
        <f>IFERROR(_xlfn.NORM.DIST(D2342,E2342,'[1]Team Summary'!$C$1,TRUE)-0.5,0)</f>
        <v>-0.23660551874569336</v>
      </c>
      <c r="G2342" s="2">
        <f>SUMIFS('[1]% Start'!P:P,'[1]% Start'!C:C,[1]Summary!A2342,'[1]% Start'!D:D,[1]Summary!B2342,'[1]% Start'!E:E,[1]Summary!C2342)</f>
        <v>0</v>
      </c>
      <c r="H2342" s="1">
        <f t="shared" si="72"/>
        <v>0</v>
      </c>
      <c r="I2342">
        <f>IF(D2342="ERROR","",COUNTIFS(D:D,"&gt;"&amp;D2342,G:G,"&lt;&gt;"&amp;0,C:C,C2342)+1)</f>
        <v>167</v>
      </c>
      <c r="J2342">
        <f>COUNTIFS(H:H,"&gt;"&amp;H2342,G:G,"&lt;&gt;"&amp;0,C:C,C2342)+1</f>
        <v>88</v>
      </c>
      <c r="K2342" s="1">
        <f t="shared" si="73"/>
        <v>-0.23660551874569336</v>
      </c>
    </row>
    <row r="2343" spans="1:11" x14ac:dyDescent="0.25">
      <c r="A2343" t="s">
        <v>718</v>
      </c>
      <c r="B2343" t="s">
        <v>21</v>
      </c>
      <c r="C2343" t="s">
        <v>712</v>
      </c>
      <c r="D2343" s="1">
        <f>SUMIFS([1]Points!E:E,[1]Points!B:B,[1]Summary!A2343,[1]Points!C:C,[1]Summary!B2343,[1]Points!D:D,[1]Summary!C2343)</f>
        <v>1.2</v>
      </c>
      <c r="E2343" s="1">
        <f>SUMIFS('[1]Positional Averages'!B:B,'[1]Positional Averages'!A:A,[1]Summary!B2343)</f>
        <v>12.338785714285715</v>
      </c>
      <c r="F2343" s="1">
        <f>IFERROR(_xlfn.NORM.DIST(D2343,E2343,'[1]Team Summary'!$C$1,TRUE)-0.5,0)</f>
        <v>-0.23660551874569336</v>
      </c>
      <c r="G2343" s="2">
        <f>SUMIFS('[1]% Start'!P:P,'[1]% Start'!C:C,[1]Summary!A2343,'[1]% Start'!D:D,[1]Summary!B2343,'[1]% Start'!E:E,[1]Summary!C2343)</f>
        <v>0</v>
      </c>
      <c r="H2343" s="1">
        <f t="shared" si="72"/>
        <v>0</v>
      </c>
      <c r="I2343">
        <f>IF(D2343="ERROR","",COUNTIFS(D:D,"&gt;"&amp;D2343,G:G,"&lt;&gt;"&amp;0,C:C,C2343)+1)</f>
        <v>167</v>
      </c>
      <c r="J2343">
        <f>COUNTIFS(H:H,"&gt;"&amp;H2343,G:G,"&lt;&gt;"&amp;0,C:C,C2343)+1</f>
        <v>88</v>
      </c>
      <c r="K2343" s="1">
        <f t="shared" si="73"/>
        <v>-0.23660551874569336</v>
      </c>
    </row>
    <row r="2344" spans="1:11" x14ac:dyDescent="0.25">
      <c r="A2344" t="s">
        <v>719</v>
      </c>
      <c r="B2344" t="s">
        <v>15</v>
      </c>
      <c r="C2344" t="s">
        <v>712</v>
      </c>
      <c r="D2344" s="1">
        <f>SUMIFS([1]Points!E:E,[1]Points!B:B,[1]Summary!A2344,[1]Points!C:C,[1]Summary!B2344,[1]Points!D:D,[1]Summary!C2344)</f>
        <v>1.2</v>
      </c>
      <c r="E2344" s="1">
        <f>SUMIFS('[1]Positional Averages'!B:B,'[1]Positional Averages'!A:A,[1]Summary!B2344)</f>
        <v>9.1570238095238068</v>
      </c>
      <c r="F2344" s="1">
        <f>IFERROR(_xlfn.NORM.DIST(D2344,E2344,'[1]Team Summary'!$C$1,TRUE)-0.5,0)</f>
        <v>-0.17441048553691929</v>
      </c>
      <c r="G2344" s="2">
        <f>SUMIFS('[1]% Start'!P:P,'[1]% Start'!C:C,[1]Summary!A2344,'[1]% Start'!D:D,[1]Summary!B2344,'[1]% Start'!E:E,[1]Summary!C2344)</f>
        <v>0</v>
      </c>
      <c r="H2344" s="1">
        <f t="shared" si="72"/>
        <v>0</v>
      </c>
      <c r="I2344">
        <f>IF(D2344="ERROR","",COUNTIFS(D:D,"&gt;"&amp;D2344,G:G,"&lt;&gt;"&amp;0,C:C,C2344)+1)</f>
        <v>167</v>
      </c>
      <c r="J2344">
        <f>COUNTIFS(H:H,"&gt;"&amp;H2344,G:G,"&lt;&gt;"&amp;0,C:C,C2344)+1</f>
        <v>88</v>
      </c>
      <c r="K2344" s="1">
        <f t="shared" si="73"/>
        <v>-0.17441048553691929</v>
      </c>
    </row>
    <row r="2345" spans="1:11" x14ac:dyDescent="0.25">
      <c r="A2345" t="s">
        <v>173</v>
      </c>
      <c r="B2345" t="s">
        <v>21</v>
      </c>
      <c r="C2345" t="s">
        <v>712</v>
      </c>
      <c r="D2345" s="1">
        <f>SUMIFS([1]Points!E:E,[1]Points!B:B,[1]Summary!A2345,[1]Points!C:C,[1]Summary!B2345,[1]Points!D:D,[1]Summary!C2345)</f>
        <v>1.1000000000000001</v>
      </c>
      <c r="E2345" s="1">
        <f>SUMIFS('[1]Positional Averages'!B:B,'[1]Positional Averages'!A:A,[1]Summary!B2345)</f>
        <v>12.338785714285715</v>
      </c>
      <c r="F2345" s="1">
        <f>IFERROR(_xlfn.NORM.DIST(D2345,E2345,'[1]Team Summary'!$C$1,TRUE)-0.5,0)</f>
        <v>-0.23845755530938995</v>
      </c>
      <c r="G2345" s="2">
        <f>SUMIFS('[1]% Start'!P:P,'[1]% Start'!C:C,[1]Summary!A2345,'[1]% Start'!D:D,[1]Summary!B2345,'[1]% Start'!E:E,[1]Summary!C2345)</f>
        <v>0</v>
      </c>
      <c r="H2345" s="1">
        <f t="shared" si="72"/>
        <v>0</v>
      </c>
      <c r="I2345">
        <f>IF(D2345="ERROR","",COUNTIFS(D:D,"&gt;"&amp;D2345,G:G,"&lt;&gt;"&amp;0,C:C,C2345)+1)</f>
        <v>168</v>
      </c>
      <c r="J2345">
        <f>COUNTIFS(H:H,"&gt;"&amp;H2345,G:G,"&lt;&gt;"&amp;0,C:C,C2345)+1</f>
        <v>88</v>
      </c>
      <c r="K2345" s="1">
        <f t="shared" si="73"/>
        <v>-0.23845755530938995</v>
      </c>
    </row>
    <row r="2346" spans="1:11" x14ac:dyDescent="0.25">
      <c r="A2346" t="s">
        <v>720</v>
      </c>
      <c r="B2346" t="s">
        <v>10</v>
      </c>
      <c r="C2346" t="s">
        <v>712</v>
      </c>
      <c r="D2346" s="1">
        <f>SUMIFS([1]Points!E:E,[1]Points!B:B,[1]Summary!A2346,[1]Points!C:C,[1]Summary!B2346,[1]Points!D:D,[1]Summary!C2346)</f>
        <v>1.1000000000000001</v>
      </c>
      <c r="E2346" s="1">
        <f>SUMIFS('[1]Positional Averages'!B:B,'[1]Positional Averages'!A:A,[1]Summary!B2346)</f>
        <v>9.1570238095238068</v>
      </c>
      <c r="F2346" s="1">
        <f>IFERROR(_xlfn.NORM.DIST(D2346,E2346,'[1]Team Summary'!$C$1,TRUE)-0.5,0)</f>
        <v>-0.17645443036612485</v>
      </c>
      <c r="G2346" s="2">
        <f>SUMIFS('[1]% Start'!P:P,'[1]% Start'!C:C,[1]Summary!A2346,'[1]% Start'!D:D,[1]Summary!B2346,'[1]% Start'!E:E,[1]Summary!C2346)</f>
        <v>0</v>
      </c>
      <c r="H2346" s="1">
        <f t="shared" si="72"/>
        <v>0</v>
      </c>
      <c r="I2346">
        <f>IF(D2346="ERROR","",COUNTIFS(D:D,"&gt;"&amp;D2346,G:G,"&lt;&gt;"&amp;0,C:C,C2346)+1)</f>
        <v>168</v>
      </c>
      <c r="J2346">
        <f>COUNTIFS(H:H,"&gt;"&amp;H2346,G:G,"&lt;&gt;"&amp;0,C:C,C2346)+1</f>
        <v>88</v>
      </c>
      <c r="K2346" s="1">
        <f t="shared" si="73"/>
        <v>-0.17645443036612485</v>
      </c>
    </row>
    <row r="2347" spans="1:11" x14ac:dyDescent="0.25">
      <c r="A2347" t="s">
        <v>237</v>
      </c>
      <c r="B2347" t="s">
        <v>15</v>
      </c>
      <c r="C2347" t="s">
        <v>712</v>
      </c>
      <c r="D2347" s="1">
        <f>SUMIFS([1]Points!E:E,[1]Points!B:B,[1]Summary!A2347,[1]Points!C:C,[1]Summary!B2347,[1]Points!D:D,[1]Summary!C2347)</f>
        <v>1.1000000000000001</v>
      </c>
      <c r="E2347" s="1">
        <f>SUMIFS('[1]Positional Averages'!B:B,'[1]Positional Averages'!A:A,[1]Summary!B2347)</f>
        <v>12.338785714285715</v>
      </c>
      <c r="F2347" s="1">
        <f>IFERROR(_xlfn.NORM.DIST(D2347,E2347,'[1]Team Summary'!$C$1,TRUE)-0.5,0)</f>
        <v>-0.23845755530938995</v>
      </c>
      <c r="G2347" s="2">
        <f>SUMIFS('[1]% Start'!P:P,'[1]% Start'!C:C,[1]Summary!A2347,'[1]% Start'!D:D,[1]Summary!B2347,'[1]% Start'!E:E,[1]Summary!C2347)</f>
        <v>0</v>
      </c>
      <c r="H2347" s="1">
        <f t="shared" si="72"/>
        <v>0</v>
      </c>
      <c r="I2347">
        <f>IF(D2347="ERROR","",COUNTIFS(D:D,"&gt;"&amp;D2347,G:G,"&lt;&gt;"&amp;0,C:C,C2347)+1)</f>
        <v>168</v>
      </c>
      <c r="J2347">
        <f>COUNTIFS(H:H,"&gt;"&amp;H2347,G:G,"&lt;&gt;"&amp;0,C:C,C2347)+1</f>
        <v>88</v>
      </c>
      <c r="K2347" s="1">
        <f t="shared" si="73"/>
        <v>-0.23845755530938995</v>
      </c>
    </row>
    <row r="2348" spans="1:11" x14ac:dyDescent="0.25">
      <c r="A2348" t="s">
        <v>194</v>
      </c>
      <c r="B2348" t="s">
        <v>10</v>
      </c>
      <c r="C2348" t="s">
        <v>712</v>
      </c>
      <c r="D2348" s="1">
        <f>SUMIFS([1]Points!E:E,[1]Points!B:B,[1]Summary!A2348,[1]Points!C:C,[1]Summary!B2348,[1]Points!D:D,[1]Summary!C2348)</f>
        <v>1.1000000000000001</v>
      </c>
      <c r="E2348" s="1">
        <f>SUMIFS('[1]Positional Averages'!B:B,'[1]Positional Averages'!A:A,[1]Summary!B2348)</f>
        <v>12.338785714285715</v>
      </c>
      <c r="F2348" s="1">
        <f>IFERROR(_xlfn.NORM.DIST(D2348,E2348,'[1]Team Summary'!$C$1,TRUE)-0.5,0)</f>
        <v>-0.23845755530938995</v>
      </c>
      <c r="G2348" s="2">
        <f>SUMIFS('[1]% Start'!P:P,'[1]% Start'!C:C,[1]Summary!A2348,'[1]% Start'!D:D,[1]Summary!B2348,'[1]% Start'!E:E,[1]Summary!C2348)</f>
        <v>0</v>
      </c>
      <c r="H2348" s="1">
        <f t="shared" si="72"/>
        <v>0</v>
      </c>
      <c r="I2348">
        <f>IF(D2348="ERROR","",COUNTIFS(D:D,"&gt;"&amp;D2348,G:G,"&lt;&gt;"&amp;0,C:C,C2348)+1)</f>
        <v>168</v>
      </c>
      <c r="J2348">
        <f>COUNTIFS(H:H,"&gt;"&amp;H2348,G:G,"&lt;&gt;"&amp;0,C:C,C2348)+1</f>
        <v>88</v>
      </c>
      <c r="K2348" s="1">
        <f t="shared" si="73"/>
        <v>-0.23845755530938995</v>
      </c>
    </row>
    <row r="2349" spans="1:11" x14ac:dyDescent="0.25">
      <c r="A2349" t="s">
        <v>274</v>
      </c>
      <c r="B2349" t="s">
        <v>17</v>
      </c>
      <c r="C2349" t="s">
        <v>712</v>
      </c>
      <c r="D2349" s="1">
        <f>SUMIFS([1]Points!E:E,[1]Points!B:B,[1]Summary!A2349,[1]Points!C:C,[1]Summary!B2349,[1]Points!D:D,[1]Summary!C2349)</f>
        <v>1.1000000000000001</v>
      </c>
      <c r="E2349" s="1">
        <f>SUMIFS('[1]Positional Averages'!B:B,'[1]Positional Averages'!A:A,[1]Summary!B2349)</f>
        <v>12.338785714285715</v>
      </c>
      <c r="F2349" s="1">
        <f>IFERROR(_xlfn.NORM.DIST(D2349,E2349,'[1]Team Summary'!$C$1,TRUE)-0.5,0)</f>
        <v>-0.23845755530938995</v>
      </c>
      <c r="G2349" s="2">
        <f>SUMIFS('[1]% Start'!P:P,'[1]% Start'!C:C,[1]Summary!A2349,'[1]% Start'!D:D,[1]Summary!B2349,'[1]% Start'!E:E,[1]Summary!C2349)</f>
        <v>0</v>
      </c>
      <c r="H2349" s="1">
        <f t="shared" si="72"/>
        <v>0</v>
      </c>
      <c r="I2349">
        <f>IF(D2349="ERROR","",COUNTIFS(D:D,"&gt;"&amp;D2349,G:G,"&lt;&gt;"&amp;0,C:C,C2349)+1)</f>
        <v>168</v>
      </c>
      <c r="J2349">
        <f>COUNTIFS(H:H,"&gt;"&amp;H2349,G:G,"&lt;&gt;"&amp;0,C:C,C2349)+1</f>
        <v>88</v>
      </c>
      <c r="K2349" s="1">
        <f t="shared" si="73"/>
        <v>-0.23845755530938995</v>
      </c>
    </row>
    <row r="2350" spans="1:11" x14ac:dyDescent="0.25">
      <c r="A2350" t="s">
        <v>673</v>
      </c>
      <c r="B2350" t="s">
        <v>17</v>
      </c>
      <c r="C2350" t="s">
        <v>712</v>
      </c>
      <c r="D2350" s="1">
        <f>SUMIFS([1]Points!E:E,[1]Points!B:B,[1]Summary!A2350,[1]Points!C:C,[1]Summary!B2350,[1]Points!D:D,[1]Summary!C2350)</f>
        <v>1</v>
      </c>
      <c r="E2350" s="1">
        <f>SUMIFS('[1]Positional Averages'!B:B,'[1]Positional Averages'!A:A,[1]Summary!B2350)</f>
        <v>22.716547619047624</v>
      </c>
      <c r="F2350" s="1">
        <f>IFERROR(_xlfn.NORM.DIST(D2350,E2350,'[1]Team Summary'!$C$1,TRUE)-0.5,0)</f>
        <v>-0.39138974035695928</v>
      </c>
      <c r="G2350" s="2">
        <f>SUMIFS('[1]% Start'!P:P,'[1]% Start'!C:C,[1]Summary!A2350,'[1]% Start'!D:D,[1]Summary!B2350,'[1]% Start'!E:E,[1]Summary!C2350)</f>
        <v>0</v>
      </c>
      <c r="H2350" s="1">
        <f t="shared" si="72"/>
        <v>0</v>
      </c>
      <c r="I2350">
        <f>IF(D2350="ERROR","",COUNTIFS(D:D,"&gt;"&amp;D2350,G:G,"&lt;&gt;"&amp;0,C:C,C2350)+1)</f>
        <v>168</v>
      </c>
      <c r="J2350">
        <f>COUNTIFS(H:H,"&gt;"&amp;H2350,G:G,"&lt;&gt;"&amp;0,C:C,C2350)+1</f>
        <v>88</v>
      </c>
      <c r="K2350" s="1">
        <f t="shared" si="73"/>
        <v>-0.39138974035695928</v>
      </c>
    </row>
    <row r="2351" spans="1:11" x14ac:dyDescent="0.25">
      <c r="A2351" t="s">
        <v>32</v>
      </c>
      <c r="B2351" t="s">
        <v>15</v>
      </c>
      <c r="C2351" t="s">
        <v>712</v>
      </c>
      <c r="D2351" s="1">
        <f>SUMIFS([1]Points!E:E,[1]Points!B:B,[1]Summary!A2351,[1]Points!C:C,[1]Summary!B2351,[1]Points!D:D,[1]Summary!C2351)</f>
        <v>1</v>
      </c>
      <c r="E2351" s="1">
        <f>SUMIFS('[1]Positional Averages'!B:B,'[1]Positional Averages'!A:A,[1]Summary!B2351)</f>
        <v>22.716547619047624</v>
      </c>
      <c r="F2351" s="1">
        <f>IFERROR(_xlfn.NORM.DIST(D2351,E2351,'[1]Team Summary'!$C$1,TRUE)-0.5,0)</f>
        <v>-0.39138974035695928</v>
      </c>
      <c r="G2351" s="2">
        <f>SUMIFS('[1]% Start'!P:P,'[1]% Start'!C:C,[1]Summary!A2351,'[1]% Start'!D:D,[1]Summary!B2351,'[1]% Start'!E:E,[1]Summary!C2351)</f>
        <v>0</v>
      </c>
      <c r="H2351" s="1">
        <f t="shared" si="72"/>
        <v>0</v>
      </c>
      <c r="I2351">
        <f>IF(D2351="ERROR","",COUNTIFS(D:D,"&gt;"&amp;D2351,G:G,"&lt;&gt;"&amp;0,C:C,C2351)+1)</f>
        <v>168</v>
      </c>
      <c r="J2351">
        <f>COUNTIFS(H:H,"&gt;"&amp;H2351,G:G,"&lt;&gt;"&amp;0,C:C,C2351)+1</f>
        <v>88</v>
      </c>
      <c r="K2351" s="1">
        <f t="shared" si="73"/>
        <v>-0.39138974035695928</v>
      </c>
    </row>
    <row r="2352" spans="1:11" x14ac:dyDescent="0.25">
      <c r="A2352" t="s">
        <v>57</v>
      </c>
      <c r="B2352" t="s">
        <v>21</v>
      </c>
      <c r="C2352" t="s">
        <v>712</v>
      </c>
      <c r="D2352" s="1">
        <f>SUMIFS([1]Points!E:E,[1]Points!B:B,[1]Summary!A2352,[1]Points!C:C,[1]Summary!B2352,[1]Points!D:D,[1]Summary!C2352)</f>
        <v>1</v>
      </c>
      <c r="E2352" s="1">
        <f>SUMIFS('[1]Positional Averages'!B:B,'[1]Positional Averages'!A:A,[1]Summary!B2352)</f>
        <v>12.338785714285715</v>
      </c>
      <c r="F2352" s="1">
        <f>IFERROR(_xlfn.NORM.DIST(D2352,E2352,'[1]Team Summary'!$C$1,TRUE)-0.5,0)</f>
        <v>-0.24030288383433396</v>
      </c>
      <c r="G2352" s="2">
        <f>SUMIFS('[1]% Start'!P:P,'[1]% Start'!C:C,[1]Summary!A2352,'[1]% Start'!D:D,[1]Summary!B2352,'[1]% Start'!E:E,[1]Summary!C2352)</f>
        <v>7.0000000000000007E-2</v>
      </c>
      <c r="H2352" s="1">
        <f t="shared" si="72"/>
        <v>-1.6821201868403378E-2</v>
      </c>
      <c r="I2352">
        <f>IF(D2352="ERROR","",COUNTIFS(D:D,"&gt;"&amp;D2352,G:G,"&lt;&gt;"&amp;0,C:C,C2352)+1)</f>
        <v>168</v>
      </c>
      <c r="J2352">
        <f>COUNTIFS(H:H,"&gt;"&amp;H2352,G:G,"&lt;&gt;"&amp;0,C:C,C2352)+1</f>
        <v>126</v>
      </c>
      <c r="K2352" s="1">
        <f t="shared" si="73"/>
        <v>-0.22348168196593057</v>
      </c>
    </row>
    <row r="2353" spans="1:11" x14ac:dyDescent="0.25">
      <c r="A2353" t="s">
        <v>347</v>
      </c>
      <c r="B2353" t="s">
        <v>21</v>
      </c>
      <c r="C2353" t="s">
        <v>712</v>
      </c>
      <c r="D2353" s="1">
        <f>SUMIFS([1]Points!E:E,[1]Points!B:B,[1]Summary!A2353,[1]Points!C:C,[1]Summary!B2353,[1]Points!D:D,[1]Summary!C2353)</f>
        <v>0.9</v>
      </c>
      <c r="E2353" s="1">
        <f>SUMIFS('[1]Positional Averages'!B:B,'[1]Positional Averages'!A:A,[1]Summary!B2353)</f>
        <v>9.1570238095238068</v>
      </c>
      <c r="F2353" s="1">
        <f>IFERROR(_xlfn.NORM.DIST(D2353,E2353,'[1]Team Summary'!$C$1,TRUE)-0.5,0)</f>
        <v>-0.18052633821381392</v>
      </c>
      <c r="G2353" s="2">
        <f>SUMIFS('[1]% Start'!P:P,'[1]% Start'!C:C,[1]Summary!A2353,'[1]% Start'!D:D,[1]Summary!B2353,'[1]% Start'!E:E,[1]Summary!C2353)</f>
        <v>0</v>
      </c>
      <c r="H2353" s="1">
        <f t="shared" si="72"/>
        <v>0</v>
      </c>
      <c r="I2353">
        <f>IF(D2353="ERROR","",COUNTIFS(D:D,"&gt;"&amp;D2353,G:G,"&lt;&gt;"&amp;0,C:C,C2353)+1)</f>
        <v>172</v>
      </c>
      <c r="J2353">
        <f>COUNTIFS(H:H,"&gt;"&amp;H2353,G:G,"&lt;&gt;"&amp;0,C:C,C2353)+1</f>
        <v>88</v>
      </c>
      <c r="K2353" s="1">
        <f t="shared" si="73"/>
        <v>-0.18052633821381392</v>
      </c>
    </row>
    <row r="2354" spans="1:11" x14ac:dyDescent="0.25">
      <c r="A2354" t="s">
        <v>721</v>
      </c>
      <c r="B2354" t="s">
        <v>10</v>
      </c>
      <c r="C2354" t="s">
        <v>712</v>
      </c>
      <c r="D2354" s="1">
        <f>SUMIFS([1]Points!E:E,[1]Points!B:B,[1]Summary!A2354,[1]Points!C:C,[1]Summary!B2354,[1]Points!D:D,[1]Summary!C2354)</f>
        <v>0.9</v>
      </c>
      <c r="E2354" s="1">
        <f>SUMIFS('[1]Positional Averages'!B:B,'[1]Positional Averages'!A:A,[1]Summary!B2354)</f>
        <v>9.1570238095238068</v>
      </c>
      <c r="F2354" s="1">
        <f>IFERROR(_xlfn.NORM.DIST(D2354,E2354,'[1]Team Summary'!$C$1,TRUE)-0.5,0)</f>
        <v>-0.18052633821381392</v>
      </c>
      <c r="G2354" s="2">
        <f>SUMIFS('[1]% Start'!P:P,'[1]% Start'!C:C,[1]Summary!A2354,'[1]% Start'!D:D,[1]Summary!B2354,'[1]% Start'!E:E,[1]Summary!C2354)</f>
        <v>0</v>
      </c>
      <c r="H2354" s="1">
        <f t="shared" si="72"/>
        <v>0</v>
      </c>
      <c r="I2354">
        <f>IF(D2354="ERROR","",COUNTIFS(D:D,"&gt;"&amp;D2354,G:G,"&lt;&gt;"&amp;0,C:C,C2354)+1)</f>
        <v>172</v>
      </c>
      <c r="J2354">
        <f>COUNTIFS(H:H,"&gt;"&amp;H2354,G:G,"&lt;&gt;"&amp;0,C:C,C2354)+1</f>
        <v>88</v>
      </c>
      <c r="K2354" s="1">
        <f t="shared" si="73"/>
        <v>-0.18052633821381392</v>
      </c>
    </row>
    <row r="2355" spans="1:11" x14ac:dyDescent="0.25">
      <c r="A2355" t="s">
        <v>639</v>
      </c>
      <c r="B2355" t="s">
        <v>15</v>
      </c>
      <c r="C2355" t="s">
        <v>712</v>
      </c>
      <c r="D2355" s="1">
        <f>SUMIFS([1]Points!E:E,[1]Points!B:B,[1]Summary!A2355,[1]Points!C:C,[1]Summary!B2355,[1]Points!D:D,[1]Summary!C2355)</f>
        <v>0.8</v>
      </c>
      <c r="E2355" s="1">
        <f>SUMIFS('[1]Positional Averages'!B:B,'[1]Positional Averages'!A:A,[1]Summary!B2355)</f>
        <v>12.338785714285715</v>
      </c>
      <c r="F2355" s="1">
        <f>IFERROR(_xlfn.NORM.DIST(D2355,E2355,'[1]Team Summary'!$C$1,TRUE)-0.5,0)</f>
        <v>-0.24397327707008565</v>
      </c>
      <c r="G2355" s="2">
        <f>SUMIFS('[1]% Start'!P:P,'[1]% Start'!C:C,[1]Summary!A2355,'[1]% Start'!D:D,[1]Summary!B2355,'[1]% Start'!E:E,[1]Summary!C2355)</f>
        <v>0</v>
      </c>
      <c r="H2355" s="1">
        <f t="shared" si="72"/>
        <v>0</v>
      </c>
      <c r="I2355">
        <f>IF(D2355="ERROR","",COUNTIFS(D:D,"&gt;"&amp;D2355,G:G,"&lt;&gt;"&amp;0,C:C,C2355)+1)</f>
        <v>172</v>
      </c>
      <c r="J2355">
        <f>COUNTIFS(H:H,"&gt;"&amp;H2355,G:G,"&lt;&gt;"&amp;0,C:C,C2355)+1</f>
        <v>88</v>
      </c>
      <c r="K2355" s="1">
        <f t="shared" si="73"/>
        <v>-0.24397327707008565</v>
      </c>
    </row>
    <row r="2356" spans="1:11" x14ac:dyDescent="0.25">
      <c r="A2356" t="s">
        <v>301</v>
      </c>
      <c r="B2356" t="s">
        <v>15</v>
      </c>
      <c r="C2356" t="s">
        <v>712</v>
      </c>
      <c r="D2356" s="1">
        <f>SUMIFS([1]Points!E:E,[1]Points!B:B,[1]Summary!A2356,[1]Points!C:C,[1]Summary!B2356,[1]Points!D:D,[1]Summary!C2356)</f>
        <v>0.8</v>
      </c>
      <c r="E2356" s="1">
        <f>SUMIFS('[1]Positional Averages'!B:B,'[1]Positional Averages'!A:A,[1]Summary!B2356)</f>
        <v>12.338785714285715</v>
      </c>
      <c r="F2356" s="1">
        <f>IFERROR(_xlfn.NORM.DIST(D2356,E2356,'[1]Team Summary'!$C$1,TRUE)-0.5,0)</f>
        <v>-0.24397327707008565</v>
      </c>
      <c r="G2356" s="2">
        <f>SUMIFS('[1]% Start'!P:P,'[1]% Start'!C:C,[1]Summary!A2356,'[1]% Start'!D:D,[1]Summary!B2356,'[1]% Start'!E:E,[1]Summary!C2356)</f>
        <v>0</v>
      </c>
      <c r="H2356" s="1">
        <f t="shared" si="72"/>
        <v>0</v>
      </c>
      <c r="I2356">
        <f>IF(D2356="ERROR","",COUNTIFS(D:D,"&gt;"&amp;D2356,G:G,"&lt;&gt;"&amp;0,C:C,C2356)+1)</f>
        <v>172</v>
      </c>
      <c r="J2356">
        <f>COUNTIFS(H:H,"&gt;"&amp;H2356,G:G,"&lt;&gt;"&amp;0,C:C,C2356)+1</f>
        <v>88</v>
      </c>
      <c r="K2356" s="1">
        <f t="shared" si="73"/>
        <v>-0.24397327707008565</v>
      </c>
    </row>
    <row r="2357" spans="1:11" x14ac:dyDescent="0.25">
      <c r="A2357" t="s">
        <v>706</v>
      </c>
      <c r="B2357" t="s">
        <v>15</v>
      </c>
      <c r="C2357" t="s">
        <v>712</v>
      </c>
      <c r="D2357" s="1">
        <f>SUMIFS([1]Points!E:E,[1]Points!B:B,[1]Summary!A2357,[1]Points!C:C,[1]Summary!B2357,[1]Points!D:D,[1]Summary!C2357)</f>
        <v>0.8</v>
      </c>
      <c r="E2357" s="1">
        <f>SUMIFS('[1]Positional Averages'!B:B,'[1]Positional Averages'!A:A,[1]Summary!B2357)</f>
        <v>12.338785714285715</v>
      </c>
      <c r="F2357" s="1">
        <f>IFERROR(_xlfn.NORM.DIST(D2357,E2357,'[1]Team Summary'!$C$1,TRUE)-0.5,0)</f>
        <v>-0.24397327707008565</v>
      </c>
      <c r="G2357" s="2">
        <f>SUMIFS('[1]% Start'!P:P,'[1]% Start'!C:C,[1]Summary!A2357,'[1]% Start'!D:D,[1]Summary!B2357,'[1]% Start'!E:E,[1]Summary!C2357)</f>
        <v>0</v>
      </c>
      <c r="H2357" s="1">
        <f t="shared" si="72"/>
        <v>0</v>
      </c>
      <c r="I2357">
        <f>IF(D2357="ERROR","",COUNTIFS(D:D,"&gt;"&amp;D2357,G:G,"&lt;&gt;"&amp;0,C:C,C2357)+1)</f>
        <v>172</v>
      </c>
      <c r="J2357">
        <f>COUNTIFS(H:H,"&gt;"&amp;H2357,G:G,"&lt;&gt;"&amp;0,C:C,C2357)+1</f>
        <v>88</v>
      </c>
      <c r="K2357" s="1">
        <f t="shared" si="73"/>
        <v>-0.24397327707008565</v>
      </c>
    </row>
    <row r="2358" spans="1:11" x14ac:dyDescent="0.25">
      <c r="A2358" t="s">
        <v>345</v>
      </c>
      <c r="B2358" t="s">
        <v>15</v>
      </c>
      <c r="C2358" t="s">
        <v>712</v>
      </c>
      <c r="D2358" s="1">
        <f>SUMIFS([1]Points!E:E,[1]Points!B:B,[1]Summary!A2358,[1]Points!C:C,[1]Summary!B2358,[1]Points!D:D,[1]Summary!C2358)</f>
        <v>0.8</v>
      </c>
      <c r="E2358" s="1">
        <f>SUMIFS('[1]Positional Averages'!B:B,'[1]Positional Averages'!A:A,[1]Summary!B2358)</f>
        <v>12.338785714285715</v>
      </c>
      <c r="F2358" s="1">
        <f>IFERROR(_xlfn.NORM.DIST(D2358,E2358,'[1]Team Summary'!$C$1,TRUE)-0.5,0)</f>
        <v>-0.24397327707008565</v>
      </c>
      <c r="G2358" s="2">
        <f>SUMIFS('[1]% Start'!P:P,'[1]% Start'!C:C,[1]Summary!A2358,'[1]% Start'!D:D,[1]Summary!B2358,'[1]% Start'!E:E,[1]Summary!C2358)</f>
        <v>0</v>
      </c>
      <c r="H2358" s="1">
        <f t="shared" si="72"/>
        <v>0</v>
      </c>
      <c r="I2358">
        <f>IF(D2358="ERROR","",COUNTIFS(D:D,"&gt;"&amp;D2358,G:G,"&lt;&gt;"&amp;0,C:C,C2358)+1)</f>
        <v>172</v>
      </c>
      <c r="J2358">
        <f>COUNTIFS(H:H,"&gt;"&amp;H2358,G:G,"&lt;&gt;"&amp;0,C:C,C2358)+1</f>
        <v>88</v>
      </c>
      <c r="K2358" s="1">
        <f t="shared" si="73"/>
        <v>-0.24397327707008565</v>
      </c>
    </row>
    <row r="2359" spans="1:11" x14ac:dyDescent="0.25">
      <c r="A2359" t="s">
        <v>341</v>
      </c>
      <c r="B2359" t="s">
        <v>21</v>
      </c>
      <c r="C2359" t="s">
        <v>712</v>
      </c>
      <c r="D2359" s="1">
        <f>SUMIFS([1]Points!E:E,[1]Points!B:B,[1]Summary!A2359,[1]Points!C:C,[1]Summary!B2359,[1]Points!D:D,[1]Summary!C2359)</f>
        <v>0.7</v>
      </c>
      <c r="E2359" s="1">
        <f>SUMIFS('[1]Positional Averages'!B:B,'[1]Positional Averages'!A:A,[1]Summary!B2359)</f>
        <v>12.338785714285715</v>
      </c>
      <c r="F2359" s="1">
        <f>IFERROR(_xlfn.NORM.DIST(D2359,E2359,'[1]Team Summary'!$C$1,TRUE)-0.5,0)</f>
        <v>-0.24579827334009063</v>
      </c>
      <c r="G2359" s="2">
        <f>SUMIFS('[1]% Start'!P:P,'[1]% Start'!C:C,[1]Summary!A2359,'[1]% Start'!D:D,[1]Summary!B2359,'[1]% Start'!E:E,[1]Summary!C2359)</f>
        <v>0</v>
      </c>
      <c r="H2359" s="1">
        <f t="shared" si="72"/>
        <v>0</v>
      </c>
      <c r="I2359">
        <f>IF(D2359="ERROR","",COUNTIFS(D:D,"&gt;"&amp;D2359,G:G,"&lt;&gt;"&amp;0,C:C,C2359)+1)</f>
        <v>172</v>
      </c>
      <c r="J2359">
        <f>COUNTIFS(H:H,"&gt;"&amp;H2359,G:G,"&lt;&gt;"&amp;0,C:C,C2359)+1</f>
        <v>88</v>
      </c>
      <c r="K2359" s="1">
        <f t="shared" si="73"/>
        <v>-0.24579827334009063</v>
      </c>
    </row>
    <row r="2360" spans="1:11" x14ac:dyDescent="0.25">
      <c r="A2360" t="s">
        <v>73</v>
      </c>
      <c r="B2360" t="s">
        <v>15</v>
      </c>
      <c r="C2360" t="s">
        <v>712</v>
      </c>
      <c r="D2360" s="1">
        <f>SUMIFS([1]Points!E:E,[1]Points!B:B,[1]Summary!A2360,[1]Points!C:C,[1]Summary!B2360,[1]Points!D:D,[1]Summary!C2360)</f>
        <v>0.7</v>
      </c>
      <c r="E2360" s="1">
        <f>SUMIFS('[1]Positional Averages'!B:B,'[1]Positional Averages'!A:A,[1]Summary!B2360)</f>
        <v>9.1570238095238068</v>
      </c>
      <c r="F2360" s="1">
        <f>IFERROR(_xlfn.NORM.DIST(D2360,E2360,'[1]Team Summary'!$C$1,TRUE)-0.5,0)</f>
        <v>-0.18457659371192581</v>
      </c>
      <c r="G2360" s="2">
        <f>SUMIFS('[1]% Start'!P:P,'[1]% Start'!C:C,[1]Summary!A2360,'[1]% Start'!D:D,[1]Summary!B2360,'[1]% Start'!E:E,[1]Summary!C2360)</f>
        <v>0</v>
      </c>
      <c r="H2360" s="1">
        <f t="shared" si="72"/>
        <v>0</v>
      </c>
      <c r="I2360">
        <f>IF(D2360="ERROR","",COUNTIFS(D:D,"&gt;"&amp;D2360,G:G,"&lt;&gt;"&amp;0,C:C,C2360)+1)</f>
        <v>172</v>
      </c>
      <c r="J2360">
        <f>COUNTIFS(H:H,"&gt;"&amp;H2360,G:G,"&lt;&gt;"&amp;0,C:C,C2360)+1</f>
        <v>88</v>
      </c>
      <c r="K2360" s="1">
        <f t="shared" si="73"/>
        <v>-0.18457659371192581</v>
      </c>
    </row>
    <row r="2361" spans="1:11" x14ac:dyDescent="0.25">
      <c r="A2361" t="s">
        <v>236</v>
      </c>
      <c r="B2361" t="s">
        <v>10</v>
      </c>
      <c r="C2361" t="s">
        <v>712</v>
      </c>
      <c r="D2361" s="1">
        <f>SUMIFS([1]Points!E:E,[1]Points!B:B,[1]Summary!A2361,[1]Points!C:C,[1]Summary!B2361,[1]Points!D:D,[1]Summary!C2361)</f>
        <v>0.7</v>
      </c>
      <c r="E2361" s="1">
        <f>SUMIFS('[1]Positional Averages'!B:B,'[1]Positional Averages'!A:A,[1]Summary!B2361)</f>
        <v>12.338785714285715</v>
      </c>
      <c r="F2361" s="1">
        <f>IFERROR(_xlfn.NORM.DIST(D2361,E2361,'[1]Team Summary'!$C$1,TRUE)-0.5,0)</f>
        <v>-0.24579827334009063</v>
      </c>
      <c r="G2361" s="2">
        <f>SUMIFS('[1]% Start'!P:P,'[1]% Start'!C:C,[1]Summary!A2361,'[1]% Start'!D:D,[1]Summary!B2361,'[1]% Start'!E:E,[1]Summary!C2361)</f>
        <v>6.0000000000000005E-2</v>
      </c>
      <c r="H2361" s="1">
        <f t="shared" si="72"/>
        <v>-1.474789640040544E-2</v>
      </c>
      <c r="I2361">
        <f>IF(D2361="ERROR","",COUNTIFS(D:D,"&gt;"&amp;D2361,G:G,"&lt;&gt;"&amp;0,C:C,C2361)+1)</f>
        <v>172</v>
      </c>
      <c r="J2361">
        <f>COUNTIFS(H:H,"&gt;"&amp;H2361,G:G,"&lt;&gt;"&amp;0,C:C,C2361)+1</f>
        <v>121</v>
      </c>
      <c r="K2361" s="1">
        <f t="shared" si="73"/>
        <v>-0.23105037693968519</v>
      </c>
    </row>
    <row r="2362" spans="1:11" x14ac:dyDescent="0.25">
      <c r="A2362" t="s">
        <v>374</v>
      </c>
      <c r="B2362" t="s">
        <v>15</v>
      </c>
      <c r="C2362" t="s">
        <v>712</v>
      </c>
      <c r="D2362" s="1">
        <f>SUMIFS([1]Points!E:E,[1]Points!B:B,[1]Summary!A2362,[1]Points!C:C,[1]Summary!B2362,[1]Points!D:D,[1]Summary!C2362)</f>
        <v>0.6</v>
      </c>
      <c r="E2362" s="1">
        <f>SUMIFS('[1]Positional Averages'!B:B,'[1]Positional Averages'!A:A,[1]Summary!B2362)</f>
        <v>12.338785714285715</v>
      </c>
      <c r="F2362" s="1">
        <f>IFERROR(_xlfn.NORM.DIST(D2362,E2362,'[1]Team Summary'!$C$1,TRUE)-0.5,0)</f>
        <v>-0.24761642469220058</v>
      </c>
      <c r="G2362" s="2">
        <f>SUMIFS('[1]% Start'!P:P,'[1]% Start'!C:C,[1]Summary!A2362,'[1]% Start'!D:D,[1]Summary!B2362,'[1]% Start'!E:E,[1]Summary!C2362)</f>
        <v>0</v>
      </c>
      <c r="H2362" s="1">
        <f t="shared" si="72"/>
        <v>0</v>
      </c>
      <c r="I2362">
        <f>IF(D2362="ERROR","",COUNTIFS(D:D,"&gt;"&amp;D2362,G:G,"&lt;&gt;"&amp;0,C:C,C2362)+1)</f>
        <v>173</v>
      </c>
      <c r="J2362">
        <f>COUNTIFS(H:H,"&gt;"&amp;H2362,G:G,"&lt;&gt;"&amp;0,C:C,C2362)+1</f>
        <v>88</v>
      </c>
      <c r="K2362" s="1">
        <f t="shared" si="73"/>
        <v>-0.24761642469220058</v>
      </c>
    </row>
    <row r="2363" spans="1:11" x14ac:dyDescent="0.25">
      <c r="A2363" t="s">
        <v>171</v>
      </c>
      <c r="B2363" t="s">
        <v>15</v>
      </c>
      <c r="C2363" t="s">
        <v>712</v>
      </c>
      <c r="D2363" s="1">
        <f>SUMIFS([1]Points!E:E,[1]Points!B:B,[1]Summary!A2363,[1]Points!C:C,[1]Summary!B2363,[1]Points!D:D,[1]Summary!C2363)</f>
        <v>0.6</v>
      </c>
      <c r="E2363" s="1">
        <f>SUMIFS('[1]Positional Averages'!B:B,'[1]Positional Averages'!A:A,[1]Summary!B2363)</f>
        <v>12.338785714285715</v>
      </c>
      <c r="F2363" s="1">
        <f>IFERROR(_xlfn.NORM.DIST(D2363,E2363,'[1]Team Summary'!$C$1,TRUE)-0.5,0)</f>
        <v>-0.24761642469220058</v>
      </c>
      <c r="G2363" s="2">
        <f>SUMIFS('[1]% Start'!P:P,'[1]% Start'!C:C,[1]Summary!A2363,'[1]% Start'!D:D,[1]Summary!B2363,'[1]% Start'!E:E,[1]Summary!C2363)</f>
        <v>6.0000000000000005E-2</v>
      </c>
      <c r="H2363" s="1">
        <f t="shared" si="72"/>
        <v>-1.4856985481532036E-2</v>
      </c>
      <c r="I2363">
        <f>IF(D2363="ERROR","",COUNTIFS(D:D,"&gt;"&amp;D2363,G:G,"&lt;&gt;"&amp;0,C:C,C2363)+1)</f>
        <v>173</v>
      </c>
      <c r="J2363">
        <f>COUNTIFS(H:H,"&gt;"&amp;H2363,G:G,"&lt;&gt;"&amp;0,C:C,C2363)+1</f>
        <v>122</v>
      </c>
      <c r="K2363" s="1">
        <f t="shared" si="73"/>
        <v>-0.23275943921066855</v>
      </c>
    </row>
    <row r="2364" spans="1:11" x14ac:dyDescent="0.25">
      <c r="A2364" t="s">
        <v>536</v>
      </c>
      <c r="B2364" t="s">
        <v>21</v>
      </c>
      <c r="C2364" t="s">
        <v>712</v>
      </c>
      <c r="D2364" s="1">
        <f>SUMIFS([1]Points!E:E,[1]Points!B:B,[1]Summary!A2364,[1]Points!C:C,[1]Summary!B2364,[1]Points!D:D,[1]Summary!C2364)</f>
        <v>0.6</v>
      </c>
      <c r="E2364" s="1">
        <f>SUMIFS('[1]Positional Averages'!B:B,'[1]Positional Averages'!A:A,[1]Summary!B2364)</f>
        <v>12.338785714285715</v>
      </c>
      <c r="F2364" s="1">
        <f>IFERROR(_xlfn.NORM.DIST(D2364,E2364,'[1]Team Summary'!$C$1,TRUE)-0.5,0)</f>
        <v>-0.24761642469220058</v>
      </c>
      <c r="G2364" s="2">
        <f>SUMIFS('[1]% Start'!P:P,'[1]% Start'!C:C,[1]Summary!A2364,'[1]% Start'!D:D,[1]Summary!B2364,'[1]% Start'!E:E,[1]Summary!C2364)</f>
        <v>4.2933889799999903E-2</v>
      </c>
      <c r="H2364" s="1">
        <f t="shared" si="72"/>
        <v>-1.0631136290404915E-2</v>
      </c>
      <c r="I2364">
        <f>IF(D2364="ERROR","",COUNTIFS(D:D,"&gt;"&amp;D2364,G:G,"&lt;&gt;"&amp;0,C:C,C2364)+1)</f>
        <v>173</v>
      </c>
      <c r="J2364">
        <f>COUNTIFS(H:H,"&gt;"&amp;H2364,G:G,"&lt;&gt;"&amp;0,C:C,C2364)+1</f>
        <v>115</v>
      </c>
      <c r="K2364" s="1">
        <f t="shared" si="73"/>
        <v>-0.23698528840179567</v>
      </c>
    </row>
    <row r="2365" spans="1:11" x14ac:dyDescent="0.25">
      <c r="A2365" t="s">
        <v>511</v>
      </c>
      <c r="B2365" t="s">
        <v>15</v>
      </c>
      <c r="C2365" t="s">
        <v>712</v>
      </c>
      <c r="D2365" s="1">
        <f>SUMIFS([1]Points!E:E,[1]Points!B:B,[1]Summary!A2365,[1]Points!C:C,[1]Summary!B2365,[1]Points!D:D,[1]Summary!C2365)</f>
        <v>0.4</v>
      </c>
      <c r="E2365" s="1">
        <f>SUMIFS('[1]Positional Averages'!B:B,'[1]Positional Averages'!A:A,[1]Summary!B2365)</f>
        <v>9.1570238095238068</v>
      </c>
      <c r="F2365" s="1">
        <f>IFERROR(_xlfn.NORM.DIST(D2365,E2365,'[1]Team Summary'!$C$1,TRUE)-0.5,0)</f>
        <v>-0.19061049477740732</v>
      </c>
      <c r="G2365" s="2">
        <f>SUMIFS('[1]% Start'!P:P,'[1]% Start'!C:C,[1]Summary!A2365,'[1]% Start'!D:D,[1]Summary!B2365,'[1]% Start'!E:E,[1]Summary!C2365)</f>
        <v>0</v>
      </c>
      <c r="H2365" s="1">
        <f t="shared" si="72"/>
        <v>0</v>
      </c>
      <c r="I2365">
        <f>IF(D2365="ERROR","",COUNTIFS(D:D,"&gt;"&amp;D2365,G:G,"&lt;&gt;"&amp;0,C:C,C2365)+1)</f>
        <v>175</v>
      </c>
      <c r="J2365">
        <f>COUNTIFS(H:H,"&gt;"&amp;H2365,G:G,"&lt;&gt;"&amp;0,C:C,C2365)+1</f>
        <v>88</v>
      </c>
      <c r="K2365" s="1">
        <f t="shared" si="73"/>
        <v>-0.19061049477740732</v>
      </c>
    </row>
    <row r="2366" spans="1:11" x14ac:dyDescent="0.25">
      <c r="A2366" t="s">
        <v>722</v>
      </c>
      <c r="B2366" t="s">
        <v>17</v>
      </c>
      <c r="C2366" t="s">
        <v>712</v>
      </c>
      <c r="D2366" s="1">
        <f>SUMIFS([1]Points!E:E,[1]Points!B:B,[1]Summary!A2366,[1]Points!C:C,[1]Summary!B2366,[1]Points!D:D,[1]Summary!C2366)</f>
        <v>0.3</v>
      </c>
      <c r="E2366" s="1">
        <f>SUMIFS('[1]Positional Averages'!B:B,'[1]Positional Averages'!A:A,[1]Summary!B2366)</f>
        <v>12.338785714285715</v>
      </c>
      <c r="F2366" s="1">
        <f>IFERROR(_xlfn.NORM.DIST(D2366,E2366,'[1]Team Summary'!$C$1,TRUE)-0.5,0)</f>
        <v>-0.2530294840103563</v>
      </c>
      <c r="G2366" s="2">
        <f>SUMIFS('[1]% Start'!P:P,'[1]% Start'!C:C,[1]Summary!A2366,'[1]% Start'!D:D,[1]Summary!B2366,'[1]% Start'!E:E,[1]Summary!C2366)</f>
        <v>0</v>
      </c>
      <c r="H2366" s="1">
        <f t="shared" si="72"/>
        <v>0</v>
      </c>
      <c r="I2366">
        <f>IF(D2366="ERROR","",COUNTIFS(D:D,"&gt;"&amp;D2366,G:G,"&lt;&gt;"&amp;0,C:C,C2366)+1)</f>
        <v>175</v>
      </c>
      <c r="J2366">
        <f>COUNTIFS(H:H,"&gt;"&amp;H2366,G:G,"&lt;&gt;"&amp;0,C:C,C2366)+1</f>
        <v>88</v>
      </c>
      <c r="K2366" s="1">
        <f t="shared" si="73"/>
        <v>-0.2530294840103563</v>
      </c>
    </row>
    <row r="2367" spans="1:11" x14ac:dyDescent="0.25">
      <c r="A2367" t="s">
        <v>18</v>
      </c>
      <c r="B2367" t="s">
        <v>10</v>
      </c>
      <c r="C2367" t="s">
        <v>712</v>
      </c>
      <c r="D2367" s="1">
        <f>SUMIFS([1]Points!E:E,[1]Points!B:B,[1]Summary!A2367,[1]Points!C:C,[1]Summary!B2367,[1]Points!D:D,[1]Summary!C2367)</f>
        <v>0.24</v>
      </c>
      <c r="E2367" s="1">
        <f>SUMIFS('[1]Positional Averages'!B:B,'[1]Positional Averages'!A:A,[1]Summary!B2367)</f>
        <v>22.716547619047624</v>
      </c>
      <c r="F2367" s="1">
        <f>IFERROR(_xlfn.NORM.DIST(D2367,E2367,'[1]Team Summary'!$C$1,TRUE)-0.5,0)</f>
        <v>-0.39922298316354476</v>
      </c>
      <c r="G2367" s="2">
        <f>SUMIFS('[1]% Start'!P:P,'[1]% Start'!C:C,[1]Summary!A2367,'[1]% Start'!D:D,[1]Summary!B2367,'[1]% Start'!E:E,[1]Summary!C2367)</f>
        <v>0</v>
      </c>
      <c r="H2367" s="1">
        <f t="shared" si="72"/>
        <v>0</v>
      </c>
      <c r="I2367">
        <f>IF(D2367="ERROR","",COUNTIFS(D:D,"&gt;"&amp;D2367,G:G,"&lt;&gt;"&amp;0,C:C,C2367)+1)</f>
        <v>175</v>
      </c>
      <c r="J2367">
        <f>COUNTIFS(H:H,"&gt;"&amp;H2367,G:G,"&lt;&gt;"&amp;0,C:C,C2367)+1</f>
        <v>88</v>
      </c>
      <c r="K2367" s="1">
        <f t="shared" si="73"/>
        <v>-0.39922298316354476</v>
      </c>
    </row>
    <row r="2368" spans="1:11" x14ac:dyDescent="0.25">
      <c r="A2368" t="s">
        <v>300</v>
      </c>
      <c r="B2368" t="s">
        <v>21</v>
      </c>
      <c r="C2368" t="s">
        <v>712</v>
      </c>
      <c r="D2368" s="1">
        <f>SUMIFS([1]Points!E:E,[1]Points!B:B,[1]Summary!A2368,[1]Points!C:C,[1]Summary!B2368,[1]Points!D:D,[1]Summary!C2368)</f>
        <v>0.1</v>
      </c>
      <c r="E2368" s="1">
        <f>SUMIFS('[1]Positional Averages'!B:B,'[1]Positional Averages'!A:A,[1]Summary!B2368)</f>
        <v>12.338785714285715</v>
      </c>
      <c r="F2368" s="1">
        <f>IFERROR(_xlfn.NORM.DIST(D2368,E2368,'[1]Team Summary'!$C$1,TRUE)-0.5,0)</f>
        <v>-0.25660337932165811</v>
      </c>
      <c r="G2368" s="2">
        <f>SUMIFS('[1]% Start'!P:P,'[1]% Start'!C:C,[1]Summary!A2368,'[1]% Start'!D:D,[1]Summary!B2368,'[1]% Start'!E:E,[1]Summary!C2368)</f>
        <v>0</v>
      </c>
      <c r="H2368" s="1">
        <f t="shared" si="72"/>
        <v>0</v>
      </c>
      <c r="I2368">
        <f>IF(D2368="ERROR","",COUNTIFS(D:D,"&gt;"&amp;D2368,G:G,"&lt;&gt;"&amp;0,C:C,C2368)+1)</f>
        <v>175</v>
      </c>
      <c r="J2368">
        <f>COUNTIFS(H:H,"&gt;"&amp;H2368,G:G,"&lt;&gt;"&amp;0,C:C,C2368)+1</f>
        <v>88</v>
      </c>
      <c r="K2368" s="1">
        <f t="shared" si="73"/>
        <v>-0.25660337932165811</v>
      </c>
    </row>
    <row r="2369" spans="1:11" x14ac:dyDescent="0.25">
      <c r="A2369" t="s">
        <v>540</v>
      </c>
      <c r="B2369" t="s">
        <v>323</v>
      </c>
      <c r="C2369" t="s">
        <v>712</v>
      </c>
      <c r="D2369" s="1">
        <f>SUMIFS([1]Points!E:E,[1]Points!B:B,[1]Summary!A2369,[1]Points!C:C,[1]Summary!B2369,[1]Points!D:D,[1]Summary!C2369)</f>
        <v>0</v>
      </c>
      <c r="E2369" s="1">
        <f>SUMIFS('[1]Positional Averages'!B:B,'[1]Positional Averages'!A:A,[1]Summary!B2369)</f>
        <v>9.1570238095238068</v>
      </c>
      <c r="F2369" s="1">
        <f>IFERROR(_xlfn.NORM.DIST(D2369,E2369,'[1]Team Summary'!$C$1,TRUE)-0.5,0)</f>
        <v>-0.19857619838367824</v>
      </c>
      <c r="G2369" s="2">
        <f>SUMIFS('[1]% Start'!P:P,'[1]% Start'!C:C,[1]Summary!A2369,'[1]% Start'!D:D,[1]Summary!B2369,'[1]% Start'!E:E,[1]Summary!C2369)</f>
        <v>0</v>
      </c>
      <c r="H2369" s="1">
        <f t="shared" si="72"/>
        <v>0</v>
      </c>
      <c r="I2369">
        <f>IF(D2369="ERROR","",COUNTIFS(D:D,"&gt;"&amp;D2369,G:G,"&lt;&gt;"&amp;0,C:C,C2369)+1)</f>
        <v>175</v>
      </c>
      <c r="J2369">
        <f>COUNTIFS(H:H,"&gt;"&amp;H2369,G:G,"&lt;&gt;"&amp;0,C:C,C2369)+1</f>
        <v>88</v>
      </c>
      <c r="K2369" s="1">
        <f t="shared" si="73"/>
        <v>-0.19857619838367824</v>
      </c>
    </row>
    <row r="2370" spans="1:11" x14ac:dyDescent="0.25">
      <c r="A2370" t="s">
        <v>40</v>
      </c>
      <c r="B2370" t="s">
        <v>10</v>
      </c>
      <c r="C2370" t="s">
        <v>712</v>
      </c>
      <c r="D2370" s="1">
        <f>SUMIFS([1]Points!E:E,[1]Points!B:B,[1]Summary!A2370,[1]Points!C:C,[1]Summary!B2370,[1]Points!D:D,[1]Summary!C2370)</f>
        <v>0</v>
      </c>
      <c r="E2370" s="1">
        <f>SUMIFS('[1]Positional Averages'!B:B,'[1]Positional Averages'!A:A,[1]Summary!B2370)</f>
        <v>9.1570238095238068</v>
      </c>
      <c r="F2370" s="1">
        <f>IFERROR(_xlfn.NORM.DIST(D2370,E2370,'[1]Team Summary'!$C$1,TRUE)-0.5,0)</f>
        <v>-0.19857619838367824</v>
      </c>
      <c r="G2370" s="2">
        <f>SUMIFS('[1]% Start'!P:P,'[1]% Start'!C:C,[1]Summary!A2370,'[1]% Start'!D:D,[1]Summary!B2370,'[1]% Start'!E:E,[1]Summary!C2370)</f>
        <v>0</v>
      </c>
      <c r="H2370" s="1">
        <f t="shared" ref="H2370:H2433" si="74">IFERROR(F2370*G2370,0)</f>
        <v>0</v>
      </c>
      <c r="I2370">
        <f>IF(D2370="ERROR","",COUNTIFS(D:D,"&gt;"&amp;D2370,G:G,"&lt;&gt;"&amp;0,C:C,C2370)+1)</f>
        <v>175</v>
      </c>
      <c r="J2370">
        <f>COUNTIFS(H:H,"&gt;"&amp;H2370,G:G,"&lt;&gt;"&amp;0,C:C,C2370)+1</f>
        <v>88</v>
      </c>
      <c r="K2370" s="1">
        <f t="shared" si="73"/>
        <v>-0.19857619838367824</v>
      </c>
    </row>
    <row r="2371" spans="1:11" x14ac:dyDescent="0.25">
      <c r="A2371" t="s">
        <v>616</v>
      </c>
      <c r="B2371" t="s">
        <v>10</v>
      </c>
      <c r="C2371" t="s">
        <v>712</v>
      </c>
      <c r="D2371" s="1">
        <f>SUMIFS([1]Points!E:E,[1]Points!B:B,[1]Summary!A2371,[1]Points!C:C,[1]Summary!B2371,[1]Points!D:D,[1]Summary!C2371)</f>
        <v>0</v>
      </c>
      <c r="E2371" s="1">
        <f>SUMIFS('[1]Positional Averages'!B:B,'[1]Positional Averages'!A:A,[1]Summary!B2371)</f>
        <v>12.338785714285715</v>
      </c>
      <c r="F2371" s="1">
        <f>IFERROR(_xlfn.NORM.DIST(D2371,E2371,'[1]Team Summary'!$C$1,TRUE)-0.5,0)</f>
        <v>-0.25837979211212986</v>
      </c>
      <c r="G2371" s="2">
        <f>SUMIFS('[1]% Start'!P:P,'[1]% Start'!C:C,[1]Summary!A2371,'[1]% Start'!D:D,[1]Summary!B2371,'[1]% Start'!E:E,[1]Summary!C2371)</f>
        <v>0</v>
      </c>
      <c r="H2371" s="1">
        <f t="shared" si="74"/>
        <v>0</v>
      </c>
      <c r="I2371">
        <f>IF(D2371="ERROR","",COUNTIFS(D:D,"&gt;"&amp;D2371,G:G,"&lt;&gt;"&amp;0,C:C,C2371)+1)</f>
        <v>175</v>
      </c>
      <c r="J2371">
        <f>COUNTIFS(H:H,"&gt;"&amp;H2371,G:G,"&lt;&gt;"&amp;0,C:C,C2371)+1</f>
        <v>88</v>
      </c>
      <c r="K2371" s="1">
        <f t="shared" ref="K2371:K2434" si="75">F2371-H2371</f>
        <v>-0.25837979211212986</v>
      </c>
    </row>
    <row r="2372" spans="1:11" x14ac:dyDescent="0.25">
      <c r="A2372" t="s">
        <v>684</v>
      </c>
      <c r="B2372" t="s">
        <v>10</v>
      </c>
      <c r="C2372" t="s">
        <v>712</v>
      </c>
      <c r="D2372" s="1">
        <f>SUMIFS([1]Points!E:E,[1]Points!B:B,[1]Summary!A2372,[1]Points!C:C,[1]Summary!B2372,[1]Points!D:D,[1]Summary!C2372)</f>
        <v>0</v>
      </c>
      <c r="E2372" s="1">
        <f>SUMIFS('[1]Positional Averages'!B:B,'[1]Positional Averages'!A:A,[1]Summary!B2372)</f>
        <v>12.338785714285715</v>
      </c>
      <c r="F2372" s="1">
        <f>IFERROR(_xlfn.NORM.DIST(D2372,E2372,'[1]Team Summary'!$C$1,TRUE)-0.5,0)</f>
        <v>-0.25837979211212986</v>
      </c>
      <c r="G2372" s="2">
        <f>SUMIFS('[1]% Start'!P:P,'[1]% Start'!C:C,[1]Summary!A2372,'[1]% Start'!D:D,[1]Summary!B2372,'[1]% Start'!E:E,[1]Summary!C2372)</f>
        <v>0</v>
      </c>
      <c r="H2372" s="1">
        <f t="shared" si="74"/>
        <v>0</v>
      </c>
      <c r="I2372">
        <f>IF(D2372="ERROR","",COUNTIFS(D:D,"&gt;"&amp;D2372,G:G,"&lt;&gt;"&amp;0,C:C,C2372)+1)</f>
        <v>175</v>
      </c>
      <c r="J2372">
        <f>COUNTIFS(H:H,"&gt;"&amp;H2372,G:G,"&lt;&gt;"&amp;0,C:C,C2372)+1</f>
        <v>88</v>
      </c>
      <c r="K2372" s="1">
        <f t="shared" si="75"/>
        <v>-0.25837979211212986</v>
      </c>
    </row>
    <row r="2373" spans="1:11" x14ac:dyDescent="0.25">
      <c r="A2373" t="s">
        <v>590</v>
      </c>
      <c r="B2373" t="s">
        <v>10</v>
      </c>
      <c r="C2373" t="s">
        <v>712</v>
      </c>
      <c r="D2373" s="1">
        <f>SUMIFS([1]Points!E:E,[1]Points!B:B,[1]Summary!A2373,[1]Points!C:C,[1]Summary!B2373,[1]Points!D:D,[1]Summary!C2373)</f>
        <v>0</v>
      </c>
      <c r="E2373" s="1">
        <f>SUMIFS('[1]Positional Averages'!B:B,'[1]Positional Averages'!A:A,[1]Summary!B2373)</f>
        <v>12.338785714285715</v>
      </c>
      <c r="F2373" s="1">
        <f>IFERROR(_xlfn.NORM.DIST(D2373,E2373,'[1]Team Summary'!$C$1,TRUE)-0.5,0)</f>
        <v>-0.25837979211212986</v>
      </c>
      <c r="G2373" s="2">
        <f>SUMIFS('[1]% Start'!P:P,'[1]% Start'!C:C,[1]Summary!A2373,'[1]% Start'!D:D,[1]Summary!B2373,'[1]% Start'!E:E,[1]Summary!C2373)</f>
        <v>0</v>
      </c>
      <c r="H2373" s="1">
        <f t="shared" si="74"/>
        <v>0</v>
      </c>
      <c r="I2373">
        <f>IF(D2373="ERROR","",COUNTIFS(D:D,"&gt;"&amp;D2373,G:G,"&lt;&gt;"&amp;0,C:C,C2373)+1)</f>
        <v>175</v>
      </c>
      <c r="J2373">
        <f>COUNTIFS(H:H,"&gt;"&amp;H2373,G:G,"&lt;&gt;"&amp;0,C:C,C2373)+1</f>
        <v>88</v>
      </c>
      <c r="K2373" s="1">
        <f t="shared" si="75"/>
        <v>-0.25837979211212986</v>
      </c>
    </row>
    <row r="2374" spans="1:11" x14ac:dyDescent="0.25">
      <c r="A2374" t="s">
        <v>394</v>
      </c>
      <c r="B2374" t="s">
        <v>15</v>
      </c>
      <c r="C2374" t="s">
        <v>712</v>
      </c>
      <c r="D2374" s="1">
        <f>SUMIFS([1]Points!E:E,[1]Points!B:B,[1]Summary!A2374,[1]Points!C:C,[1]Summary!B2374,[1]Points!D:D,[1]Summary!C2374)</f>
        <v>0</v>
      </c>
      <c r="E2374" s="1">
        <f>SUMIFS('[1]Positional Averages'!B:B,'[1]Positional Averages'!A:A,[1]Summary!B2374)</f>
        <v>12.338785714285715</v>
      </c>
      <c r="F2374" s="1">
        <f>IFERROR(_xlfn.NORM.DIST(D2374,E2374,'[1]Team Summary'!$C$1,TRUE)-0.5,0)</f>
        <v>-0.25837979211212986</v>
      </c>
      <c r="G2374" s="2">
        <f>SUMIFS('[1]% Start'!P:P,'[1]% Start'!C:C,[1]Summary!A2374,'[1]% Start'!D:D,[1]Summary!B2374,'[1]% Start'!E:E,[1]Summary!C2374)</f>
        <v>0</v>
      </c>
      <c r="H2374" s="1">
        <f t="shared" si="74"/>
        <v>0</v>
      </c>
      <c r="I2374">
        <f>IF(D2374="ERROR","",COUNTIFS(D:D,"&gt;"&amp;D2374,G:G,"&lt;&gt;"&amp;0,C:C,C2374)+1)</f>
        <v>175</v>
      </c>
      <c r="J2374">
        <f>COUNTIFS(H:H,"&gt;"&amp;H2374,G:G,"&lt;&gt;"&amp;0,C:C,C2374)+1</f>
        <v>88</v>
      </c>
      <c r="K2374" s="1">
        <f t="shared" si="75"/>
        <v>-0.25837979211212986</v>
      </c>
    </row>
    <row r="2375" spans="1:11" x14ac:dyDescent="0.25">
      <c r="A2375" t="s">
        <v>28</v>
      </c>
      <c r="B2375" t="s">
        <v>10</v>
      </c>
      <c r="C2375" t="s">
        <v>712</v>
      </c>
      <c r="D2375" s="1">
        <f>SUMIFS([1]Points!E:E,[1]Points!B:B,[1]Summary!A2375,[1]Points!C:C,[1]Summary!B2375,[1]Points!D:D,[1]Summary!C2375)</f>
        <v>0</v>
      </c>
      <c r="E2375" s="1">
        <f>SUMIFS('[1]Positional Averages'!B:B,'[1]Positional Averages'!A:A,[1]Summary!B2375)</f>
        <v>12.338785714285715</v>
      </c>
      <c r="F2375" s="1">
        <f>IFERROR(_xlfn.NORM.DIST(D2375,E2375,'[1]Team Summary'!$C$1,TRUE)-0.5,0)</f>
        <v>-0.25837979211212986</v>
      </c>
      <c r="G2375" s="2">
        <f>SUMIFS('[1]% Start'!P:P,'[1]% Start'!C:C,[1]Summary!A2375,'[1]% Start'!D:D,[1]Summary!B2375,'[1]% Start'!E:E,[1]Summary!C2375)</f>
        <v>0</v>
      </c>
      <c r="H2375" s="1">
        <f t="shared" si="74"/>
        <v>0</v>
      </c>
      <c r="I2375">
        <f>IF(D2375="ERROR","",COUNTIFS(D:D,"&gt;"&amp;D2375,G:G,"&lt;&gt;"&amp;0,C:C,C2375)+1)</f>
        <v>175</v>
      </c>
      <c r="J2375">
        <f>COUNTIFS(H:H,"&gt;"&amp;H2375,G:G,"&lt;&gt;"&amp;0,C:C,C2375)+1</f>
        <v>88</v>
      </c>
      <c r="K2375" s="1">
        <f t="shared" si="75"/>
        <v>-0.25837979211212986</v>
      </c>
    </row>
    <row r="2376" spans="1:11" x14ac:dyDescent="0.25">
      <c r="A2376" t="s">
        <v>723</v>
      </c>
      <c r="B2376" t="s">
        <v>17</v>
      </c>
      <c r="C2376" t="s">
        <v>712</v>
      </c>
      <c r="D2376" s="1">
        <f>SUMIFS([1]Points!E:E,[1]Points!B:B,[1]Summary!A2376,[1]Points!C:C,[1]Summary!B2376,[1]Points!D:D,[1]Summary!C2376)</f>
        <v>0</v>
      </c>
      <c r="E2376" s="1">
        <f>SUMIFS('[1]Positional Averages'!B:B,'[1]Positional Averages'!A:A,[1]Summary!B2376)</f>
        <v>12.338785714285715</v>
      </c>
      <c r="F2376" s="1">
        <f>IFERROR(_xlfn.NORM.DIST(D2376,E2376,'[1]Team Summary'!$C$1,TRUE)-0.5,0)</f>
        <v>-0.25837979211212986</v>
      </c>
      <c r="G2376" s="2">
        <f>SUMIFS('[1]% Start'!P:P,'[1]% Start'!C:C,[1]Summary!A2376,'[1]% Start'!D:D,[1]Summary!B2376,'[1]% Start'!E:E,[1]Summary!C2376)</f>
        <v>0</v>
      </c>
      <c r="H2376" s="1">
        <f t="shared" si="74"/>
        <v>0</v>
      </c>
      <c r="I2376">
        <f>IF(D2376="ERROR","",COUNTIFS(D:D,"&gt;"&amp;D2376,G:G,"&lt;&gt;"&amp;0,C:C,C2376)+1)</f>
        <v>175</v>
      </c>
      <c r="J2376">
        <f>COUNTIFS(H:H,"&gt;"&amp;H2376,G:G,"&lt;&gt;"&amp;0,C:C,C2376)+1</f>
        <v>88</v>
      </c>
      <c r="K2376" s="1">
        <f t="shared" si="75"/>
        <v>-0.25837979211212986</v>
      </c>
    </row>
    <row r="2377" spans="1:11" x14ac:dyDescent="0.25">
      <c r="A2377" t="s">
        <v>430</v>
      </c>
      <c r="B2377" t="s">
        <v>10</v>
      </c>
      <c r="C2377" t="s">
        <v>712</v>
      </c>
      <c r="D2377" s="1">
        <f>SUMIFS([1]Points!E:E,[1]Points!B:B,[1]Summary!A2377,[1]Points!C:C,[1]Summary!B2377,[1]Points!D:D,[1]Summary!C2377)</f>
        <v>0</v>
      </c>
      <c r="E2377" s="1">
        <f>SUMIFS('[1]Positional Averages'!B:B,'[1]Positional Averages'!A:A,[1]Summary!B2377)</f>
        <v>22.716547619047624</v>
      </c>
      <c r="F2377" s="1">
        <f>IFERROR(_xlfn.NORM.DIST(D2377,E2377,'[1]Team Summary'!$C$1,TRUE)-0.5,0)</f>
        <v>-0.40160889930794047</v>
      </c>
      <c r="G2377" s="2">
        <f>SUMIFS('[1]% Start'!P:P,'[1]% Start'!C:C,[1]Summary!A2377,'[1]% Start'!D:D,[1]Summary!B2377,'[1]% Start'!E:E,[1]Summary!C2377)</f>
        <v>0</v>
      </c>
      <c r="H2377" s="1">
        <f t="shared" si="74"/>
        <v>0</v>
      </c>
      <c r="I2377">
        <f>IF(D2377="ERROR","",COUNTIFS(D:D,"&gt;"&amp;D2377,G:G,"&lt;&gt;"&amp;0,C:C,C2377)+1)</f>
        <v>175</v>
      </c>
      <c r="J2377">
        <f>COUNTIFS(H:H,"&gt;"&amp;H2377,G:G,"&lt;&gt;"&amp;0,C:C,C2377)+1</f>
        <v>88</v>
      </c>
      <c r="K2377" s="1">
        <f t="shared" si="75"/>
        <v>-0.40160889930794047</v>
      </c>
    </row>
    <row r="2378" spans="1:11" x14ac:dyDescent="0.25">
      <c r="A2378" t="s">
        <v>455</v>
      </c>
      <c r="B2378" t="s">
        <v>21</v>
      </c>
      <c r="C2378" t="s">
        <v>712</v>
      </c>
      <c r="D2378" s="1">
        <f>SUMIFS([1]Points!E:E,[1]Points!B:B,[1]Summary!A2378,[1]Points!C:C,[1]Summary!B2378,[1]Points!D:D,[1]Summary!C2378)</f>
        <v>0</v>
      </c>
      <c r="E2378" s="1">
        <f>SUMIFS('[1]Positional Averages'!B:B,'[1]Positional Averages'!A:A,[1]Summary!B2378)</f>
        <v>12.338785714285715</v>
      </c>
      <c r="F2378" s="1">
        <f>IFERROR(_xlfn.NORM.DIST(D2378,E2378,'[1]Team Summary'!$C$1,TRUE)-0.5,0)</f>
        <v>-0.25837979211212986</v>
      </c>
      <c r="G2378" s="2">
        <f>SUMIFS('[1]% Start'!P:P,'[1]% Start'!C:C,[1]Summary!A2378,'[1]% Start'!D:D,[1]Summary!B2378,'[1]% Start'!E:E,[1]Summary!C2378)</f>
        <v>0</v>
      </c>
      <c r="H2378" s="1">
        <f t="shared" si="74"/>
        <v>0</v>
      </c>
      <c r="I2378">
        <f>IF(D2378="ERROR","",COUNTIFS(D:D,"&gt;"&amp;D2378,G:G,"&lt;&gt;"&amp;0,C:C,C2378)+1)</f>
        <v>175</v>
      </c>
      <c r="J2378">
        <f>COUNTIFS(H:H,"&gt;"&amp;H2378,G:G,"&lt;&gt;"&amp;0,C:C,C2378)+1</f>
        <v>88</v>
      </c>
      <c r="K2378" s="1">
        <f t="shared" si="75"/>
        <v>-0.25837979211212986</v>
      </c>
    </row>
    <row r="2379" spans="1:11" x14ac:dyDescent="0.25">
      <c r="A2379" t="s">
        <v>690</v>
      </c>
      <c r="B2379" t="s">
        <v>21</v>
      </c>
      <c r="C2379" t="s">
        <v>712</v>
      </c>
      <c r="D2379" s="1">
        <f>SUMIFS([1]Points!E:E,[1]Points!B:B,[1]Summary!A2379,[1]Points!C:C,[1]Summary!B2379,[1]Points!D:D,[1]Summary!C2379)</f>
        <v>0</v>
      </c>
      <c r="E2379" s="1">
        <f>SUMIFS('[1]Positional Averages'!B:B,'[1]Positional Averages'!A:A,[1]Summary!B2379)</f>
        <v>9.1570238095238068</v>
      </c>
      <c r="F2379" s="1">
        <f>IFERROR(_xlfn.NORM.DIST(D2379,E2379,'[1]Team Summary'!$C$1,TRUE)-0.5,0)</f>
        <v>-0.19857619838367824</v>
      </c>
      <c r="G2379" s="2">
        <f>SUMIFS('[1]% Start'!P:P,'[1]% Start'!C:C,[1]Summary!A2379,'[1]% Start'!D:D,[1]Summary!B2379,'[1]% Start'!E:E,[1]Summary!C2379)</f>
        <v>0</v>
      </c>
      <c r="H2379" s="1">
        <f t="shared" si="74"/>
        <v>0</v>
      </c>
      <c r="I2379">
        <f>IF(D2379="ERROR","",COUNTIFS(D:D,"&gt;"&amp;D2379,G:G,"&lt;&gt;"&amp;0,C:C,C2379)+1)</f>
        <v>175</v>
      </c>
      <c r="J2379">
        <f>COUNTIFS(H:H,"&gt;"&amp;H2379,G:G,"&lt;&gt;"&amp;0,C:C,C2379)+1</f>
        <v>88</v>
      </c>
      <c r="K2379" s="1">
        <f t="shared" si="75"/>
        <v>-0.19857619838367824</v>
      </c>
    </row>
    <row r="2380" spans="1:11" x14ac:dyDescent="0.25">
      <c r="A2380" t="s">
        <v>627</v>
      </c>
      <c r="B2380" t="s">
        <v>10</v>
      </c>
      <c r="C2380" t="s">
        <v>712</v>
      </c>
      <c r="D2380" s="1">
        <f>SUMIFS([1]Points!E:E,[1]Points!B:B,[1]Summary!A2380,[1]Points!C:C,[1]Summary!B2380,[1]Points!D:D,[1]Summary!C2380)</f>
        <v>0</v>
      </c>
      <c r="E2380" s="1">
        <f>SUMIFS('[1]Positional Averages'!B:B,'[1]Positional Averages'!A:A,[1]Summary!B2380)</f>
        <v>9.1570238095238068</v>
      </c>
      <c r="F2380" s="1">
        <f>IFERROR(_xlfn.NORM.DIST(D2380,E2380,'[1]Team Summary'!$C$1,TRUE)-0.5,0)</f>
        <v>-0.19857619838367824</v>
      </c>
      <c r="G2380" s="2">
        <f>SUMIFS('[1]% Start'!P:P,'[1]% Start'!C:C,[1]Summary!A2380,'[1]% Start'!D:D,[1]Summary!B2380,'[1]% Start'!E:E,[1]Summary!C2380)</f>
        <v>0</v>
      </c>
      <c r="H2380" s="1">
        <f t="shared" si="74"/>
        <v>0</v>
      </c>
      <c r="I2380">
        <f>IF(D2380="ERROR","",COUNTIFS(D:D,"&gt;"&amp;D2380,G:G,"&lt;&gt;"&amp;0,C:C,C2380)+1)</f>
        <v>175</v>
      </c>
      <c r="J2380">
        <f>COUNTIFS(H:H,"&gt;"&amp;H2380,G:G,"&lt;&gt;"&amp;0,C:C,C2380)+1</f>
        <v>88</v>
      </c>
      <c r="K2380" s="1">
        <f t="shared" si="75"/>
        <v>-0.19857619838367824</v>
      </c>
    </row>
    <row r="2381" spans="1:11" x14ac:dyDescent="0.25">
      <c r="A2381" t="s">
        <v>724</v>
      </c>
      <c r="B2381" t="s">
        <v>17</v>
      </c>
      <c r="C2381" t="s">
        <v>712</v>
      </c>
      <c r="D2381" s="1">
        <f>SUMIFS([1]Points!E:E,[1]Points!B:B,[1]Summary!A2381,[1]Points!C:C,[1]Summary!B2381,[1]Points!D:D,[1]Summary!C2381)</f>
        <v>0</v>
      </c>
      <c r="E2381" s="1">
        <f>SUMIFS('[1]Positional Averages'!B:B,'[1]Positional Averages'!A:A,[1]Summary!B2381)</f>
        <v>12.338785714285715</v>
      </c>
      <c r="F2381" s="1">
        <f>IFERROR(_xlfn.NORM.DIST(D2381,E2381,'[1]Team Summary'!$C$1,TRUE)-0.5,0)</f>
        <v>-0.25837979211212986</v>
      </c>
      <c r="G2381" s="2">
        <f>SUMIFS('[1]% Start'!P:P,'[1]% Start'!C:C,[1]Summary!A2381,'[1]% Start'!D:D,[1]Summary!B2381,'[1]% Start'!E:E,[1]Summary!C2381)</f>
        <v>0</v>
      </c>
      <c r="H2381" s="1">
        <f t="shared" si="74"/>
        <v>0</v>
      </c>
      <c r="I2381">
        <f>IF(D2381="ERROR","",COUNTIFS(D:D,"&gt;"&amp;D2381,G:G,"&lt;&gt;"&amp;0,C:C,C2381)+1)</f>
        <v>175</v>
      </c>
      <c r="J2381">
        <f>COUNTIFS(H:H,"&gt;"&amp;H2381,G:G,"&lt;&gt;"&amp;0,C:C,C2381)+1</f>
        <v>88</v>
      </c>
      <c r="K2381" s="1">
        <f t="shared" si="75"/>
        <v>-0.25837979211212986</v>
      </c>
    </row>
    <row r="2382" spans="1:11" x14ac:dyDescent="0.25">
      <c r="A2382" t="s">
        <v>675</v>
      </c>
      <c r="B2382" t="s">
        <v>17</v>
      </c>
      <c r="C2382" t="s">
        <v>712</v>
      </c>
      <c r="D2382" s="1">
        <f>SUMIFS([1]Points!E:E,[1]Points!B:B,[1]Summary!A2382,[1]Points!C:C,[1]Summary!B2382,[1]Points!D:D,[1]Summary!C2382)</f>
        <v>-2.1</v>
      </c>
      <c r="E2382" s="1">
        <f>SUMIFS('[1]Positional Averages'!B:B,'[1]Positional Averages'!A:A,[1]Summary!B2382)</f>
        <v>22.716547619047624</v>
      </c>
      <c r="F2382" s="1">
        <f>IFERROR(_xlfn.NORM.DIST(D2382,E2382,'[1]Team Summary'!$C$1,TRUE)-0.5,0)</f>
        <v>-0.42074453298470893</v>
      </c>
      <c r="G2382" s="2">
        <f>SUMIFS('[1]% Start'!P:P,'[1]% Start'!C:C,[1]Summary!A2382,'[1]% Start'!D:D,[1]Summary!B2382,'[1]% Start'!E:E,[1]Summary!C2382)</f>
        <v>0</v>
      </c>
      <c r="H2382" s="1">
        <f t="shared" si="74"/>
        <v>0</v>
      </c>
      <c r="I2382">
        <f>IF(D2382="ERROR","",COUNTIFS(D:D,"&gt;"&amp;D2382,G:G,"&lt;&gt;"&amp;0,C:C,C2382)+1)</f>
        <v>181</v>
      </c>
      <c r="J2382">
        <f>COUNTIFS(H:H,"&gt;"&amp;H2382,G:G,"&lt;&gt;"&amp;0,C:C,C2382)+1</f>
        <v>88</v>
      </c>
      <c r="K2382" s="1">
        <f t="shared" si="75"/>
        <v>-0.42074453298470893</v>
      </c>
    </row>
    <row r="2383" spans="1:11" x14ac:dyDescent="0.25">
      <c r="A2383" t="s">
        <v>659</v>
      </c>
      <c r="B2383" t="s">
        <v>21</v>
      </c>
      <c r="C2383" t="s">
        <v>712</v>
      </c>
      <c r="D2383" s="1">
        <f>SUMIFS([1]Points!E:E,[1]Points!B:B,[1]Summary!A2383,[1]Points!C:C,[1]Summary!B2383,[1]Points!D:D,[1]Summary!C2383)</f>
        <v>-0.3</v>
      </c>
      <c r="E2383" s="1">
        <f>SUMIFS('[1]Positional Averages'!B:B,'[1]Positional Averages'!A:A,[1]Summary!B2383)</f>
        <v>22.716547619047624</v>
      </c>
      <c r="F2383" s="1">
        <f>IFERROR(_xlfn.NORM.DIST(D2383,E2383,'[1]Team Summary'!$C$1,TRUE)-0.5,0)</f>
        <v>-0.40453278775248258</v>
      </c>
      <c r="G2383" s="2">
        <f>SUMIFS('[1]% Start'!P:P,'[1]% Start'!C:C,[1]Summary!A2383,'[1]% Start'!D:D,[1]Summary!B2383,'[1]% Start'!E:E,[1]Summary!C2383)</f>
        <v>0</v>
      </c>
      <c r="H2383" s="1">
        <f t="shared" si="74"/>
        <v>0</v>
      </c>
      <c r="I2383">
        <f>IF(D2383="ERROR","",COUNTIFS(D:D,"&gt;"&amp;D2383,G:G,"&lt;&gt;"&amp;0,C:C,C2383)+1)</f>
        <v>181</v>
      </c>
      <c r="J2383">
        <f>COUNTIFS(H:H,"&gt;"&amp;H2383,G:G,"&lt;&gt;"&amp;0,C:C,C2383)+1</f>
        <v>88</v>
      </c>
      <c r="K2383" s="1">
        <f t="shared" si="75"/>
        <v>-0.40453278775248258</v>
      </c>
    </row>
    <row r="2384" spans="1:11" x14ac:dyDescent="0.25">
      <c r="A2384" t="s">
        <v>643</v>
      </c>
      <c r="B2384" t="s">
        <v>17</v>
      </c>
      <c r="C2384" t="s">
        <v>712</v>
      </c>
      <c r="D2384" s="1">
        <f>SUMIFS([1]Points!E:E,[1]Points!B:B,[1]Summary!A2384,[1]Points!C:C,[1]Summary!B2384,[1]Points!D:D,[1]Summary!C2384)</f>
        <v>0</v>
      </c>
      <c r="E2384" s="1">
        <f>SUMIFS('[1]Positional Averages'!B:B,'[1]Positional Averages'!A:A,[1]Summary!B2384)</f>
        <v>9.1570238095238068</v>
      </c>
      <c r="F2384" s="1">
        <f>IFERROR(_xlfn.NORM.DIST(D2384,E2384,'[1]Team Summary'!$C$1,TRUE)-0.5,0)</f>
        <v>-0.19857619838367824</v>
      </c>
      <c r="G2384" s="2">
        <f>SUMIFS('[1]% Start'!P:P,'[1]% Start'!C:C,[1]Summary!A2384,'[1]% Start'!D:D,[1]Summary!B2384,'[1]% Start'!E:E,[1]Summary!C2384)</f>
        <v>0</v>
      </c>
      <c r="H2384" s="1">
        <f t="shared" si="74"/>
        <v>0</v>
      </c>
      <c r="I2384">
        <f>IF(D2384="ERROR","",COUNTIFS(D:D,"&gt;"&amp;D2384,G:G,"&lt;&gt;"&amp;0,C:C,C2384)+1)</f>
        <v>175</v>
      </c>
      <c r="J2384">
        <f>COUNTIFS(H:H,"&gt;"&amp;H2384,G:G,"&lt;&gt;"&amp;0,C:C,C2384)+1</f>
        <v>88</v>
      </c>
      <c r="K2384" s="1">
        <f t="shared" si="75"/>
        <v>-0.19857619838367824</v>
      </c>
    </row>
    <row r="2385" spans="1:11" x14ac:dyDescent="0.25">
      <c r="A2385" t="s">
        <v>646</v>
      </c>
      <c r="B2385" t="s">
        <v>15</v>
      </c>
      <c r="C2385" t="s">
        <v>712</v>
      </c>
      <c r="D2385" s="1">
        <f>SUMIFS([1]Points!E:E,[1]Points!B:B,[1]Summary!A2385,[1]Points!C:C,[1]Summary!B2385,[1]Points!D:D,[1]Summary!C2385)</f>
        <v>0</v>
      </c>
      <c r="E2385" s="1">
        <f>SUMIFS('[1]Positional Averages'!B:B,'[1]Positional Averages'!A:A,[1]Summary!B2385)</f>
        <v>22.716547619047624</v>
      </c>
      <c r="F2385" s="1">
        <f>IFERROR(_xlfn.NORM.DIST(D2385,E2385,'[1]Team Summary'!$C$1,TRUE)-0.5,0)</f>
        <v>-0.40160889930794047</v>
      </c>
      <c r="G2385" s="2">
        <f>SUMIFS('[1]% Start'!P:P,'[1]% Start'!C:C,[1]Summary!A2385,'[1]% Start'!D:D,[1]Summary!B2385,'[1]% Start'!E:E,[1]Summary!C2385)</f>
        <v>0</v>
      </c>
      <c r="H2385" s="1">
        <f t="shared" si="74"/>
        <v>0</v>
      </c>
      <c r="I2385">
        <f>IF(D2385="ERROR","",COUNTIFS(D:D,"&gt;"&amp;D2385,G:G,"&lt;&gt;"&amp;0,C:C,C2385)+1)</f>
        <v>175</v>
      </c>
      <c r="J2385">
        <f>COUNTIFS(H:H,"&gt;"&amp;H2385,G:G,"&lt;&gt;"&amp;0,C:C,C2385)+1</f>
        <v>88</v>
      </c>
      <c r="K2385" s="1">
        <f t="shared" si="75"/>
        <v>-0.40160889930794047</v>
      </c>
    </row>
    <row r="2386" spans="1:11" x14ac:dyDescent="0.25">
      <c r="A2386" t="s">
        <v>647</v>
      </c>
      <c r="B2386" t="s">
        <v>10</v>
      </c>
      <c r="C2386" t="s">
        <v>712</v>
      </c>
      <c r="D2386" s="1">
        <f>SUMIFS([1]Points!E:E,[1]Points!B:B,[1]Summary!A2386,[1]Points!C:C,[1]Summary!B2386,[1]Points!D:D,[1]Summary!C2386)</f>
        <v>0</v>
      </c>
      <c r="E2386" s="1">
        <f>SUMIFS('[1]Positional Averages'!B:B,'[1]Positional Averages'!A:A,[1]Summary!B2386)</f>
        <v>12.338785714285715</v>
      </c>
      <c r="F2386" s="1">
        <f>IFERROR(_xlfn.NORM.DIST(D2386,E2386,'[1]Team Summary'!$C$1,TRUE)-0.5,0)</f>
        <v>-0.25837979211212986</v>
      </c>
      <c r="G2386" s="2">
        <f>SUMIFS('[1]% Start'!P:P,'[1]% Start'!C:C,[1]Summary!A2386,'[1]% Start'!D:D,[1]Summary!B2386,'[1]% Start'!E:E,[1]Summary!C2386)</f>
        <v>0</v>
      </c>
      <c r="H2386" s="1">
        <f t="shared" si="74"/>
        <v>0</v>
      </c>
      <c r="I2386">
        <f>IF(D2386="ERROR","",COUNTIFS(D:D,"&gt;"&amp;D2386,G:G,"&lt;&gt;"&amp;0,C:C,C2386)+1)</f>
        <v>175</v>
      </c>
      <c r="J2386">
        <f>COUNTIFS(H:H,"&gt;"&amp;H2386,G:G,"&lt;&gt;"&amp;0,C:C,C2386)+1</f>
        <v>88</v>
      </c>
      <c r="K2386" s="1">
        <f t="shared" si="75"/>
        <v>-0.25837979211212986</v>
      </c>
    </row>
    <row r="2387" spans="1:11" x14ac:dyDescent="0.25">
      <c r="A2387" t="s">
        <v>648</v>
      </c>
      <c r="B2387" t="s">
        <v>10</v>
      </c>
      <c r="C2387" t="s">
        <v>712</v>
      </c>
      <c r="D2387" s="1">
        <f>SUMIFS([1]Points!E:E,[1]Points!B:B,[1]Summary!A2387,[1]Points!C:C,[1]Summary!B2387,[1]Points!D:D,[1]Summary!C2387)</f>
        <v>0</v>
      </c>
      <c r="E2387" s="1">
        <f>SUMIFS('[1]Positional Averages'!B:B,'[1]Positional Averages'!A:A,[1]Summary!B2387)</f>
        <v>12.338785714285715</v>
      </c>
      <c r="F2387" s="1">
        <f>IFERROR(_xlfn.NORM.DIST(D2387,E2387,'[1]Team Summary'!$C$1,TRUE)-0.5,0)</f>
        <v>-0.25837979211212986</v>
      </c>
      <c r="G2387" s="2">
        <f>SUMIFS('[1]% Start'!P:P,'[1]% Start'!C:C,[1]Summary!A2387,'[1]% Start'!D:D,[1]Summary!B2387,'[1]% Start'!E:E,[1]Summary!C2387)</f>
        <v>0</v>
      </c>
      <c r="H2387" s="1">
        <f t="shared" si="74"/>
        <v>0</v>
      </c>
      <c r="I2387">
        <f>IF(D2387="ERROR","",COUNTIFS(D:D,"&gt;"&amp;D2387,G:G,"&lt;&gt;"&amp;0,C:C,C2387)+1)</f>
        <v>175</v>
      </c>
      <c r="J2387">
        <f>COUNTIFS(H:H,"&gt;"&amp;H2387,G:G,"&lt;&gt;"&amp;0,C:C,C2387)+1</f>
        <v>88</v>
      </c>
      <c r="K2387" s="1">
        <f t="shared" si="75"/>
        <v>-0.25837979211212986</v>
      </c>
    </row>
    <row r="2388" spans="1:11" x14ac:dyDescent="0.25">
      <c r="A2388" t="s">
        <v>649</v>
      </c>
      <c r="B2388" t="s">
        <v>17</v>
      </c>
      <c r="C2388" t="s">
        <v>712</v>
      </c>
      <c r="D2388" s="1">
        <f>SUMIFS([1]Points!E:E,[1]Points!B:B,[1]Summary!A2388,[1]Points!C:C,[1]Summary!B2388,[1]Points!D:D,[1]Summary!C2388)</f>
        <v>0</v>
      </c>
      <c r="E2388" s="1">
        <f>SUMIFS('[1]Positional Averages'!B:B,'[1]Positional Averages'!A:A,[1]Summary!B2388)</f>
        <v>12.338785714285715</v>
      </c>
      <c r="F2388" s="1">
        <f>IFERROR(_xlfn.NORM.DIST(D2388,E2388,'[1]Team Summary'!$C$1,TRUE)-0.5,0)</f>
        <v>-0.25837979211212986</v>
      </c>
      <c r="G2388" s="2">
        <f>SUMIFS('[1]% Start'!P:P,'[1]% Start'!C:C,[1]Summary!A2388,'[1]% Start'!D:D,[1]Summary!B2388,'[1]% Start'!E:E,[1]Summary!C2388)</f>
        <v>0</v>
      </c>
      <c r="H2388" s="1">
        <f t="shared" si="74"/>
        <v>0</v>
      </c>
      <c r="I2388">
        <f>IF(D2388="ERROR","",COUNTIFS(D:D,"&gt;"&amp;D2388,G:G,"&lt;&gt;"&amp;0,C:C,C2388)+1)</f>
        <v>175</v>
      </c>
      <c r="J2388">
        <f>COUNTIFS(H:H,"&gt;"&amp;H2388,G:G,"&lt;&gt;"&amp;0,C:C,C2388)+1</f>
        <v>88</v>
      </c>
      <c r="K2388" s="1">
        <f t="shared" si="75"/>
        <v>-0.25837979211212986</v>
      </c>
    </row>
    <row r="2389" spans="1:11" x14ac:dyDescent="0.25">
      <c r="A2389" t="s">
        <v>650</v>
      </c>
      <c r="B2389" t="s">
        <v>17</v>
      </c>
      <c r="C2389" t="s">
        <v>712</v>
      </c>
      <c r="D2389" s="1">
        <f>SUMIFS([1]Points!E:E,[1]Points!B:B,[1]Summary!A2389,[1]Points!C:C,[1]Summary!B2389,[1]Points!D:D,[1]Summary!C2389)</f>
        <v>0</v>
      </c>
      <c r="E2389" s="1">
        <f>SUMIFS('[1]Positional Averages'!B:B,'[1]Positional Averages'!A:A,[1]Summary!B2389)</f>
        <v>22.716547619047624</v>
      </c>
      <c r="F2389" s="1">
        <f>IFERROR(_xlfn.NORM.DIST(D2389,E2389,'[1]Team Summary'!$C$1,TRUE)-0.5,0)</f>
        <v>-0.40160889930794047</v>
      </c>
      <c r="G2389" s="2">
        <f>SUMIFS('[1]% Start'!P:P,'[1]% Start'!C:C,[1]Summary!A2389,'[1]% Start'!D:D,[1]Summary!B2389,'[1]% Start'!E:E,[1]Summary!C2389)</f>
        <v>0</v>
      </c>
      <c r="H2389" s="1">
        <f t="shared" si="74"/>
        <v>0</v>
      </c>
      <c r="I2389">
        <f>IF(D2389="ERROR","",COUNTIFS(D:D,"&gt;"&amp;D2389,G:G,"&lt;&gt;"&amp;0,C:C,C2389)+1)</f>
        <v>175</v>
      </c>
      <c r="J2389">
        <f>COUNTIFS(H:H,"&gt;"&amp;H2389,G:G,"&lt;&gt;"&amp;0,C:C,C2389)+1</f>
        <v>88</v>
      </c>
      <c r="K2389" s="1">
        <f t="shared" si="75"/>
        <v>-0.40160889930794047</v>
      </c>
    </row>
    <row r="2390" spans="1:11" x14ac:dyDescent="0.25">
      <c r="A2390" t="s">
        <v>651</v>
      </c>
      <c r="B2390" t="s">
        <v>21</v>
      </c>
      <c r="C2390" t="s">
        <v>712</v>
      </c>
      <c r="D2390" s="1">
        <f>SUMIFS([1]Points!E:E,[1]Points!B:B,[1]Summary!A2390,[1]Points!C:C,[1]Summary!B2390,[1]Points!D:D,[1]Summary!C2390)</f>
        <v>0</v>
      </c>
      <c r="E2390" s="1">
        <f>SUMIFS('[1]Positional Averages'!B:B,'[1]Positional Averages'!A:A,[1]Summary!B2390)</f>
        <v>22.716547619047624</v>
      </c>
      <c r="F2390" s="1">
        <f>IFERROR(_xlfn.NORM.DIST(D2390,E2390,'[1]Team Summary'!$C$1,TRUE)-0.5,0)</f>
        <v>-0.40160889930794047</v>
      </c>
      <c r="G2390" s="2">
        <f>SUMIFS('[1]% Start'!P:P,'[1]% Start'!C:C,[1]Summary!A2390,'[1]% Start'!D:D,[1]Summary!B2390,'[1]% Start'!E:E,[1]Summary!C2390)</f>
        <v>0</v>
      </c>
      <c r="H2390" s="1">
        <f t="shared" si="74"/>
        <v>0</v>
      </c>
      <c r="I2390">
        <f>IF(D2390="ERROR","",COUNTIFS(D:D,"&gt;"&amp;D2390,G:G,"&lt;&gt;"&amp;0,C:C,C2390)+1)</f>
        <v>175</v>
      </c>
      <c r="J2390">
        <f>COUNTIFS(H:H,"&gt;"&amp;H2390,G:G,"&lt;&gt;"&amp;0,C:C,C2390)+1</f>
        <v>88</v>
      </c>
      <c r="K2390" s="1">
        <f t="shared" si="75"/>
        <v>-0.40160889930794047</v>
      </c>
    </row>
    <row r="2391" spans="1:11" x14ac:dyDescent="0.25">
      <c r="A2391" t="s">
        <v>660</v>
      </c>
      <c r="B2391" t="s">
        <v>21</v>
      </c>
      <c r="C2391" t="s">
        <v>712</v>
      </c>
      <c r="D2391" s="1">
        <f>SUMIFS([1]Points!E:E,[1]Points!B:B,[1]Summary!A2391,[1]Points!C:C,[1]Summary!B2391,[1]Points!D:D,[1]Summary!C2391)</f>
        <v>0</v>
      </c>
      <c r="E2391" s="1">
        <f>SUMIFS('[1]Positional Averages'!B:B,'[1]Positional Averages'!A:A,[1]Summary!B2391)</f>
        <v>9.1570238095238068</v>
      </c>
      <c r="F2391" s="1">
        <f>IFERROR(_xlfn.NORM.DIST(D2391,E2391,'[1]Team Summary'!$C$1,TRUE)-0.5,0)</f>
        <v>-0.19857619838367824</v>
      </c>
      <c r="G2391" s="2">
        <f>SUMIFS('[1]% Start'!P:P,'[1]% Start'!C:C,[1]Summary!A2391,'[1]% Start'!D:D,[1]Summary!B2391,'[1]% Start'!E:E,[1]Summary!C2391)</f>
        <v>0</v>
      </c>
      <c r="H2391" s="1">
        <f t="shared" si="74"/>
        <v>0</v>
      </c>
      <c r="I2391">
        <f>IF(D2391="ERROR","",COUNTIFS(D:D,"&gt;"&amp;D2391,G:G,"&lt;&gt;"&amp;0,C:C,C2391)+1)</f>
        <v>175</v>
      </c>
      <c r="J2391">
        <f>COUNTIFS(H:H,"&gt;"&amp;H2391,G:G,"&lt;&gt;"&amp;0,C:C,C2391)+1</f>
        <v>88</v>
      </c>
      <c r="K2391" s="1">
        <f t="shared" si="75"/>
        <v>-0.19857619838367824</v>
      </c>
    </row>
    <row r="2392" spans="1:11" x14ac:dyDescent="0.25">
      <c r="A2392" t="s">
        <v>227</v>
      </c>
      <c r="B2392" t="s">
        <v>10</v>
      </c>
      <c r="C2392" t="s">
        <v>712</v>
      </c>
      <c r="D2392" s="1">
        <f>SUMIFS([1]Points!E:E,[1]Points!B:B,[1]Summary!A2392,[1]Points!C:C,[1]Summary!B2392,[1]Points!D:D,[1]Summary!C2392)</f>
        <v>0</v>
      </c>
      <c r="E2392" s="1">
        <f>SUMIFS('[1]Positional Averages'!B:B,'[1]Positional Averages'!A:A,[1]Summary!B2392)</f>
        <v>9.1570238095238068</v>
      </c>
      <c r="F2392" s="1">
        <f>IFERROR(_xlfn.NORM.DIST(D2392,E2392,'[1]Team Summary'!$C$1,TRUE)-0.5,0)</f>
        <v>-0.19857619838367824</v>
      </c>
      <c r="G2392" s="2">
        <f>SUMIFS('[1]% Start'!P:P,'[1]% Start'!C:C,[1]Summary!A2392,'[1]% Start'!D:D,[1]Summary!B2392,'[1]% Start'!E:E,[1]Summary!C2392)</f>
        <v>0</v>
      </c>
      <c r="H2392" s="1">
        <f t="shared" si="74"/>
        <v>0</v>
      </c>
      <c r="I2392">
        <f>IF(D2392="ERROR","",COUNTIFS(D:D,"&gt;"&amp;D2392,G:G,"&lt;&gt;"&amp;0,C:C,C2392)+1)</f>
        <v>175</v>
      </c>
      <c r="J2392">
        <f>COUNTIFS(H:H,"&gt;"&amp;H2392,G:G,"&lt;&gt;"&amp;0,C:C,C2392)+1</f>
        <v>88</v>
      </c>
      <c r="K2392" s="1">
        <f t="shared" si="75"/>
        <v>-0.19857619838367824</v>
      </c>
    </row>
    <row r="2393" spans="1:11" x14ac:dyDescent="0.25">
      <c r="A2393" t="s">
        <v>70</v>
      </c>
      <c r="B2393" t="s">
        <v>15</v>
      </c>
      <c r="C2393" t="s">
        <v>712</v>
      </c>
      <c r="D2393" s="1">
        <f>SUMIFS([1]Points!E:E,[1]Points!B:B,[1]Summary!A2393,[1]Points!C:C,[1]Summary!B2393,[1]Points!D:D,[1]Summary!C2393)</f>
        <v>0</v>
      </c>
      <c r="E2393" s="1">
        <f>SUMIFS('[1]Positional Averages'!B:B,'[1]Positional Averages'!A:A,[1]Summary!B2393)</f>
        <v>12.338785714285715</v>
      </c>
      <c r="F2393" s="1">
        <f>IFERROR(_xlfn.NORM.DIST(D2393,E2393,'[1]Team Summary'!$C$1,TRUE)-0.5,0)</f>
        <v>-0.25837979211212986</v>
      </c>
      <c r="G2393" s="2">
        <f>SUMIFS('[1]% Start'!P:P,'[1]% Start'!C:C,[1]Summary!A2393,'[1]% Start'!D:D,[1]Summary!B2393,'[1]% Start'!E:E,[1]Summary!C2393)</f>
        <v>0</v>
      </c>
      <c r="H2393" s="1">
        <f t="shared" si="74"/>
        <v>0</v>
      </c>
      <c r="I2393">
        <f>IF(D2393="ERROR","",COUNTIFS(D:D,"&gt;"&amp;D2393,G:G,"&lt;&gt;"&amp;0,C:C,C2393)+1)</f>
        <v>175</v>
      </c>
      <c r="J2393">
        <f>COUNTIFS(H:H,"&gt;"&amp;H2393,G:G,"&lt;&gt;"&amp;0,C:C,C2393)+1</f>
        <v>88</v>
      </c>
      <c r="K2393" s="1">
        <f t="shared" si="75"/>
        <v>-0.25837979211212986</v>
      </c>
    </row>
    <row r="2394" spans="1:11" x14ac:dyDescent="0.25">
      <c r="A2394" t="s">
        <v>725</v>
      </c>
      <c r="B2394" t="s">
        <v>21</v>
      </c>
      <c r="C2394" t="s">
        <v>712</v>
      </c>
      <c r="D2394" s="1">
        <f>SUMIFS([1]Points!E:E,[1]Points!B:B,[1]Summary!A2394,[1]Points!C:C,[1]Summary!B2394,[1]Points!D:D,[1]Summary!C2394)</f>
        <v>0</v>
      </c>
      <c r="E2394" s="1">
        <f>SUMIFS('[1]Positional Averages'!B:B,'[1]Positional Averages'!A:A,[1]Summary!B2394)</f>
        <v>12.338785714285715</v>
      </c>
      <c r="F2394" s="1">
        <f>IFERROR(_xlfn.NORM.DIST(D2394,E2394,'[1]Team Summary'!$C$1,TRUE)-0.5,0)</f>
        <v>-0.25837979211212986</v>
      </c>
      <c r="G2394" s="2">
        <f>SUMIFS('[1]% Start'!P:P,'[1]% Start'!C:C,[1]Summary!A2394,'[1]% Start'!D:D,[1]Summary!B2394,'[1]% Start'!E:E,[1]Summary!C2394)</f>
        <v>0</v>
      </c>
      <c r="H2394" s="1">
        <f t="shared" si="74"/>
        <v>0</v>
      </c>
      <c r="I2394">
        <f>IF(D2394="ERROR","",COUNTIFS(D:D,"&gt;"&amp;D2394,G:G,"&lt;&gt;"&amp;0,C:C,C2394)+1)</f>
        <v>175</v>
      </c>
      <c r="J2394">
        <f>COUNTIFS(H:H,"&gt;"&amp;H2394,G:G,"&lt;&gt;"&amp;0,C:C,C2394)+1</f>
        <v>88</v>
      </c>
      <c r="K2394" s="1">
        <f t="shared" si="75"/>
        <v>-0.25837979211212986</v>
      </c>
    </row>
    <row r="2395" spans="1:11" x14ac:dyDescent="0.25">
      <c r="A2395" t="s">
        <v>726</v>
      </c>
      <c r="B2395" t="s">
        <v>10</v>
      </c>
      <c r="C2395" t="s">
        <v>712</v>
      </c>
      <c r="D2395" s="1">
        <f>SUMIFS([1]Points!E:E,[1]Points!B:B,[1]Summary!A2395,[1]Points!C:C,[1]Summary!B2395,[1]Points!D:D,[1]Summary!C2395)</f>
        <v>0</v>
      </c>
      <c r="E2395" s="1">
        <f>SUMIFS('[1]Positional Averages'!B:B,'[1]Positional Averages'!A:A,[1]Summary!B2395)</f>
        <v>9.1570238095238068</v>
      </c>
      <c r="F2395" s="1">
        <f>IFERROR(_xlfn.NORM.DIST(D2395,E2395,'[1]Team Summary'!$C$1,TRUE)-0.5,0)</f>
        <v>-0.19857619838367824</v>
      </c>
      <c r="G2395" s="2">
        <f>SUMIFS('[1]% Start'!P:P,'[1]% Start'!C:C,[1]Summary!A2395,'[1]% Start'!D:D,[1]Summary!B2395,'[1]% Start'!E:E,[1]Summary!C2395)</f>
        <v>0</v>
      </c>
      <c r="H2395" s="1">
        <f t="shared" si="74"/>
        <v>0</v>
      </c>
      <c r="I2395">
        <f>IF(D2395="ERROR","",COUNTIFS(D:D,"&gt;"&amp;D2395,G:G,"&lt;&gt;"&amp;0,C:C,C2395)+1)</f>
        <v>175</v>
      </c>
      <c r="J2395">
        <f>COUNTIFS(H:H,"&gt;"&amp;H2395,G:G,"&lt;&gt;"&amp;0,C:C,C2395)+1</f>
        <v>88</v>
      </c>
      <c r="K2395" s="1">
        <f t="shared" si="75"/>
        <v>-0.19857619838367824</v>
      </c>
    </row>
    <row r="2396" spans="1:11" x14ac:dyDescent="0.25">
      <c r="A2396" t="s">
        <v>727</v>
      </c>
      <c r="B2396" t="s">
        <v>10</v>
      </c>
      <c r="C2396" t="s">
        <v>712</v>
      </c>
      <c r="D2396" s="1">
        <f>SUMIFS([1]Points!E:E,[1]Points!B:B,[1]Summary!A2396,[1]Points!C:C,[1]Summary!B2396,[1]Points!D:D,[1]Summary!C2396)</f>
        <v>0</v>
      </c>
      <c r="E2396" s="1">
        <f>SUMIFS('[1]Positional Averages'!B:B,'[1]Positional Averages'!A:A,[1]Summary!B2396)</f>
        <v>12.338785714285715</v>
      </c>
      <c r="F2396" s="1">
        <f>IFERROR(_xlfn.NORM.DIST(D2396,E2396,'[1]Team Summary'!$C$1,TRUE)-0.5,0)</f>
        <v>-0.25837979211212986</v>
      </c>
      <c r="G2396" s="2">
        <f>SUMIFS('[1]% Start'!P:P,'[1]% Start'!C:C,[1]Summary!A2396,'[1]% Start'!D:D,[1]Summary!B2396,'[1]% Start'!E:E,[1]Summary!C2396)</f>
        <v>0</v>
      </c>
      <c r="H2396" s="1">
        <f t="shared" si="74"/>
        <v>0</v>
      </c>
      <c r="I2396">
        <f>IF(D2396="ERROR","",COUNTIFS(D:D,"&gt;"&amp;D2396,G:G,"&lt;&gt;"&amp;0,C:C,C2396)+1)</f>
        <v>175</v>
      </c>
      <c r="J2396">
        <f>COUNTIFS(H:H,"&gt;"&amp;H2396,G:G,"&lt;&gt;"&amp;0,C:C,C2396)+1</f>
        <v>88</v>
      </c>
      <c r="K2396" s="1">
        <f t="shared" si="75"/>
        <v>-0.25837979211212986</v>
      </c>
    </row>
    <row r="2397" spans="1:11" x14ac:dyDescent="0.25">
      <c r="A2397" t="s">
        <v>728</v>
      </c>
      <c r="B2397" t="s">
        <v>15</v>
      </c>
      <c r="C2397" t="s">
        <v>712</v>
      </c>
      <c r="D2397" s="1">
        <f>SUMIFS([1]Points!E:E,[1]Points!B:B,[1]Summary!A2397,[1]Points!C:C,[1]Summary!B2397,[1]Points!D:D,[1]Summary!C2397)</f>
        <v>0</v>
      </c>
      <c r="E2397" s="1">
        <f>SUMIFS('[1]Positional Averages'!B:B,'[1]Positional Averages'!A:A,[1]Summary!B2397)</f>
        <v>12.338785714285715</v>
      </c>
      <c r="F2397" s="1">
        <f>IFERROR(_xlfn.NORM.DIST(D2397,E2397,'[1]Team Summary'!$C$1,TRUE)-0.5,0)</f>
        <v>-0.25837979211212986</v>
      </c>
      <c r="G2397" s="2">
        <f>SUMIFS('[1]% Start'!P:P,'[1]% Start'!C:C,[1]Summary!A2397,'[1]% Start'!D:D,[1]Summary!B2397,'[1]% Start'!E:E,[1]Summary!C2397)</f>
        <v>0</v>
      </c>
      <c r="H2397" s="1">
        <f t="shared" si="74"/>
        <v>0</v>
      </c>
      <c r="I2397">
        <f>IF(D2397="ERROR","",COUNTIFS(D:D,"&gt;"&amp;D2397,G:G,"&lt;&gt;"&amp;0,C:C,C2397)+1)</f>
        <v>175</v>
      </c>
      <c r="J2397">
        <f>COUNTIFS(H:H,"&gt;"&amp;H2397,G:G,"&lt;&gt;"&amp;0,C:C,C2397)+1</f>
        <v>88</v>
      </c>
      <c r="K2397" s="1">
        <f t="shared" si="75"/>
        <v>-0.25837979211212986</v>
      </c>
    </row>
    <row r="2398" spans="1:11" x14ac:dyDescent="0.25">
      <c r="A2398" t="s">
        <v>415</v>
      </c>
      <c r="B2398" t="s">
        <v>10</v>
      </c>
      <c r="C2398" t="s">
        <v>712</v>
      </c>
      <c r="D2398" s="1">
        <f>SUMIFS([1]Points!E:E,[1]Points!B:B,[1]Summary!A2398,[1]Points!C:C,[1]Summary!B2398,[1]Points!D:D,[1]Summary!C2398)</f>
        <v>0</v>
      </c>
      <c r="E2398" s="1">
        <f>SUMIFS('[1]Positional Averages'!B:B,'[1]Positional Averages'!A:A,[1]Summary!B2398)</f>
        <v>12.338785714285715</v>
      </c>
      <c r="F2398" s="1">
        <f>IFERROR(_xlfn.NORM.DIST(D2398,E2398,'[1]Team Summary'!$C$1,TRUE)-0.5,0)</f>
        <v>-0.25837979211212986</v>
      </c>
      <c r="G2398" s="2">
        <f>SUMIFS('[1]% Start'!P:P,'[1]% Start'!C:C,[1]Summary!A2398,'[1]% Start'!D:D,[1]Summary!B2398,'[1]% Start'!E:E,[1]Summary!C2398)</f>
        <v>0</v>
      </c>
      <c r="H2398" s="1">
        <f t="shared" si="74"/>
        <v>0</v>
      </c>
      <c r="I2398">
        <f>IF(D2398="ERROR","",COUNTIFS(D:D,"&gt;"&amp;D2398,G:G,"&lt;&gt;"&amp;0,C:C,C2398)+1)</f>
        <v>175</v>
      </c>
      <c r="J2398">
        <f>COUNTIFS(H:H,"&gt;"&amp;H2398,G:G,"&lt;&gt;"&amp;0,C:C,C2398)+1</f>
        <v>88</v>
      </c>
      <c r="K2398" s="1">
        <f t="shared" si="75"/>
        <v>-0.25837979211212986</v>
      </c>
    </row>
    <row r="2399" spans="1:11" x14ac:dyDescent="0.25">
      <c r="A2399" t="s">
        <v>336</v>
      </c>
      <c r="B2399" t="s">
        <v>15</v>
      </c>
      <c r="C2399" t="s">
        <v>712</v>
      </c>
      <c r="D2399" s="1">
        <f>SUMIFS([1]Points!E:E,[1]Points!B:B,[1]Summary!A2399,[1]Points!C:C,[1]Summary!B2399,[1]Points!D:D,[1]Summary!C2399)</f>
        <v>0</v>
      </c>
      <c r="E2399" s="1">
        <f>SUMIFS('[1]Positional Averages'!B:B,'[1]Positional Averages'!A:A,[1]Summary!B2399)</f>
        <v>12.338785714285715</v>
      </c>
      <c r="F2399" s="1">
        <f>IFERROR(_xlfn.NORM.DIST(D2399,E2399,'[1]Team Summary'!$C$1,TRUE)-0.5,0)</f>
        <v>-0.25837979211212986</v>
      </c>
      <c r="G2399" s="2">
        <f>SUMIFS('[1]% Start'!P:P,'[1]% Start'!C:C,[1]Summary!A2399,'[1]% Start'!D:D,[1]Summary!B2399,'[1]% Start'!E:E,[1]Summary!C2399)</f>
        <v>0</v>
      </c>
      <c r="H2399" s="1">
        <f t="shared" si="74"/>
        <v>0</v>
      </c>
      <c r="I2399">
        <f>IF(D2399="ERROR","",COUNTIFS(D:D,"&gt;"&amp;D2399,G:G,"&lt;&gt;"&amp;0,C:C,C2399)+1)</f>
        <v>175</v>
      </c>
      <c r="J2399">
        <f>COUNTIFS(H:H,"&gt;"&amp;H2399,G:G,"&lt;&gt;"&amp;0,C:C,C2399)+1</f>
        <v>88</v>
      </c>
      <c r="K2399" s="1">
        <f t="shared" si="75"/>
        <v>-0.25837979211212986</v>
      </c>
    </row>
    <row r="2400" spans="1:11" x14ac:dyDescent="0.25">
      <c r="A2400" t="s">
        <v>729</v>
      </c>
      <c r="B2400" t="s">
        <v>15</v>
      </c>
      <c r="C2400" t="s">
        <v>712</v>
      </c>
      <c r="D2400" s="1">
        <f>SUMIFS([1]Points!E:E,[1]Points!B:B,[1]Summary!A2400,[1]Points!C:C,[1]Summary!B2400,[1]Points!D:D,[1]Summary!C2400)</f>
        <v>0</v>
      </c>
      <c r="E2400" s="1">
        <f>SUMIFS('[1]Positional Averages'!B:B,'[1]Positional Averages'!A:A,[1]Summary!B2400)</f>
        <v>12.338785714285715</v>
      </c>
      <c r="F2400" s="1">
        <f>IFERROR(_xlfn.NORM.DIST(D2400,E2400,'[1]Team Summary'!$C$1,TRUE)-0.5,0)</f>
        <v>-0.25837979211212986</v>
      </c>
      <c r="G2400" s="2">
        <f>SUMIFS('[1]% Start'!P:P,'[1]% Start'!C:C,[1]Summary!A2400,'[1]% Start'!D:D,[1]Summary!B2400,'[1]% Start'!E:E,[1]Summary!C2400)</f>
        <v>0</v>
      </c>
      <c r="H2400" s="1">
        <f t="shared" si="74"/>
        <v>0</v>
      </c>
      <c r="I2400">
        <f>IF(D2400="ERROR","",COUNTIFS(D:D,"&gt;"&amp;D2400,G:G,"&lt;&gt;"&amp;0,C:C,C2400)+1)</f>
        <v>175</v>
      </c>
      <c r="J2400">
        <f>COUNTIFS(H:H,"&gt;"&amp;H2400,G:G,"&lt;&gt;"&amp;0,C:C,C2400)+1</f>
        <v>88</v>
      </c>
      <c r="K2400" s="1">
        <f t="shared" si="75"/>
        <v>-0.25837979211212986</v>
      </c>
    </row>
    <row r="2401" spans="1:11" x14ac:dyDescent="0.25">
      <c r="A2401" t="s">
        <v>429</v>
      </c>
      <c r="B2401" t="s">
        <v>26</v>
      </c>
      <c r="C2401" t="s">
        <v>712</v>
      </c>
      <c r="D2401" s="1">
        <f>SUMIFS([1]Points!E:E,[1]Points!B:B,[1]Summary!A2401,[1]Points!C:C,[1]Summary!B2401,[1]Points!D:D,[1]Summary!C2401)</f>
        <v>0</v>
      </c>
      <c r="E2401" s="1">
        <f>SUMIFS('[1]Positional Averages'!B:B,'[1]Positional Averages'!A:A,[1]Summary!B2401)</f>
        <v>12.338785714285715</v>
      </c>
      <c r="F2401" s="1">
        <f>IFERROR(_xlfn.NORM.DIST(D2401,E2401,'[1]Team Summary'!$C$1,TRUE)-0.5,0)</f>
        <v>-0.25837979211212986</v>
      </c>
      <c r="G2401" s="2">
        <f>SUMIFS('[1]% Start'!P:P,'[1]% Start'!C:C,[1]Summary!A2401,'[1]% Start'!D:D,[1]Summary!B2401,'[1]% Start'!E:E,[1]Summary!C2401)</f>
        <v>0</v>
      </c>
      <c r="H2401" s="1">
        <f t="shared" si="74"/>
        <v>0</v>
      </c>
      <c r="I2401">
        <f>IF(D2401="ERROR","",COUNTIFS(D:D,"&gt;"&amp;D2401,G:G,"&lt;&gt;"&amp;0,C:C,C2401)+1)</f>
        <v>175</v>
      </c>
      <c r="J2401">
        <f>COUNTIFS(H:H,"&gt;"&amp;H2401,G:G,"&lt;&gt;"&amp;0,C:C,C2401)+1</f>
        <v>88</v>
      </c>
      <c r="K2401" s="1">
        <f t="shared" si="75"/>
        <v>-0.25837979211212986</v>
      </c>
    </row>
    <row r="2402" spans="1:11" x14ac:dyDescent="0.25">
      <c r="A2402" t="s">
        <v>424</v>
      </c>
      <c r="B2402" t="s">
        <v>26</v>
      </c>
      <c r="C2402" t="s">
        <v>712</v>
      </c>
      <c r="D2402" s="1">
        <f>SUMIFS([1]Points!E:E,[1]Points!B:B,[1]Summary!A2402,[1]Points!C:C,[1]Summary!B2402,[1]Points!D:D,[1]Summary!C2402)</f>
        <v>16</v>
      </c>
      <c r="E2402" s="1">
        <f>SUMIFS('[1]Positional Averages'!B:B,'[1]Positional Averages'!A:A,[1]Summary!B2402)</f>
        <v>4.2157220636353037</v>
      </c>
      <c r="F2402" s="1">
        <f>IFERROR(_xlfn.NORM.DIST(D2402,E2402,'[1]Team Summary'!$C$1,TRUE)-0.5,0)</f>
        <v>0.24844126799273858</v>
      </c>
      <c r="G2402" s="2">
        <f>SUMIFS('[1]% Start'!P:P,'[1]% Start'!C:C,[1]Summary!A2402,'[1]% Start'!D:D,[1]Summary!B2402,'[1]% Start'!E:E,[1]Summary!C2402)</f>
        <v>0</v>
      </c>
      <c r="H2402" s="1">
        <f t="shared" si="74"/>
        <v>0</v>
      </c>
      <c r="I2402">
        <f>IF(D2402="ERROR","",COUNTIFS(D:D,"&gt;"&amp;D2402,G:G,"&lt;&gt;"&amp;0,C:C,C2402)+1)</f>
        <v>44</v>
      </c>
      <c r="J2402">
        <f>COUNTIFS(H:H,"&gt;"&amp;H2402,G:G,"&lt;&gt;"&amp;0,C:C,C2402)+1</f>
        <v>88</v>
      </c>
      <c r="K2402" s="1">
        <f t="shared" si="75"/>
        <v>0.24844126799273858</v>
      </c>
    </row>
    <row r="2403" spans="1:11" x14ac:dyDescent="0.25">
      <c r="A2403" t="s">
        <v>253</v>
      </c>
      <c r="B2403" t="s">
        <v>26</v>
      </c>
      <c r="C2403" t="s">
        <v>712</v>
      </c>
      <c r="D2403" s="1">
        <f>SUMIFS([1]Points!E:E,[1]Points!B:B,[1]Summary!A2403,[1]Points!C:C,[1]Summary!B2403,[1]Points!D:D,[1]Summary!C2403)</f>
        <v>15</v>
      </c>
      <c r="E2403" s="1">
        <f>SUMIFS('[1]Positional Averages'!B:B,'[1]Positional Averages'!A:A,[1]Summary!B2403)</f>
        <v>4.2157220636353037</v>
      </c>
      <c r="F2403" s="1">
        <f>IFERROR(_xlfn.NORM.DIST(D2403,E2403,'[1]Team Summary'!$C$1,TRUE)-0.5,0)</f>
        <v>0.22998639873863569</v>
      </c>
      <c r="G2403" s="2">
        <f>SUMIFS('[1]% Start'!P:P,'[1]% Start'!C:C,[1]Summary!A2403,'[1]% Start'!D:D,[1]Summary!B2403,'[1]% Start'!E:E,[1]Summary!C2403)</f>
        <v>0.77013701479999996</v>
      </c>
      <c r="H2403" s="1">
        <f t="shared" si="74"/>
        <v>0.17712103856917535</v>
      </c>
      <c r="I2403">
        <f>IF(D2403="ERROR","",COUNTIFS(D:D,"&gt;"&amp;D2403,G:G,"&lt;&gt;"&amp;0,C:C,C2403)+1)</f>
        <v>50</v>
      </c>
      <c r="J2403">
        <f>COUNTIFS(H:H,"&gt;"&amp;H2403,G:G,"&lt;&gt;"&amp;0,C:C,C2403)+1</f>
        <v>13</v>
      </c>
      <c r="K2403" s="1">
        <f t="shared" si="75"/>
        <v>5.2865360169460335E-2</v>
      </c>
    </row>
    <row r="2404" spans="1:11" x14ac:dyDescent="0.25">
      <c r="A2404" t="s">
        <v>110</v>
      </c>
      <c r="B2404" t="s">
        <v>26</v>
      </c>
      <c r="C2404" t="s">
        <v>712</v>
      </c>
      <c r="D2404" s="1">
        <f>SUMIFS([1]Points!E:E,[1]Points!B:B,[1]Summary!A2404,[1]Points!C:C,[1]Summary!B2404,[1]Points!D:D,[1]Summary!C2404)</f>
        <v>13</v>
      </c>
      <c r="E2404" s="1">
        <f>SUMIFS('[1]Positional Averages'!B:B,'[1]Positional Averages'!A:A,[1]Summary!B2404)</f>
        <v>4.2157220636353037</v>
      </c>
      <c r="F2404" s="1">
        <f>IFERROR(_xlfn.NORM.DIST(D2404,E2404,'[1]Team Summary'!$C$1,TRUE)-0.5,0)</f>
        <v>0.19115615170000111</v>
      </c>
      <c r="G2404" s="2">
        <f>SUMIFS('[1]% Start'!P:P,'[1]% Start'!C:C,[1]Summary!A2404,'[1]% Start'!D:D,[1]Summary!B2404,'[1]% Start'!E:E,[1]Summary!C2404)</f>
        <v>0.66541815100000001</v>
      </c>
      <c r="H2404" s="1">
        <f t="shared" si="74"/>
        <v>0.12719877301649024</v>
      </c>
      <c r="I2404">
        <f>IF(D2404="ERROR","",COUNTIFS(D:D,"&gt;"&amp;D2404,G:G,"&lt;&gt;"&amp;0,C:C,C2404)+1)</f>
        <v>60</v>
      </c>
      <c r="J2404">
        <f>COUNTIFS(H:H,"&gt;"&amp;H2404,G:G,"&lt;&gt;"&amp;0,C:C,C2404)+1</f>
        <v>24</v>
      </c>
      <c r="K2404" s="1">
        <f t="shared" si="75"/>
        <v>6.3957378683510868E-2</v>
      </c>
    </row>
    <row r="2405" spans="1:11" x14ac:dyDescent="0.25">
      <c r="A2405" t="s">
        <v>581</v>
      </c>
      <c r="B2405" t="s">
        <v>26</v>
      </c>
      <c r="C2405" t="s">
        <v>712</v>
      </c>
      <c r="D2405" s="1">
        <f>SUMIFS([1]Points!E:E,[1]Points!B:B,[1]Summary!A2405,[1]Points!C:C,[1]Summary!B2405,[1]Points!D:D,[1]Summary!C2405)</f>
        <v>13</v>
      </c>
      <c r="E2405" s="1">
        <f>SUMIFS('[1]Positional Averages'!B:B,'[1]Positional Averages'!A:A,[1]Summary!B2405)</f>
        <v>4.2157220636353037</v>
      </c>
      <c r="F2405" s="1">
        <f>IFERROR(_xlfn.NORM.DIST(D2405,E2405,'[1]Team Summary'!$C$1,TRUE)-0.5,0)</f>
        <v>0.19115615170000111</v>
      </c>
      <c r="G2405" s="2">
        <f>SUMIFS('[1]% Start'!P:P,'[1]% Start'!C:C,[1]Summary!A2405,'[1]% Start'!D:D,[1]Summary!B2405,'[1]% Start'!E:E,[1]Summary!C2405)</f>
        <v>0.33999999999999997</v>
      </c>
      <c r="H2405" s="1">
        <f t="shared" si="74"/>
        <v>6.4993091578000373E-2</v>
      </c>
      <c r="I2405">
        <f>IF(D2405="ERROR","",COUNTIFS(D:D,"&gt;"&amp;D2405,G:G,"&lt;&gt;"&amp;0,C:C,C2405)+1)</f>
        <v>60</v>
      </c>
      <c r="J2405">
        <f>COUNTIFS(H:H,"&gt;"&amp;H2405,G:G,"&lt;&gt;"&amp;0,C:C,C2405)+1</f>
        <v>34</v>
      </c>
      <c r="K2405" s="1">
        <f t="shared" si="75"/>
        <v>0.12616306012200074</v>
      </c>
    </row>
    <row r="2406" spans="1:11" x14ac:dyDescent="0.25">
      <c r="A2406" t="s">
        <v>157</v>
      </c>
      <c r="B2406" t="s">
        <v>26</v>
      </c>
      <c r="C2406" t="s">
        <v>712</v>
      </c>
      <c r="D2406" s="1">
        <f>SUMIFS([1]Points!E:E,[1]Points!B:B,[1]Summary!A2406,[1]Points!C:C,[1]Summary!B2406,[1]Points!D:D,[1]Summary!C2406)</f>
        <v>13</v>
      </c>
      <c r="E2406" s="1">
        <f>SUMIFS('[1]Positional Averages'!B:B,'[1]Positional Averages'!A:A,[1]Summary!B2406)</f>
        <v>4.2157220636353037</v>
      </c>
      <c r="F2406" s="1">
        <f>IFERROR(_xlfn.NORM.DIST(D2406,E2406,'[1]Team Summary'!$C$1,TRUE)-0.5,0)</f>
        <v>0.19115615170000111</v>
      </c>
      <c r="G2406" s="2">
        <f>SUMIFS('[1]% Start'!P:P,'[1]% Start'!C:C,[1]Summary!A2406,'[1]% Start'!D:D,[1]Summary!B2406,'[1]% Start'!E:E,[1]Summary!C2406)</f>
        <v>0.94004102899999997</v>
      </c>
      <c r="H2406" s="1">
        <f t="shared" si="74"/>
        <v>0.17969462554374913</v>
      </c>
      <c r="I2406">
        <f>IF(D2406="ERROR","",COUNTIFS(D:D,"&gt;"&amp;D2406,G:G,"&lt;&gt;"&amp;0,C:C,C2406)+1)</f>
        <v>60</v>
      </c>
      <c r="J2406">
        <f>COUNTIFS(H:H,"&gt;"&amp;H2406,G:G,"&lt;&gt;"&amp;0,C:C,C2406)+1</f>
        <v>12</v>
      </c>
      <c r="K2406" s="1">
        <f t="shared" si="75"/>
        <v>1.1461526156251983E-2</v>
      </c>
    </row>
    <row r="2407" spans="1:11" x14ac:dyDescent="0.25">
      <c r="A2407" t="s">
        <v>356</v>
      </c>
      <c r="B2407" t="s">
        <v>26</v>
      </c>
      <c r="C2407" t="s">
        <v>712</v>
      </c>
      <c r="D2407" s="1">
        <f>SUMIFS([1]Points!E:E,[1]Points!B:B,[1]Summary!A2407,[1]Points!C:C,[1]Summary!B2407,[1]Points!D:D,[1]Summary!C2407)</f>
        <v>12</v>
      </c>
      <c r="E2407" s="1">
        <f>SUMIFS('[1]Positional Averages'!B:B,'[1]Positional Averages'!A:A,[1]Summary!B2407)</f>
        <v>4.2157220636353037</v>
      </c>
      <c r="F2407" s="1">
        <f>IFERROR(_xlfn.NORM.DIST(D2407,E2407,'[1]Team Summary'!$C$1,TRUE)-0.5,0)</f>
        <v>0.17086729942959167</v>
      </c>
      <c r="G2407" s="2">
        <f>SUMIFS('[1]% Start'!P:P,'[1]% Start'!C:C,[1]Summary!A2407,'[1]% Start'!D:D,[1]Summary!B2407,'[1]% Start'!E:E,[1]Summary!C2407)</f>
        <v>0.82508556340000005</v>
      </c>
      <c r="H2407" s="1">
        <f t="shared" si="74"/>
        <v>0.14098014201650114</v>
      </c>
      <c r="I2407">
        <f>IF(D2407="ERROR","",COUNTIFS(D:D,"&gt;"&amp;D2407,G:G,"&lt;&gt;"&amp;0,C:C,C2407)+1)</f>
        <v>72</v>
      </c>
      <c r="J2407">
        <f>COUNTIFS(H:H,"&gt;"&amp;H2407,G:G,"&lt;&gt;"&amp;0,C:C,C2407)+1</f>
        <v>19</v>
      </c>
      <c r="K2407" s="1">
        <f t="shared" si="75"/>
        <v>2.9887157413090532E-2</v>
      </c>
    </row>
    <row r="2408" spans="1:11" x14ac:dyDescent="0.25">
      <c r="A2408" t="s">
        <v>232</v>
      </c>
      <c r="B2408" t="s">
        <v>26</v>
      </c>
      <c r="C2408" t="s">
        <v>712</v>
      </c>
      <c r="D2408" s="1">
        <f>SUMIFS([1]Points!E:E,[1]Points!B:B,[1]Summary!A2408,[1]Points!C:C,[1]Summary!B2408,[1]Points!D:D,[1]Summary!C2408)</f>
        <v>12</v>
      </c>
      <c r="E2408" s="1">
        <f>SUMIFS('[1]Positional Averages'!B:B,'[1]Positional Averages'!A:A,[1]Summary!B2408)</f>
        <v>4.2157220636353037</v>
      </c>
      <c r="F2408" s="1">
        <f>IFERROR(_xlfn.NORM.DIST(D2408,E2408,'[1]Team Summary'!$C$1,TRUE)-0.5,0)</f>
        <v>0.17086729942959167</v>
      </c>
      <c r="G2408" s="2">
        <f>SUMIFS('[1]% Start'!P:P,'[1]% Start'!C:C,[1]Summary!A2408,'[1]% Start'!D:D,[1]Summary!B2408,'[1]% Start'!E:E,[1]Summary!C2408)</f>
        <v>0.88172822579999999</v>
      </c>
      <c r="H2408" s="1">
        <f t="shared" si="74"/>
        <v>0.1506585207732912</v>
      </c>
      <c r="I2408">
        <f>IF(D2408="ERROR","",COUNTIFS(D:D,"&gt;"&amp;D2408,G:G,"&lt;&gt;"&amp;0,C:C,C2408)+1)</f>
        <v>72</v>
      </c>
      <c r="J2408">
        <f>COUNTIFS(H:H,"&gt;"&amp;H2408,G:G,"&lt;&gt;"&amp;0,C:C,C2408)+1</f>
        <v>16</v>
      </c>
      <c r="K2408" s="1">
        <f t="shared" si="75"/>
        <v>2.0208778656300469E-2</v>
      </c>
    </row>
    <row r="2409" spans="1:11" x14ac:dyDescent="0.25">
      <c r="A2409" t="s">
        <v>492</v>
      </c>
      <c r="B2409" t="s">
        <v>26</v>
      </c>
      <c r="C2409" t="s">
        <v>712</v>
      </c>
      <c r="D2409" s="1">
        <f>SUMIFS([1]Points!E:E,[1]Points!B:B,[1]Summary!A2409,[1]Points!C:C,[1]Summary!B2409,[1]Points!D:D,[1]Summary!C2409)</f>
        <v>11</v>
      </c>
      <c r="E2409" s="1">
        <f>SUMIFS('[1]Positional Averages'!B:B,'[1]Positional Averages'!A:A,[1]Summary!B2409)</f>
        <v>4.2157220636353037</v>
      </c>
      <c r="F2409" s="1">
        <f>IFERROR(_xlfn.NORM.DIST(D2409,E2409,'[1]Team Summary'!$C$1,TRUE)-0.5,0)</f>
        <v>0.15006221883902293</v>
      </c>
      <c r="G2409" s="2">
        <f>SUMIFS('[1]% Start'!P:P,'[1]% Start'!C:C,[1]Summary!A2409,'[1]% Start'!D:D,[1]Summary!B2409,'[1]% Start'!E:E,[1]Summary!C2409)</f>
        <v>0.08</v>
      </c>
      <c r="H2409" s="1">
        <f t="shared" si="74"/>
        <v>1.2004977507121834E-2</v>
      </c>
      <c r="I2409">
        <f>IF(D2409="ERROR","",COUNTIFS(D:D,"&gt;"&amp;D2409,G:G,"&lt;&gt;"&amp;0,C:C,C2409)+1)</f>
        <v>81</v>
      </c>
      <c r="J2409">
        <f>COUNTIFS(H:H,"&gt;"&amp;H2409,G:G,"&lt;&gt;"&amp;0,C:C,C2409)+1</f>
        <v>65</v>
      </c>
      <c r="K2409" s="1">
        <f t="shared" si="75"/>
        <v>0.13805724133190109</v>
      </c>
    </row>
    <row r="2410" spans="1:11" x14ac:dyDescent="0.25">
      <c r="A2410" t="s">
        <v>304</v>
      </c>
      <c r="B2410" t="s">
        <v>26</v>
      </c>
      <c r="C2410" t="s">
        <v>712</v>
      </c>
      <c r="D2410" s="1">
        <f>SUMIFS([1]Points!E:E,[1]Points!B:B,[1]Summary!A2410,[1]Points!C:C,[1]Summary!B2410,[1]Points!D:D,[1]Summary!C2410)</f>
        <v>11</v>
      </c>
      <c r="E2410" s="1">
        <f>SUMIFS('[1]Positional Averages'!B:B,'[1]Positional Averages'!A:A,[1]Summary!B2410)</f>
        <v>4.2157220636353037</v>
      </c>
      <c r="F2410" s="1">
        <f>IFERROR(_xlfn.NORM.DIST(D2410,E2410,'[1]Team Summary'!$C$1,TRUE)-0.5,0)</f>
        <v>0.15006221883902293</v>
      </c>
      <c r="G2410" s="2">
        <f>SUMIFS('[1]% Start'!P:P,'[1]% Start'!C:C,[1]Summary!A2410,'[1]% Start'!D:D,[1]Summary!B2410,'[1]% Start'!E:E,[1]Summary!C2410)</f>
        <v>1.999999999999999E-2</v>
      </c>
      <c r="H2410" s="1">
        <f t="shared" si="74"/>
        <v>3.0012443767804572E-3</v>
      </c>
      <c r="I2410">
        <f>IF(D2410="ERROR","",COUNTIFS(D:D,"&gt;"&amp;D2410,G:G,"&lt;&gt;"&amp;0,C:C,C2410)+1)</f>
        <v>81</v>
      </c>
      <c r="J2410">
        <f>COUNTIFS(H:H,"&gt;"&amp;H2410,G:G,"&lt;&gt;"&amp;0,C:C,C2410)+1</f>
        <v>78</v>
      </c>
      <c r="K2410" s="1">
        <f t="shared" si="75"/>
        <v>0.14706097446224248</v>
      </c>
    </row>
    <row r="2411" spans="1:11" x14ac:dyDescent="0.25">
      <c r="A2411" t="s">
        <v>216</v>
      </c>
      <c r="B2411" t="s">
        <v>26</v>
      </c>
      <c r="C2411" t="s">
        <v>712</v>
      </c>
      <c r="D2411" s="1">
        <f>SUMIFS([1]Points!E:E,[1]Points!B:B,[1]Summary!A2411,[1]Points!C:C,[1]Summary!B2411,[1]Points!D:D,[1]Summary!C2411)</f>
        <v>10</v>
      </c>
      <c r="E2411" s="1">
        <f>SUMIFS('[1]Positional Averages'!B:B,'[1]Positional Averages'!A:A,[1]Summary!B2411)</f>
        <v>4.2157220636353037</v>
      </c>
      <c r="F2411" s="1">
        <f>IFERROR(_xlfn.NORM.DIST(D2411,E2411,'[1]Team Summary'!$C$1,TRUE)-0.5,0)</f>
        <v>0.12879652608254655</v>
      </c>
      <c r="G2411" s="2">
        <f>SUMIFS('[1]% Start'!P:P,'[1]% Start'!C:C,[1]Summary!A2411,'[1]% Start'!D:D,[1]Summary!B2411,'[1]% Start'!E:E,[1]Summary!C2411)</f>
        <v>7.9880303399999852E-2</v>
      </c>
      <c r="H2411" s="1">
        <f t="shared" si="74"/>
        <v>1.0288305580339812E-2</v>
      </c>
      <c r="I2411">
        <f>IF(D2411="ERROR","",COUNTIFS(D:D,"&gt;"&amp;D2411,G:G,"&lt;&gt;"&amp;0,C:C,C2411)+1)</f>
        <v>90</v>
      </c>
      <c r="J2411">
        <f>COUNTIFS(H:H,"&gt;"&amp;H2411,G:G,"&lt;&gt;"&amp;0,C:C,C2411)+1</f>
        <v>68</v>
      </c>
      <c r="K2411" s="1">
        <f t="shared" si="75"/>
        <v>0.11850822050220673</v>
      </c>
    </row>
    <row r="2412" spans="1:11" x14ac:dyDescent="0.25">
      <c r="A2412" t="s">
        <v>251</v>
      </c>
      <c r="B2412" t="s">
        <v>26</v>
      </c>
      <c r="C2412" t="s">
        <v>712</v>
      </c>
      <c r="D2412" s="1">
        <f>SUMIFS([1]Points!E:E,[1]Points!B:B,[1]Summary!A2412,[1]Points!C:C,[1]Summary!B2412,[1]Points!D:D,[1]Summary!C2412)</f>
        <v>10</v>
      </c>
      <c r="E2412" s="1">
        <f>SUMIFS('[1]Positional Averages'!B:B,'[1]Positional Averages'!A:A,[1]Summary!B2412)</f>
        <v>4.2157220636353037</v>
      </c>
      <c r="F2412" s="1">
        <f>IFERROR(_xlfn.NORM.DIST(D2412,E2412,'[1]Team Summary'!$C$1,TRUE)-0.5,0)</f>
        <v>0.12879652608254655</v>
      </c>
      <c r="G2412" s="2">
        <f>SUMIFS('[1]% Start'!P:P,'[1]% Start'!C:C,[1]Summary!A2412,'[1]% Start'!D:D,[1]Summary!B2412,'[1]% Start'!E:E,[1]Summary!C2412)</f>
        <v>6.9999999999999993E-2</v>
      </c>
      <c r="H2412" s="1">
        <f t="shared" si="74"/>
        <v>9.015756825778258E-3</v>
      </c>
      <c r="I2412">
        <f>IF(D2412="ERROR","",COUNTIFS(D:D,"&gt;"&amp;D2412,G:G,"&lt;&gt;"&amp;0,C:C,C2412)+1)</f>
        <v>90</v>
      </c>
      <c r="J2412">
        <f>COUNTIFS(H:H,"&gt;"&amp;H2412,G:G,"&lt;&gt;"&amp;0,C:C,C2412)+1</f>
        <v>71</v>
      </c>
      <c r="K2412" s="1">
        <f t="shared" si="75"/>
        <v>0.11978076925676828</v>
      </c>
    </row>
    <row r="2413" spans="1:11" x14ac:dyDescent="0.25">
      <c r="A2413" t="s">
        <v>608</v>
      </c>
      <c r="B2413" t="s">
        <v>26</v>
      </c>
      <c r="C2413" t="s">
        <v>712</v>
      </c>
      <c r="D2413" s="1">
        <f>SUMIFS([1]Points!E:E,[1]Points!B:B,[1]Summary!A2413,[1]Points!C:C,[1]Summary!B2413,[1]Points!D:D,[1]Summary!C2413)</f>
        <v>10</v>
      </c>
      <c r="E2413" s="1">
        <f>SUMIFS('[1]Positional Averages'!B:B,'[1]Positional Averages'!A:A,[1]Summary!B2413)</f>
        <v>4.2157220636353037</v>
      </c>
      <c r="F2413" s="1">
        <f>IFERROR(_xlfn.NORM.DIST(D2413,E2413,'[1]Team Summary'!$C$1,TRUE)-0.5,0)</f>
        <v>0.12879652608254655</v>
      </c>
      <c r="G2413" s="2">
        <f>SUMIFS('[1]% Start'!P:P,'[1]% Start'!C:C,[1]Summary!A2413,'[1]% Start'!D:D,[1]Summary!B2413,'[1]% Start'!E:E,[1]Summary!C2413)</f>
        <v>6.3848360800000004E-2</v>
      </c>
      <c r="H2413" s="1">
        <f t="shared" si="74"/>
        <v>8.2234470671050438E-3</v>
      </c>
      <c r="I2413">
        <f>IF(D2413="ERROR","",COUNTIFS(D:D,"&gt;"&amp;D2413,G:G,"&lt;&gt;"&amp;0,C:C,C2413)+1)</f>
        <v>90</v>
      </c>
      <c r="J2413">
        <f>COUNTIFS(H:H,"&gt;"&amp;H2413,G:G,"&lt;&gt;"&amp;0,C:C,C2413)+1</f>
        <v>73</v>
      </c>
      <c r="K2413" s="1">
        <f t="shared" si="75"/>
        <v>0.12057307901544151</v>
      </c>
    </row>
    <row r="2414" spans="1:11" x14ac:dyDescent="0.25">
      <c r="A2414" t="s">
        <v>257</v>
      </c>
      <c r="B2414" t="s">
        <v>26</v>
      </c>
      <c r="C2414" t="s">
        <v>712</v>
      </c>
      <c r="D2414" s="1">
        <f>SUMIFS([1]Points!E:E,[1]Points!B:B,[1]Summary!A2414,[1]Points!C:C,[1]Summary!B2414,[1]Points!D:D,[1]Summary!C2414)</f>
        <v>9</v>
      </c>
      <c r="E2414" s="1">
        <f>SUMIFS('[1]Positional Averages'!B:B,'[1]Positional Averages'!A:A,[1]Summary!B2414)</f>
        <v>4.2157220636353037</v>
      </c>
      <c r="F2414" s="1">
        <f>IFERROR(_xlfn.NORM.DIST(D2414,E2414,'[1]Team Summary'!$C$1,TRUE)-0.5,0)</f>
        <v>0.10713007016497667</v>
      </c>
      <c r="G2414" s="2">
        <f>SUMIFS('[1]% Start'!P:P,'[1]% Start'!C:C,[1]Summary!A2414,'[1]% Start'!D:D,[1]Summary!B2414,'[1]% Start'!E:E,[1]Summary!C2414)</f>
        <v>0.01</v>
      </c>
      <c r="H2414" s="1">
        <f t="shared" si="74"/>
        <v>1.0713007016497666E-3</v>
      </c>
      <c r="I2414">
        <f>IF(D2414="ERROR","",COUNTIFS(D:D,"&gt;"&amp;D2414,G:G,"&lt;&gt;"&amp;0,C:C,C2414)+1)</f>
        <v>95</v>
      </c>
      <c r="J2414">
        <f>COUNTIFS(H:H,"&gt;"&amp;H2414,G:G,"&lt;&gt;"&amp;0,C:C,C2414)+1</f>
        <v>81</v>
      </c>
      <c r="K2414" s="1">
        <f t="shared" si="75"/>
        <v>0.1060587694633269</v>
      </c>
    </row>
    <row r="2415" spans="1:11" x14ac:dyDescent="0.25">
      <c r="A2415" t="s">
        <v>436</v>
      </c>
      <c r="B2415" t="s">
        <v>26</v>
      </c>
      <c r="C2415" t="s">
        <v>712</v>
      </c>
      <c r="D2415" s="1">
        <f>SUMIFS([1]Points!E:E,[1]Points!B:B,[1]Summary!A2415,[1]Points!C:C,[1]Summary!B2415,[1]Points!D:D,[1]Summary!C2415)</f>
        <v>9</v>
      </c>
      <c r="E2415" s="1">
        <f>SUMIFS('[1]Positional Averages'!B:B,'[1]Positional Averages'!A:A,[1]Summary!B2415)</f>
        <v>4.2157220636353037</v>
      </c>
      <c r="F2415" s="1">
        <f>IFERROR(_xlfn.NORM.DIST(D2415,E2415,'[1]Team Summary'!$C$1,TRUE)-0.5,0)</f>
        <v>0.10713007016497667</v>
      </c>
      <c r="G2415" s="2">
        <f>SUMIFS('[1]% Start'!P:P,'[1]% Start'!C:C,[1]Summary!A2415,'[1]% Start'!D:D,[1]Summary!B2415,'[1]% Start'!E:E,[1]Summary!C2415)</f>
        <v>0.5677634184</v>
      </c>
      <c r="H2415" s="1">
        <f t="shared" si="74"/>
        <v>6.0824534850299004E-2</v>
      </c>
      <c r="I2415">
        <f>IF(D2415="ERROR","",COUNTIFS(D:D,"&gt;"&amp;D2415,G:G,"&lt;&gt;"&amp;0,C:C,C2415)+1)</f>
        <v>95</v>
      </c>
      <c r="J2415">
        <f>COUNTIFS(H:H,"&gt;"&amp;H2415,G:G,"&lt;&gt;"&amp;0,C:C,C2415)+1</f>
        <v>35</v>
      </c>
      <c r="K2415" s="1">
        <f t="shared" si="75"/>
        <v>4.6305535314677661E-2</v>
      </c>
    </row>
    <row r="2416" spans="1:11" x14ac:dyDescent="0.25">
      <c r="A2416" t="s">
        <v>305</v>
      </c>
      <c r="B2416" t="s">
        <v>26</v>
      </c>
      <c r="C2416" t="s">
        <v>712</v>
      </c>
      <c r="D2416" s="1">
        <f>SUMIFS([1]Points!E:E,[1]Points!B:B,[1]Summary!A2416,[1]Points!C:C,[1]Summary!B2416,[1]Points!D:D,[1]Summary!C2416)</f>
        <v>8</v>
      </c>
      <c r="E2416" s="1">
        <f>SUMIFS('[1]Positional Averages'!B:B,'[1]Positional Averages'!A:A,[1]Summary!B2416)</f>
        <v>4.2157220636353037</v>
      </c>
      <c r="F2416" s="1">
        <f>IFERROR(_xlfn.NORM.DIST(D2416,E2416,'[1]Team Summary'!$C$1,TRUE)-0.5,0)</f>
        <v>8.512643526377206E-2</v>
      </c>
      <c r="G2416" s="2">
        <f>SUMIFS('[1]% Start'!P:P,'[1]% Start'!C:C,[1]Summary!A2416,'[1]% Start'!D:D,[1]Summary!B2416,'[1]% Start'!E:E,[1]Summary!C2416)</f>
        <v>0</v>
      </c>
      <c r="H2416" s="1">
        <f t="shared" si="74"/>
        <v>0</v>
      </c>
      <c r="I2416">
        <f>IF(D2416="ERROR","",COUNTIFS(D:D,"&gt;"&amp;D2416,G:G,"&lt;&gt;"&amp;0,C:C,C2416)+1)</f>
        <v>107</v>
      </c>
      <c r="J2416">
        <f>COUNTIFS(H:H,"&gt;"&amp;H2416,G:G,"&lt;&gt;"&amp;0,C:C,C2416)+1</f>
        <v>88</v>
      </c>
      <c r="K2416" s="1">
        <f t="shared" si="75"/>
        <v>8.512643526377206E-2</v>
      </c>
    </row>
    <row r="2417" spans="1:11" x14ac:dyDescent="0.25">
      <c r="A2417" t="s">
        <v>422</v>
      </c>
      <c r="B2417" t="s">
        <v>26</v>
      </c>
      <c r="C2417" t="s">
        <v>712</v>
      </c>
      <c r="D2417" s="1">
        <f>SUMIFS([1]Points!E:E,[1]Points!B:B,[1]Summary!A2417,[1]Points!C:C,[1]Summary!B2417,[1]Points!D:D,[1]Summary!C2417)</f>
        <v>8</v>
      </c>
      <c r="E2417" s="1">
        <f>SUMIFS('[1]Positional Averages'!B:B,'[1]Positional Averages'!A:A,[1]Summary!B2417)</f>
        <v>4.2157220636353037</v>
      </c>
      <c r="F2417" s="1">
        <f>IFERROR(_xlfn.NORM.DIST(D2417,E2417,'[1]Team Summary'!$C$1,TRUE)-0.5,0)</f>
        <v>8.512643526377206E-2</v>
      </c>
      <c r="G2417" s="2">
        <f>SUMIFS('[1]% Start'!P:P,'[1]% Start'!C:C,[1]Summary!A2417,'[1]% Start'!D:D,[1]Summary!B2417,'[1]% Start'!E:E,[1]Summary!C2417)</f>
        <v>0.22</v>
      </c>
      <c r="H2417" s="1">
        <f t="shared" si="74"/>
        <v>1.8727815758029853E-2</v>
      </c>
      <c r="I2417">
        <f>IF(D2417="ERROR","",COUNTIFS(D:D,"&gt;"&amp;D2417,G:G,"&lt;&gt;"&amp;0,C:C,C2417)+1)</f>
        <v>107</v>
      </c>
      <c r="J2417">
        <f>COUNTIFS(H:H,"&gt;"&amp;H2417,G:G,"&lt;&gt;"&amp;0,C:C,C2417)+1</f>
        <v>57</v>
      </c>
      <c r="K2417" s="1">
        <f t="shared" si="75"/>
        <v>6.6398619505742204E-2</v>
      </c>
    </row>
    <row r="2418" spans="1:11" x14ac:dyDescent="0.25">
      <c r="A2418" t="s">
        <v>75</v>
      </c>
      <c r="B2418" t="s">
        <v>26</v>
      </c>
      <c r="C2418" t="s">
        <v>712</v>
      </c>
      <c r="D2418" s="1">
        <f>SUMIFS([1]Points!E:E,[1]Points!B:B,[1]Summary!A2418,[1]Points!C:C,[1]Summary!B2418,[1]Points!D:D,[1]Summary!C2418)</f>
        <v>8</v>
      </c>
      <c r="E2418" s="1">
        <f>SUMIFS('[1]Positional Averages'!B:B,'[1]Positional Averages'!A:A,[1]Summary!B2418)</f>
        <v>4.2157220636353037</v>
      </c>
      <c r="F2418" s="1">
        <f>IFERROR(_xlfn.NORM.DIST(D2418,E2418,'[1]Team Summary'!$C$1,TRUE)-0.5,0)</f>
        <v>8.512643526377206E-2</v>
      </c>
      <c r="G2418" s="2">
        <f>SUMIFS('[1]% Start'!P:P,'[1]% Start'!C:C,[1]Summary!A2418,'[1]% Start'!D:D,[1]Summary!B2418,'[1]% Start'!E:E,[1]Summary!C2418)</f>
        <v>0.52164503380000005</v>
      </c>
      <c r="H2418" s="1">
        <f t="shared" si="74"/>
        <v>4.4405782200443895E-2</v>
      </c>
      <c r="I2418">
        <f>IF(D2418="ERROR","",COUNTIFS(D:D,"&gt;"&amp;D2418,G:G,"&lt;&gt;"&amp;0,C:C,C2418)+1)</f>
        <v>107</v>
      </c>
      <c r="J2418">
        <f>COUNTIFS(H:H,"&gt;"&amp;H2418,G:G,"&lt;&gt;"&amp;0,C:C,C2418)+1</f>
        <v>41</v>
      </c>
      <c r="K2418" s="1">
        <f t="shared" si="75"/>
        <v>4.0720653063328165E-2</v>
      </c>
    </row>
    <row r="2419" spans="1:11" x14ac:dyDescent="0.25">
      <c r="A2419" t="s">
        <v>419</v>
      </c>
      <c r="B2419" t="s">
        <v>26</v>
      </c>
      <c r="C2419" t="s">
        <v>712</v>
      </c>
      <c r="D2419" s="1">
        <f>SUMIFS([1]Points!E:E,[1]Points!B:B,[1]Summary!A2419,[1]Points!C:C,[1]Summary!B2419,[1]Points!D:D,[1]Summary!C2419)</f>
        <v>6</v>
      </c>
      <c r="E2419" s="1">
        <f>SUMIFS('[1]Positional Averages'!B:B,'[1]Positional Averages'!A:A,[1]Summary!B2419)</f>
        <v>4.2157220636353037</v>
      </c>
      <c r="F2419" s="1">
        <f>IFERROR(_xlfn.NORM.DIST(D2419,E2419,'[1]Team Summary'!$C$1,TRUE)-0.5,0)</f>
        <v>4.0377257539102152E-2</v>
      </c>
      <c r="G2419" s="2">
        <f>SUMIFS('[1]% Start'!P:P,'[1]% Start'!C:C,[1]Summary!A2419,'[1]% Start'!D:D,[1]Summary!B2419,'[1]% Start'!E:E,[1]Summary!C2419)</f>
        <v>0.19216416339999998</v>
      </c>
      <c r="H2419" s="1">
        <f t="shared" si="74"/>
        <v>7.7590619153879072E-3</v>
      </c>
      <c r="I2419">
        <f>IF(D2419="ERROR","",COUNTIFS(D:D,"&gt;"&amp;D2419,G:G,"&lt;&gt;"&amp;0,C:C,C2419)+1)</f>
        <v>127</v>
      </c>
      <c r="J2419">
        <f>COUNTIFS(H:H,"&gt;"&amp;H2419,G:G,"&lt;&gt;"&amp;0,C:C,C2419)+1</f>
        <v>75</v>
      </c>
      <c r="K2419" s="1">
        <f t="shared" si="75"/>
        <v>3.2618195623714243E-2</v>
      </c>
    </row>
    <row r="2420" spans="1:11" x14ac:dyDescent="0.25">
      <c r="A2420" t="s">
        <v>518</v>
      </c>
      <c r="B2420" t="s">
        <v>26</v>
      </c>
      <c r="C2420" t="s">
        <v>712</v>
      </c>
      <c r="D2420" s="1">
        <f>SUMIFS([1]Points!E:E,[1]Points!B:B,[1]Summary!A2420,[1]Points!C:C,[1]Summary!B2420,[1]Points!D:D,[1]Summary!C2420)</f>
        <v>6</v>
      </c>
      <c r="E2420" s="1">
        <f>SUMIFS('[1]Positional Averages'!B:B,'[1]Positional Averages'!A:A,[1]Summary!B2420)</f>
        <v>4.2157220636353037</v>
      </c>
      <c r="F2420" s="1">
        <f>IFERROR(_xlfn.NORM.DIST(D2420,E2420,'[1]Team Summary'!$C$1,TRUE)-0.5,0)</f>
        <v>4.0377257539102152E-2</v>
      </c>
      <c r="G2420" s="2">
        <f>SUMIFS('[1]% Start'!P:P,'[1]% Start'!C:C,[1]Summary!A2420,'[1]% Start'!D:D,[1]Summary!B2420,'[1]% Start'!E:E,[1]Summary!C2420)</f>
        <v>0.39</v>
      </c>
      <c r="H2420" s="1">
        <f t="shared" si="74"/>
        <v>1.5747130440249838E-2</v>
      </c>
      <c r="I2420">
        <f>IF(D2420="ERROR","",COUNTIFS(D:D,"&gt;"&amp;D2420,G:G,"&lt;&gt;"&amp;0,C:C,C2420)+1)</f>
        <v>127</v>
      </c>
      <c r="J2420">
        <f>COUNTIFS(H:H,"&gt;"&amp;H2420,G:G,"&lt;&gt;"&amp;0,C:C,C2420)+1</f>
        <v>59</v>
      </c>
      <c r="K2420" s="1">
        <f t="shared" si="75"/>
        <v>2.4630127098852313E-2</v>
      </c>
    </row>
    <row r="2421" spans="1:11" x14ac:dyDescent="0.25">
      <c r="A2421" t="s">
        <v>60</v>
      </c>
      <c r="B2421" t="s">
        <v>26</v>
      </c>
      <c r="C2421" t="s">
        <v>712</v>
      </c>
      <c r="D2421" s="1">
        <f>SUMIFS([1]Points!E:E,[1]Points!B:B,[1]Summary!A2421,[1]Points!C:C,[1]Summary!B2421,[1]Points!D:D,[1]Summary!C2421)</f>
        <v>4</v>
      </c>
      <c r="E2421" s="1">
        <f>SUMIFS('[1]Positional Averages'!B:B,'[1]Positional Averages'!A:A,[1]Summary!B2421)</f>
        <v>4.2157220636353037</v>
      </c>
      <c r="F2421" s="1">
        <f>IFERROR(_xlfn.NORM.DIST(D2421,E2421,'[1]Team Summary'!$C$1,TRUE)-0.5,0)</f>
        <v>-4.8899170852510498E-3</v>
      </c>
      <c r="G2421" s="2">
        <f>SUMIFS('[1]% Start'!P:P,'[1]% Start'!C:C,[1]Summary!A2421,'[1]% Start'!D:D,[1]Summary!B2421,'[1]% Start'!E:E,[1]Summary!C2421)</f>
        <v>0.71690655300000006</v>
      </c>
      <c r="H2421" s="1">
        <f t="shared" si="74"/>
        <v>-3.5056136020431374E-3</v>
      </c>
      <c r="I2421">
        <f>IF(D2421="ERROR","",COUNTIFS(D:D,"&gt;"&amp;D2421,G:G,"&lt;&gt;"&amp;0,C:C,C2421)+1)</f>
        <v>144</v>
      </c>
      <c r="J2421">
        <f>COUNTIFS(H:H,"&gt;"&amp;H2421,G:G,"&lt;&gt;"&amp;0,C:C,C2421)+1</f>
        <v>104</v>
      </c>
      <c r="K2421" s="1">
        <f t="shared" si="75"/>
        <v>-1.3843034832079124E-3</v>
      </c>
    </row>
    <row r="2422" spans="1:11" x14ac:dyDescent="0.25">
      <c r="A2422" t="s">
        <v>249</v>
      </c>
      <c r="B2422" t="s">
        <v>26</v>
      </c>
      <c r="C2422" t="s">
        <v>712</v>
      </c>
      <c r="D2422" s="1">
        <f>SUMIFS([1]Points!E:E,[1]Points!B:B,[1]Summary!A2422,[1]Points!C:C,[1]Summary!B2422,[1]Points!D:D,[1]Summary!C2422)</f>
        <v>3</v>
      </c>
      <c r="E2422" s="1">
        <f>SUMIFS('[1]Positional Averages'!B:B,'[1]Positional Averages'!A:A,[1]Summary!B2422)</f>
        <v>4.2157220636353037</v>
      </c>
      <c r="F2422" s="1">
        <f>IFERROR(_xlfn.NORM.DIST(D2422,E2422,'[1]Team Summary'!$C$1,TRUE)-0.5,0)</f>
        <v>-2.7536378125652461E-2</v>
      </c>
      <c r="G2422" s="2">
        <f>SUMIFS('[1]% Start'!P:P,'[1]% Start'!C:C,[1]Summary!A2422,'[1]% Start'!D:D,[1]Summary!B2422,'[1]% Start'!E:E,[1]Summary!C2422)</f>
        <v>0</v>
      </c>
      <c r="H2422" s="1">
        <f t="shared" si="74"/>
        <v>0</v>
      </c>
      <c r="I2422">
        <f>IF(D2422="ERROR","",COUNTIFS(D:D,"&gt;"&amp;D2422,G:G,"&lt;&gt;"&amp;0,C:C,C2422)+1)</f>
        <v>151</v>
      </c>
      <c r="J2422">
        <f>COUNTIFS(H:H,"&gt;"&amp;H2422,G:G,"&lt;&gt;"&amp;0,C:C,C2422)+1</f>
        <v>88</v>
      </c>
      <c r="K2422" s="1">
        <f t="shared" si="75"/>
        <v>-2.7536378125652461E-2</v>
      </c>
    </row>
    <row r="2423" spans="1:11" x14ac:dyDescent="0.25">
      <c r="A2423" t="s">
        <v>464</v>
      </c>
      <c r="B2423" t="s">
        <v>26</v>
      </c>
      <c r="C2423" t="s">
        <v>712</v>
      </c>
      <c r="D2423" s="1">
        <f>SUMIFS([1]Points!E:E,[1]Points!B:B,[1]Summary!A2423,[1]Points!C:C,[1]Summary!B2423,[1]Points!D:D,[1]Summary!C2423)</f>
        <v>3</v>
      </c>
      <c r="E2423" s="1">
        <f>SUMIFS('[1]Positional Averages'!B:B,'[1]Positional Averages'!A:A,[1]Summary!B2423)</f>
        <v>4.2157220636353037</v>
      </c>
      <c r="F2423" s="1">
        <f>IFERROR(_xlfn.NORM.DIST(D2423,E2423,'[1]Team Summary'!$C$1,TRUE)-0.5,0)</f>
        <v>-2.7536378125652461E-2</v>
      </c>
      <c r="G2423" s="2">
        <f>SUMIFS('[1]% Start'!P:P,'[1]% Start'!C:C,[1]Summary!A2423,'[1]% Start'!D:D,[1]Summary!B2423,'[1]% Start'!E:E,[1]Summary!C2423)</f>
        <v>0.1</v>
      </c>
      <c r="H2423" s="1">
        <f t="shared" si="74"/>
        <v>-2.7536378125652462E-3</v>
      </c>
      <c r="I2423">
        <f>IF(D2423="ERROR","",COUNTIFS(D:D,"&gt;"&amp;D2423,G:G,"&lt;&gt;"&amp;0,C:C,C2423)+1)</f>
        <v>151</v>
      </c>
      <c r="J2423">
        <f>COUNTIFS(H:H,"&gt;"&amp;H2423,G:G,"&lt;&gt;"&amp;0,C:C,C2423)+1</f>
        <v>98</v>
      </c>
      <c r="K2423" s="1">
        <f t="shared" si="75"/>
        <v>-2.4782740313087213E-2</v>
      </c>
    </row>
    <row r="2424" spans="1:11" x14ac:dyDescent="0.25">
      <c r="A2424" t="s">
        <v>363</v>
      </c>
      <c r="B2424" t="s">
        <v>26</v>
      </c>
      <c r="C2424" t="s">
        <v>712</v>
      </c>
      <c r="D2424" s="1">
        <f>SUMIFS([1]Points!E:E,[1]Points!B:B,[1]Summary!A2424,[1]Points!C:C,[1]Summary!B2424,[1]Points!D:D,[1]Summary!C2424)</f>
        <v>3</v>
      </c>
      <c r="E2424" s="1">
        <f>SUMIFS('[1]Positional Averages'!B:B,'[1]Positional Averages'!A:A,[1]Summary!B2424)</f>
        <v>4.2157220636353037</v>
      </c>
      <c r="F2424" s="1">
        <f>IFERROR(_xlfn.NORM.DIST(D2424,E2424,'[1]Team Summary'!$C$1,TRUE)-0.5,0)</f>
        <v>-2.7536378125652461E-2</v>
      </c>
      <c r="G2424" s="2">
        <f>SUMIFS('[1]% Start'!P:P,'[1]% Start'!C:C,[1]Summary!A2424,'[1]% Start'!D:D,[1]Summary!B2424,'[1]% Start'!E:E,[1]Summary!C2424)</f>
        <v>0.1409216820000001</v>
      </c>
      <c r="H2424" s="1">
        <f t="shared" si="74"/>
        <v>-3.8804727216549548E-3</v>
      </c>
      <c r="I2424">
        <f>IF(D2424="ERROR","",COUNTIFS(D:D,"&gt;"&amp;D2424,G:G,"&lt;&gt;"&amp;0,C:C,C2424)+1)</f>
        <v>151</v>
      </c>
      <c r="J2424">
        <f>COUNTIFS(H:H,"&gt;"&amp;H2424,G:G,"&lt;&gt;"&amp;0,C:C,C2424)+1</f>
        <v>105</v>
      </c>
      <c r="K2424" s="1">
        <f t="shared" si="75"/>
        <v>-2.3655905403997507E-2</v>
      </c>
    </row>
    <row r="2425" spans="1:11" x14ac:dyDescent="0.25">
      <c r="A2425" t="s">
        <v>107</v>
      </c>
      <c r="B2425" t="s">
        <v>26</v>
      </c>
      <c r="C2425" t="s">
        <v>712</v>
      </c>
      <c r="D2425" s="1">
        <f>SUMIFS([1]Points!E:E,[1]Points!B:B,[1]Summary!A2425,[1]Points!C:C,[1]Summary!B2425,[1]Points!D:D,[1]Summary!C2425)</f>
        <v>3</v>
      </c>
      <c r="E2425" s="1">
        <f>SUMIFS('[1]Positional Averages'!B:B,'[1]Positional Averages'!A:A,[1]Summary!B2425)</f>
        <v>4.2157220636353037</v>
      </c>
      <c r="F2425" s="1">
        <f>IFERROR(_xlfn.NORM.DIST(D2425,E2425,'[1]Team Summary'!$C$1,TRUE)-0.5,0)</f>
        <v>-2.7536378125652461E-2</v>
      </c>
      <c r="G2425" s="2">
        <f>SUMIFS('[1]% Start'!P:P,'[1]% Start'!C:C,[1]Summary!A2425,'[1]% Start'!D:D,[1]Summary!B2425,'[1]% Start'!E:E,[1]Summary!C2425)</f>
        <v>0</v>
      </c>
      <c r="H2425" s="1">
        <f t="shared" si="74"/>
        <v>0</v>
      </c>
      <c r="I2425">
        <f>IF(D2425="ERROR","",COUNTIFS(D:D,"&gt;"&amp;D2425,G:G,"&lt;&gt;"&amp;0,C:C,C2425)+1)</f>
        <v>151</v>
      </c>
      <c r="J2425">
        <f>COUNTIFS(H:H,"&gt;"&amp;H2425,G:G,"&lt;&gt;"&amp;0,C:C,C2425)+1</f>
        <v>88</v>
      </c>
      <c r="K2425" s="1">
        <f t="shared" si="75"/>
        <v>-2.7536378125652461E-2</v>
      </c>
    </row>
    <row r="2426" spans="1:11" x14ac:dyDescent="0.25">
      <c r="A2426" t="s">
        <v>276</v>
      </c>
      <c r="B2426" t="s">
        <v>26</v>
      </c>
      <c r="C2426" t="s">
        <v>712</v>
      </c>
      <c r="D2426" s="1">
        <f>SUMIFS([1]Points!E:E,[1]Points!B:B,[1]Summary!A2426,[1]Points!C:C,[1]Summary!B2426,[1]Points!D:D,[1]Summary!C2426)</f>
        <v>2</v>
      </c>
      <c r="E2426" s="1">
        <f>SUMIFS('[1]Positional Averages'!B:B,'[1]Positional Averages'!A:A,[1]Summary!B2426)</f>
        <v>4.2157220636353037</v>
      </c>
      <c r="F2426" s="1">
        <f>IFERROR(_xlfn.NORM.DIST(D2426,E2426,'[1]Team Summary'!$C$1,TRUE)-0.5,0)</f>
        <v>-5.0094147777462905E-2</v>
      </c>
      <c r="G2426" s="2">
        <f>SUMIFS('[1]% Start'!P:P,'[1]% Start'!C:C,[1]Summary!A2426,'[1]% Start'!D:D,[1]Summary!B2426,'[1]% Start'!E:E,[1]Summary!C2426)</f>
        <v>0.28000000000000003</v>
      </c>
      <c r="H2426" s="1">
        <f t="shared" si="74"/>
        <v>-1.4026361377689615E-2</v>
      </c>
      <c r="I2426">
        <f>IF(D2426="ERROR","",COUNTIFS(D:D,"&gt;"&amp;D2426,G:G,"&lt;&gt;"&amp;0,C:C,C2426)+1)</f>
        <v>161</v>
      </c>
      <c r="J2426">
        <f>COUNTIFS(H:H,"&gt;"&amp;H2426,G:G,"&lt;&gt;"&amp;0,C:C,C2426)+1</f>
        <v>120</v>
      </c>
      <c r="K2426" s="1">
        <f t="shared" si="75"/>
        <v>-3.6067786399773288E-2</v>
      </c>
    </row>
    <row r="2427" spans="1:11" x14ac:dyDescent="0.25">
      <c r="A2427" t="s">
        <v>88</v>
      </c>
      <c r="B2427" t="s">
        <v>26</v>
      </c>
      <c r="C2427" t="s">
        <v>712</v>
      </c>
      <c r="D2427" s="1">
        <f>SUMIFS([1]Points!E:E,[1]Points!B:B,[1]Summary!A2427,[1]Points!C:C,[1]Summary!B2427,[1]Points!D:D,[1]Summary!C2427)</f>
        <v>2</v>
      </c>
      <c r="E2427" s="1">
        <f>SUMIFS('[1]Positional Averages'!B:B,'[1]Positional Averages'!A:A,[1]Summary!B2427)</f>
        <v>4.2157220636353037</v>
      </c>
      <c r="F2427" s="1">
        <f>IFERROR(_xlfn.NORM.DIST(D2427,E2427,'[1]Team Summary'!$C$1,TRUE)-0.5,0)</f>
        <v>-5.0094147777462905E-2</v>
      </c>
      <c r="G2427" s="2">
        <f>SUMIFS('[1]% Start'!P:P,'[1]% Start'!C:C,[1]Summary!A2427,'[1]% Start'!D:D,[1]Summary!B2427,'[1]% Start'!E:E,[1]Summary!C2427)</f>
        <v>0.03</v>
      </c>
      <c r="H2427" s="1">
        <f t="shared" si="74"/>
        <v>-1.502824433323887E-3</v>
      </c>
      <c r="I2427">
        <f>IF(D2427="ERROR","",COUNTIFS(D:D,"&gt;"&amp;D2427,G:G,"&lt;&gt;"&amp;0,C:C,C2427)+1)</f>
        <v>161</v>
      </c>
      <c r="J2427">
        <f>COUNTIFS(H:H,"&gt;"&amp;H2427,G:G,"&lt;&gt;"&amp;0,C:C,C2427)+1</f>
        <v>93</v>
      </c>
      <c r="K2427" s="1">
        <f t="shared" si="75"/>
        <v>-4.8591323344139015E-2</v>
      </c>
    </row>
    <row r="2428" spans="1:11" x14ac:dyDescent="0.25">
      <c r="A2428" t="s">
        <v>578</v>
      </c>
      <c r="B2428" t="s">
        <v>26</v>
      </c>
      <c r="C2428" t="s">
        <v>712</v>
      </c>
      <c r="D2428" s="1">
        <f>SUMIFS([1]Points!E:E,[1]Points!B:B,[1]Summary!A2428,[1]Points!C:C,[1]Summary!B2428,[1]Points!D:D,[1]Summary!C2428)</f>
        <v>2</v>
      </c>
      <c r="E2428" s="1">
        <f>SUMIFS('[1]Positional Averages'!B:B,'[1]Positional Averages'!A:A,[1]Summary!B2428)</f>
        <v>4.2157220636353037</v>
      </c>
      <c r="F2428" s="1">
        <f>IFERROR(_xlfn.NORM.DIST(D2428,E2428,'[1]Team Summary'!$C$1,TRUE)-0.5,0)</f>
        <v>-5.0094147777462905E-2</v>
      </c>
      <c r="G2428" s="2">
        <f>SUMIFS('[1]% Start'!P:P,'[1]% Start'!C:C,[1]Summary!A2428,'[1]% Start'!D:D,[1]Summary!B2428,'[1]% Start'!E:E,[1]Summary!C2428)</f>
        <v>0</v>
      </c>
      <c r="H2428" s="1">
        <f t="shared" si="74"/>
        <v>0</v>
      </c>
      <c r="I2428">
        <f>IF(D2428="ERROR","",COUNTIFS(D:D,"&gt;"&amp;D2428,G:G,"&lt;&gt;"&amp;0,C:C,C2428)+1)</f>
        <v>161</v>
      </c>
      <c r="J2428">
        <f>COUNTIFS(H:H,"&gt;"&amp;H2428,G:G,"&lt;&gt;"&amp;0,C:C,C2428)+1</f>
        <v>88</v>
      </c>
      <c r="K2428" s="1">
        <f t="shared" si="75"/>
        <v>-5.0094147777462905E-2</v>
      </c>
    </row>
    <row r="2429" spans="1:11" x14ac:dyDescent="0.25">
      <c r="A2429" t="s">
        <v>337</v>
      </c>
      <c r="B2429" t="s">
        <v>26</v>
      </c>
      <c r="C2429" t="s">
        <v>712</v>
      </c>
      <c r="D2429" s="1">
        <f>SUMIFS([1]Points!E:E,[1]Points!B:B,[1]Summary!A2429,[1]Points!C:C,[1]Summary!B2429,[1]Points!D:D,[1]Summary!C2429)</f>
        <v>0</v>
      </c>
      <c r="E2429" s="1">
        <f>SUMIFS('[1]Positional Averages'!B:B,'[1]Positional Averages'!A:A,[1]Summary!B2429)</f>
        <v>4.2157220636353037</v>
      </c>
      <c r="F2429" s="1">
        <f>IFERROR(_xlfn.NORM.DIST(D2429,E2429,'[1]Team Summary'!$C$1,TRUE)-0.5,0)</f>
        <v>-9.4656913971492507E-2</v>
      </c>
      <c r="G2429" s="2">
        <f>SUMIFS('[1]% Start'!P:P,'[1]% Start'!C:C,[1]Summary!A2429,'[1]% Start'!D:D,[1]Summary!B2429,'[1]% Start'!E:E,[1]Summary!C2429)</f>
        <v>0</v>
      </c>
      <c r="H2429" s="1">
        <f t="shared" si="74"/>
        <v>0</v>
      </c>
      <c r="I2429">
        <f>IF(D2429="ERROR","",COUNTIFS(D:D,"&gt;"&amp;D2429,G:G,"&lt;&gt;"&amp;0,C:C,C2429)+1)</f>
        <v>175</v>
      </c>
      <c r="J2429">
        <f>COUNTIFS(H:H,"&gt;"&amp;H2429,G:G,"&lt;&gt;"&amp;0,C:C,C2429)+1</f>
        <v>88</v>
      </c>
      <c r="K2429" s="1">
        <f t="shared" si="75"/>
        <v>-9.4656913971492507E-2</v>
      </c>
    </row>
    <row r="2430" spans="1:11" x14ac:dyDescent="0.25">
      <c r="A2430" t="s">
        <v>68</v>
      </c>
      <c r="B2430" t="s">
        <v>26</v>
      </c>
      <c r="C2430" t="s">
        <v>712</v>
      </c>
      <c r="D2430" s="1">
        <f>SUMIFS([1]Points!E:E,[1]Points!B:B,[1]Summary!A2430,[1]Points!C:C,[1]Summary!B2430,[1]Points!D:D,[1]Summary!C2430)</f>
        <v>0</v>
      </c>
      <c r="E2430" s="1">
        <f>SUMIFS('[1]Positional Averages'!B:B,'[1]Positional Averages'!A:A,[1]Summary!B2430)</f>
        <v>4.2157220636353037</v>
      </c>
      <c r="F2430" s="1">
        <f>IFERROR(_xlfn.NORM.DIST(D2430,E2430,'[1]Team Summary'!$C$1,TRUE)-0.5,0)</f>
        <v>-9.4656913971492507E-2</v>
      </c>
      <c r="G2430" s="2">
        <f>SUMIFS('[1]% Start'!P:P,'[1]% Start'!C:C,[1]Summary!A2430,'[1]% Start'!D:D,[1]Summary!B2430,'[1]% Start'!E:E,[1]Summary!C2430)</f>
        <v>0</v>
      </c>
      <c r="H2430" s="1">
        <f t="shared" si="74"/>
        <v>0</v>
      </c>
      <c r="I2430">
        <f>IF(D2430="ERROR","",COUNTIFS(D:D,"&gt;"&amp;D2430,G:G,"&lt;&gt;"&amp;0,C:C,C2430)+1)</f>
        <v>175</v>
      </c>
      <c r="J2430">
        <f>COUNTIFS(H:H,"&gt;"&amp;H2430,G:G,"&lt;&gt;"&amp;0,C:C,C2430)+1</f>
        <v>88</v>
      </c>
      <c r="K2430" s="1">
        <f t="shared" si="75"/>
        <v>-9.4656913971492507E-2</v>
      </c>
    </row>
    <row r="2431" spans="1:11" x14ac:dyDescent="0.25">
      <c r="A2431" t="s">
        <v>525</v>
      </c>
      <c r="B2431" t="s">
        <v>26</v>
      </c>
      <c r="C2431" t="s">
        <v>712</v>
      </c>
      <c r="D2431" s="1">
        <f>SUMIFS([1]Points!E:E,[1]Points!B:B,[1]Summary!A2431,[1]Points!C:C,[1]Summary!B2431,[1]Points!D:D,[1]Summary!C2431)</f>
        <v>0</v>
      </c>
      <c r="E2431" s="1">
        <f>SUMIFS('[1]Positional Averages'!B:B,'[1]Positional Averages'!A:A,[1]Summary!B2431)</f>
        <v>4.2157220636353037</v>
      </c>
      <c r="F2431" s="1">
        <f>IFERROR(_xlfn.NORM.DIST(D2431,E2431,'[1]Team Summary'!$C$1,TRUE)-0.5,0)</f>
        <v>-9.4656913971492507E-2</v>
      </c>
      <c r="G2431" s="2">
        <f>SUMIFS('[1]% Start'!P:P,'[1]% Start'!C:C,[1]Summary!A2431,'[1]% Start'!D:D,[1]Summary!B2431,'[1]% Start'!E:E,[1]Summary!C2431)</f>
        <v>0</v>
      </c>
      <c r="H2431" s="1">
        <f t="shared" si="74"/>
        <v>0</v>
      </c>
      <c r="I2431">
        <f>IF(D2431="ERROR","",COUNTIFS(D:D,"&gt;"&amp;D2431,G:G,"&lt;&gt;"&amp;0,C:C,C2431)+1)</f>
        <v>175</v>
      </c>
      <c r="J2431">
        <f>COUNTIFS(H:H,"&gt;"&amp;H2431,G:G,"&lt;&gt;"&amp;0,C:C,C2431)+1</f>
        <v>88</v>
      </c>
      <c r="K2431" s="1">
        <f t="shared" si="75"/>
        <v>-9.4656913971492507E-2</v>
      </c>
    </row>
    <row r="2432" spans="1:11" x14ac:dyDescent="0.25">
      <c r="A2432" t="s">
        <v>508</v>
      </c>
      <c r="B2432" t="s">
        <v>26</v>
      </c>
      <c r="C2432" t="s">
        <v>712</v>
      </c>
      <c r="D2432" s="1">
        <f>SUMIFS([1]Points!E:E,[1]Points!B:B,[1]Summary!A2432,[1]Points!C:C,[1]Summary!B2432,[1]Points!D:D,[1]Summary!C2432)</f>
        <v>0</v>
      </c>
      <c r="E2432" s="1">
        <f>SUMIFS('[1]Positional Averages'!B:B,'[1]Positional Averages'!A:A,[1]Summary!B2432)</f>
        <v>4.2157220636353037</v>
      </c>
      <c r="F2432" s="1">
        <f>IFERROR(_xlfn.NORM.DIST(D2432,E2432,'[1]Team Summary'!$C$1,TRUE)-0.5,0)</f>
        <v>-9.4656913971492507E-2</v>
      </c>
      <c r="G2432" s="2">
        <f>SUMIFS('[1]% Start'!P:P,'[1]% Start'!C:C,[1]Summary!A2432,'[1]% Start'!D:D,[1]Summary!B2432,'[1]% Start'!E:E,[1]Summary!C2432)</f>
        <v>0</v>
      </c>
      <c r="H2432" s="1">
        <f t="shared" si="74"/>
        <v>0</v>
      </c>
      <c r="I2432">
        <f>IF(D2432="ERROR","",COUNTIFS(D:D,"&gt;"&amp;D2432,G:G,"&lt;&gt;"&amp;0,C:C,C2432)+1)</f>
        <v>175</v>
      </c>
      <c r="J2432">
        <f>COUNTIFS(H:H,"&gt;"&amp;H2432,G:G,"&lt;&gt;"&amp;0,C:C,C2432)+1</f>
        <v>88</v>
      </c>
      <c r="K2432" s="1">
        <f t="shared" si="75"/>
        <v>-9.4656913971492507E-2</v>
      </c>
    </row>
    <row r="2433" spans="1:11" x14ac:dyDescent="0.25">
      <c r="A2433" t="s">
        <v>488</v>
      </c>
      <c r="B2433" t="s">
        <v>26</v>
      </c>
      <c r="C2433" t="s">
        <v>712</v>
      </c>
      <c r="D2433" s="1">
        <f>SUMIFS([1]Points!E:E,[1]Points!B:B,[1]Summary!A2433,[1]Points!C:C,[1]Summary!B2433,[1]Points!D:D,[1]Summary!C2433)</f>
        <v>0</v>
      </c>
      <c r="E2433" s="1">
        <f>SUMIFS('[1]Positional Averages'!B:B,'[1]Positional Averages'!A:A,[1]Summary!B2433)</f>
        <v>4.2157220636353037</v>
      </c>
      <c r="F2433" s="1">
        <f>IFERROR(_xlfn.NORM.DIST(D2433,E2433,'[1]Team Summary'!$C$1,TRUE)-0.5,0)</f>
        <v>-9.4656913971492507E-2</v>
      </c>
      <c r="G2433" s="2">
        <f>SUMIFS('[1]% Start'!P:P,'[1]% Start'!C:C,[1]Summary!A2433,'[1]% Start'!D:D,[1]Summary!B2433,'[1]% Start'!E:E,[1]Summary!C2433)</f>
        <v>0.08</v>
      </c>
      <c r="H2433" s="1">
        <f t="shared" si="74"/>
        <v>-7.5725531177194003E-3</v>
      </c>
      <c r="I2433">
        <f>IF(D2433="ERROR","",COUNTIFS(D:D,"&gt;"&amp;D2433,G:G,"&lt;&gt;"&amp;0,C:C,C2433)+1)</f>
        <v>175</v>
      </c>
      <c r="J2433">
        <f>COUNTIFS(H:H,"&gt;"&amp;H2433,G:G,"&lt;&gt;"&amp;0,C:C,C2433)+1</f>
        <v>111</v>
      </c>
      <c r="K2433" s="1">
        <f t="shared" si="75"/>
        <v>-8.7084360853773107E-2</v>
      </c>
    </row>
    <row r="2434" spans="1:11" x14ac:dyDescent="0.25">
      <c r="A2434" t="s">
        <v>31</v>
      </c>
      <c r="B2434" t="s">
        <v>26</v>
      </c>
      <c r="C2434" t="s">
        <v>712</v>
      </c>
      <c r="D2434" s="1">
        <f>SUMIFS([1]Points!E:E,[1]Points!B:B,[1]Summary!A2434,[1]Points!C:C,[1]Summary!B2434,[1]Points!D:D,[1]Summary!C2434)</f>
        <v>0</v>
      </c>
      <c r="E2434" s="1">
        <f>SUMIFS('[1]Positional Averages'!B:B,'[1]Positional Averages'!A:A,[1]Summary!B2434)</f>
        <v>4.2157220636353037</v>
      </c>
      <c r="F2434" s="1">
        <f>IFERROR(_xlfn.NORM.DIST(D2434,E2434,'[1]Team Summary'!$C$1,TRUE)-0.5,0)</f>
        <v>-9.4656913971492507E-2</v>
      </c>
      <c r="G2434" s="2">
        <f>SUMIFS('[1]% Start'!P:P,'[1]% Start'!C:C,[1]Summary!A2434,'[1]% Start'!D:D,[1]Summary!B2434,'[1]% Start'!E:E,[1]Summary!C2434)</f>
        <v>0</v>
      </c>
      <c r="H2434" s="1">
        <f t="shared" ref="H2434:H2497" si="76">IFERROR(F2434*G2434,0)</f>
        <v>0</v>
      </c>
      <c r="I2434">
        <f>IF(D2434="ERROR","",COUNTIFS(D:D,"&gt;"&amp;D2434,G:G,"&lt;&gt;"&amp;0,C:C,C2434)+1)</f>
        <v>175</v>
      </c>
      <c r="J2434">
        <f>COUNTIFS(H:H,"&gt;"&amp;H2434,G:G,"&lt;&gt;"&amp;0,C:C,C2434)+1</f>
        <v>88</v>
      </c>
      <c r="K2434" s="1">
        <f t="shared" si="75"/>
        <v>-9.4656913971492507E-2</v>
      </c>
    </row>
    <row r="2435" spans="1:11" x14ac:dyDescent="0.25">
      <c r="A2435" t="s">
        <v>209</v>
      </c>
      <c r="B2435" t="s">
        <v>26</v>
      </c>
      <c r="C2435" t="s">
        <v>712</v>
      </c>
      <c r="D2435" s="1">
        <f>SUMIFS([1]Points!E:E,[1]Points!B:B,[1]Summary!A2435,[1]Points!C:C,[1]Summary!B2435,[1]Points!D:D,[1]Summary!C2435)</f>
        <v>0</v>
      </c>
      <c r="E2435" s="1">
        <f>SUMIFS('[1]Positional Averages'!B:B,'[1]Positional Averages'!A:A,[1]Summary!B2435)</f>
        <v>4.2157220636353037</v>
      </c>
      <c r="F2435" s="1">
        <f>IFERROR(_xlfn.NORM.DIST(D2435,E2435,'[1]Team Summary'!$C$1,TRUE)-0.5,0)</f>
        <v>-9.4656913971492507E-2</v>
      </c>
      <c r="G2435" s="2">
        <f>SUMIFS('[1]% Start'!P:P,'[1]% Start'!C:C,[1]Summary!A2435,'[1]% Start'!D:D,[1]Summary!B2435,'[1]% Start'!E:E,[1]Summary!C2435)</f>
        <v>0</v>
      </c>
      <c r="H2435" s="1">
        <f t="shared" si="76"/>
        <v>0</v>
      </c>
      <c r="I2435">
        <f>IF(D2435="ERROR","",COUNTIFS(D:D,"&gt;"&amp;D2435,G:G,"&lt;&gt;"&amp;0,C:C,C2435)+1)</f>
        <v>175</v>
      </c>
      <c r="J2435">
        <f>COUNTIFS(H:H,"&gt;"&amp;H2435,G:G,"&lt;&gt;"&amp;0,C:C,C2435)+1</f>
        <v>88</v>
      </c>
      <c r="K2435" s="1">
        <f t="shared" ref="K2435:K2498" si="77">F2435-H2435</f>
        <v>-9.4656913971492507E-2</v>
      </c>
    </row>
    <row r="2436" spans="1:11" x14ac:dyDescent="0.25">
      <c r="A2436" t="s">
        <v>501</v>
      </c>
      <c r="B2436" t="s">
        <v>26</v>
      </c>
      <c r="C2436" t="s">
        <v>712</v>
      </c>
      <c r="D2436" s="1">
        <f>SUMIFS([1]Points!E:E,[1]Points!B:B,[1]Summary!A2436,[1]Points!C:C,[1]Summary!B2436,[1]Points!D:D,[1]Summary!C2436)</f>
        <v>0</v>
      </c>
      <c r="E2436" s="1">
        <f>SUMIFS('[1]Positional Averages'!B:B,'[1]Positional Averages'!A:A,[1]Summary!B2436)</f>
        <v>4.2157220636353037</v>
      </c>
      <c r="F2436" s="1">
        <f>IFERROR(_xlfn.NORM.DIST(D2436,E2436,'[1]Team Summary'!$C$1,TRUE)-0.5,0)</f>
        <v>-9.4656913971492507E-2</v>
      </c>
      <c r="G2436" s="2">
        <f>SUMIFS('[1]% Start'!P:P,'[1]% Start'!C:C,[1]Summary!A2436,'[1]% Start'!D:D,[1]Summary!B2436,'[1]% Start'!E:E,[1]Summary!C2436)</f>
        <v>0</v>
      </c>
      <c r="H2436" s="1">
        <f t="shared" si="76"/>
        <v>0</v>
      </c>
      <c r="I2436">
        <f>IF(D2436="ERROR","",COUNTIFS(D:D,"&gt;"&amp;D2436,G:G,"&lt;&gt;"&amp;0,C:C,C2436)+1)</f>
        <v>175</v>
      </c>
      <c r="J2436">
        <f>COUNTIFS(H:H,"&gt;"&amp;H2436,G:G,"&lt;&gt;"&amp;0,C:C,C2436)+1</f>
        <v>88</v>
      </c>
      <c r="K2436" s="1">
        <f t="shared" si="77"/>
        <v>-9.4656913971492507E-2</v>
      </c>
    </row>
    <row r="2437" spans="1:11" x14ac:dyDescent="0.25">
      <c r="A2437" t="s">
        <v>321</v>
      </c>
      <c r="B2437" t="s">
        <v>26</v>
      </c>
      <c r="C2437" t="s">
        <v>712</v>
      </c>
      <c r="D2437" s="1">
        <f>SUMIFS([1]Points!E:E,[1]Points!B:B,[1]Summary!A2437,[1]Points!C:C,[1]Summary!B2437,[1]Points!D:D,[1]Summary!C2437)</f>
        <v>0</v>
      </c>
      <c r="E2437" s="1">
        <f>SUMIFS('[1]Positional Averages'!B:B,'[1]Positional Averages'!A:A,[1]Summary!B2437)</f>
        <v>4.2157220636353037</v>
      </c>
      <c r="F2437" s="1">
        <f>IFERROR(_xlfn.NORM.DIST(D2437,E2437,'[1]Team Summary'!$C$1,TRUE)-0.5,0)</f>
        <v>-9.4656913971492507E-2</v>
      </c>
      <c r="G2437" s="2">
        <f>SUMIFS('[1]% Start'!P:P,'[1]% Start'!C:C,[1]Summary!A2437,'[1]% Start'!D:D,[1]Summary!B2437,'[1]% Start'!E:E,[1]Summary!C2437)</f>
        <v>0</v>
      </c>
      <c r="H2437" s="1">
        <f t="shared" si="76"/>
        <v>0</v>
      </c>
      <c r="I2437">
        <f>IF(D2437="ERROR","",COUNTIFS(D:D,"&gt;"&amp;D2437,G:G,"&lt;&gt;"&amp;0,C:C,C2437)+1)</f>
        <v>175</v>
      </c>
      <c r="J2437">
        <f>COUNTIFS(H:H,"&gt;"&amp;H2437,G:G,"&lt;&gt;"&amp;0,C:C,C2437)+1</f>
        <v>88</v>
      </c>
      <c r="K2437" s="1">
        <f t="shared" si="77"/>
        <v>-9.4656913971492507E-2</v>
      </c>
    </row>
    <row r="2438" spans="1:11" x14ac:dyDescent="0.25">
      <c r="A2438" t="s">
        <v>118</v>
      </c>
      <c r="B2438" t="s">
        <v>26</v>
      </c>
      <c r="C2438" t="s">
        <v>712</v>
      </c>
      <c r="D2438" s="1">
        <f>SUMIFS([1]Points!E:E,[1]Points!B:B,[1]Summary!A2438,[1]Points!C:C,[1]Summary!B2438,[1]Points!D:D,[1]Summary!C2438)</f>
        <v>0</v>
      </c>
      <c r="E2438" s="1">
        <f>SUMIFS('[1]Positional Averages'!B:B,'[1]Positional Averages'!A:A,[1]Summary!B2438)</f>
        <v>4.2157220636353037</v>
      </c>
      <c r="F2438" s="1">
        <f>IFERROR(_xlfn.NORM.DIST(D2438,E2438,'[1]Team Summary'!$C$1,TRUE)-0.5,0)</f>
        <v>-9.4656913971492507E-2</v>
      </c>
      <c r="G2438" s="2">
        <f>SUMIFS('[1]% Start'!P:P,'[1]% Start'!C:C,[1]Summary!A2438,'[1]% Start'!D:D,[1]Summary!B2438,'[1]% Start'!E:E,[1]Summary!C2438)</f>
        <v>0</v>
      </c>
      <c r="H2438" s="1">
        <f t="shared" si="76"/>
        <v>0</v>
      </c>
      <c r="I2438">
        <f>IF(D2438="ERROR","",COUNTIFS(D:D,"&gt;"&amp;D2438,G:G,"&lt;&gt;"&amp;0,C:C,C2438)+1)</f>
        <v>175</v>
      </c>
      <c r="J2438">
        <f>COUNTIFS(H:H,"&gt;"&amp;H2438,G:G,"&lt;&gt;"&amp;0,C:C,C2438)+1</f>
        <v>88</v>
      </c>
      <c r="K2438" s="1">
        <f t="shared" si="77"/>
        <v>-9.4656913971492507E-2</v>
      </c>
    </row>
    <row r="2439" spans="1:11" x14ac:dyDescent="0.25">
      <c r="A2439" t="s">
        <v>397</v>
      </c>
      <c r="B2439" t="s">
        <v>26</v>
      </c>
      <c r="C2439" t="s">
        <v>712</v>
      </c>
      <c r="D2439" s="1">
        <f>SUMIFS([1]Points!E:E,[1]Points!B:B,[1]Summary!A2439,[1]Points!C:C,[1]Summary!B2439,[1]Points!D:D,[1]Summary!C2439)</f>
        <v>0</v>
      </c>
      <c r="E2439" s="1">
        <f>SUMIFS('[1]Positional Averages'!B:B,'[1]Positional Averages'!A:A,[1]Summary!B2439)</f>
        <v>4.2157220636353037</v>
      </c>
      <c r="F2439" s="1">
        <f>IFERROR(_xlfn.NORM.DIST(D2439,E2439,'[1]Team Summary'!$C$1,TRUE)-0.5,0)</f>
        <v>-9.4656913971492507E-2</v>
      </c>
      <c r="G2439" s="2">
        <f>SUMIFS('[1]% Start'!P:P,'[1]% Start'!C:C,[1]Summary!A2439,'[1]% Start'!D:D,[1]Summary!B2439,'[1]% Start'!E:E,[1]Summary!C2439)</f>
        <v>0</v>
      </c>
      <c r="H2439" s="1">
        <f t="shared" si="76"/>
        <v>0</v>
      </c>
      <c r="I2439">
        <f>IF(D2439="ERROR","",COUNTIFS(D:D,"&gt;"&amp;D2439,G:G,"&lt;&gt;"&amp;0,C:C,C2439)+1)</f>
        <v>175</v>
      </c>
      <c r="J2439">
        <f>COUNTIFS(H:H,"&gt;"&amp;H2439,G:G,"&lt;&gt;"&amp;0,C:C,C2439)+1</f>
        <v>88</v>
      </c>
      <c r="K2439" s="1">
        <f t="shared" si="77"/>
        <v>-9.4656913971492507E-2</v>
      </c>
    </row>
    <row r="2440" spans="1:11" x14ac:dyDescent="0.25">
      <c r="A2440" t="s">
        <v>423</v>
      </c>
      <c r="B2440" t="s">
        <v>26</v>
      </c>
      <c r="C2440" t="s">
        <v>712</v>
      </c>
      <c r="D2440" s="1">
        <f>SUMIFS([1]Points!E:E,[1]Points!B:B,[1]Summary!A2440,[1]Points!C:C,[1]Summary!B2440,[1]Points!D:D,[1]Summary!C2440)</f>
        <v>0</v>
      </c>
      <c r="E2440" s="1">
        <f>SUMIFS('[1]Positional Averages'!B:B,'[1]Positional Averages'!A:A,[1]Summary!B2440)</f>
        <v>4.2157220636353037</v>
      </c>
      <c r="F2440" s="1">
        <f>IFERROR(_xlfn.NORM.DIST(D2440,E2440,'[1]Team Summary'!$C$1,TRUE)-0.5,0)</f>
        <v>-9.4656913971492507E-2</v>
      </c>
      <c r="G2440" s="2">
        <f>SUMIFS('[1]% Start'!P:P,'[1]% Start'!C:C,[1]Summary!A2440,'[1]% Start'!D:D,[1]Summary!B2440,'[1]% Start'!E:E,[1]Summary!C2440)</f>
        <v>0</v>
      </c>
      <c r="H2440" s="1">
        <f t="shared" si="76"/>
        <v>0</v>
      </c>
      <c r="I2440">
        <f>IF(D2440="ERROR","",COUNTIFS(D:D,"&gt;"&amp;D2440,G:G,"&lt;&gt;"&amp;0,C:C,C2440)+1)</f>
        <v>175</v>
      </c>
      <c r="J2440">
        <f>COUNTIFS(H:H,"&gt;"&amp;H2440,G:G,"&lt;&gt;"&amp;0,C:C,C2440)+1</f>
        <v>88</v>
      </c>
      <c r="K2440" s="1">
        <f t="shared" si="77"/>
        <v>-9.4656913971492507E-2</v>
      </c>
    </row>
    <row r="2441" spans="1:11" x14ac:dyDescent="0.25">
      <c r="A2441" t="s">
        <v>58</v>
      </c>
      <c r="B2441" t="s">
        <v>26</v>
      </c>
      <c r="C2441" t="s">
        <v>712</v>
      </c>
      <c r="D2441" s="1">
        <f>SUMIFS([1]Points!E:E,[1]Points!B:B,[1]Summary!A2441,[1]Points!C:C,[1]Summary!B2441,[1]Points!D:D,[1]Summary!C2441)</f>
        <v>0</v>
      </c>
      <c r="E2441" s="1">
        <f>SUMIFS('[1]Positional Averages'!B:B,'[1]Positional Averages'!A:A,[1]Summary!B2441)</f>
        <v>4.2157220636353037</v>
      </c>
      <c r="F2441" s="1">
        <f>IFERROR(_xlfn.NORM.DIST(D2441,E2441,'[1]Team Summary'!$C$1,TRUE)-0.5,0)</f>
        <v>-9.4656913971492507E-2</v>
      </c>
      <c r="G2441" s="2">
        <f>SUMIFS('[1]% Start'!P:P,'[1]% Start'!C:C,[1]Summary!A2441,'[1]% Start'!D:D,[1]Summary!B2441,'[1]% Start'!E:E,[1]Summary!C2441)</f>
        <v>0</v>
      </c>
      <c r="H2441" s="1">
        <f t="shared" si="76"/>
        <v>0</v>
      </c>
      <c r="I2441">
        <f>IF(D2441="ERROR","",COUNTIFS(D:D,"&gt;"&amp;D2441,G:G,"&lt;&gt;"&amp;0,C:C,C2441)+1)</f>
        <v>175</v>
      </c>
      <c r="J2441">
        <f>COUNTIFS(H:H,"&gt;"&amp;H2441,G:G,"&lt;&gt;"&amp;0,C:C,C2441)+1</f>
        <v>88</v>
      </c>
      <c r="K2441" s="1">
        <f t="shared" si="77"/>
        <v>-9.4656913971492507E-2</v>
      </c>
    </row>
    <row r="2442" spans="1:11" x14ac:dyDescent="0.25">
      <c r="A2442" t="s">
        <v>153</v>
      </c>
      <c r="B2442" t="s">
        <v>26</v>
      </c>
      <c r="C2442" t="s">
        <v>712</v>
      </c>
      <c r="D2442" s="1">
        <f>SUMIFS([1]Points!E:E,[1]Points!B:B,[1]Summary!A2442,[1]Points!C:C,[1]Summary!B2442,[1]Points!D:D,[1]Summary!C2442)</f>
        <v>0</v>
      </c>
      <c r="E2442" s="1">
        <f>SUMIFS('[1]Positional Averages'!B:B,'[1]Positional Averages'!A:A,[1]Summary!B2442)</f>
        <v>4.2157220636353037</v>
      </c>
      <c r="F2442" s="1">
        <f>IFERROR(_xlfn.NORM.DIST(D2442,E2442,'[1]Team Summary'!$C$1,TRUE)-0.5,0)</f>
        <v>-9.4656913971492507E-2</v>
      </c>
      <c r="G2442" s="2">
        <f>SUMIFS('[1]% Start'!P:P,'[1]% Start'!C:C,[1]Summary!A2442,'[1]% Start'!D:D,[1]Summary!B2442,'[1]% Start'!E:E,[1]Summary!C2442)</f>
        <v>0</v>
      </c>
      <c r="H2442" s="1">
        <f t="shared" si="76"/>
        <v>0</v>
      </c>
      <c r="I2442">
        <f>IF(D2442="ERROR","",COUNTIFS(D:D,"&gt;"&amp;D2442,G:G,"&lt;&gt;"&amp;0,C:C,C2442)+1)</f>
        <v>175</v>
      </c>
      <c r="J2442">
        <f>COUNTIFS(H:H,"&gt;"&amp;H2442,G:G,"&lt;&gt;"&amp;0,C:C,C2442)+1</f>
        <v>88</v>
      </c>
      <c r="K2442" s="1">
        <f t="shared" si="77"/>
        <v>-9.4656913971492507E-2</v>
      </c>
    </row>
    <row r="2443" spans="1:11" x14ac:dyDescent="0.25">
      <c r="A2443" t="s">
        <v>340</v>
      </c>
      <c r="B2443" t="s">
        <v>26</v>
      </c>
      <c r="C2443" t="s">
        <v>712</v>
      </c>
      <c r="D2443" s="1">
        <f>SUMIFS([1]Points!E:E,[1]Points!B:B,[1]Summary!A2443,[1]Points!C:C,[1]Summary!B2443,[1]Points!D:D,[1]Summary!C2443)</f>
        <v>0</v>
      </c>
      <c r="E2443" s="1">
        <f>SUMIFS('[1]Positional Averages'!B:B,'[1]Positional Averages'!A:A,[1]Summary!B2443)</f>
        <v>4.2157220636353037</v>
      </c>
      <c r="F2443" s="1">
        <f>IFERROR(_xlfn.NORM.DIST(D2443,E2443,'[1]Team Summary'!$C$1,TRUE)-0.5,0)</f>
        <v>-9.4656913971492507E-2</v>
      </c>
      <c r="G2443" s="2">
        <f>SUMIFS('[1]% Start'!P:P,'[1]% Start'!C:C,[1]Summary!A2443,'[1]% Start'!D:D,[1]Summary!B2443,'[1]% Start'!E:E,[1]Summary!C2443)</f>
        <v>0</v>
      </c>
      <c r="H2443" s="1">
        <f t="shared" si="76"/>
        <v>0</v>
      </c>
      <c r="I2443">
        <f>IF(D2443="ERROR","",COUNTIFS(D:D,"&gt;"&amp;D2443,G:G,"&lt;&gt;"&amp;0,C:C,C2443)+1)</f>
        <v>175</v>
      </c>
      <c r="J2443">
        <f>COUNTIFS(H:H,"&gt;"&amp;H2443,G:G,"&lt;&gt;"&amp;0,C:C,C2443)+1</f>
        <v>88</v>
      </c>
      <c r="K2443" s="1">
        <f t="shared" si="77"/>
        <v>-9.4656913971492507E-2</v>
      </c>
    </row>
    <row r="2444" spans="1:11" x14ac:dyDescent="0.25">
      <c r="A2444" t="s">
        <v>507</v>
      </c>
      <c r="B2444" t="s">
        <v>26</v>
      </c>
      <c r="C2444" t="s">
        <v>712</v>
      </c>
      <c r="D2444" s="1">
        <f>SUMIFS([1]Points!E:E,[1]Points!B:B,[1]Summary!A2444,[1]Points!C:C,[1]Summary!B2444,[1]Points!D:D,[1]Summary!C2444)</f>
        <v>0</v>
      </c>
      <c r="E2444" s="1">
        <f>SUMIFS('[1]Positional Averages'!B:B,'[1]Positional Averages'!A:A,[1]Summary!B2444)</f>
        <v>4.2157220636353037</v>
      </c>
      <c r="F2444" s="1">
        <f>IFERROR(_xlfn.NORM.DIST(D2444,E2444,'[1]Team Summary'!$C$1,TRUE)-0.5,0)</f>
        <v>-9.4656913971492507E-2</v>
      </c>
      <c r="G2444" s="2">
        <f>SUMIFS('[1]% Start'!P:P,'[1]% Start'!C:C,[1]Summary!A2444,'[1]% Start'!D:D,[1]Summary!B2444,'[1]% Start'!E:E,[1]Summary!C2444)</f>
        <v>0</v>
      </c>
      <c r="H2444" s="1">
        <f t="shared" si="76"/>
        <v>0</v>
      </c>
      <c r="I2444">
        <f>IF(D2444="ERROR","",COUNTIFS(D:D,"&gt;"&amp;D2444,G:G,"&lt;&gt;"&amp;0,C:C,C2444)+1)</f>
        <v>175</v>
      </c>
      <c r="J2444">
        <f>COUNTIFS(H:H,"&gt;"&amp;H2444,G:G,"&lt;&gt;"&amp;0,C:C,C2444)+1</f>
        <v>88</v>
      </c>
      <c r="K2444" s="1">
        <f t="shared" si="77"/>
        <v>-9.4656913971492507E-2</v>
      </c>
    </row>
    <row r="2445" spans="1:11" x14ac:dyDescent="0.25">
      <c r="A2445" t="s">
        <v>400</v>
      </c>
      <c r="B2445" t="s">
        <v>52</v>
      </c>
      <c r="C2445" t="s">
        <v>712</v>
      </c>
      <c r="D2445" s="1">
        <f>SUMIFS([1]Points!E:E,[1]Points!B:B,[1]Summary!A2445,[1]Points!C:C,[1]Summary!B2445,[1]Points!D:D,[1]Summary!C2445)</f>
        <v>0</v>
      </c>
      <c r="E2445" s="1">
        <f>SUMIFS('[1]Positional Averages'!B:B,'[1]Positional Averages'!A:A,[1]Summary!B2445)</f>
        <v>4.2157220636353037</v>
      </c>
      <c r="F2445" s="1">
        <f>IFERROR(_xlfn.NORM.DIST(D2445,E2445,'[1]Team Summary'!$C$1,TRUE)-0.5,0)</f>
        <v>-9.4656913971492507E-2</v>
      </c>
      <c r="G2445" s="2">
        <f>SUMIFS('[1]% Start'!P:P,'[1]% Start'!C:C,[1]Summary!A2445,'[1]% Start'!D:D,[1]Summary!B2445,'[1]% Start'!E:E,[1]Summary!C2445)</f>
        <v>0</v>
      </c>
      <c r="H2445" s="1">
        <f t="shared" si="76"/>
        <v>0</v>
      </c>
      <c r="I2445">
        <f>IF(D2445="ERROR","",COUNTIFS(D:D,"&gt;"&amp;D2445,G:G,"&lt;&gt;"&amp;0,C:C,C2445)+1)</f>
        <v>175</v>
      </c>
      <c r="J2445">
        <f>COUNTIFS(H:H,"&gt;"&amp;H2445,G:G,"&lt;&gt;"&amp;0,C:C,C2445)+1</f>
        <v>88</v>
      </c>
      <c r="K2445" s="1">
        <f t="shared" si="77"/>
        <v>-9.4656913971492507E-2</v>
      </c>
    </row>
    <row r="2446" spans="1:11" x14ac:dyDescent="0.25">
      <c r="A2446" t="s">
        <v>265</v>
      </c>
      <c r="B2446" t="s">
        <v>52</v>
      </c>
      <c r="C2446" t="s">
        <v>712</v>
      </c>
      <c r="D2446" s="1">
        <f>SUMIFS([1]Points!E:E,[1]Points!B:B,[1]Summary!A2446,[1]Points!C:C,[1]Summary!B2446,[1]Points!D:D,[1]Summary!C2446)</f>
        <v>16</v>
      </c>
      <c r="E2446" s="1">
        <f>SUMIFS('[1]Positional Averages'!B:B,'[1]Positional Averages'!A:A,[1]Summary!B2446)</f>
        <v>5.7813716906635513</v>
      </c>
      <c r="F2446" s="1">
        <f>IFERROR(_xlfn.NORM.DIST(D2446,E2446,'[1]Team Summary'!$C$1,TRUE)-0.5,0)</f>
        <v>0.21925546749273783</v>
      </c>
      <c r="G2446" s="2">
        <f>SUMIFS('[1]% Start'!P:P,'[1]% Start'!C:C,[1]Summary!A2446,'[1]% Start'!D:D,[1]Summary!B2446,'[1]% Start'!E:E,[1]Summary!C2446)</f>
        <v>0.90555764939999994</v>
      </c>
      <c r="H2446" s="1">
        <f t="shared" si="76"/>
        <v>0.19854846576082177</v>
      </c>
      <c r="I2446">
        <f>IF(D2446="ERROR","",COUNTIFS(D:D,"&gt;"&amp;D2446,G:G,"&lt;&gt;"&amp;0,C:C,C2446)+1)</f>
        <v>44</v>
      </c>
      <c r="J2446">
        <f>COUNTIFS(H:H,"&gt;"&amp;H2446,G:G,"&lt;&gt;"&amp;0,C:C,C2446)+1</f>
        <v>9</v>
      </c>
      <c r="K2446" s="1">
        <f t="shared" si="77"/>
        <v>2.0707001731916058E-2</v>
      </c>
    </row>
    <row r="2447" spans="1:11" x14ac:dyDescent="0.25">
      <c r="A2447" t="s">
        <v>144</v>
      </c>
      <c r="B2447" t="s">
        <v>52</v>
      </c>
      <c r="C2447" t="s">
        <v>712</v>
      </c>
      <c r="D2447" s="1">
        <f>SUMIFS([1]Points!E:E,[1]Points!B:B,[1]Summary!A2447,[1]Points!C:C,[1]Summary!B2447,[1]Points!D:D,[1]Summary!C2447)</f>
        <v>15</v>
      </c>
      <c r="E2447" s="1">
        <f>SUMIFS('[1]Positional Averages'!B:B,'[1]Positional Averages'!A:A,[1]Summary!B2447)</f>
        <v>5.7813716906635513</v>
      </c>
      <c r="F2447" s="1">
        <f>IFERROR(_xlfn.NORM.DIST(D2447,E2447,'[1]Team Summary'!$C$1,TRUE)-0.5,0)</f>
        <v>0.19979475946659631</v>
      </c>
      <c r="G2447" s="2">
        <f>SUMIFS('[1]% Start'!P:P,'[1]% Start'!C:C,[1]Summary!A2447,'[1]% Start'!D:D,[1]Summary!B2447,'[1]% Start'!E:E,[1]Summary!C2447)</f>
        <v>0.74443169500000006</v>
      </c>
      <c r="H2447" s="1">
        <f t="shared" si="76"/>
        <v>0.14873355144183559</v>
      </c>
      <c r="I2447">
        <f>IF(D2447="ERROR","",COUNTIFS(D:D,"&gt;"&amp;D2447,G:G,"&lt;&gt;"&amp;0,C:C,C2447)+1)</f>
        <v>50</v>
      </c>
      <c r="J2447">
        <f>COUNTIFS(H:H,"&gt;"&amp;H2447,G:G,"&lt;&gt;"&amp;0,C:C,C2447)+1</f>
        <v>17</v>
      </c>
      <c r="K2447" s="1">
        <f t="shared" si="77"/>
        <v>5.1061208024760718E-2</v>
      </c>
    </row>
    <row r="2448" spans="1:11" x14ac:dyDescent="0.25">
      <c r="A2448" t="s">
        <v>389</v>
      </c>
      <c r="B2448" t="s">
        <v>52</v>
      </c>
      <c r="C2448" t="s">
        <v>712</v>
      </c>
      <c r="D2448" s="1">
        <f>SUMIFS([1]Points!E:E,[1]Points!B:B,[1]Summary!A2448,[1]Points!C:C,[1]Summary!B2448,[1]Points!D:D,[1]Summary!C2448)</f>
        <v>13</v>
      </c>
      <c r="E2448" s="1">
        <f>SUMIFS('[1]Positional Averages'!B:B,'[1]Positional Averages'!A:A,[1]Summary!B2448)</f>
        <v>5.7813716906635513</v>
      </c>
      <c r="F2448" s="1">
        <f>IFERROR(_xlfn.NORM.DIST(D2448,E2448,'[1]Team Summary'!$C$1,TRUE)-0.5,0)</f>
        <v>0.15915886633956045</v>
      </c>
      <c r="G2448" s="2">
        <f>SUMIFS('[1]% Start'!P:P,'[1]% Start'!C:C,[1]Summary!A2448,'[1]% Start'!D:D,[1]Summary!B2448,'[1]% Start'!E:E,[1]Summary!C2448)</f>
        <v>0.61641600299999999</v>
      </c>
      <c r="H2448" s="1">
        <f t="shared" si="76"/>
        <v>9.8108072231043092E-2</v>
      </c>
      <c r="I2448">
        <f>IF(D2448="ERROR","",COUNTIFS(D:D,"&gt;"&amp;D2448,G:G,"&lt;&gt;"&amp;0,C:C,C2448)+1)</f>
        <v>60</v>
      </c>
      <c r="J2448">
        <f>COUNTIFS(H:H,"&gt;"&amp;H2448,G:G,"&lt;&gt;"&amp;0,C:C,C2448)+1</f>
        <v>29</v>
      </c>
      <c r="K2448" s="1">
        <f t="shared" si="77"/>
        <v>6.1050794108517353E-2</v>
      </c>
    </row>
    <row r="2449" spans="1:11" x14ac:dyDescent="0.25">
      <c r="A2449" t="s">
        <v>51</v>
      </c>
      <c r="B2449" t="s">
        <v>52</v>
      </c>
      <c r="C2449" t="s">
        <v>712</v>
      </c>
      <c r="D2449" s="1">
        <f>SUMIFS([1]Points!E:E,[1]Points!B:B,[1]Summary!A2449,[1]Points!C:C,[1]Summary!B2449,[1]Points!D:D,[1]Summary!C2449)</f>
        <v>13</v>
      </c>
      <c r="E2449" s="1">
        <f>SUMIFS('[1]Positional Averages'!B:B,'[1]Positional Averages'!A:A,[1]Summary!B2449)</f>
        <v>5.7813716906635513</v>
      </c>
      <c r="F2449" s="1">
        <f>IFERROR(_xlfn.NORM.DIST(D2449,E2449,'[1]Team Summary'!$C$1,TRUE)-0.5,0)</f>
        <v>0.15915886633956045</v>
      </c>
      <c r="G2449" s="2">
        <f>SUMIFS('[1]% Start'!P:P,'[1]% Start'!C:C,[1]Summary!A2449,'[1]% Start'!D:D,[1]Summary!B2449,'[1]% Start'!E:E,[1]Summary!C2449)</f>
        <v>0.09</v>
      </c>
      <c r="H2449" s="1">
        <f t="shared" si="76"/>
        <v>1.4324297970560439E-2</v>
      </c>
      <c r="I2449">
        <f>IF(D2449="ERROR","",COUNTIFS(D:D,"&gt;"&amp;D2449,G:G,"&lt;&gt;"&amp;0,C:C,C2449)+1)</f>
        <v>60</v>
      </c>
      <c r="J2449">
        <f>COUNTIFS(H:H,"&gt;"&amp;H2449,G:G,"&lt;&gt;"&amp;0,C:C,C2449)+1</f>
        <v>61</v>
      </c>
      <c r="K2449" s="1">
        <f t="shared" si="77"/>
        <v>0.14483456836899999</v>
      </c>
    </row>
    <row r="2450" spans="1:11" x14ac:dyDescent="0.25">
      <c r="A2450" t="s">
        <v>62</v>
      </c>
      <c r="B2450" t="s">
        <v>52</v>
      </c>
      <c r="C2450" t="s">
        <v>712</v>
      </c>
      <c r="D2450" s="1">
        <f>SUMIFS([1]Points!E:E,[1]Points!B:B,[1]Summary!A2450,[1]Points!C:C,[1]Summary!B2450,[1]Points!D:D,[1]Summary!C2450)</f>
        <v>12</v>
      </c>
      <c r="E2450" s="1">
        <f>SUMIFS('[1]Positional Averages'!B:B,'[1]Positional Averages'!A:A,[1]Summary!B2450)</f>
        <v>5.7813716906635513</v>
      </c>
      <c r="F2450" s="1">
        <f>IFERROR(_xlfn.NORM.DIST(D2450,E2450,'[1]Team Summary'!$C$1,TRUE)-0.5,0)</f>
        <v>0.13808612636140072</v>
      </c>
      <c r="G2450" s="2">
        <f>SUMIFS('[1]% Start'!P:P,'[1]% Start'!C:C,[1]Summary!A2450,'[1]% Start'!D:D,[1]Summary!B2450,'[1]% Start'!E:E,[1]Summary!C2450)</f>
        <v>0.32</v>
      </c>
      <c r="H2450" s="1">
        <f t="shared" si="76"/>
        <v>4.4187560435648233E-2</v>
      </c>
      <c r="I2450">
        <f>IF(D2450="ERROR","",COUNTIFS(D:D,"&gt;"&amp;D2450,G:G,"&lt;&gt;"&amp;0,C:C,C2450)+1)</f>
        <v>72</v>
      </c>
      <c r="J2450">
        <f>COUNTIFS(H:H,"&gt;"&amp;H2450,G:G,"&lt;&gt;"&amp;0,C:C,C2450)+1</f>
        <v>42</v>
      </c>
      <c r="K2450" s="1">
        <f t="shared" si="77"/>
        <v>9.3898565925752492E-2</v>
      </c>
    </row>
    <row r="2451" spans="1:11" x14ac:dyDescent="0.25">
      <c r="A2451" t="s">
        <v>96</v>
      </c>
      <c r="B2451" t="s">
        <v>52</v>
      </c>
      <c r="C2451" t="s">
        <v>712</v>
      </c>
      <c r="D2451" s="1">
        <f>SUMIFS([1]Points!E:E,[1]Points!B:B,[1]Summary!A2451,[1]Points!C:C,[1]Summary!B2451,[1]Points!D:D,[1]Summary!C2451)</f>
        <v>11</v>
      </c>
      <c r="E2451" s="1">
        <f>SUMIFS('[1]Positional Averages'!B:B,'[1]Positional Averages'!A:A,[1]Summary!B2451)</f>
        <v>5.7813716906635513</v>
      </c>
      <c r="F2451" s="1">
        <f>IFERROR(_xlfn.NORM.DIST(D2451,E2451,'[1]Team Summary'!$C$1,TRUE)-0.5,0)</f>
        <v>0.11658613829249898</v>
      </c>
      <c r="G2451" s="2">
        <f>SUMIFS('[1]% Start'!P:P,'[1]% Start'!C:C,[1]Summary!A2451,'[1]% Start'!D:D,[1]Summary!B2451,'[1]% Start'!E:E,[1]Summary!C2451)</f>
        <v>0.20352956039999981</v>
      </c>
      <c r="H2451" s="1">
        <f t="shared" si="76"/>
        <v>2.3728725475405901E-2</v>
      </c>
      <c r="I2451">
        <f>IF(D2451="ERROR","",COUNTIFS(D:D,"&gt;"&amp;D2451,G:G,"&lt;&gt;"&amp;0,C:C,C2451)+1)</f>
        <v>81</v>
      </c>
      <c r="J2451">
        <f>COUNTIFS(H:H,"&gt;"&amp;H2451,G:G,"&lt;&gt;"&amp;0,C:C,C2451)+1</f>
        <v>52</v>
      </c>
      <c r="K2451" s="1">
        <f t="shared" si="77"/>
        <v>9.2857412817093074E-2</v>
      </c>
    </row>
    <row r="2452" spans="1:11" x14ac:dyDescent="0.25">
      <c r="A2452" t="s">
        <v>449</v>
      </c>
      <c r="B2452" t="s">
        <v>52</v>
      </c>
      <c r="C2452" t="s">
        <v>712</v>
      </c>
      <c r="D2452" s="1">
        <f>SUMIFS([1]Points!E:E,[1]Points!B:B,[1]Summary!A2452,[1]Points!C:C,[1]Summary!B2452,[1]Points!D:D,[1]Summary!C2452)</f>
        <v>9</v>
      </c>
      <c r="E2452" s="1">
        <f>SUMIFS('[1]Positional Averages'!B:B,'[1]Positional Averages'!A:A,[1]Summary!B2452)</f>
        <v>5.7813716906635513</v>
      </c>
      <c r="F2452" s="1">
        <f>IFERROR(_xlfn.NORM.DIST(D2452,E2452,'[1]Team Summary'!$C$1,TRUE)-0.5,0)</f>
        <v>7.2555952709628668E-2</v>
      </c>
      <c r="G2452" s="2">
        <f>SUMIFS('[1]% Start'!P:P,'[1]% Start'!C:C,[1]Summary!A2452,'[1]% Start'!D:D,[1]Summary!B2452,'[1]% Start'!E:E,[1]Summary!C2452)</f>
        <v>0.34182225899999985</v>
      </c>
      <c r="H2452" s="1">
        <f t="shared" si="76"/>
        <v>2.4801239659102432E-2</v>
      </c>
      <c r="I2452">
        <f>IF(D2452="ERROR","",COUNTIFS(D:D,"&gt;"&amp;D2452,G:G,"&lt;&gt;"&amp;0,C:C,C2452)+1)</f>
        <v>95</v>
      </c>
      <c r="J2452">
        <f>COUNTIFS(H:H,"&gt;"&amp;H2452,G:G,"&lt;&gt;"&amp;0,C:C,C2452)+1</f>
        <v>51</v>
      </c>
      <c r="K2452" s="1">
        <f t="shared" si="77"/>
        <v>4.775471305052624E-2</v>
      </c>
    </row>
    <row r="2453" spans="1:11" x14ac:dyDescent="0.25">
      <c r="A2453" t="s">
        <v>485</v>
      </c>
      <c r="B2453" t="s">
        <v>52</v>
      </c>
      <c r="C2453" t="s">
        <v>712</v>
      </c>
      <c r="D2453" s="1">
        <f>SUMIFS([1]Points!E:E,[1]Points!B:B,[1]Summary!A2453,[1]Points!C:C,[1]Summary!B2453,[1]Points!D:D,[1]Summary!C2453)</f>
        <v>9</v>
      </c>
      <c r="E2453" s="1">
        <f>SUMIFS('[1]Positional Averages'!B:B,'[1]Positional Averages'!A:A,[1]Summary!B2453)</f>
        <v>5.7813716906635513</v>
      </c>
      <c r="F2453" s="1">
        <f>IFERROR(_xlfn.NORM.DIST(D2453,E2453,'[1]Team Summary'!$C$1,TRUE)-0.5,0)</f>
        <v>7.2555952709628668E-2</v>
      </c>
      <c r="G2453" s="2">
        <f>SUMIFS('[1]% Start'!P:P,'[1]% Start'!C:C,[1]Summary!A2453,'[1]% Start'!D:D,[1]Summary!B2453,'[1]% Start'!E:E,[1]Summary!C2453)</f>
        <v>0</v>
      </c>
      <c r="H2453" s="1">
        <f t="shared" si="76"/>
        <v>0</v>
      </c>
      <c r="I2453">
        <f>IF(D2453="ERROR","",COUNTIFS(D:D,"&gt;"&amp;D2453,G:G,"&lt;&gt;"&amp;0,C:C,C2453)+1)</f>
        <v>95</v>
      </c>
      <c r="J2453">
        <f>COUNTIFS(H:H,"&gt;"&amp;H2453,G:G,"&lt;&gt;"&amp;0,C:C,C2453)+1</f>
        <v>88</v>
      </c>
      <c r="K2453" s="1">
        <f t="shared" si="77"/>
        <v>7.2555952709628668E-2</v>
      </c>
    </row>
    <row r="2454" spans="1:11" x14ac:dyDescent="0.25">
      <c r="A2454" t="s">
        <v>596</v>
      </c>
      <c r="B2454" t="s">
        <v>52</v>
      </c>
      <c r="C2454" t="s">
        <v>712</v>
      </c>
      <c r="D2454" s="1">
        <f>SUMIFS([1]Points!E:E,[1]Points!B:B,[1]Summary!A2454,[1]Points!C:C,[1]Summary!B2454,[1]Points!D:D,[1]Summary!C2454)</f>
        <v>8</v>
      </c>
      <c r="E2454" s="1">
        <f>SUMIFS('[1]Positional Averages'!B:B,'[1]Positional Averages'!A:A,[1]Summary!B2454)</f>
        <v>5.7813716906635513</v>
      </c>
      <c r="F2454" s="1">
        <f>IFERROR(_xlfn.NORM.DIST(D2454,E2454,'[1]Team Summary'!$C$1,TRUE)-0.5,0)</f>
        <v>5.0159506521600949E-2</v>
      </c>
      <c r="G2454" s="2">
        <f>SUMIFS('[1]% Start'!P:P,'[1]% Start'!C:C,[1]Summary!A2454,'[1]% Start'!D:D,[1]Summary!B2454,'[1]% Start'!E:E,[1]Summary!C2454)</f>
        <v>0.82056328439999993</v>
      </c>
      <c r="H2454" s="1">
        <f t="shared" si="76"/>
        <v>4.1159049415248089E-2</v>
      </c>
      <c r="I2454">
        <f>IF(D2454="ERROR","",COUNTIFS(D:D,"&gt;"&amp;D2454,G:G,"&lt;&gt;"&amp;0,C:C,C2454)+1)</f>
        <v>107</v>
      </c>
      <c r="J2454">
        <f>COUNTIFS(H:H,"&gt;"&amp;H2454,G:G,"&lt;&gt;"&amp;0,C:C,C2454)+1</f>
        <v>44</v>
      </c>
      <c r="K2454" s="1">
        <f t="shared" si="77"/>
        <v>9.0004571063528604E-3</v>
      </c>
    </row>
    <row r="2455" spans="1:11" x14ac:dyDescent="0.25">
      <c r="A2455" t="s">
        <v>366</v>
      </c>
      <c r="B2455" t="s">
        <v>52</v>
      </c>
      <c r="C2455" t="s">
        <v>712</v>
      </c>
      <c r="D2455" s="1">
        <f>SUMIFS([1]Points!E:E,[1]Points!B:B,[1]Summary!A2455,[1]Points!C:C,[1]Summary!B2455,[1]Points!D:D,[1]Summary!C2455)</f>
        <v>8</v>
      </c>
      <c r="E2455" s="1">
        <f>SUMIFS('[1]Positional Averages'!B:B,'[1]Positional Averages'!A:A,[1]Summary!B2455)</f>
        <v>5.7813716906635513</v>
      </c>
      <c r="F2455" s="1">
        <f>IFERROR(_xlfn.NORM.DIST(D2455,E2455,'[1]Team Summary'!$C$1,TRUE)-0.5,0)</f>
        <v>5.0159506521600949E-2</v>
      </c>
      <c r="G2455" s="2">
        <f>SUMIFS('[1]% Start'!P:P,'[1]% Start'!C:C,[1]Summary!A2455,'[1]% Start'!D:D,[1]Summary!B2455,'[1]% Start'!E:E,[1]Summary!C2455)</f>
        <v>0.18175938299999972</v>
      </c>
      <c r="H2455" s="1">
        <f t="shared" si="76"/>
        <v>9.116960956950651E-3</v>
      </c>
      <c r="I2455">
        <f>IF(D2455="ERROR","",COUNTIFS(D:D,"&gt;"&amp;D2455,G:G,"&lt;&gt;"&amp;0,C:C,C2455)+1)</f>
        <v>107</v>
      </c>
      <c r="J2455">
        <f>COUNTIFS(H:H,"&gt;"&amp;H2455,G:G,"&lt;&gt;"&amp;0,C:C,C2455)+1</f>
        <v>69</v>
      </c>
      <c r="K2455" s="1">
        <f t="shared" si="77"/>
        <v>4.1042545564650298E-2</v>
      </c>
    </row>
    <row r="2456" spans="1:11" x14ac:dyDescent="0.25">
      <c r="A2456" t="s">
        <v>125</v>
      </c>
      <c r="B2456" t="s">
        <v>52</v>
      </c>
      <c r="C2456" t="s">
        <v>712</v>
      </c>
      <c r="D2456" s="1">
        <f>SUMIFS([1]Points!E:E,[1]Points!B:B,[1]Summary!A2456,[1]Points!C:C,[1]Summary!B2456,[1]Points!D:D,[1]Summary!C2456)</f>
        <v>8</v>
      </c>
      <c r="E2456" s="1">
        <f>SUMIFS('[1]Positional Averages'!B:B,'[1]Positional Averages'!A:A,[1]Summary!B2456)</f>
        <v>5.7813716906635513</v>
      </c>
      <c r="F2456" s="1">
        <f>IFERROR(_xlfn.NORM.DIST(D2456,E2456,'[1]Team Summary'!$C$1,TRUE)-0.5,0)</f>
        <v>5.0159506521600949E-2</v>
      </c>
      <c r="G2456" s="2">
        <f>SUMIFS('[1]% Start'!P:P,'[1]% Start'!C:C,[1]Summary!A2456,'[1]% Start'!D:D,[1]Summary!B2456,'[1]% Start'!E:E,[1]Summary!C2456)</f>
        <v>0.25</v>
      </c>
      <c r="H2456" s="1">
        <f t="shared" si="76"/>
        <v>1.2539876630400237E-2</v>
      </c>
      <c r="I2456">
        <f>IF(D2456="ERROR","",COUNTIFS(D:D,"&gt;"&amp;D2456,G:G,"&lt;&gt;"&amp;0,C:C,C2456)+1)</f>
        <v>107</v>
      </c>
      <c r="J2456">
        <f>COUNTIFS(H:H,"&gt;"&amp;H2456,G:G,"&lt;&gt;"&amp;0,C:C,C2456)+1</f>
        <v>64</v>
      </c>
      <c r="K2456" s="1">
        <f t="shared" si="77"/>
        <v>3.7619629891200712E-2</v>
      </c>
    </row>
    <row r="2457" spans="1:11" x14ac:dyDescent="0.25">
      <c r="A2457" t="s">
        <v>250</v>
      </c>
      <c r="B2457" t="s">
        <v>52</v>
      </c>
      <c r="C2457" t="s">
        <v>712</v>
      </c>
      <c r="D2457" s="1">
        <f>SUMIFS([1]Points!E:E,[1]Points!B:B,[1]Summary!A2457,[1]Points!C:C,[1]Summary!B2457,[1]Points!D:D,[1]Summary!C2457)</f>
        <v>7</v>
      </c>
      <c r="E2457" s="1">
        <f>SUMIFS('[1]Positional Averages'!B:B,'[1]Positional Averages'!A:A,[1]Summary!B2457)</f>
        <v>5.7813716906635513</v>
      </c>
      <c r="F2457" s="1">
        <f>IFERROR(_xlfn.NORM.DIST(D2457,E2457,'[1]Team Summary'!$C$1,TRUE)-0.5,0)</f>
        <v>2.7602100230711857E-2</v>
      </c>
      <c r="G2457" s="2">
        <f>SUMIFS('[1]% Start'!P:P,'[1]% Start'!C:C,[1]Summary!A2457,'[1]% Start'!D:D,[1]Summary!B2457,'[1]% Start'!E:E,[1]Summary!C2457)</f>
        <v>0.47</v>
      </c>
      <c r="H2457" s="1">
        <f t="shared" si="76"/>
        <v>1.2972987108434572E-2</v>
      </c>
      <c r="I2457">
        <f>IF(D2457="ERROR","",COUNTIFS(D:D,"&gt;"&amp;D2457,G:G,"&lt;&gt;"&amp;0,C:C,C2457)+1)</f>
        <v>121</v>
      </c>
      <c r="J2457">
        <f>COUNTIFS(H:H,"&gt;"&amp;H2457,G:G,"&lt;&gt;"&amp;0,C:C,C2457)+1</f>
        <v>63</v>
      </c>
      <c r="K2457" s="1">
        <f t="shared" si="77"/>
        <v>1.4629113122277285E-2</v>
      </c>
    </row>
    <row r="2458" spans="1:11" x14ac:dyDescent="0.25">
      <c r="A2458" t="s">
        <v>399</v>
      </c>
      <c r="B2458" t="s">
        <v>52</v>
      </c>
      <c r="C2458" t="s">
        <v>712</v>
      </c>
      <c r="D2458" s="1">
        <f>SUMIFS([1]Points!E:E,[1]Points!B:B,[1]Summary!A2458,[1]Points!C:C,[1]Summary!B2458,[1]Points!D:D,[1]Summary!C2458)</f>
        <v>7</v>
      </c>
      <c r="E2458" s="1">
        <f>SUMIFS('[1]Positional Averages'!B:B,'[1]Positional Averages'!A:A,[1]Summary!B2458)</f>
        <v>5.7813716906635513</v>
      </c>
      <c r="F2458" s="1">
        <f>IFERROR(_xlfn.NORM.DIST(D2458,E2458,'[1]Team Summary'!$C$1,TRUE)-0.5,0)</f>
        <v>2.7602100230711857E-2</v>
      </c>
      <c r="G2458" s="2">
        <f>SUMIFS('[1]% Start'!P:P,'[1]% Start'!C:C,[1]Summary!A2458,'[1]% Start'!D:D,[1]Summary!B2458,'[1]% Start'!E:E,[1]Summary!C2458)</f>
        <v>0.476233032</v>
      </c>
      <c r="H2458" s="1">
        <f t="shared" si="76"/>
        <v>1.3145031882439807E-2</v>
      </c>
      <c r="I2458">
        <f>IF(D2458="ERROR","",COUNTIFS(D:D,"&gt;"&amp;D2458,G:G,"&lt;&gt;"&amp;0,C:C,C2458)+1)</f>
        <v>121</v>
      </c>
      <c r="J2458">
        <f>COUNTIFS(H:H,"&gt;"&amp;H2458,G:G,"&lt;&gt;"&amp;0,C:C,C2458)+1</f>
        <v>62</v>
      </c>
      <c r="K2458" s="1">
        <f t="shared" si="77"/>
        <v>1.445706834827205E-2</v>
      </c>
    </row>
    <row r="2459" spans="1:11" x14ac:dyDescent="0.25">
      <c r="A2459" t="s">
        <v>552</v>
      </c>
      <c r="B2459" t="s">
        <v>52</v>
      </c>
      <c r="C2459" t="s">
        <v>712</v>
      </c>
      <c r="D2459" s="1">
        <f>SUMIFS([1]Points!E:E,[1]Points!B:B,[1]Summary!A2459,[1]Points!C:C,[1]Summary!B2459,[1]Points!D:D,[1]Summary!C2459)</f>
        <v>6</v>
      </c>
      <c r="E2459" s="1">
        <f>SUMIFS('[1]Positional Averages'!B:B,'[1]Positional Averages'!A:A,[1]Summary!B2459)</f>
        <v>5.7813716906635513</v>
      </c>
      <c r="F2459" s="1">
        <f>IFERROR(_xlfn.NORM.DIST(D2459,E2459,'[1]Team Summary'!$C$1,TRUE)-0.5,0)</f>
        <v>4.9557915447424605E-3</v>
      </c>
      <c r="G2459" s="2">
        <f>SUMIFS('[1]% Start'!P:P,'[1]% Start'!C:C,[1]Summary!A2459,'[1]% Start'!D:D,[1]Summary!B2459,'[1]% Start'!E:E,[1]Summary!C2459)</f>
        <v>7.0000000000000007E-2</v>
      </c>
      <c r="H2459" s="1">
        <f t="shared" si="76"/>
        <v>3.4690540813197228E-4</v>
      </c>
      <c r="I2459">
        <f>IF(D2459="ERROR","",COUNTIFS(D:D,"&gt;"&amp;D2459,G:G,"&lt;&gt;"&amp;0,C:C,C2459)+1)</f>
        <v>127</v>
      </c>
      <c r="J2459">
        <f>COUNTIFS(H:H,"&gt;"&amp;H2459,G:G,"&lt;&gt;"&amp;0,C:C,C2459)+1</f>
        <v>87</v>
      </c>
      <c r="K2459" s="1">
        <f t="shared" si="77"/>
        <v>4.6088861366104881E-3</v>
      </c>
    </row>
    <row r="2460" spans="1:11" x14ac:dyDescent="0.25">
      <c r="A2460" t="s">
        <v>435</v>
      </c>
      <c r="B2460" t="s">
        <v>52</v>
      </c>
      <c r="C2460" t="s">
        <v>712</v>
      </c>
      <c r="D2460" s="1">
        <f>SUMIFS([1]Points!E:E,[1]Points!B:B,[1]Summary!A2460,[1]Points!C:C,[1]Summary!B2460,[1]Points!D:D,[1]Summary!C2460)</f>
        <v>4</v>
      </c>
      <c r="E2460" s="1">
        <f>SUMIFS('[1]Positional Averages'!B:B,'[1]Positional Averages'!A:A,[1]Summary!B2460)</f>
        <v>5.7813716906635513</v>
      </c>
      <c r="F2460" s="1">
        <f>IFERROR(_xlfn.NORM.DIST(D2460,E2460,'[1]Team Summary'!$C$1,TRUE)-0.5,0)</f>
        <v>-4.0311715226301947E-2</v>
      </c>
      <c r="G2460" s="2">
        <f>SUMIFS('[1]% Start'!P:P,'[1]% Start'!C:C,[1]Summary!A2460,'[1]% Start'!D:D,[1]Summary!B2460,'[1]% Start'!E:E,[1]Summary!C2460)</f>
        <v>0</v>
      </c>
      <c r="H2460" s="1">
        <f t="shared" si="76"/>
        <v>0</v>
      </c>
      <c r="I2460">
        <f>IF(D2460="ERROR","",COUNTIFS(D:D,"&gt;"&amp;D2460,G:G,"&lt;&gt;"&amp;0,C:C,C2460)+1)</f>
        <v>144</v>
      </c>
      <c r="J2460">
        <f>COUNTIFS(H:H,"&gt;"&amp;H2460,G:G,"&lt;&gt;"&amp;0,C:C,C2460)+1</f>
        <v>88</v>
      </c>
      <c r="K2460" s="1">
        <f t="shared" si="77"/>
        <v>-4.0311715226301947E-2</v>
      </c>
    </row>
    <row r="2461" spans="1:11" x14ac:dyDescent="0.25">
      <c r="A2461" t="s">
        <v>546</v>
      </c>
      <c r="B2461" t="s">
        <v>52</v>
      </c>
      <c r="C2461" t="s">
        <v>712</v>
      </c>
      <c r="D2461" s="1">
        <f>SUMIFS([1]Points!E:E,[1]Points!B:B,[1]Summary!A2461,[1]Points!C:C,[1]Summary!B2461,[1]Points!D:D,[1]Summary!C2461)</f>
        <v>4</v>
      </c>
      <c r="E2461" s="1">
        <f>SUMIFS('[1]Positional Averages'!B:B,'[1]Positional Averages'!A:A,[1]Summary!B2461)</f>
        <v>5.7813716906635513</v>
      </c>
      <c r="F2461" s="1">
        <f>IFERROR(_xlfn.NORM.DIST(D2461,E2461,'[1]Team Summary'!$C$1,TRUE)-0.5,0)</f>
        <v>-4.0311715226301947E-2</v>
      </c>
      <c r="G2461" s="2">
        <f>SUMIFS('[1]% Start'!P:P,'[1]% Start'!C:C,[1]Summary!A2461,'[1]% Start'!D:D,[1]Summary!B2461,'[1]% Start'!E:E,[1]Summary!C2461)</f>
        <v>0.26</v>
      </c>
      <c r="H2461" s="1">
        <f t="shared" si="76"/>
        <v>-1.0481045958838506E-2</v>
      </c>
      <c r="I2461">
        <f>IF(D2461="ERROR","",COUNTIFS(D:D,"&gt;"&amp;D2461,G:G,"&lt;&gt;"&amp;0,C:C,C2461)+1)</f>
        <v>144</v>
      </c>
      <c r="J2461">
        <f>COUNTIFS(H:H,"&gt;"&amp;H2461,G:G,"&lt;&gt;"&amp;0,C:C,C2461)+1</f>
        <v>114</v>
      </c>
      <c r="K2461" s="1">
        <f t="shared" si="77"/>
        <v>-2.9830669267463441E-2</v>
      </c>
    </row>
    <row r="2462" spans="1:11" x14ac:dyDescent="0.25">
      <c r="A2462" t="s">
        <v>196</v>
      </c>
      <c r="B2462" t="s">
        <v>52</v>
      </c>
      <c r="C2462" t="s">
        <v>712</v>
      </c>
      <c r="D2462" s="1">
        <f>SUMIFS([1]Points!E:E,[1]Points!B:B,[1]Summary!A2462,[1]Points!C:C,[1]Summary!B2462,[1]Points!D:D,[1]Summary!C2462)</f>
        <v>4</v>
      </c>
      <c r="E2462" s="1">
        <f>SUMIFS('[1]Positional Averages'!B:B,'[1]Positional Averages'!A:A,[1]Summary!B2462)</f>
        <v>5.7813716906635513</v>
      </c>
      <c r="F2462" s="1">
        <f>IFERROR(_xlfn.NORM.DIST(D2462,E2462,'[1]Team Summary'!$C$1,TRUE)-0.5,0)</f>
        <v>-4.0311715226301947E-2</v>
      </c>
      <c r="G2462" s="2">
        <f>SUMIFS('[1]% Start'!P:P,'[1]% Start'!C:C,[1]Summary!A2462,'[1]% Start'!D:D,[1]Summary!B2462,'[1]% Start'!E:E,[1]Summary!C2462)</f>
        <v>0.41051064600000009</v>
      </c>
      <c r="H2462" s="1">
        <f t="shared" si="76"/>
        <v>-1.6548388258917253E-2</v>
      </c>
      <c r="I2462">
        <f>IF(D2462="ERROR","",COUNTIFS(D:D,"&gt;"&amp;D2462,G:G,"&lt;&gt;"&amp;0,C:C,C2462)+1)</f>
        <v>144</v>
      </c>
      <c r="J2462">
        <f>COUNTIFS(H:H,"&gt;"&amp;H2462,G:G,"&lt;&gt;"&amp;0,C:C,C2462)+1</f>
        <v>124</v>
      </c>
      <c r="K2462" s="1">
        <f t="shared" si="77"/>
        <v>-2.3763326967384694E-2</v>
      </c>
    </row>
    <row r="2463" spans="1:11" x14ac:dyDescent="0.25">
      <c r="A2463" t="s">
        <v>273</v>
      </c>
      <c r="B2463" t="s">
        <v>52</v>
      </c>
      <c r="C2463" t="s">
        <v>712</v>
      </c>
      <c r="D2463" s="1">
        <f>SUMIFS([1]Points!E:E,[1]Points!B:B,[1]Summary!A2463,[1]Points!C:C,[1]Summary!B2463,[1]Points!D:D,[1]Summary!C2463)</f>
        <v>3</v>
      </c>
      <c r="E2463" s="1">
        <f>SUMIFS('[1]Positional Averages'!B:B,'[1]Positional Averages'!A:A,[1]Summary!B2463)</f>
        <v>5.7813716906635513</v>
      </c>
      <c r="F2463" s="1">
        <f>IFERROR(_xlfn.NORM.DIST(D2463,E2463,'[1]Team Summary'!$C$1,TRUE)-0.5,0)</f>
        <v>-6.2787324103841524E-2</v>
      </c>
      <c r="G2463" s="2">
        <f>SUMIFS('[1]% Start'!P:P,'[1]% Start'!C:C,[1]Summary!A2463,'[1]% Start'!D:D,[1]Summary!B2463,'[1]% Start'!E:E,[1]Summary!C2463)</f>
        <v>0</v>
      </c>
      <c r="H2463" s="1">
        <f t="shared" si="76"/>
        <v>0</v>
      </c>
      <c r="I2463">
        <f>IF(D2463="ERROR","",COUNTIFS(D:D,"&gt;"&amp;D2463,G:G,"&lt;&gt;"&amp;0,C:C,C2463)+1)</f>
        <v>151</v>
      </c>
      <c r="J2463">
        <f>COUNTIFS(H:H,"&gt;"&amp;H2463,G:G,"&lt;&gt;"&amp;0,C:C,C2463)+1</f>
        <v>88</v>
      </c>
      <c r="K2463" s="1">
        <f t="shared" si="77"/>
        <v>-6.2787324103841524E-2</v>
      </c>
    </row>
    <row r="2464" spans="1:11" x14ac:dyDescent="0.25">
      <c r="A2464" t="s">
        <v>532</v>
      </c>
      <c r="B2464" t="s">
        <v>52</v>
      </c>
      <c r="C2464" t="s">
        <v>712</v>
      </c>
      <c r="D2464" s="1">
        <f>SUMIFS([1]Points!E:E,[1]Points!B:B,[1]Summary!A2464,[1]Points!C:C,[1]Summary!B2464,[1]Points!D:D,[1]Summary!C2464)</f>
        <v>3</v>
      </c>
      <c r="E2464" s="1">
        <f>SUMIFS('[1]Positional Averages'!B:B,'[1]Positional Averages'!A:A,[1]Summary!B2464)</f>
        <v>5.7813716906635513</v>
      </c>
      <c r="F2464" s="1">
        <f>IFERROR(_xlfn.NORM.DIST(D2464,E2464,'[1]Team Summary'!$C$1,TRUE)-0.5,0)</f>
        <v>-6.2787324103841524E-2</v>
      </c>
      <c r="G2464" s="2">
        <f>SUMIFS('[1]% Start'!P:P,'[1]% Start'!C:C,[1]Summary!A2464,'[1]% Start'!D:D,[1]Summary!B2464,'[1]% Start'!E:E,[1]Summary!C2464)</f>
        <v>0.05</v>
      </c>
      <c r="H2464" s="1">
        <f t="shared" si="76"/>
        <v>-3.1393662051920762E-3</v>
      </c>
      <c r="I2464">
        <f>IF(D2464="ERROR","",COUNTIFS(D:D,"&gt;"&amp;D2464,G:G,"&lt;&gt;"&amp;0,C:C,C2464)+1)</f>
        <v>151</v>
      </c>
      <c r="J2464">
        <f>COUNTIFS(H:H,"&gt;"&amp;H2464,G:G,"&lt;&gt;"&amp;0,C:C,C2464)+1</f>
        <v>99</v>
      </c>
      <c r="K2464" s="1">
        <f t="shared" si="77"/>
        <v>-5.9647957898649448E-2</v>
      </c>
    </row>
    <row r="2465" spans="1:11" x14ac:dyDescent="0.25">
      <c r="A2465" t="s">
        <v>109</v>
      </c>
      <c r="B2465" t="s">
        <v>52</v>
      </c>
      <c r="C2465" t="s">
        <v>712</v>
      </c>
      <c r="D2465" s="1">
        <f>SUMIFS([1]Points!E:E,[1]Points!B:B,[1]Summary!A2465,[1]Points!C:C,[1]Summary!B2465,[1]Points!D:D,[1]Summary!C2465)</f>
        <v>3</v>
      </c>
      <c r="E2465" s="1">
        <f>SUMIFS('[1]Positional Averages'!B:B,'[1]Positional Averages'!A:A,[1]Summary!B2465)</f>
        <v>5.7813716906635513</v>
      </c>
      <c r="F2465" s="1">
        <f>IFERROR(_xlfn.NORM.DIST(D2465,E2465,'[1]Team Summary'!$C$1,TRUE)-0.5,0)</f>
        <v>-6.2787324103841524E-2</v>
      </c>
      <c r="G2465" s="2">
        <f>SUMIFS('[1]% Start'!P:P,'[1]% Start'!C:C,[1]Summary!A2465,'[1]% Start'!D:D,[1]Summary!B2465,'[1]% Start'!E:E,[1]Summary!C2465)</f>
        <v>0.05</v>
      </c>
      <c r="H2465" s="1">
        <f t="shared" si="76"/>
        <v>-3.1393662051920762E-3</v>
      </c>
      <c r="I2465">
        <f>IF(D2465="ERROR","",COUNTIFS(D:D,"&gt;"&amp;D2465,G:G,"&lt;&gt;"&amp;0,C:C,C2465)+1)</f>
        <v>151</v>
      </c>
      <c r="J2465">
        <f>COUNTIFS(H:H,"&gt;"&amp;H2465,G:G,"&lt;&gt;"&amp;0,C:C,C2465)+1</f>
        <v>99</v>
      </c>
      <c r="K2465" s="1">
        <f t="shared" si="77"/>
        <v>-5.9647957898649448E-2</v>
      </c>
    </row>
    <row r="2466" spans="1:11" x14ac:dyDescent="0.25">
      <c r="A2466" t="s">
        <v>459</v>
      </c>
      <c r="B2466" t="s">
        <v>52</v>
      </c>
      <c r="C2466" t="s">
        <v>712</v>
      </c>
      <c r="D2466" s="1">
        <f>SUMIFS([1]Points!E:E,[1]Points!B:B,[1]Summary!A2466,[1]Points!C:C,[1]Summary!B2466,[1]Points!D:D,[1]Summary!C2466)</f>
        <v>3</v>
      </c>
      <c r="E2466" s="1">
        <f>SUMIFS('[1]Positional Averages'!B:B,'[1]Positional Averages'!A:A,[1]Summary!B2466)</f>
        <v>5.7813716906635513</v>
      </c>
      <c r="F2466" s="1">
        <f>IFERROR(_xlfn.NORM.DIST(D2466,E2466,'[1]Team Summary'!$C$1,TRUE)-0.5,0)</f>
        <v>-6.2787324103841524E-2</v>
      </c>
      <c r="G2466" s="2">
        <f>SUMIFS('[1]% Start'!P:P,'[1]% Start'!C:C,[1]Summary!A2466,'[1]% Start'!D:D,[1]Summary!B2466,'[1]% Start'!E:E,[1]Summary!C2466)</f>
        <v>0.18</v>
      </c>
      <c r="H2466" s="1">
        <f t="shared" si="76"/>
        <v>-1.1301718338691475E-2</v>
      </c>
      <c r="I2466">
        <f>IF(D2466="ERROR","",COUNTIFS(D:D,"&gt;"&amp;D2466,G:G,"&lt;&gt;"&amp;0,C:C,C2466)+1)</f>
        <v>151</v>
      </c>
      <c r="J2466">
        <f>COUNTIFS(H:H,"&gt;"&amp;H2466,G:G,"&lt;&gt;"&amp;0,C:C,C2466)+1</f>
        <v>116</v>
      </c>
      <c r="K2466" s="1">
        <f t="shared" si="77"/>
        <v>-5.1485605765150051E-2</v>
      </c>
    </row>
    <row r="2467" spans="1:11" x14ac:dyDescent="0.25">
      <c r="A2467" t="s">
        <v>462</v>
      </c>
      <c r="B2467" t="s">
        <v>52</v>
      </c>
      <c r="C2467" t="s">
        <v>712</v>
      </c>
      <c r="D2467" s="1">
        <f>SUMIFS([1]Points!E:E,[1]Points!B:B,[1]Summary!A2467,[1]Points!C:C,[1]Summary!B2467,[1]Points!D:D,[1]Summary!C2467)</f>
        <v>3</v>
      </c>
      <c r="E2467" s="1">
        <f>SUMIFS('[1]Positional Averages'!B:B,'[1]Positional Averages'!A:A,[1]Summary!B2467)</f>
        <v>5.7813716906635513</v>
      </c>
      <c r="F2467" s="1">
        <f>IFERROR(_xlfn.NORM.DIST(D2467,E2467,'[1]Team Summary'!$C$1,TRUE)-0.5,0)</f>
        <v>-6.2787324103841524E-2</v>
      </c>
      <c r="G2467" s="2">
        <f>SUMIFS('[1]% Start'!P:P,'[1]% Start'!C:C,[1]Summary!A2467,'[1]% Start'!D:D,[1]Summary!B2467,'[1]% Start'!E:E,[1]Summary!C2467)</f>
        <v>0.26804812599999983</v>
      </c>
      <c r="H2467" s="1">
        <f t="shared" si="76"/>
        <v>-1.6830024562589339E-2</v>
      </c>
      <c r="I2467">
        <f>IF(D2467="ERROR","",COUNTIFS(D:D,"&gt;"&amp;D2467,G:G,"&lt;&gt;"&amp;0,C:C,C2467)+1)</f>
        <v>151</v>
      </c>
      <c r="J2467">
        <f>COUNTIFS(H:H,"&gt;"&amp;H2467,G:G,"&lt;&gt;"&amp;0,C:C,C2467)+1</f>
        <v>127</v>
      </c>
      <c r="K2467" s="1">
        <f t="shared" si="77"/>
        <v>-4.5957299541252189E-2</v>
      </c>
    </row>
    <row r="2468" spans="1:11" x14ac:dyDescent="0.25">
      <c r="A2468" t="s">
        <v>260</v>
      </c>
      <c r="B2468" t="s">
        <v>52</v>
      </c>
      <c r="C2468" t="s">
        <v>712</v>
      </c>
      <c r="D2468" s="1">
        <f>SUMIFS([1]Points!E:E,[1]Points!B:B,[1]Summary!A2468,[1]Points!C:C,[1]Summary!B2468,[1]Points!D:D,[1]Summary!C2468)</f>
        <v>2</v>
      </c>
      <c r="E2468" s="1">
        <f>SUMIFS('[1]Positional Averages'!B:B,'[1]Positional Averages'!A:A,[1]Summary!B2468)</f>
        <v>5.7813716906635513</v>
      </c>
      <c r="F2468" s="1">
        <f>IFERROR(_xlfn.NORM.DIST(D2468,E2468,'[1]Team Summary'!$C$1,TRUE)-0.5,0)</f>
        <v>-8.5062060182361177E-2</v>
      </c>
      <c r="G2468" s="2">
        <f>SUMIFS('[1]% Start'!P:P,'[1]% Start'!C:C,[1]Summary!A2468,'[1]% Start'!D:D,[1]Summary!B2468,'[1]% Start'!E:E,[1]Summary!C2468)</f>
        <v>9.9999999999999985E-3</v>
      </c>
      <c r="H2468" s="1">
        <f t="shared" si="76"/>
        <v>-8.5062060182361163E-4</v>
      </c>
      <c r="I2468">
        <f>IF(D2468="ERROR","",COUNTIFS(D:D,"&gt;"&amp;D2468,G:G,"&lt;&gt;"&amp;0,C:C,C2468)+1)</f>
        <v>161</v>
      </c>
      <c r="J2468">
        <f>COUNTIFS(H:H,"&gt;"&amp;H2468,G:G,"&lt;&gt;"&amp;0,C:C,C2468)+1</f>
        <v>89</v>
      </c>
      <c r="K2468" s="1">
        <f t="shared" si="77"/>
        <v>-8.4211439580537562E-2</v>
      </c>
    </row>
    <row r="2469" spans="1:11" x14ac:dyDescent="0.25">
      <c r="A2469" t="s">
        <v>483</v>
      </c>
      <c r="B2469" t="s">
        <v>52</v>
      </c>
      <c r="C2469" t="s">
        <v>712</v>
      </c>
      <c r="D2469" s="1">
        <f>SUMIFS([1]Points!E:E,[1]Points!B:B,[1]Summary!A2469,[1]Points!C:C,[1]Summary!B2469,[1]Points!D:D,[1]Summary!C2469)</f>
        <v>1</v>
      </c>
      <c r="E2469" s="1">
        <f>SUMIFS('[1]Positional Averages'!B:B,'[1]Positional Averages'!A:A,[1]Summary!B2469)</f>
        <v>5.7813716906635513</v>
      </c>
      <c r="F2469" s="1">
        <f>IFERROR(_xlfn.NORM.DIST(D2469,E2469,'[1]Team Summary'!$C$1,TRUE)-0.5,0)</f>
        <v>-0.10706657910830508</v>
      </c>
      <c r="G2469" s="2">
        <f>SUMIFS('[1]% Start'!P:P,'[1]% Start'!C:C,[1]Summary!A2469,'[1]% Start'!D:D,[1]Summary!B2469,'[1]% Start'!E:E,[1]Summary!C2469)</f>
        <v>0</v>
      </c>
      <c r="H2469" s="1">
        <f t="shared" si="76"/>
        <v>0</v>
      </c>
      <c r="I2469">
        <f>IF(D2469="ERROR","",COUNTIFS(D:D,"&gt;"&amp;D2469,G:G,"&lt;&gt;"&amp;0,C:C,C2469)+1)</f>
        <v>168</v>
      </c>
      <c r="J2469">
        <f>COUNTIFS(H:H,"&gt;"&amp;H2469,G:G,"&lt;&gt;"&amp;0,C:C,C2469)+1</f>
        <v>88</v>
      </c>
      <c r="K2469" s="1">
        <f t="shared" si="77"/>
        <v>-0.10706657910830508</v>
      </c>
    </row>
    <row r="2470" spans="1:11" x14ac:dyDescent="0.25">
      <c r="A2470" t="s">
        <v>82</v>
      </c>
      <c r="B2470" t="s">
        <v>52</v>
      </c>
      <c r="C2470" t="s">
        <v>712</v>
      </c>
      <c r="D2470" s="1">
        <f>SUMIFS([1]Points!E:E,[1]Points!B:B,[1]Summary!A2470,[1]Points!C:C,[1]Summary!B2470,[1]Points!D:D,[1]Summary!C2470)</f>
        <v>1</v>
      </c>
      <c r="E2470" s="1">
        <f>SUMIFS('[1]Positional Averages'!B:B,'[1]Positional Averages'!A:A,[1]Summary!B2470)</f>
        <v>5.7813716906635513</v>
      </c>
      <c r="F2470" s="1">
        <f>IFERROR(_xlfn.NORM.DIST(D2470,E2470,'[1]Team Summary'!$C$1,TRUE)-0.5,0)</f>
        <v>-0.10706657910830508</v>
      </c>
      <c r="G2470" s="2">
        <f>SUMIFS('[1]% Start'!P:P,'[1]% Start'!C:C,[1]Summary!A2470,'[1]% Start'!D:D,[1]Summary!B2470,'[1]% Start'!E:E,[1]Summary!C2470)</f>
        <v>0.01</v>
      </c>
      <c r="H2470" s="1">
        <f t="shared" si="76"/>
        <v>-1.0706657910830508E-3</v>
      </c>
      <c r="I2470">
        <f>IF(D2470="ERROR","",COUNTIFS(D:D,"&gt;"&amp;D2470,G:G,"&lt;&gt;"&amp;0,C:C,C2470)+1)</f>
        <v>168</v>
      </c>
      <c r="J2470">
        <f>COUNTIFS(H:H,"&gt;"&amp;H2470,G:G,"&lt;&gt;"&amp;0,C:C,C2470)+1</f>
        <v>91</v>
      </c>
      <c r="K2470" s="1">
        <f t="shared" si="77"/>
        <v>-0.10599591331722204</v>
      </c>
    </row>
    <row r="2471" spans="1:11" x14ac:dyDescent="0.25">
      <c r="A2471" t="s">
        <v>185</v>
      </c>
      <c r="B2471" t="s">
        <v>52</v>
      </c>
      <c r="C2471" t="s">
        <v>712</v>
      </c>
      <c r="D2471" s="1">
        <f>SUMIFS([1]Points!E:E,[1]Points!B:B,[1]Summary!A2471,[1]Points!C:C,[1]Summary!B2471,[1]Points!D:D,[1]Summary!C2471)</f>
        <v>1</v>
      </c>
      <c r="E2471" s="1">
        <f>SUMIFS('[1]Positional Averages'!B:B,'[1]Positional Averages'!A:A,[1]Summary!B2471)</f>
        <v>5.7813716906635513</v>
      </c>
      <c r="F2471" s="1">
        <f>IFERROR(_xlfn.NORM.DIST(D2471,E2471,'[1]Team Summary'!$C$1,TRUE)-0.5,0)</f>
        <v>-0.10706657910830508</v>
      </c>
      <c r="G2471" s="2">
        <f>SUMIFS('[1]% Start'!P:P,'[1]% Start'!C:C,[1]Summary!A2471,'[1]% Start'!D:D,[1]Summary!B2471,'[1]% Start'!E:E,[1]Summary!C2471)</f>
        <v>0.67657767120000001</v>
      </c>
      <c r="H2471" s="1">
        <f t="shared" si="76"/>
        <v>-7.2438856756447623E-2</v>
      </c>
      <c r="I2471">
        <f>IF(D2471="ERROR","",COUNTIFS(D:D,"&gt;"&amp;D2471,G:G,"&lt;&gt;"&amp;0,C:C,C2471)+1)</f>
        <v>168</v>
      </c>
      <c r="J2471">
        <f>COUNTIFS(H:H,"&gt;"&amp;H2471,G:G,"&lt;&gt;"&amp;0,C:C,C2471)+1</f>
        <v>163</v>
      </c>
      <c r="K2471" s="1">
        <f t="shared" si="77"/>
        <v>-3.462772235185746E-2</v>
      </c>
    </row>
    <row r="2472" spans="1:11" x14ac:dyDescent="0.25">
      <c r="A2472" t="s">
        <v>127</v>
      </c>
      <c r="B2472" t="s">
        <v>52</v>
      </c>
      <c r="C2472" t="s">
        <v>712</v>
      </c>
      <c r="D2472" s="1">
        <f>SUMIFS([1]Points!E:E,[1]Points!B:B,[1]Summary!A2472,[1]Points!C:C,[1]Summary!B2472,[1]Points!D:D,[1]Summary!C2472)</f>
        <v>1</v>
      </c>
      <c r="E2472" s="1">
        <f>SUMIFS('[1]Positional Averages'!B:B,'[1]Positional Averages'!A:A,[1]Summary!B2472)</f>
        <v>5.7813716906635513</v>
      </c>
      <c r="F2472" s="1">
        <f>IFERROR(_xlfn.NORM.DIST(D2472,E2472,'[1]Team Summary'!$C$1,TRUE)-0.5,0)</f>
        <v>-0.10706657910830508</v>
      </c>
      <c r="G2472" s="2">
        <f>SUMIFS('[1]% Start'!P:P,'[1]% Start'!C:C,[1]Summary!A2472,'[1]% Start'!D:D,[1]Summary!B2472,'[1]% Start'!E:E,[1]Summary!C2472)</f>
        <v>0.44098868619999987</v>
      </c>
      <c r="H2472" s="1">
        <f t="shared" si="76"/>
        <v>-4.7215150056899809E-2</v>
      </c>
      <c r="I2472">
        <f>IF(D2472="ERROR","",COUNTIFS(D:D,"&gt;"&amp;D2472,G:G,"&lt;&gt;"&amp;0,C:C,C2472)+1)</f>
        <v>168</v>
      </c>
      <c r="J2472">
        <f>COUNTIFS(H:H,"&gt;"&amp;H2472,G:G,"&lt;&gt;"&amp;0,C:C,C2472)+1</f>
        <v>149</v>
      </c>
      <c r="K2472" s="1">
        <f t="shared" si="77"/>
        <v>-5.9851429051405274E-2</v>
      </c>
    </row>
    <row r="2473" spans="1:11" x14ac:dyDescent="0.25">
      <c r="A2473" t="s">
        <v>133</v>
      </c>
      <c r="B2473" t="s">
        <v>10</v>
      </c>
      <c r="C2473" t="s">
        <v>731</v>
      </c>
      <c r="D2473" s="1">
        <f>SUMIFS([1]Points!E:E,[1]Points!B:B,[1]Summary!A2473,[1]Points!C:C,[1]Summary!B2473,[1]Points!D:D,[1]Summary!C2473)</f>
        <v>-2</v>
      </c>
      <c r="E2473" s="1">
        <f>SUMIFS('[1]Positional Averages'!B:B,'[1]Positional Averages'!A:A,[1]Summary!B2473)</f>
        <v>5.7813716906635513</v>
      </c>
      <c r="F2473" s="1">
        <f>IFERROR(_xlfn.NORM.DIST(D2473,E2473,'[1]Team Summary'!$C$1,TRUE)-0.5,0)</f>
        <v>-0.17080755686752674</v>
      </c>
      <c r="G2473" s="2">
        <f>SUMIFS('[1]% Start'!P:P,'[1]% Start'!C:C,[1]Summary!A2473,'[1]% Start'!D:D,[1]Summary!B2473,'[1]% Start'!E:E,[1]Summary!C2473)</f>
        <v>0.22245831339999977</v>
      </c>
      <c r="H2473" s="1">
        <f t="shared" si="76"/>
        <v>-3.7997561016724551E-2</v>
      </c>
      <c r="I2473">
        <f>IF(D2473="ERROR","",COUNTIFS(D:D,"&gt;"&amp;D2473,G:G,"&lt;&gt;"&amp;0,C:C,C2473)+1)</f>
        <v>177</v>
      </c>
      <c r="J2473">
        <f>COUNTIFS(H:H,"&gt;"&amp;H2473,G:G,"&lt;&gt;"&amp;0,C:C,C2473)+1</f>
        <v>142</v>
      </c>
      <c r="K2473" s="1">
        <f t="shared" si="77"/>
        <v>-0.13280999585080219</v>
      </c>
    </row>
    <row r="2474" spans="1:11" x14ac:dyDescent="0.25">
      <c r="A2474" t="s">
        <v>288</v>
      </c>
      <c r="B2474" t="s">
        <v>10</v>
      </c>
      <c r="C2474" t="s">
        <v>731</v>
      </c>
      <c r="D2474" s="1">
        <f>SUMIFS([1]Points!E:E,[1]Points!B:B,[1]Summary!A2474,[1]Points!C:C,[1]Summary!B2474,[1]Points!D:D,[1]Summary!C2474)</f>
        <v>32.6</v>
      </c>
      <c r="E2474" s="1">
        <f>SUMIFS('[1]Positional Averages'!B:B,'[1]Positional Averages'!A:A,[1]Summary!B2474)</f>
        <v>12.338785714285715</v>
      </c>
      <c r="F2474" s="1">
        <f>IFERROR(_xlfn.NORM.DIST(D2474,E2474,'[1]Team Summary'!$C$1,TRUE)-0.5,0)</f>
        <v>0.37518724295479544</v>
      </c>
      <c r="G2474" s="2">
        <f>SUMIFS('[1]% Start'!P:P,'[1]% Start'!C:C,[1]Summary!A2474,'[1]% Start'!D:D,[1]Summary!B2474,'[1]% Start'!E:E,[1]Summary!C2474)</f>
        <v>0.99960026970000004</v>
      </c>
      <c r="H2474" s="1">
        <f t="shared" si="76"/>
        <v>0.37503726924561298</v>
      </c>
      <c r="I2474">
        <f>IF(D2474="ERROR","",COUNTIFS(D:D,"&gt;"&amp;D2474,G:G,"&lt;&gt;"&amp;0,C:C,C2474)+1)</f>
        <v>1</v>
      </c>
      <c r="J2474">
        <f>COUNTIFS(H:H,"&gt;"&amp;H2474,G:G,"&lt;&gt;"&amp;0,C:C,C2474)+1</f>
        <v>1</v>
      </c>
      <c r="K2474" s="1">
        <f t="shared" si="77"/>
        <v>1.4997370918246045E-4</v>
      </c>
    </row>
    <row r="2475" spans="1:11" x14ac:dyDescent="0.25">
      <c r="A2475" t="s">
        <v>35</v>
      </c>
      <c r="B2475" t="s">
        <v>15</v>
      </c>
      <c r="C2475" t="s">
        <v>731</v>
      </c>
      <c r="D2475" s="1">
        <f>SUMIFS([1]Points!E:E,[1]Points!B:B,[1]Summary!A2475,[1]Points!C:C,[1]Summary!B2475,[1]Points!D:D,[1]Summary!C2475)</f>
        <v>30.1</v>
      </c>
      <c r="E2475" s="1">
        <f>SUMIFS('[1]Positional Averages'!B:B,'[1]Positional Averages'!A:A,[1]Summary!B2475)</f>
        <v>12.338785714285715</v>
      </c>
      <c r="F2475" s="1">
        <f>IFERROR(_xlfn.NORM.DIST(D2475,E2475,'[1]Team Summary'!$C$1,TRUE)-0.5,0)</f>
        <v>0.34356239181059467</v>
      </c>
      <c r="G2475" s="2">
        <f>SUMIFS('[1]% Start'!P:P,'[1]% Start'!C:C,[1]Summary!A2475,'[1]% Start'!D:D,[1]Summary!B2475,'[1]% Start'!E:E,[1]Summary!C2475)</f>
        <v>0.98769391799999995</v>
      </c>
      <c r="H2475" s="1">
        <f t="shared" si="76"/>
        <v>0.33933448484485734</v>
      </c>
      <c r="I2475">
        <f>IF(D2475="ERROR","",COUNTIFS(D:D,"&gt;"&amp;D2475,G:G,"&lt;&gt;"&amp;0,C:C,C2475)+1)</f>
        <v>2</v>
      </c>
      <c r="J2475">
        <f>COUNTIFS(H:H,"&gt;"&amp;H2475,G:G,"&lt;&gt;"&amp;0,C:C,C2475)+1</f>
        <v>2</v>
      </c>
      <c r="K2475" s="1">
        <f t="shared" si="77"/>
        <v>4.2279069657373269E-3</v>
      </c>
    </row>
    <row r="2476" spans="1:11" x14ac:dyDescent="0.25">
      <c r="A2476" t="s">
        <v>443</v>
      </c>
      <c r="B2476" t="s">
        <v>10</v>
      </c>
      <c r="C2476" t="s">
        <v>731</v>
      </c>
      <c r="D2476" s="1">
        <f>SUMIFS([1]Points!E:E,[1]Points!B:B,[1]Summary!A2476,[1]Points!C:C,[1]Summary!B2476,[1]Points!D:D,[1]Summary!C2476)</f>
        <v>28.9</v>
      </c>
      <c r="E2476" s="1">
        <f>SUMIFS('[1]Positional Averages'!B:B,'[1]Positional Averages'!A:A,[1]Summary!B2476)</f>
        <v>12.338785714285715</v>
      </c>
      <c r="F2476" s="1">
        <f>IFERROR(_xlfn.NORM.DIST(D2476,E2476,'[1]Team Summary'!$C$1,TRUE)-0.5,0)</f>
        <v>0.32665328401919824</v>
      </c>
      <c r="G2476" s="2">
        <f>SUMIFS('[1]% Start'!P:P,'[1]% Start'!C:C,[1]Summary!A2476,'[1]% Start'!D:D,[1]Summary!B2476,'[1]% Start'!E:E,[1]Summary!C2476)</f>
        <v>0.95820207580000005</v>
      </c>
      <c r="H2476" s="1">
        <f t="shared" si="76"/>
        <v>0.31299985481408277</v>
      </c>
      <c r="I2476">
        <f>IF(D2476="ERROR","",COUNTIFS(D:D,"&gt;"&amp;D2476,G:G,"&lt;&gt;"&amp;0,C:C,C2476)+1)</f>
        <v>3</v>
      </c>
      <c r="J2476">
        <f>COUNTIFS(H:H,"&gt;"&amp;H2476,G:G,"&lt;&gt;"&amp;0,C:C,C2476)+1</f>
        <v>3</v>
      </c>
      <c r="K2476" s="1">
        <f t="shared" si="77"/>
        <v>1.3653429205115475E-2</v>
      </c>
    </row>
    <row r="2477" spans="1:11" x14ac:dyDescent="0.25">
      <c r="A2477" t="s">
        <v>577</v>
      </c>
      <c r="B2477" t="s">
        <v>17</v>
      </c>
      <c r="C2477" t="s">
        <v>731</v>
      </c>
      <c r="D2477" s="1">
        <f>SUMIFS([1]Points!E:E,[1]Points!B:B,[1]Summary!A2477,[1]Points!C:C,[1]Summary!B2477,[1]Points!D:D,[1]Summary!C2477)</f>
        <v>28.6</v>
      </c>
      <c r="E2477" s="1">
        <f>SUMIFS('[1]Positional Averages'!B:B,'[1]Positional Averages'!A:A,[1]Summary!B2477)</f>
        <v>12.338785714285715</v>
      </c>
      <c r="F2477" s="1">
        <f>IFERROR(_xlfn.NORM.DIST(D2477,E2477,'[1]Team Summary'!$C$1,TRUE)-0.5,0)</f>
        <v>0.32225060556814467</v>
      </c>
      <c r="G2477" s="2">
        <f>SUMIFS('[1]% Start'!P:P,'[1]% Start'!C:C,[1]Summary!A2477,'[1]% Start'!D:D,[1]Summary!B2477,'[1]% Start'!E:E,[1]Summary!C2477)</f>
        <v>0.93623408649999995</v>
      </c>
      <c r="H2477" s="1">
        <f t="shared" si="76"/>
        <v>0.30170200132816372</v>
      </c>
      <c r="I2477">
        <f>IF(D2477="ERROR","",COUNTIFS(D:D,"&gt;"&amp;D2477,G:G,"&lt;&gt;"&amp;0,C:C,C2477)+1)</f>
        <v>4</v>
      </c>
      <c r="J2477">
        <f>COUNTIFS(H:H,"&gt;"&amp;H2477,G:G,"&lt;&gt;"&amp;0,C:C,C2477)+1</f>
        <v>4</v>
      </c>
      <c r="K2477" s="1">
        <f t="shared" si="77"/>
        <v>2.054860423998095E-2</v>
      </c>
    </row>
    <row r="2478" spans="1:11" x14ac:dyDescent="0.25">
      <c r="A2478" t="s">
        <v>324</v>
      </c>
      <c r="B2478" t="s">
        <v>17</v>
      </c>
      <c r="C2478" t="s">
        <v>731</v>
      </c>
      <c r="D2478" s="1">
        <f>SUMIFS([1]Points!E:E,[1]Points!B:B,[1]Summary!A2478,[1]Points!C:C,[1]Summary!B2478,[1]Points!D:D,[1]Summary!C2478)</f>
        <v>28.54</v>
      </c>
      <c r="E2478" s="1">
        <f>SUMIFS('[1]Positional Averages'!B:B,'[1]Positional Averages'!A:A,[1]Summary!B2478)</f>
        <v>22.716547619047624</v>
      </c>
      <c r="F2478" s="1">
        <f>IFERROR(_xlfn.NORM.DIST(D2478,E2478,'[1]Team Summary'!$C$1,TRUE)-0.5,0)</f>
        <v>0.12963754289246376</v>
      </c>
      <c r="G2478" s="2">
        <f>SUMIFS('[1]% Start'!P:P,'[1]% Start'!C:C,[1]Summary!A2478,'[1]% Start'!D:D,[1]Summary!B2478,'[1]% Start'!E:E,[1]Summary!C2478)</f>
        <v>0.4</v>
      </c>
      <c r="H2478" s="1">
        <f t="shared" si="76"/>
        <v>5.1855017156985511E-2</v>
      </c>
      <c r="I2478">
        <f>IF(D2478="ERROR","",COUNTIFS(D:D,"&gt;"&amp;D2478,G:G,"&lt;&gt;"&amp;0,C:C,C2478)+1)</f>
        <v>5</v>
      </c>
      <c r="J2478">
        <f>COUNTIFS(H:H,"&gt;"&amp;H2478,G:G,"&lt;&gt;"&amp;0,C:C,C2478)+1</f>
        <v>32</v>
      </c>
      <c r="K2478" s="1">
        <f t="shared" si="77"/>
        <v>7.7782525735478253E-2</v>
      </c>
    </row>
    <row r="2479" spans="1:11" x14ac:dyDescent="0.25">
      <c r="A2479" t="s">
        <v>428</v>
      </c>
      <c r="B2479" t="s">
        <v>17</v>
      </c>
      <c r="C2479" t="s">
        <v>731</v>
      </c>
      <c r="D2479" s="1">
        <f>SUMIFS([1]Points!E:E,[1]Points!B:B,[1]Summary!A2479,[1]Points!C:C,[1]Summary!B2479,[1]Points!D:D,[1]Summary!C2479)</f>
        <v>27.64</v>
      </c>
      <c r="E2479" s="1">
        <f>SUMIFS('[1]Positional Averages'!B:B,'[1]Positional Averages'!A:A,[1]Summary!B2479)</f>
        <v>22.716547619047624</v>
      </c>
      <c r="F2479" s="1">
        <f>IFERROR(_xlfn.NORM.DIST(D2479,E2479,'[1]Team Summary'!$C$1,TRUE)-0.5,0)</f>
        <v>0.11016716757509026</v>
      </c>
      <c r="G2479" s="2">
        <f>SUMIFS('[1]% Start'!P:P,'[1]% Start'!C:C,[1]Summary!A2479,'[1]% Start'!D:D,[1]Summary!B2479,'[1]% Start'!E:E,[1]Summary!C2479)</f>
        <v>0.66182488080000001</v>
      </c>
      <c r="H2479" s="1">
        <f t="shared" si="76"/>
        <v>7.291137254845774E-2</v>
      </c>
      <c r="I2479">
        <f>IF(D2479="ERROR","",COUNTIFS(D:D,"&gt;"&amp;D2479,G:G,"&lt;&gt;"&amp;0,C:C,C2479)+1)</f>
        <v>6</v>
      </c>
      <c r="J2479">
        <f>COUNTIFS(H:H,"&gt;"&amp;H2479,G:G,"&lt;&gt;"&amp;0,C:C,C2479)+1</f>
        <v>27</v>
      </c>
      <c r="K2479" s="1">
        <f t="shared" si="77"/>
        <v>3.7255795026632524E-2</v>
      </c>
    </row>
    <row r="2480" spans="1:11" x14ac:dyDescent="0.25">
      <c r="A2480" t="s">
        <v>16</v>
      </c>
      <c r="B2480" t="s">
        <v>17</v>
      </c>
      <c r="C2480" t="s">
        <v>731</v>
      </c>
      <c r="D2480" s="1">
        <f>SUMIFS([1]Points!E:E,[1]Points!B:B,[1]Summary!A2480,[1]Points!C:C,[1]Summary!B2480,[1]Points!D:D,[1]Summary!C2480)</f>
        <v>27.36</v>
      </c>
      <c r="E2480" s="1">
        <f>SUMIFS('[1]Positional Averages'!B:B,'[1]Positional Averages'!A:A,[1]Summary!B2480)</f>
        <v>22.716547619047624</v>
      </c>
      <c r="F2480" s="1">
        <f>IFERROR(_xlfn.NORM.DIST(D2480,E2480,'[1]Team Summary'!$C$1,TRUE)-0.5,0)</f>
        <v>0.10405028972481345</v>
      </c>
      <c r="G2480" s="2">
        <f>SUMIFS('[1]% Start'!P:P,'[1]% Start'!C:C,[1]Summary!A2480,'[1]% Start'!D:D,[1]Summary!B2480,'[1]% Start'!E:E,[1]Summary!C2480)</f>
        <v>0.85221304519999996</v>
      </c>
      <c r="H2480" s="1">
        <f t="shared" si="76"/>
        <v>8.8673014260325533E-2</v>
      </c>
      <c r="I2480">
        <f>IF(D2480="ERROR","",COUNTIFS(D:D,"&gt;"&amp;D2480,G:G,"&lt;&gt;"&amp;0,C:C,C2480)+1)</f>
        <v>7</v>
      </c>
      <c r="J2480">
        <f>COUNTIFS(H:H,"&gt;"&amp;H2480,G:G,"&lt;&gt;"&amp;0,C:C,C2480)+1</f>
        <v>20</v>
      </c>
      <c r="K2480" s="1">
        <f t="shared" si="77"/>
        <v>1.5377275464487916E-2</v>
      </c>
    </row>
    <row r="2481" spans="1:11" x14ac:dyDescent="0.25">
      <c r="A2481" t="s">
        <v>559</v>
      </c>
      <c r="B2481" t="s">
        <v>17</v>
      </c>
      <c r="C2481" t="s">
        <v>731</v>
      </c>
      <c r="D2481" s="1">
        <f>SUMIFS([1]Points!E:E,[1]Points!B:B,[1]Summary!A2481,[1]Points!C:C,[1]Summary!B2481,[1]Points!D:D,[1]Summary!C2481)</f>
        <v>24.66</v>
      </c>
      <c r="E2481" s="1">
        <f>SUMIFS('[1]Positional Averages'!B:B,'[1]Positional Averages'!A:A,[1]Summary!B2481)</f>
        <v>22.716547619047624</v>
      </c>
      <c r="F2481" s="1">
        <f>IFERROR(_xlfn.NORM.DIST(D2481,E2481,'[1]Team Summary'!$C$1,TRUE)-0.5,0)</f>
        <v>4.3965271497745539E-2</v>
      </c>
      <c r="G2481" s="2">
        <f>SUMIFS('[1]% Start'!P:P,'[1]% Start'!C:C,[1]Summary!A2481,'[1]% Start'!D:D,[1]Summary!B2481,'[1]% Start'!E:E,[1]Summary!C2481)</f>
        <v>0.93307476180000004</v>
      </c>
      <c r="H2481" s="1">
        <f t="shared" si="76"/>
        <v>4.1022885230231253E-2</v>
      </c>
      <c r="I2481">
        <f>IF(D2481="ERROR","",COUNTIFS(D:D,"&gt;"&amp;D2481,G:G,"&lt;&gt;"&amp;0,C:C,C2481)+1)</f>
        <v>8</v>
      </c>
      <c r="J2481">
        <f>COUNTIFS(H:H,"&gt;"&amp;H2481,G:G,"&lt;&gt;"&amp;0,C:C,C2481)+1</f>
        <v>36</v>
      </c>
      <c r="K2481" s="1">
        <f t="shared" si="77"/>
        <v>2.9423862675142867E-3</v>
      </c>
    </row>
    <row r="2482" spans="1:11" x14ac:dyDescent="0.25">
      <c r="A2482" t="s">
        <v>155</v>
      </c>
      <c r="B2482" t="s">
        <v>15</v>
      </c>
      <c r="C2482" t="s">
        <v>731</v>
      </c>
      <c r="D2482" s="1">
        <f>SUMIFS([1]Points!E:E,[1]Points!B:B,[1]Summary!A2482,[1]Points!C:C,[1]Summary!B2482,[1]Points!D:D,[1]Summary!C2482)</f>
        <v>24.44</v>
      </c>
      <c r="E2482" s="1">
        <f>SUMIFS('[1]Positional Averages'!B:B,'[1]Positional Averages'!A:A,[1]Summary!B2482)</f>
        <v>22.716547619047624</v>
      </c>
      <c r="F2482" s="1">
        <f>IFERROR(_xlfn.NORM.DIST(D2482,E2482,'[1]Team Summary'!$C$1,TRUE)-0.5,0)</f>
        <v>3.9005279656835201E-2</v>
      </c>
      <c r="G2482" s="2">
        <f>SUMIFS('[1]% Start'!P:P,'[1]% Start'!C:C,[1]Summary!A2482,'[1]% Start'!D:D,[1]Summary!B2482,'[1]% Start'!E:E,[1]Summary!C2482)</f>
        <v>0.71197808330000001</v>
      </c>
      <c r="H2482" s="1">
        <f t="shared" si="76"/>
        <v>2.777090424865401E-2</v>
      </c>
      <c r="I2482">
        <f>IF(D2482="ERROR","",COUNTIFS(D:D,"&gt;"&amp;D2482,G:G,"&lt;&gt;"&amp;0,C:C,C2482)+1)</f>
        <v>9</v>
      </c>
      <c r="J2482">
        <f>COUNTIFS(H:H,"&gt;"&amp;H2482,G:G,"&lt;&gt;"&amp;0,C:C,C2482)+1</f>
        <v>45</v>
      </c>
      <c r="K2482" s="1">
        <f t="shared" si="77"/>
        <v>1.1234375408181192E-2</v>
      </c>
    </row>
    <row r="2483" spans="1:11" x14ac:dyDescent="0.25">
      <c r="A2483" t="s">
        <v>149</v>
      </c>
      <c r="B2483" t="s">
        <v>15</v>
      </c>
      <c r="C2483" t="s">
        <v>731</v>
      </c>
      <c r="D2483" s="1">
        <f>SUMIFS([1]Points!E:E,[1]Points!B:B,[1]Summary!A2483,[1]Points!C:C,[1]Summary!B2483,[1]Points!D:D,[1]Summary!C2483)</f>
        <v>24.4</v>
      </c>
      <c r="E2483" s="1">
        <f>SUMIFS('[1]Positional Averages'!B:B,'[1]Positional Averages'!A:A,[1]Summary!B2483)</f>
        <v>12.338785714285715</v>
      </c>
      <c r="F2483" s="1">
        <f>IFERROR(_xlfn.NORM.DIST(D2483,E2483,'[1]Team Summary'!$C$1,TRUE)-0.5,0)</f>
        <v>0.25343166386533189</v>
      </c>
      <c r="G2483" s="2">
        <f>SUMIFS('[1]% Start'!P:P,'[1]% Start'!C:C,[1]Summary!A2483,'[1]% Start'!D:D,[1]Summary!B2483,'[1]% Start'!E:E,[1]Summary!C2483)</f>
        <v>0.88586379299999995</v>
      </c>
      <c r="H2483" s="1">
        <f t="shared" si="76"/>
        <v>0.22450593501804395</v>
      </c>
      <c r="I2483">
        <f>IF(D2483="ERROR","",COUNTIFS(D:D,"&gt;"&amp;D2483,G:G,"&lt;&gt;"&amp;0,C:C,C2483)+1)</f>
        <v>10</v>
      </c>
      <c r="J2483">
        <f>COUNTIFS(H:H,"&gt;"&amp;H2483,G:G,"&lt;&gt;"&amp;0,C:C,C2483)+1</f>
        <v>6</v>
      </c>
      <c r="K2483" s="1">
        <f t="shared" si="77"/>
        <v>2.8925728847287946E-2</v>
      </c>
    </row>
    <row r="2484" spans="1:11" x14ac:dyDescent="0.25">
      <c r="A2484" t="s">
        <v>191</v>
      </c>
      <c r="B2484" t="s">
        <v>15</v>
      </c>
      <c r="C2484" t="s">
        <v>731</v>
      </c>
      <c r="D2484" s="1">
        <f>SUMIFS([1]Points!E:E,[1]Points!B:B,[1]Summary!A2484,[1]Points!C:C,[1]Summary!B2484,[1]Points!D:D,[1]Summary!C2484)</f>
        <v>24.3</v>
      </c>
      <c r="E2484" s="1">
        <f>SUMIFS('[1]Positional Averages'!B:B,'[1]Positional Averages'!A:A,[1]Summary!B2484)</f>
        <v>12.338785714285715</v>
      </c>
      <c r="F2484" s="1">
        <f>IFERROR(_xlfn.NORM.DIST(D2484,E2484,'[1]Team Summary'!$C$1,TRUE)-0.5,0)</f>
        <v>0.25163580303766353</v>
      </c>
      <c r="G2484" s="2">
        <f>SUMIFS('[1]% Start'!P:P,'[1]% Start'!C:C,[1]Summary!A2484,'[1]% Start'!D:D,[1]Summary!B2484,'[1]% Start'!E:E,[1]Summary!C2484)</f>
        <v>0.8633843538</v>
      </c>
      <c r="H2484" s="1">
        <f t="shared" si="76"/>
        <v>0.21725841519861722</v>
      </c>
      <c r="I2484">
        <f>IF(D2484="ERROR","",COUNTIFS(D:D,"&gt;"&amp;D2484,G:G,"&lt;&gt;"&amp;0,C:C,C2484)+1)</f>
        <v>11</v>
      </c>
      <c r="J2484">
        <f>COUNTIFS(H:H,"&gt;"&amp;H2484,G:G,"&lt;&gt;"&amp;0,C:C,C2484)+1</f>
        <v>7</v>
      </c>
      <c r="K2484" s="1">
        <f t="shared" si="77"/>
        <v>3.4377387839046314E-2</v>
      </c>
    </row>
    <row r="2485" spans="1:11" x14ac:dyDescent="0.25">
      <c r="A2485" t="s">
        <v>283</v>
      </c>
      <c r="B2485" t="s">
        <v>17</v>
      </c>
      <c r="C2485" t="s">
        <v>731</v>
      </c>
      <c r="D2485" s="1">
        <f>SUMIFS([1]Points!E:E,[1]Points!B:B,[1]Summary!A2485,[1]Points!C:C,[1]Summary!B2485,[1]Points!D:D,[1]Summary!C2485)</f>
        <v>23.8</v>
      </c>
      <c r="E2485" s="1">
        <f>SUMIFS('[1]Positional Averages'!B:B,'[1]Positional Averages'!A:A,[1]Summary!B2485)</f>
        <v>12.338785714285715</v>
      </c>
      <c r="F2485" s="1">
        <f>IFERROR(_xlfn.NORM.DIST(D2485,E2485,'[1]Team Summary'!$C$1,TRUE)-0.5,0)</f>
        <v>0.242552908382762</v>
      </c>
      <c r="G2485" s="2">
        <f>SUMIFS('[1]% Start'!P:P,'[1]% Start'!C:C,[1]Summary!A2485,'[1]% Start'!D:D,[1]Summary!B2485,'[1]% Start'!E:E,[1]Summary!C2485)</f>
        <v>0.75969741700000004</v>
      </c>
      <c r="H2485" s="1">
        <f t="shared" si="76"/>
        <v>0.18426681798422195</v>
      </c>
      <c r="I2485">
        <f>IF(D2485="ERROR","",COUNTIFS(D:D,"&gt;"&amp;D2485,G:G,"&lt;&gt;"&amp;0,C:C,C2485)+1)</f>
        <v>12</v>
      </c>
      <c r="J2485">
        <f>COUNTIFS(H:H,"&gt;"&amp;H2485,G:G,"&lt;&gt;"&amp;0,C:C,C2485)+1</f>
        <v>10</v>
      </c>
      <c r="K2485" s="1">
        <f t="shared" si="77"/>
        <v>5.8286090398540047E-2</v>
      </c>
    </row>
    <row r="2486" spans="1:11" x14ac:dyDescent="0.25">
      <c r="A2486" t="s">
        <v>9</v>
      </c>
      <c r="B2486" t="s">
        <v>10</v>
      </c>
      <c r="C2486" t="s">
        <v>731</v>
      </c>
      <c r="D2486" s="1">
        <f>SUMIFS([1]Points!E:E,[1]Points!B:B,[1]Summary!A2486,[1]Points!C:C,[1]Summary!B2486,[1]Points!D:D,[1]Summary!C2486)</f>
        <v>23.54</v>
      </c>
      <c r="E2486" s="1">
        <f>SUMIFS('[1]Positional Averages'!B:B,'[1]Positional Averages'!A:A,[1]Summary!B2486)</f>
        <v>22.716547619047624</v>
      </c>
      <c r="F2486" s="1">
        <f>IFERROR(_xlfn.NORM.DIST(D2486,E2486,'[1]Team Summary'!$C$1,TRUE)-0.5,0)</f>
        <v>1.8659407732359412E-2</v>
      </c>
      <c r="G2486" s="2">
        <f>SUMIFS('[1]% Start'!P:P,'[1]% Start'!C:C,[1]Summary!A2486,'[1]% Start'!D:D,[1]Summary!B2486,'[1]% Start'!E:E,[1]Summary!C2486)</f>
        <v>0.76070102620000002</v>
      </c>
      <c r="H2486" s="1">
        <f t="shared" si="76"/>
        <v>1.419423061029002E-2</v>
      </c>
      <c r="I2486">
        <f>IF(D2486="ERROR","",COUNTIFS(D:D,"&gt;"&amp;D2486,G:G,"&lt;&gt;"&amp;0,C:C,C2486)+1)</f>
        <v>13</v>
      </c>
      <c r="J2486">
        <f>COUNTIFS(H:H,"&gt;"&amp;H2486,G:G,"&lt;&gt;"&amp;0,C:C,C2486)+1</f>
        <v>57</v>
      </c>
      <c r="K2486" s="1">
        <f t="shared" si="77"/>
        <v>4.4651771220693918E-3</v>
      </c>
    </row>
    <row r="2487" spans="1:11" x14ac:dyDescent="0.25">
      <c r="A2487" t="s">
        <v>387</v>
      </c>
      <c r="B2487" t="s">
        <v>17</v>
      </c>
      <c r="C2487" t="s">
        <v>731</v>
      </c>
      <c r="D2487" s="1">
        <f>SUMIFS([1]Points!E:E,[1]Points!B:B,[1]Summary!A2487,[1]Points!C:C,[1]Summary!B2487,[1]Points!D:D,[1]Summary!C2487)</f>
        <v>23.3</v>
      </c>
      <c r="E2487" s="1">
        <f>SUMIFS('[1]Positional Averages'!B:B,'[1]Positional Averages'!A:A,[1]Summary!B2487)</f>
        <v>12.338785714285715</v>
      </c>
      <c r="F2487" s="1">
        <f>IFERROR(_xlfn.NORM.DIST(D2487,E2487,'[1]Team Summary'!$C$1,TRUE)-0.5,0)</f>
        <v>0.23330041025662407</v>
      </c>
      <c r="G2487" s="2">
        <f>SUMIFS('[1]% Start'!P:P,'[1]% Start'!C:C,[1]Summary!A2487,'[1]% Start'!D:D,[1]Summary!B2487,'[1]% Start'!E:E,[1]Summary!C2487)</f>
        <v>0.97151282019999996</v>
      </c>
      <c r="H2487" s="1">
        <f t="shared" si="76"/>
        <v>0.22665433952222985</v>
      </c>
      <c r="I2487">
        <f>IF(D2487="ERROR","",COUNTIFS(D:D,"&gt;"&amp;D2487,G:G,"&lt;&gt;"&amp;0,C:C,C2487)+1)</f>
        <v>14</v>
      </c>
      <c r="J2487">
        <f>COUNTIFS(H:H,"&gt;"&amp;H2487,G:G,"&lt;&gt;"&amp;0,C:C,C2487)+1</f>
        <v>5</v>
      </c>
      <c r="K2487" s="1">
        <f t="shared" si="77"/>
        <v>6.646070734394216E-3</v>
      </c>
    </row>
    <row r="2488" spans="1:11" x14ac:dyDescent="0.25">
      <c r="A2488" t="s">
        <v>87</v>
      </c>
      <c r="B2488" t="s">
        <v>21</v>
      </c>
      <c r="C2488" t="s">
        <v>731</v>
      </c>
      <c r="D2488" s="1">
        <f>SUMIFS([1]Points!E:E,[1]Points!B:B,[1]Summary!A2488,[1]Points!C:C,[1]Summary!B2488,[1]Points!D:D,[1]Summary!C2488)</f>
        <v>23.08</v>
      </c>
      <c r="E2488" s="1">
        <f>SUMIFS('[1]Positional Averages'!B:B,'[1]Positional Averages'!A:A,[1]Summary!B2488)</f>
        <v>22.716547619047624</v>
      </c>
      <c r="F2488" s="1">
        <f>IFERROR(_xlfn.NORM.DIST(D2488,E2488,'[1]Team Summary'!$C$1,TRUE)-0.5,0)</f>
        <v>8.2382402439429292E-3</v>
      </c>
      <c r="G2488" s="2">
        <f>SUMIFS('[1]% Start'!P:P,'[1]% Start'!C:C,[1]Summary!A2488,'[1]% Start'!D:D,[1]Summary!B2488,'[1]% Start'!E:E,[1]Summary!C2488)</f>
        <v>0.80758293749999999</v>
      </c>
      <c r="H2488" s="1">
        <f t="shared" si="76"/>
        <v>6.6530622560341474E-3</v>
      </c>
      <c r="I2488">
        <f>IF(D2488="ERROR","",COUNTIFS(D:D,"&gt;"&amp;D2488,G:G,"&lt;&gt;"&amp;0,C:C,C2488)+1)</f>
        <v>15</v>
      </c>
      <c r="J2488">
        <f>COUNTIFS(H:H,"&gt;"&amp;H2488,G:G,"&lt;&gt;"&amp;0,C:C,C2488)+1</f>
        <v>61</v>
      </c>
      <c r="K2488" s="1">
        <f t="shared" si="77"/>
        <v>1.5851779879087818E-3</v>
      </c>
    </row>
    <row r="2489" spans="1:11" x14ac:dyDescent="0.25">
      <c r="A2489" t="s">
        <v>385</v>
      </c>
      <c r="B2489" t="s">
        <v>17</v>
      </c>
      <c r="C2489" t="s">
        <v>731</v>
      </c>
      <c r="D2489" s="1">
        <f>SUMIFS([1]Points!E:E,[1]Points!B:B,[1]Summary!A2489,[1]Points!C:C,[1]Summary!B2489,[1]Points!D:D,[1]Summary!C2489)</f>
        <v>22.6</v>
      </c>
      <c r="E2489" s="1">
        <f>SUMIFS('[1]Positional Averages'!B:B,'[1]Positional Averages'!A:A,[1]Summary!B2489)</f>
        <v>9.1570238095238068</v>
      </c>
      <c r="F2489" s="1">
        <f>IFERROR(_xlfn.NORM.DIST(D2489,E2489,'[1]Team Summary'!$C$1,TRUE)-0.5,0)</f>
        <v>0.27751910551084036</v>
      </c>
      <c r="G2489" s="2">
        <f>SUMIFS('[1]% Start'!P:P,'[1]% Start'!C:C,[1]Summary!A2489,'[1]% Start'!D:D,[1]Summary!B2489,'[1]% Start'!E:E,[1]Summary!C2489)</f>
        <v>0.14118950559999988</v>
      </c>
      <c r="H2489" s="1">
        <f t="shared" si="76"/>
        <v>3.9182785301629754E-2</v>
      </c>
      <c r="I2489">
        <f>IF(D2489="ERROR","",COUNTIFS(D:D,"&gt;"&amp;D2489,G:G,"&lt;&gt;"&amp;0,C:C,C2489)+1)</f>
        <v>16</v>
      </c>
      <c r="J2489">
        <f>COUNTIFS(H:H,"&gt;"&amp;H2489,G:G,"&lt;&gt;"&amp;0,C:C,C2489)+1</f>
        <v>38</v>
      </c>
      <c r="K2489" s="1">
        <f t="shared" si="77"/>
        <v>0.23833632020921061</v>
      </c>
    </row>
    <row r="2490" spans="1:11" x14ac:dyDescent="0.25">
      <c r="A2490" t="s">
        <v>403</v>
      </c>
      <c r="B2490" t="s">
        <v>17</v>
      </c>
      <c r="C2490" t="s">
        <v>731</v>
      </c>
      <c r="D2490" s="1">
        <f>SUMIFS([1]Points!E:E,[1]Points!B:B,[1]Summary!A2490,[1]Points!C:C,[1]Summary!B2490,[1]Points!D:D,[1]Summary!C2490)</f>
        <v>22.44</v>
      </c>
      <c r="E2490" s="1">
        <f>SUMIFS('[1]Positional Averages'!B:B,'[1]Positional Averages'!A:A,[1]Summary!B2490)</f>
        <v>22.716547619047624</v>
      </c>
      <c r="F2490" s="1">
        <f>IFERROR(_xlfn.NORM.DIST(D2490,E2490,'[1]Team Summary'!$C$1,TRUE)-0.5,0)</f>
        <v>-6.2685898551906316E-3</v>
      </c>
      <c r="G2490" s="2">
        <f>SUMIFS('[1]% Start'!P:P,'[1]% Start'!C:C,[1]Summary!A2490,'[1]% Start'!D:D,[1]Summary!B2490,'[1]% Start'!E:E,[1]Summary!C2490)</f>
        <v>0.8941805773</v>
      </c>
      <c r="H2490" s="1">
        <f t="shared" si="76"/>
        <v>-5.6052512955712822E-3</v>
      </c>
      <c r="I2490">
        <f>IF(D2490="ERROR","",COUNTIFS(D:D,"&gt;"&amp;D2490,G:G,"&lt;&gt;"&amp;0,C:C,C2490)+1)</f>
        <v>17</v>
      </c>
      <c r="J2490">
        <f>COUNTIFS(H:H,"&gt;"&amp;H2490,G:G,"&lt;&gt;"&amp;0,C:C,C2490)+1</f>
        <v>96</v>
      </c>
      <c r="K2490" s="1">
        <f t="shared" si="77"/>
        <v>-6.6333855961934942E-4</v>
      </c>
    </row>
    <row r="2491" spans="1:11" x14ac:dyDescent="0.25">
      <c r="A2491" t="s">
        <v>554</v>
      </c>
      <c r="B2491" t="s">
        <v>10</v>
      </c>
      <c r="C2491" t="s">
        <v>731</v>
      </c>
      <c r="D2491" s="1">
        <f>SUMIFS([1]Points!E:E,[1]Points!B:B,[1]Summary!A2491,[1]Points!C:C,[1]Summary!B2491,[1]Points!D:D,[1]Summary!C2491)</f>
        <v>22.18</v>
      </c>
      <c r="E2491" s="1">
        <f>SUMIFS('[1]Positional Averages'!B:B,'[1]Positional Averages'!A:A,[1]Summary!B2491)</f>
        <v>22.716547619047624</v>
      </c>
      <c r="F2491" s="1">
        <f>IFERROR(_xlfn.NORM.DIST(D2491,E2491,'[1]Team Summary'!$C$1,TRUE)-0.5,0)</f>
        <v>-1.2160706406465327E-2</v>
      </c>
      <c r="G2491" s="2">
        <f>SUMIFS('[1]% Start'!P:P,'[1]% Start'!C:C,[1]Summary!A2491,'[1]% Start'!D:D,[1]Summary!B2491,'[1]% Start'!E:E,[1]Summary!C2491)</f>
        <v>6.6580884700000009E-2</v>
      </c>
      <c r="H2491" s="1">
        <f t="shared" si="76"/>
        <v>-8.0967059111941933E-4</v>
      </c>
      <c r="I2491">
        <f>IF(D2491="ERROR","",COUNTIFS(D:D,"&gt;"&amp;D2491,G:G,"&lt;&gt;"&amp;0,C:C,C2491)+1)</f>
        <v>18</v>
      </c>
      <c r="J2491">
        <f>COUNTIFS(H:H,"&gt;"&amp;H2491,G:G,"&lt;&gt;"&amp;0,C:C,C2491)+1</f>
        <v>82</v>
      </c>
      <c r="K2491" s="1">
        <f t="shared" si="77"/>
        <v>-1.1351035815345908E-2</v>
      </c>
    </row>
    <row r="2492" spans="1:11" x14ac:dyDescent="0.25">
      <c r="A2492" t="s">
        <v>548</v>
      </c>
      <c r="B2492" t="s">
        <v>17</v>
      </c>
      <c r="C2492" t="s">
        <v>731</v>
      </c>
      <c r="D2492" s="1">
        <f>SUMIFS([1]Points!E:E,[1]Points!B:B,[1]Summary!A2492,[1]Points!C:C,[1]Summary!B2492,[1]Points!D:D,[1]Summary!C2492)</f>
        <v>21.7</v>
      </c>
      <c r="E2492" s="1">
        <f>SUMIFS('[1]Positional Averages'!B:B,'[1]Positional Averages'!A:A,[1]Summary!B2492)</f>
        <v>12.338785714285715</v>
      </c>
      <c r="F2492" s="1">
        <f>IFERROR(_xlfn.NORM.DIST(D2492,E2492,'[1]Team Summary'!$C$1,TRUE)-0.5,0)</f>
        <v>0.20260658518832142</v>
      </c>
      <c r="G2492" s="2">
        <f>SUMIFS('[1]% Start'!P:P,'[1]% Start'!C:C,[1]Summary!A2492,'[1]% Start'!D:D,[1]Summary!B2492,'[1]% Start'!E:E,[1]Summary!C2492)</f>
        <v>0.90616916069999998</v>
      </c>
      <c r="H2492" s="1">
        <f t="shared" si="76"/>
        <v>0.18359583925239426</v>
      </c>
      <c r="I2492">
        <f>IF(D2492="ERROR","",COUNTIFS(D:D,"&gt;"&amp;D2492,G:G,"&lt;&gt;"&amp;0,C:C,C2492)+1)</f>
        <v>19</v>
      </c>
      <c r="J2492">
        <f>COUNTIFS(H:H,"&gt;"&amp;H2492,G:G,"&lt;&gt;"&amp;0,C:C,C2492)+1</f>
        <v>11</v>
      </c>
      <c r="K2492" s="1">
        <f t="shared" si="77"/>
        <v>1.9010745935927165E-2</v>
      </c>
    </row>
    <row r="2493" spans="1:11" x14ac:dyDescent="0.25">
      <c r="A2493" t="s">
        <v>114</v>
      </c>
      <c r="B2493" t="s">
        <v>10</v>
      </c>
      <c r="C2493" t="s">
        <v>731</v>
      </c>
      <c r="D2493" s="1">
        <f>SUMIFS([1]Points!E:E,[1]Points!B:B,[1]Summary!A2493,[1]Points!C:C,[1]Summary!B2493,[1]Points!D:D,[1]Summary!C2493)</f>
        <v>21.22</v>
      </c>
      <c r="E2493" s="1">
        <f>SUMIFS('[1]Positional Averages'!B:B,'[1]Positional Averages'!A:A,[1]Summary!B2493)</f>
        <v>22.716547619047624</v>
      </c>
      <c r="F2493" s="1">
        <f>IFERROR(_xlfn.NORM.DIST(D2493,E2493,'[1]Team Summary'!$C$1,TRUE)-0.5,0)</f>
        <v>-3.3883261038209933E-2</v>
      </c>
      <c r="G2493" s="2">
        <f>SUMIFS('[1]% Start'!P:P,'[1]% Start'!C:C,[1]Summary!A2493,'[1]% Start'!D:D,[1]Summary!B2493,'[1]% Start'!E:E,[1]Summary!C2493)</f>
        <v>9.0000000000000011E-2</v>
      </c>
      <c r="H2493" s="1">
        <f t="shared" si="76"/>
        <v>-3.0494934934388943E-3</v>
      </c>
      <c r="I2493">
        <f>IF(D2493="ERROR","",COUNTIFS(D:D,"&gt;"&amp;D2493,G:G,"&lt;&gt;"&amp;0,C:C,C2493)+1)</f>
        <v>20</v>
      </c>
      <c r="J2493">
        <f>COUNTIFS(H:H,"&gt;"&amp;H2493,G:G,"&lt;&gt;"&amp;0,C:C,C2493)+1</f>
        <v>88</v>
      </c>
      <c r="K2493" s="1">
        <f t="shared" si="77"/>
        <v>-3.0833767544771039E-2</v>
      </c>
    </row>
    <row r="2494" spans="1:11" x14ac:dyDescent="0.25">
      <c r="A2494" t="s">
        <v>519</v>
      </c>
      <c r="B2494" t="s">
        <v>17</v>
      </c>
      <c r="C2494" t="s">
        <v>731</v>
      </c>
      <c r="D2494" s="1">
        <f>SUMIFS([1]Points!E:E,[1]Points!B:B,[1]Summary!A2494,[1]Points!C:C,[1]Summary!B2494,[1]Points!D:D,[1]Summary!C2494)</f>
        <v>21.1</v>
      </c>
      <c r="E2494" s="1">
        <f>SUMIFS('[1]Positional Averages'!B:B,'[1]Positional Averages'!A:A,[1]Summary!B2494)</f>
        <v>12.338785714285715</v>
      </c>
      <c r="F2494" s="1">
        <f>IFERROR(_xlfn.NORM.DIST(D2494,E2494,'[1]Team Summary'!$C$1,TRUE)-0.5,0)</f>
        <v>0.19069442000545667</v>
      </c>
      <c r="G2494" s="2">
        <f>SUMIFS('[1]% Start'!P:P,'[1]% Start'!C:C,[1]Summary!A2494,'[1]% Start'!D:D,[1]Summary!B2494,'[1]% Start'!E:E,[1]Summary!C2494)</f>
        <v>0.87150144929999995</v>
      </c>
      <c r="H2494" s="1">
        <f t="shared" si="76"/>
        <v>0.16619046340817839</v>
      </c>
      <c r="I2494">
        <f>IF(D2494="ERROR","",COUNTIFS(D:D,"&gt;"&amp;D2494,G:G,"&lt;&gt;"&amp;0,C:C,C2494)+1)</f>
        <v>21</v>
      </c>
      <c r="J2494">
        <f>COUNTIFS(H:H,"&gt;"&amp;H2494,G:G,"&lt;&gt;"&amp;0,C:C,C2494)+1</f>
        <v>12</v>
      </c>
      <c r="K2494" s="1">
        <f t="shared" si="77"/>
        <v>2.4503956597278276E-2</v>
      </c>
    </row>
    <row r="2495" spans="1:11" x14ac:dyDescent="0.25">
      <c r="A2495" t="s">
        <v>97</v>
      </c>
      <c r="B2495" t="s">
        <v>17</v>
      </c>
      <c r="C2495" t="s">
        <v>731</v>
      </c>
      <c r="D2495" s="1">
        <f>SUMIFS([1]Points!E:E,[1]Points!B:B,[1]Summary!A2495,[1]Points!C:C,[1]Summary!B2495,[1]Points!D:D,[1]Summary!C2495)</f>
        <v>20.399999999999999</v>
      </c>
      <c r="E2495" s="1">
        <f>SUMIFS('[1]Positional Averages'!B:B,'[1]Positional Averages'!A:A,[1]Summary!B2495)</f>
        <v>22.716547619047624</v>
      </c>
      <c r="F2495" s="1">
        <f>IFERROR(_xlfn.NORM.DIST(D2495,E2495,'[1]Team Summary'!$C$1,TRUE)-0.5,0)</f>
        <v>-5.2360813732042322E-2</v>
      </c>
      <c r="G2495" s="2">
        <f>SUMIFS('[1]% Start'!P:P,'[1]% Start'!C:C,[1]Summary!A2495,'[1]% Start'!D:D,[1]Summary!B2495,'[1]% Start'!E:E,[1]Summary!C2495)</f>
        <v>0.61065219069999999</v>
      </c>
      <c r="H2495" s="1">
        <f t="shared" si="76"/>
        <v>-3.1974245612306287E-2</v>
      </c>
      <c r="I2495">
        <f>IF(D2495="ERROR","",COUNTIFS(D:D,"&gt;"&amp;D2495,G:G,"&lt;&gt;"&amp;0,C:C,C2495)+1)</f>
        <v>23</v>
      </c>
      <c r="J2495">
        <f>COUNTIFS(H:H,"&gt;"&amp;H2495,G:G,"&lt;&gt;"&amp;0,C:C,C2495)+1</f>
        <v>136</v>
      </c>
      <c r="K2495" s="1">
        <f t="shared" si="77"/>
        <v>-2.0386568119736034E-2</v>
      </c>
    </row>
    <row r="2496" spans="1:11" x14ac:dyDescent="0.25">
      <c r="A2496" t="s">
        <v>188</v>
      </c>
      <c r="B2496" t="s">
        <v>17</v>
      </c>
      <c r="C2496" t="s">
        <v>731</v>
      </c>
      <c r="D2496" s="1">
        <f>SUMIFS([1]Points!E:E,[1]Points!B:B,[1]Summary!A2496,[1]Points!C:C,[1]Summary!B2496,[1]Points!D:D,[1]Summary!C2496)</f>
        <v>20.3</v>
      </c>
      <c r="E2496" s="1">
        <f>SUMIFS('[1]Positional Averages'!B:B,'[1]Positional Averages'!A:A,[1]Summary!B2496)</f>
        <v>22.716547619047624</v>
      </c>
      <c r="F2496" s="1">
        <f>IFERROR(_xlfn.NORM.DIST(D2496,E2496,'[1]Team Summary'!$C$1,TRUE)-0.5,0)</f>
        <v>-5.4607232808533468E-2</v>
      </c>
      <c r="G2496" s="2">
        <f>SUMIFS('[1]% Start'!P:P,'[1]% Start'!C:C,[1]Summary!A2496,'[1]% Start'!D:D,[1]Summary!B2496,'[1]% Start'!E:E,[1]Summary!C2496)</f>
        <v>0.21386175630000004</v>
      </c>
      <c r="H2496" s="1">
        <f t="shared" si="76"/>
        <v>-1.167839871511595E-2</v>
      </c>
      <c r="I2496">
        <f>IF(D2496="ERROR","",COUNTIFS(D:D,"&gt;"&amp;D2496,G:G,"&lt;&gt;"&amp;0,C:C,C2496)+1)</f>
        <v>24</v>
      </c>
      <c r="J2496">
        <f>COUNTIFS(H:H,"&gt;"&amp;H2496,G:G,"&lt;&gt;"&amp;0,C:C,C2496)+1</f>
        <v>111</v>
      </c>
      <c r="K2496" s="1">
        <f t="shared" si="77"/>
        <v>-4.2928834093417516E-2</v>
      </c>
    </row>
    <row r="2497" spans="1:11" x14ac:dyDescent="0.25">
      <c r="A2497" t="s">
        <v>382</v>
      </c>
      <c r="B2497" t="s">
        <v>21</v>
      </c>
      <c r="C2497" t="s">
        <v>731</v>
      </c>
      <c r="D2497" s="1">
        <f>SUMIFS([1]Points!E:E,[1]Points!B:B,[1]Summary!A2497,[1]Points!C:C,[1]Summary!B2497,[1]Points!D:D,[1]Summary!C2497)</f>
        <v>20.02</v>
      </c>
      <c r="E2497" s="1">
        <f>SUMIFS('[1]Positional Averages'!B:B,'[1]Positional Averages'!A:A,[1]Summary!B2497)</f>
        <v>22.716547619047624</v>
      </c>
      <c r="F2497" s="1">
        <f>IFERROR(_xlfn.NORM.DIST(D2497,E2497,'[1]Team Summary'!$C$1,TRUE)-0.5,0)</f>
        <v>-6.0887658977438308E-2</v>
      </c>
      <c r="G2497" s="2">
        <f>SUMIFS('[1]% Start'!P:P,'[1]% Start'!C:C,[1]Summary!A2497,'[1]% Start'!D:D,[1]Summary!B2497,'[1]% Start'!E:E,[1]Summary!C2497)</f>
        <v>0.25840255519999999</v>
      </c>
      <c r="H2497" s="1">
        <f t="shared" si="76"/>
        <v>-1.5733526659916279E-2</v>
      </c>
      <c r="I2497">
        <f>IF(D2497="ERROR","",COUNTIFS(D:D,"&gt;"&amp;D2497,G:G,"&lt;&gt;"&amp;0,C:C,C2497)+1)</f>
        <v>25</v>
      </c>
      <c r="J2497">
        <f>COUNTIFS(H:H,"&gt;"&amp;H2497,G:G,"&lt;&gt;"&amp;0,C:C,C2497)+1</f>
        <v>117</v>
      </c>
      <c r="K2497" s="1">
        <f t="shared" si="77"/>
        <v>-4.5154132317522029E-2</v>
      </c>
    </row>
    <row r="2498" spans="1:11" x14ac:dyDescent="0.25">
      <c r="A2498" t="s">
        <v>440</v>
      </c>
      <c r="B2498" t="s">
        <v>10</v>
      </c>
      <c r="C2498" t="s">
        <v>731</v>
      </c>
      <c r="D2498" s="1">
        <f>SUMIFS([1]Points!E:E,[1]Points!B:B,[1]Summary!A2498,[1]Points!C:C,[1]Summary!B2498,[1]Points!D:D,[1]Summary!C2498)</f>
        <v>19.8</v>
      </c>
      <c r="E2498" s="1">
        <f>SUMIFS('[1]Positional Averages'!B:B,'[1]Positional Averages'!A:A,[1]Summary!B2498)</f>
        <v>9.1570238095238068</v>
      </c>
      <c r="F2498" s="1">
        <f>IFERROR(_xlfn.NORM.DIST(D2498,E2498,'[1]Team Summary'!$C$1,TRUE)-0.5,0)</f>
        <v>0.22732510409551221</v>
      </c>
      <c r="G2498" s="2">
        <f>SUMIFS('[1]% Start'!P:P,'[1]% Start'!C:C,[1]Summary!A2498,'[1]% Start'!D:D,[1]Summary!B2498,'[1]% Start'!E:E,[1]Summary!C2498)</f>
        <v>0.88227245320000003</v>
      </c>
      <c r="H2498" s="1">
        <f t="shared" ref="H2498:H2561" si="78">IFERROR(F2498*G2498,0)</f>
        <v>0.20056267726429294</v>
      </c>
      <c r="I2498">
        <f>IF(D2498="ERROR","",COUNTIFS(D:D,"&gt;"&amp;D2498,G:G,"&lt;&gt;"&amp;0,C:C,C2498)+1)</f>
        <v>26</v>
      </c>
      <c r="J2498">
        <f>COUNTIFS(H:H,"&gt;"&amp;H2498,G:G,"&lt;&gt;"&amp;0,C:C,C2498)+1</f>
        <v>9</v>
      </c>
      <c r="K2498" s="1">
        <f t="shared" si="77"/>
        <v>2.6762426831219266E-2</v>
      </c>
    </row>
    <row r="2499" spans="1:11" x14ac:dyDescent="0.25">
      <c r="A2499" t="s">
        <v>425</v>
      </c>
      <c r="B2499" t="s">
        <v>17</v>
      </c>
      <c r="C2499" t="s">
        <v>731</v>
      </c>
      <c r="D2499" s="1">
        <f>SUMIFS([1]Points!E:E,[1]Points!B:B,[1]Summary!A2499,[1]Points!C:C,[1]Summary!B2499,[1]Points!D:D,[1]Summary!C2499)</f>
        <v>18.5</v>
      </c>
      <c r="E2499" s="1">
        <f>SUMIFS('[1]Positional Averages'!B:B,'[1]Positional Averages'!A:A,[1]Summary!B2499)</f>
        <v>12.338785714285715</v>
      </c>
      <c r="F2499" s="1">
        <f>IFERROR(_xlfn.NORM.DIST(D2499,E2499,'[1]Team Summary'!$C$1,TRUE)-0.5,0)</f>
        <v>0.13686271217057633</v>
      </c>
      <c r="G2499" s="2">
        <f>SUMIFS('[1]% Start'!P:P,'[1]% Start'!C:C,[1]Summary!A2499,'[1]% Start'!D:D,[1]Summary!B2499,'[1]% Start'!E:E,[1]Summary!C2499)</f>
        <v>0.74531443349999993</v>
      </c>
      <c r="H2499" s="1">
        <f t="shared" si="78"/>
        <v>0.10200575478868665</v>
      </c>
      <c r="I2499">
        <f>IF(D2499="ERROR","",COUNTIFS(D:D,"&gt;"&amp;D2499,G:G,"&lt;&gt;"&amp;0,C:C,C2499)+1)</f>
        <v>27</v>
      </c>
      <c r="J2499">
        <f>COUNTIFS(H:H,"&gt;"&amp;H2499,G:G,"&lt;&gt;"&amp;0,C:C,C2499)+1</f>
        <v>16</v>
      </c>
      <c r="K2499" s="1">
        <f t="shared" ref="K2499:K2562" si="79">F2499-H2499</f>
        <v>3.4856957381889681E-2</v>
      </c>
    </row>
    <row r="2500" spans="1:11" x14ac:dyDescent="0.25">
      <c r="A2500" t="s">
        <v>444</v>
      </c>
      <c r="B2500" t="s">
        <v>21</v>
      </c>
      <c r="C2500" t="s">
        <v>731</v>
      </c>
      <c r="D2500" s="1">
        <f>SUMIFS([1]Points!E:E,[1]Points!B:B,[1]Summary!A2500,[1]Points!C:C,[1]Summary!B2500,[1]Points!D:D,[1]Summary!C2500)</f>
        <v>18.440000000000001</v>
      </c>
      <c r="E2500" s="1">
        <f>SUMIFS('[1]Positional Averages'!B:B,'[1]Positional Averages'!A:A,[1]Summary!B2500)</f>
        <v>22.716547619047624</v>
      </c>
      <c r="F2500" s="1">
        <f>IFERROR(_xlfn.NORM.DIST(D2500,E2500,'[1]Team Summary'!$C$1,TRUE)-0.5,0)</f>
        <v>-9.5996169304848611E-2</v>
      </c>
      <c r="G2500" s="2">
        <f>SUMIFS('[1]% Start'!P:P,'[1]% Start'!C:C,[1]Summary!A2500,'[1]% Start'!D:D,[1]Summary!B2500,'[1]% Start'!E:E,[1]Summary!C2500)</f>
        <v>0.47</v>
      </c>
      <c r="H2500" s="1">
        <f t="shared" si="78"/>
        <v>-4.5118199573278846E-2</v>
      </c>
      <c r="I2500">
        <f>IF(D2500="ERROR","",COUNTIFS(D:D,"&gt;"&amp;D2500,G:G,"&lt;&gt;"&amp;0,C:C,C2500)+1)</f>
        <v>28</v>
      </c>
      <c r="J2500">
        <f>COUNTIFS(H:H,"&gt;"&amp;H2500,G:G,"&lt;&gt;"&amp;0,C:C,C2500)+1</f>
        <v>151</v>
      </c>
      <c r="K2500" s="1">
        <f t="shared" si="79"/>
        <v>-5.0877969731569765E-2</v>
      </c>
    </row>
    <row r="2501" spans="1:11" x14ac:dyDescent="0.25">
      <c r="A2501" t="s">
        <v>180</v>
      </c>
      <c r="B2501" t="s">
        <v>10</v>
      </c>
      <c r="C2501" t="s">
        <v>731</v>
      </c>
      <c r="D2501" s="1">
        <f>SUMIFS([1]Points!E:E,[1]Points!B:B,[1]Summary!A2501,[1]Points!C:C,[1]Summary!B2501,[1]Points!D:D,[1]Summary!C2501)</f>
        <v>18</v>
      </c>
      <c r="E2501" s="1">
        <f>SUMIFS('[1]Positional Averages'!B:B,'[1]Positional Averages'!A:A,[1]Summary!B2501)</f>
        <v>9.1570238095238068</v>
      </c>
      <c r="F2501" s="1">
        <f>IFERROR(_xlfn.NORM.DIST(D2501,E2501,'[1]Team Summary'!$C$1,TRUE)-0.5,0)</f>
        <v>0.19232992073916177</v>
      </c>
      <c r="G2501" s="2">
        <f>SUMIFS('[1]% Start'!P:P,'[1]% Start'!C:C,[1]Summary!A2501,'[1]% Start'!D:D,[1]Summary!B2501,'[1]% Start'!E:E,[1]Summary!C2501)</f>
        <v>0.64890689999999995</v>
      </c>
      <c r="H2501" s="1">
        <f t="shared" si="78"/>
        <v>0.12480421264409516</v>
      </c>
      <c r="I2501">
        <f>IF(D2501="ERROR","",COUNTIFS(D:D,"&gt;"&amp;D2501,G:G,"&lt;&gt;"&amp;0,C:C,C2501)+1)</f>
        <v>29</v>
      </c>
      <c r="J2501">
        <f>COUNTIFS(H:H,"&gt;"&amp;H2501,G:G,"&lt;&gt;"&amp;0,C:C,C2501)+1</f>
        <v>13</v>
      </c>
      <c r="K2501" s="1">
        <f t="shared" si="79"/>
        <v>6.7525708095066611E-2</v>
      </c>
    </row>
    <row r="2502" spans="1:11" x14ac:dyDescent="0.25">
      <c r="A2502" t="s">
        <v>158</v>
      </c>
      <c r="B2502" t="s">
        <v>17</v>
      </c>
      <c r="C2502" t="s">
        <v>731</v>
      </c>
      <c r="D2502" s="1">
        <f>SUMIFS([1]Points!E:E,[1]Points!B:B,[1]Summary!A2502,[1]Points!C:C,[1]Summary!B2502,[1]Points!D:D,[1]Summary!C2502)</f>
        <v>17.5</v>
      </c>
      <c r="E2502" s="1">
        <f>SUMIFS('[1]Positional Averages'!B:B,'[1]Positional Averages'!A:A,[1]Summary!B2502)</f>
        <v>12.338785714285715</v>
      </c>
      <c r="F2502" s="1">
        <f>IFERROR(_xlfn.NORM.DIST(D2502,E2502,'[1]Team Summary'!$C$1,TRUE)-0.5,0)</f>
        <v>0.11534004164562384</v>
      </c>
      <c r="G2502" s="2">
        <f>SUMIFS('[1]% Start'!P:P,'[1]% Start'!C:C,[1]Summary!A2502,'[1]% Start'!D:D,[1]Summary!B2502,'[1]% Start'!E:E,[1]Summary!C2502)</f>
        <v>0.94937072879999995</v>
      </c>
      <c r="H2502" s="1">
        <f t="shared" si="78"/>
        <v>0.10950045939692825</v>
      </c>
      <c r="I2502">
        <f>IF(D2502="ERROR","",COUNTIFS(D:D,"&gt;"&amp;D2502,G:G,"&lt;&gt;"&amp;0,C:C,C2502)+1)</f>
        <v>30</v>
      </c>
      <c r="J2502">
        <f>COUNTIFS(H:H,"&gt;"&amp;H2502,G:G,"&lt;&gt;"&amp;0,C:C,C2502)+1</f>
        <v>14</v>
      </c>
      <c r="K2502" s="1">
        <f t="shared" si="79"/>
        <v>5.8395822486955878E-3</v>
      </c>
    </row>
    <row r="2503" spans="1:11" x14ac:dyDescent="0.25">
      <c r="A2503" t="s">
        <v>73</v>
      </c>
      <c r="B2503" t="s">
        <v>15</v>
      </c>
      <c r="C2503" t="s">
        <v>731</v>
      </c>
      <c r="D2503" s="1">
        <f>SUMIFS([1]Points!E:E,[1]Points!B:B,[1]Summary!A2503,[1]Points!C:C,[1]Summary!B2503,[1]Points!D:D,[1]Summary!C2503)</f>
        <v>17.02</v>
      </c>
      <c r="E2503" s="1">
        <f>SUMIFS('[1]Positional Averages'!B:B,'[1]Positional Averages'!A:A,[1]Summary!B2503)</f>
        <v>22.716547619047624</v>
      </c>
      <c r="F2503" s="1">
        <f>IFERROR(_xlfn.NORM.DIST(D2503,E2503,'[1]Team Summary'!$C$1,TRUE)-0.5,0)</f>
        <v>-0.12691086013259328</v>
      </c>
      <c r="G2503" s="2">
        <f>SUMIFS('[1]% Start'!P:P,'[1]% Start'!C:C,[1]Summary!A2503,'[1]% Start'!D:D,[1]Summary!B2503,'[1]% Start'!E:E,[1]Summary!C2503)</f>
        <v>0.12</v>
      </c>
      <c r="H2503" s="1">
        <f t="shared" si="78"/>
        <v>-1.5229303215911193E-2</v>
      </c>
      <c r="I2503">
        <f>IF(D2503="ERROR","",COUNTIFS(D:D,"&gt;"&amp;D2503,G:G,"&lt;&gt;"&amp;0,C:C,C2503)+1)</f>
        <v>31</v>
      </c>
      <c r="J2503">
        <f>COUNTIFS(H:H,"&gt;"&amp;H2503,G:G,"&lt;&gt;"&amp;0,C:C,C2503)+1</f>
        <v>115</v>
      </c>
      <c r="K2503" s="1">
        <f t="shared" si="79"/>
        <v>-0.11168155691668209</v>
      </c>
    </row>
    <row r="2504" spans="1:11" x14ac:dyDescent="0.25">
      <c r="A2504" t="s">
        <v>289</v>
      </c>
      <c r="B2504" t="s">
        <v>17</v>
      </c>
      <c r="C2504" t="s">
        <v>731</v>
      </c>
      <c r="D2504" s="1">
        <f>SUMIFS([1]Points!E:E,[1]Points!B:B,[1]Summary!A2504,[1]Points!C:C,[1]Summary!B2504,[1]Points!D:D,[1]Summary!C2504)</f>
        <v>16.899999999999999</v>
      </c>
      <c r="E2504" s="1">
        <f>SUMIFS('[1]Positional Averages'!B:B,'[1]Positional Averages'!A:A,[1]Summary!B2504)</f>
        <v>12.338785714285715</v>
      </c>
      <c r="F2504" s="1">
        <f>IFERROR(_xlfn.NORM.DIST(D2504,E2504,'[1]Team Summary'!$C$1,TRUE)-0.5,0)</f>
        <v>0.10224876388112192</v>
      </c>
      <c r="G2504" s="2">
        <f>SUMIFS('[1]% Start'!P:P,'[1]% Start'!C:C,[1]Summary!A2504,'[1]% Start'!D:D,[1]Summary!B2504,'[1]% Start'!E:E,[1]Summary!C2504)</f>
        <v>0.03</v>
      </c>
      <c r="H2504" s="1">
        <f t="shared" si="78"/>
        <v>3.0674629164336572E-3</v>
      </c>
      <c r="I2504">
        <f>IF(D2504="ERROR","",COUNTIFS(D:D,"&gt;"&amp;D2504,G:G,"&lt;&gt;"&amp;0,C:C,C2504)+1)</f>
        <v>33</v>
      </c>
      <c r="J2504">
        <f>COUNTIFS(H:H,"&gt;"&amp;H2504,G:G,"&lt;&gt;"&amp;0,C:C,C2504)+1</f>
        <v>66</v>
      </c>
      <c r="K2504" s="1">
        <f t="shared" si="79"/>
        <v>9.918130096468826E-2</v>
      </c>
    </row>
    <row r="2505" spans="1:11" x14ac:dyDescent="0.25">
      <c r="A2505" t="s">
        <v>221</v>
      </c>
      <c r="B2505" t="s">
        <v>15</v>
      </c>
      <c r="C2505" t="s">
        <v>731</v>
      </c>
      <c r="D2505" s="1">
        <f>SUMIFS([1]Points!E:E,[1]Points!B:B,[1]Summary!A2505,[1]Points!C:C,[1]Summary!B2505,[1]Points!D:D,[1]Summary!C2505)</f>
        <v>16.88</v>
      </c>
      <c r="E2505" s="1">
        <f>SUMIFS('[1]Positional Averages'!B:B,'[1]Positional Averages'!A:A,[1]Summary!B2505)</f>
        <v>22.716547619047624</v>
      </c>
      <c r="F2505" s="1">
        <f>IFERROR(_xlfn.NORM.DIST(D2505,E2505,'[1]Team Summary'!$C$1,TRUE)-0.5,0)</f>
        <v>-0.12991854018458759</v>
      </c>
      <c r="G2505" s="2">
        <f>SUMIFS('[1]% Start'!P:P,'[1]% Start'!C:C,[1]Summary!A2505,'[1]% Start'!D:D,[1]Summary!B2505,'[1]% Start'!E:E,[1]Summary!C2505)</f>
        <v>0.30521004249999995</v>
      </c>
      <c r="H2505" s="1">
        <f t="shared" si="78"/>
        <v>-3.9652443171275933E-2</v>
      </c>
      <c r="I2505">
        <f>IF(D2505="ERROR","",COUNTIFS(D:D,"&gt;"&amp;D2505,G:G,"&lt;&gt;"&amp;0,C:C,C2505)+1)</f>
        <v>34</v>
      </c>
      <c r="J2505">
        <f>COUNTIFS(H:H,"&gt;"&amp;H2505,G:G,"&lt;&gt;"&amp;0,C:C,C2505)+1</f>
        <v>145</v>
      </c>
      <c r="K2505" s="1">
        <f t="shared" si="79"/>
        <v>-9.0266097013311661E-2</v>
      </c>
    </row>
    <row r="2506" spans="1:11" x14ac:dyDescent="0.25">
      <c r="A2506" t="s">
        <v>142</v>
      </c>
      <c r="B2506" t="s">
        <v>10</v>
      </c>
      <c r="C2506" t="s">
        <v>731</v>
      </c>
      <c r="D2506" s="1">
        <f>SUMIFS([1]Points!E:E,[1]Points!B:B,[1]Summary!A2506,[1]Points!C:C,[1]Summary!B2506,[1]Points!D:D,[1]Summary!C2506)</f>
        <v>16.7</v>
      </c>
      <c r="E2506" s="1">
        <f>SUMIFS('[1]Positional Averages'!B:B,'[1]Positional Averages'!A:A,[1]Summary!B2506)</f>
        <v>12.338785714285715</v>
      </c>
      <c r="F2506" s="1">
        <f>IFERROR(_xlfn.NORM.DIST(D2506,E2506,'[1]Team Summary'!$C$1,TRUE)-0.5,0)</f>
        <v>9.7858482617950826E-2</v>
      </c>
      <c r="G2506" s="2">
        <f>SUMIFS('[1]% Start'!P:P,'[1]% Start'!C:C,[1]Summary!A2506,'[1]% Start'!D:D,[1]Summary!B2506,'[1]% Start'!E:E,[1]Summary!C2506)</f>
        <v>0.51264951780000001</v>
      </c>
      <c r="H2506" s="1">
        <f t="shared" si="78"/>
        <v>5.0167103926732175E-2</v>
      </c>
      <c r="I2506">
        <f>IF(D2506="ERROR","",COUNTIFS(D:D,"&gt;"&amp;D2506,G:G,"&lt;&gt;"&amp;0,C:C,C2506)+1)</f>
        <v>35</v>
      </c>
      <c r="J2506">
        <f>COUNTIFS(H:H,"&gt;"&amp;H2506,G:G,"&lt;&gt;"&amp;0,C:C,C2506)+1</f>
        <v>33</v>
      </c>
      <c r="K2506" s="1">
        <f t="shared" si="79"/>
        <v>4.7691378691218651E-2</v>
      </c>
    </row>
    <row r="2507" spans="1:11" x14ac:dyDescent="0.25">
      <c r="A2507" t="s">
        <v>169</v>
      </c>
      <c r="B2507" t="s">
        <v>10</v>
      </c>
      <c r="C2507" t="s">
        <v>731</v>
      </c>
      <c r="D2507" s="1">
        <f>SUMIFS([1]Points!E:E,[1]Points!B:B,[1]Summary!A2507,[1]Points!C:C,[1]Summary!B2507,[1]Points!D:D,[1]Summary!C2507)</f>
        <v>16.600000000000001</v>
      </c>
      <c r="E2507" s="1">
        <f>SUMIFS('[1]Positional Averages'!B:B,'[1]Positional Averages'!A:A,[1]Summary!B2507)</f>
        <v>12.338785714285715</v>
      </c>
      <c r="F2507" s="1">
        <f>IFERROR(_xlfn.NORM.DIST(D2507,E2507,'[1]Team Summary'!$C$1,TRUE)-0.5,0)</f>
        <v>9.5658665805131271E-2</v>
      </c>
      <c r="G2507" s="2">
        <f>SUMIFS('[1]% Start'!P:P,'[1]% Start'!C:C,[1]Summary!A2507,'[1]% Start'!D:D,[1]Summary!B2507,'[1]% Start'!E:E,[1]Summary!C2507)</f>
        <v>0.81205809119999994</v>
      </c>
      <c r="H2507" s="1">
        <f t="shared" si="78"/>
        <v>7.7680393560453601E-2</v>
      </c>
      <c r="I2507">
        <f>IF(D2507="ERROR","",COUNTIFS(D:D,"&gt;"&amp;D2507,G:G,"&lt;&gt;"&amp;0,C:C,C2507)+1)</f>
        <v>36</v>
      </c>
      <c r="J2507">
        <f>COUNTIFS(H:H,"&gt;"&amp;H2507,G:G,"&lt;&gt;"&amp;0,C:C,C2507)+1</f>
        <v>25</v>
      </c>
      <c r="K2507" s="1">
        <f t="shared" si="79"/>
        <v>1.797827224467767E-2</v>
      </c>
    </row>
    <row r="2508" spans="1:11" x14ac:dyDescent="0.25">
      <c r="A2508" t="s">
        <v>330</v>
      </c>
      <c r="B2508" t="s">
        <v>15</v>
      </c>
      <c r="C2508" t="s">
        <v>731</v>
      </c>
      <c r="D2508" s="1">
        <f>SUMIFS([1]Points!E:E,[1]Points!B:B,[1]Summary!A2508,[1]Points!C:C,[1]Summary!B2508,[1]Points!D:D,[1]Summary!C2508)</f>
        <v>16.600000000000001</v>
      </c>
      <c r="E2508" s="1">
        <f>SUMIFS('[1]Positional Averages'!B:B,'[1]Positional Averages'!A:A,[1]Summary!B2508)</f>
        <v>12.338785714285715</v>
      </c>
      <c r="F2508" s="1">
        <f>IFERROR(_xlfn.NORM.DIST(D2508,E2508,'[1]Team Summary'!$C$1,TRUE)-0.5,0)</f>
        <v>9.5658665805131271E-2</v>
      </c>
      <c r="G2508" s="2">
        <f>SUMIFS('[1]% Start'!P:P,'[1]% Start'!C:C,[1]Summary!A2508,'[1]% Start'!D:D,[1]Summary!B2508,'[1]% Start'!E:E,[1]Summary!C2508)</f>
        <v>0.99737073899999995</v>
      </c>
      <c r="H2508" s="1">
        <f t="shared" si="78"/>
        <v>9.5407154205817801E-2</v>
      </c>
      <c r="I2508">
        <f>IF(D2508="ERROR","",COUNTIFS(D:D,"&gt;"&amp;D2508,G:G,"&lt;&gt;"&amp;0,C:C,C2508)+1)</f>
        <v>36</v>
      </c>
      <c r="J2508">
        <f>COUNTIFS(H:H,"&gt;"&amp;H2508,G:G,"&lt;&gt;"&amp;0,C:C,C2508)+1</f>
        <v>17</v>
      </c>
      <c r="K2508" s="1">
        <f t="shared" si="79"/>
        <v>2.5151159931346978E-4</v>
      </c>
    </row>
    <row r="2509" spans="1:11" x14ac:dyDescent="0.25">
      <c r="A2509" t="s">
        <v>416</v>
      </c>
      <c r="B2509" t="s">
        <v>10</v>
      </c>
      <c r="C2509" t="s">
        <v>731</v>
      </c>
      <c r="D2509" s="1">
        <f>SUMIFS([1]Points!E:E,[1]Points!B:B,[1]Summary!A2509,[1]Points!C:C,[1]Summary!B2509,[1]Points!D:D,[1]Summary!C2509)</f>
        <v>16.5</v>
      </c>
      <c r="E2509" s="1">
        <f>SUMIFS('[1]Positional Averages'!B:B,'[1]Positional Averages'!A:A,[1]Summary!B2509)</f>
        <v>12.338785714285715</v>
      </c>
      <c r="F2509" s="1">
        <f>IFERROR(_xlfn.NORM.DIST(D2509,E2509,'[1]Team Summary'!$C$1,TRUE)-0.5,0)</f>
        <v>9.3455820454644289E-2</v>
      </c>
      <c r="G2509" s="2">
        <f>SUMIFS('[1]% Start'!P:P,'[1]% Start'!C:C,[1]Summary!A2509,'[1]% Start'!D:D,[1]Summary!B2509,'[1]% Start'!E:E,[1]Summary!C2509)</f>
        <v>0.99044106580000002</v>
      </c>
      <c r="H2509" s="1">
        <f t="shared" si="78"/>
        <v>9.2562482416311334E-2</v>
      </c>
      <c r="I2509">
        <f>IF(D2509="ERROR","",COUNTIFS(D:D,"&gt;"&amp;D2509,G:G,"&lt;&gt;"&amp;0,C:C,C2509)+1)</f>
        <v>38</v>
      </c>
      <c r="J2509">
        <f>COUNTIFS(H:H,"&gt;"&amp;H2509,G:G,"&lt;&gt;"&amp;0,C:C,C2509)+1</f>
        <v>19</v>
      </c>
      <c r="K2509" s="1">
        <f t="shared" si="79"/>
        <v>8.9333803833295533E-4</v>
      </c>
    </row>
    <row r="2510" spans="1:11" x14ac:dyDescent="0.25">
      <c r="A2510" t="s">
        <v>393</v>
      </c>
      <c r="B2510" t="s">
        <v>15</v>
      </c>
      <c r="C2510" t="s">
        <v>731</v>
      </c>
      <c r="D2510" s="1">
        <f>SUMIFS([1]Points!E:E,[1]Points!B:B,[1]Summary!A2510,[1]Points!C:C,[1]Summary!B2510,[1]Points!D:D,[1]Summary!C2510)</f>
        <v>16.5</v>
      </c>
      <c r="E2510" s="1">
        <f>SUMIFS('[1]Positional Averages'!B:B,'[1]Positional Averages'!A:A,[1]Summary!B2510)</f>
        <v>12.338785714285715</v>
      </c>
      <c r="F2510" s="1">
        <f>IFERROR(_xlfn.NORM.DIST(D2510,E2510,'[1]Team Summary'!$C$1,TRUE)-0.5,0)</f>
        <v>9.3455820454644289E-2</v>
      </c>
      <c r="G2510" s="2">
        <f>SUMIFS('[1]% Start'!P:P,'[1]% Start'!C:C,[1]Summary!A2510,'[1]% Start'!D:D,[1]Summary!B2510,'[1]% Start'!E:E,[1]Summary!C2510)</f>
        <v>0.88937669799999997</v>
      </c>
      <c r="H2510" s="1">
        <f t="shared" si="78"/>
        <v>8.3117429004832391E-2</v>
      </c>
      <c r="I2510">
        <f>IF(D2510="ERROR","",COUNTIFS(D:D,"&gt;"&amp;D2510,G:G,"&lt;&gt;"&amp;0,C:C,C2510)+1)</f>
        <v>38</v>
      </c>
      <c r="J2510">
        <f>COUNTIFS(H:H,"&gt;"&amp;H2510,G:G,"&lt;&gt;"&amp;0,C:C,C2510)+1</f>
        <v>22</v>
      </c>
      <c r="K2510" s="1">
        <f t="shared" si="79"/>
        <v>1.0338391449811898E-2</v>
      </c>
    </row>
    <row r="2511" spans="1:11" x14ac:dyDescent="0.25">
      <c r="A2511" t="s">
        <v>685</v>
      </c>
      <c r="B2511" t="s">
        <v>15</v>
      </c>
      <c r="C2511" t="s">
        <v>731</v>
      </c>
      <c r="D2511" s="1">
        <f>SUMIFS([1]Points!E:E,[1]Points!B:B,[1]Summary!A2511,[1]Points!C:C,[1]Summary!B2511,[1]Points!D:D,[1]Summary!C2511)</f>
        <v>16</v>
      </c>
      <c r="E2511" s="1">
        <f>SUMIFS('[1]Positional Averages'!B:B,'[1]Positional Averages'!A:A,[1]Summary!B2511)</f>
        <v>12.338785714285715</v>
      </c>
      <c r="F2511" s="1">
        <f>IFERROR(_xlfn.NORM.DIST(D2511,E2511,'[1]Team Summary'!$C$1,TRUE)-0.5,0)</f>
        <v>8.2398522053429346E-2</v>
      </c>
      <c r="G2511" s="2">
        <f>SUMIFS('[1]% Start'!P:P,'[1]% Start'!C:C,[1]Summary!A2511,'[1]% Start'!D:D,[1]Summary!B2511,'[1]% Start'!E:E,[1]Summary!C2511)</f>
        <v>0.92580284879999997</v>
      </c>
      <c r="H2511" s="1">
        <f t="shared" si="78"/>
        <v>7.6284786453974518E-2</v>
      </c>
      <c r="I2511">
        <f>IF(D2511="ERROR","",COUNTIFS(D:D,"&gt;"&amp;D2511,G:G,"&lt;&gt;"&amp;0,C:C,C2511)+1)</f>
        <v>40</v>
      </c>
      <c r="J2511">
        <f>COUNTIFS(H:H,"&gt;"&amp;H2511,G:G,"&lt;&gt;"&amp;0,C:C,C2511)+1</f>
        <v>26</v>
      </c>
      <c r="K2511" s="1">
        <f t="shared" si="79"/>
        <v>6.1137355994548281E-3</v>
      </c>
    </row>
    <row r="2512" spans="1:11" x14ac:dyDescent="0.25">
      <c r="A2512" t="s">
        <v>453</v>
      </c>
      <c r="B2512" t="s">
        <v>15</v>
      </c>
      <c r="C2512" t="s">
        <v>731</v>
      </c>
      <c r="D2512" s="1">
        <f>SUMIFS([1]Points!E:E,[1]Points!B:B,[1]Summary!A2512,[1]Points!C:C,[1]Summary!B2512,[1]Points!D:D,[1]Summary!C2512)</f>
        <v>15.8</v>
      </c>
      <c r="E2512" s="1">
        <f>SUMIFS('[1]Positional Averages'!B:B,'[1]Positional Averages'!A:A,[1]Summary!B2512)</f>
        <v>12.338785714285715</v>
      </c>
      <c r="F2512" s="1">
        <f>IFERROR(_xlfn.NORM.DIST(D2512,E2512,'[1]Team Summary'!$C$1,TRUE)-0.5,0)</f>
        <v>7.7956770700280176E-2</v>
      </c>
      <c r="G2512" s="2">
        <f>SUMIFS('[1]% Start'!P:P,'[1]% Start'!C:C,[1]Summary!A2512,'[1]% Start'!D:D,[1]Summary!B2512,'[1]% Start'!E:E,[1]Summary!C2512)</f>
        <v>0.28999999999999998</v>
      </c>
      <c r="H2512" s="1">
        <f t="shared" si="78"/>
        <v>2.2607463503081248E-2</v>
      </c>
      <c r="I2512">
        <f>IF(D2512="ERROR","",COUNTIFS(D:D,"&gt;"&amp;D2512,G:G,"&lt;&gt;"&amp;0,C:C,C2512)+1)</f>
        <v>41</v>
      </c>
      <c r="J2512">
        <f>COUNTIFS(H:H,"&gt;"&amp;H2512,G:G,"&lt;&gt;"&amp;0,C:C,C2512)+1</f>
        <v>49</v>
      </c>
      <c r="K2512" s="1">
        <f t="shared" si="79"/>
        <v>5.5349307197198924E-2</v>
      </c>
    </row>
    <row r="2513" spans="1:11" x14ac:dyDescent="0.25">
      <c r="A2513" t="s">
        <v>193</v>
      </c>
      <c r="B2513" t="s">
        <v>15</v>
      </c>
      <c r="C2513" t="s">
        <v>731</v>
      </c>
      <c r="D2513" s="1">
        <f>SUMIFS([1]Points!E:E,[1]Points!B:B,[1]Summary!A2513,[1]Points!C:C,[1]Summary!B2513,[1]Points!D:D,[1]Summary!C2513)</f>
        <v>15.7</v>
      </c>
      <c r="E2513" s="1">
        <f>SUMIFS('[1]Positional Averages'!B:B,'[1]Positional Averages'!A:A,[1]Summary!B2513)</f>
        <v>12.338785714285715</v>
      </c>
      <c r="F2513" s="1">
        <f>IFERROR(_xlfn.NORM.DIST(D2513,E2513,'[1]Team Summary'!$C$1,TRUE)-0.5,0)</f>
        <v>7.5732133655229128E-2</v>
      </c>
      <c r="G2513" s="2">
        <f>SUMIFS('[1]% Start'!P:P,'[1]% Start'!C:C,[1]Summary!A2513,'[1]% Start'!D:D,[1]Summary!B2513,'[1]% Start'!E:E,[1]Summary!C2513)</f>
        <v>0.44</v>
      </c>
      <c r="H2513" s="1">
        <f t="shared" si="78"/>
        <v>3.3322138808300816E-2</v>
      </c>
      <c r="I2513">
        <f>IF(D2513="ERROR","",COUNTIFS(D:D,"&gt;"&amp;D2513,G:G,"&lt;&gt;"&amp;0,C:C,C2513)+1)</f>
        <v>42</v>
      </c>
      <c r="J2513">
        <f>COUNTIFS(H:H,"&gt;"&amp;H2513,G:G,"&lt;&gt;"&amp;0,C:C,C2513)+1</f>
        <v>43</v>
      </c>
      <c r="K2513" s="1">
        <f t="shared" si="79"/>
        <v>4.2409994846928312E-2</v>
      </c>
    </row>
    <row r="2514" spans="1:11" x14ac:dyDescent="0.25">
      <c r="A2514" t="s">
        <v>376</v>
      </c>
      <c r="B2514" t="s">
        <v>15</v>
      </c>
      <c r="C2514" t="s">
        <v>731</v>
      </c>
      <c r="D2514" s="1">
        <f>SUMIFS([1]Points!E:E,[1]Points!B:B,[1]Summary!A2514,[1]Points!C:C,[1]Summary!B2514,[1]Points!D:D,[1]Summary!C2514)</f>
        <v>15.4</v>
      </c>
      <c r="E2514" s="1">
        <f>SUMIFS('[1]Positional Averages'!B:B,'[1]Positional Averages'!A:A,[1]Summary!B2514)</f>
        <v>12.338785714285715</v>
      </c>
      <c r="F2514" s="1">
        <f>IFERROR(_xlfn.NORM.DIST(D2514,E2514,'[1]Team Summary'!$C$1,TRUE)-0.5,0)</f>
        <v>6.9044007228669435E-2</v>
      </c>
      <c r="G2514" s="2">
        <f>SUMIFS('[1]% Start'!P:P,'[1]% Start'!C:C,[1]Summary!A2514,'[1]% Start'!D:D,[1]Summary!B2514,'[1]% Start'!E:E,[1]Summary!C2514)</f>
        <v>0.99954537779999997</v>
      </c>
      <c r="H2514" s="1">
        <f t="shared" si="78"/>
        <v>6.9012618290206315E-2</v>
      </c>
      <c r="I2514">
        <f>IF(D2514="ERROR","",COUNTIFS(D:D,"&gt;"&amp;D2514,G:G,"&lt;&gt;"&amp;0,C:C,C2514)+1)</f>
        <v>43</v>
      </c>
      <c r="J2514">
        <f>COUNTIFS(H:H,"&gt;"&amp;H2514,G:G,"&lt;&gt;"&amp;0,C:C,C2514)+1</f>
        <v>28</v>
      </c>
      <c r="K2514" s="1">
        <f t="shared" si="79"/>
        <v>3.1388938463119964E-5</v>
      </c>
    </row>
    <row r="2515" spans="1:11" x14ac:dyDescent="0.25">
      <c r="A2515" t="s">
        <v>269</v>
      </c>
      <c r="B2515" t="s">
        <v>15</v>
      </c>
      <c r="C2515" t="s">
        <v>731</v>
      </c>
      <c r="D2515" s="1">
        <f>SUMIFS([1]Points!E:E,[1]Points!B:B,[1]Summary!A2515,[1]Points!C:C,[1]Summary!B2515,[1]Points!D:D,[1]Summary!C2515)</f>
        <v>15.4</v>
      </c>
      <c r="E2515" s="1">
        <f>SUMIFS('[1]Positional Averages'!B:B,'[1]Positional Averages'!A:A,[1]Summary!B2515)</f>
        <v>12.338785714285715</v>
      </c>
      <c r="F2515" s="1">
        <f>IFERROR(_xlfn.NORM.DIST(D2515,E2515,'[1]Team Summary'!$C$1,TRUE)-0.5,0)</f>
        <v>6.9044007228669435E-2</v>
      </c>
      <c r="G2515" s="2">
        <f>SUMIFS('[1]% Start'!P:P,'[1]% Start'!C:C,[1]Summary!A2515,'[1]% Start'!D:D,[1]Summary!B2515,'[1]% Start'!E:E,[1]Summary!C2515)</f>
        <v>0.10403889180000003</v>
      </c>
      <c r="H2515" s="1">
        <f t="shared" si="78"/>
        <v>7.1832619975019593E-3</v>
      </c>
      <c r="I2515">
        <f>IF(D2515="ERROR","",COUNTIFS(D:D,"&gt;"&amp;D2515,G:G,"&lt;&gt;"&amp;0,C:C,C2515)+1)</f>
        <v>43</v>
      </c>
      <c r="J2515">
        <f>COUNTIFS(H:H,"&gt;"&amp;H2515,G:G,"&lt;&gt;"&amp;0,C:C,C2515)+1</f>
        <v>59</v>
      </c>
      <c r="K2515" s="1">
        <f t="shared" si="79"/>
        <v>6.1860745231167476E-2</v>
      </c>
    </row>
    <row r="2516" spans="1:11" x14ac:dyDescent="0.25">
      <c r="A2516" t="s">
        <v>235</v>
      </c>
      <c r="B2516" t="s">
        <v>21</v>
      </c>
      <c r="C2516" t="s">
        <v>731</v>
      </c>
      <c r="D2516" s="1">
        <f>SUMIFS([1]Points!E:E,[1]Points!B:B,[1]Summary!A2516,[1]Points!C:C,[1]Summary!B2516,[1]Points!D:D,[1]Summary!C2516)</f>
        <v>15.1</v>
      </c>
      <c r="E2516" s="1">
        <f>SUMIFS('[1]Positional Averages'!B:B,'[1]Positional Averages'!A:A,[1]Summary!B2516)</f>
        <v>12.338785714285715</v>
      </c>
      <c r="F2516" s="1">
        <f>IFERROR(_xlfn.NORM.DIST(D2516,E2516,'[1]Team Summary'!$C$1,TRUE)-0.5,0)</f>
        <v>6.2336021297358712E-2</v>
      </c>
      <c r="G2516" s="2">
        <f>SUMIFS('[1]% Start'!P:P,'[1]% Start'!C:C,[1]Summary!A2516,'[1]% Start'!D:D,[1]Summary!B2516,'[1]% Start'!E:E,[1]Summary!C2516)</f>
        <v>0</v>
      </c>
      <c r="H2516" s="1">
        <f t="shared" si="78"/>
        <v>0</v>
      </c>
      <c r="I2516">
        <f>IF(D2516="ERROR","",COUNTIFS(D:D,"&gt;"&amp;D2516,G:G,"&lt;&gt;"&amp;0,C:C,C2516)+1)</f>
        <v>45</v>
      </c>
      <c r="J2516">
        <f>COUNTIFS(H:H,"&gt;"&amp;H2516,G:G,"&lt;&gt;"&amp;0,C:C,C2516)+1</f>
        <v>77</v>
      </c>
      <c r="K2516" s="1">
        <f t="shared" si="79"/>
        <v>6.2336021297358712E-2</v>
      </c>
    </row>
    <row r="2517" spans="1:11" x14ac:dyDescent="0.25">
      <c r="A2517" t="s">
        <v>177</v>
      </c>
      <c r="B2517" t="s">
        <v>10</v>
      </c>
      <c r="C2517" t="s">
        <v>731</v>
      </c>
      <c r="D2517" s="1">
        <f>SUMIFS([1]Points!E:E,[1]Points!B:B,[1]Summary!A2517,[1]Points!C:C,[1]Summary!B2517,[1]Points!D:D,[1]Summary!C2517)</f>
        <v>15</v>
      </c>
      <c r="E2517" s="1">
        <f>SUMIFS('[1]Positional Averages'!B:B,'[1]Positional Averages'!A:A,[1]Summary!B2517)</f>
        <v>9.1570238095238068</v>
      </c>
      <c r="F2517" s="1">
        <f>IFERROR(_xlfn.NORM.DIST(D2517,E2517,'[1]Team Summary'!$C$1,TRUE)-0.5,0)</f>
        <v>0.13005645894635154</v>
      </c>
      <c r="G2517" s="2">
        <f>SUMIFS('[1]% Start'!P:P,'[1]% Start'!C:C,[1]Summary!A2517,'[1]% Start'!D:D,[1]Summary!B2517,'[1]% Start'!E:E,[1]Summary!C2517)</f>
        <v>0</v>
      </c>
      <c r="H2517" s="1">
        <f t="shared" si="78"/>
        <v>0</v>
      </c>
      <c r="I2517">
        <f>IF(D2517="ERROR","",COUNTIFS(D:D,"&gt;"&amp;D2517,G:G,"&lt;&gt;"&amp;0,C:C,C2517)+1)</f>
        <v>45</v>
      </c>
      <c r="J2517">
        <f>COUNTIFS(H:H,"&gt;"&amp;H2517,G:G,"&lt;&gt;"&amp;0,C:C,C2517)+1</f>
        <v>77</v>
      </c>
      <c r="K2517" s="1">
        <f t="shared" si="79"/>
        <v>0.13005645894635154</v>
      </c>
    </row>
    <row r="2518" spans="1:11" x14ac:dyDescent="0.25">
      <c r="A2518" t="s">
        <v>550</v>
      </c>
      <c r="B2518" t="s">
        <v>17</v>
      </c>
      <c r="C2518" t="s">
        <v>731</v>
      </c>
      <c r="D2518" s="1">
        <f>SUMIFS([1]Points!E:E,[1]Points!B:B,[1]Summary!A2518,[1]Points!C:C,[1]Summary!B2518,[1]Points!D:D,[1]Summary!C2518)</f>
        <v>14.8</v>
      </c>
      <c r="E2518" s="1">
        <f>SUMIFS('[1]Positional Averages'!B:B,'[1]Positional Averages'!A:A,[1]Summary!B2518)</f>
        <v>12.338785714285715</v>
      </c>
      <c r="F2518" s="1">
        <f>IFERROR(_xlfn.NORM.DIST(D2518,E2518,'[1]Team Summary'!$C$1,TRUE)-0.5,0)</f>
        <v>5.5610071519453297E-2</v>
      </c>
      <c r="G2518" s="2">
        <f>SUMIFS('[1]% Start'!P:P,'[1]% Start'!C:C,[1]Summary!A2518,'[1]% Start'!D:D,[1]Summary!B2518,'[1]% Start'!E:E,[1]Summary!C2518)</f>
        <v>0.96115294350000002</v>
      </c>
      <c r="H2518" s="1">
        <f t="shared" si="78"/>
        <v>5.3449783929168056E-2</v>
      </c>
      <c r="I2518">
        <f>IF(D2518="ERROR","",COUNTIFS(D:D,"&gt;"&amp;D2518,G:G,"&lt;&gt;"&amp;0,C:C,C2518)+1)</f>
        <v>46</v>
      </c>
      <c r="J2518">
        <f>COUNTIFS(H:H,"&gt;"&amp;H2518,G:G,"&lt;&gt;"&amp;0,C:C,C2518)+1</f>
        <v>30</v>
      </c>
      <c r="K2518" s="1">
        <f t="shared" si="79"/>
        <v>2.1602875902852411E-3</v>
      </c>
    </row>
    <row r="2519" spans="1:11" x14ac:dyDescent="0.25">
      <c r="A2519" t="s">
        <v>512</v>
      </c>
      <c r="B2519" t="s">
        <v>10</v>
      </c>
      <c r="C2519" t="s">
        <v>731</v>
      </c>
      <c r="D2519" s="1">
        <f>SUMIFS([1]Points!E:E,[1]Points!B:B,[1]Summary!A2519,[1]Points!C:C,[1]Summary!B2519,[1]Points!D:D,[1]Summary!C2519)</f>
        <v>14.78</v>
      </c>
      <c r="E2519" s="1">
        <f>SUMIFS('[1]Positional Averages'!B:B,'[1]Positional Averages'!A:A,[1]Summary!B2519)</f>
        <v>22.716547619047624</v>
      </c>
      <c r="F2519" s="1">
        <f>IFERROR(_xlfn.NORM.DIST(D2519,E2519,'[1]Team Summary'!$C$1,TRUE)-0.5,0)</f>
        <v>-0.17399131327711104</v>
      </c>
      <c r="G2519" s="2">
        <f>SUMIFS('[1]% Start'!P:P,'[1]% Start'!C:C,[1]Summary!A2519,'[1]% Start'!D:D,[1]Summary!B2519,'[1]% Start'!E:E,[1]Summary!C2519)</f>
        <v>0.11</v>
      </c>
      <c r="H2519" s="1">
        <f t="shared" si="78"/>
        <v>-1.9139044460482216E-2</v>
      </c>
      <c r="I2519">
        <f>IF(D2519="ERROR","",COUNTIFS(D:D,"&gt;"&amp;D2519,G:G,"&lt;&gt;"&amp;0,C:C,C2519)+1)</f>
        <v>47</v>
      </c>
      <c r="J2519">
        <f>COUNTIFS(H:H,"&gt;"&amp;H2519,G:G,"&lt;&gt;"&amp;0,C:C,C2519)+1</f>
        <v>120</v>
      </c>
      <c r="K2519" s="1">
        <f t="shared" si="79"/>
        <v>-0.15485226881662884</v>
      </c>
    </row>
    <row r="2520" spans="1:11" x14ac:dyDescent="0.25">
      <c r="A2520" t="s">
        <v>365</v>
      </c>
      <c r="B2520" t="s">
        <v>10</v>
      </c>
      <c r="C2520" t="s">
        <v>731</v>
      </c>
      <c r="D2520" s="1">
        <f>SUMIFS([1]Points!E:E,[1]Points!B:B,[1]Summary!A2520,[1]Points!C:C,[1]Summary!B2520,[1]Points!D:D,[1]Summary!C2520)</f>
        <v>14.7</v>
      </c>
      <c r="E2520" s="1">
        <f>SUMIFS('[1]Positional Averages'!B:B,'[1]Positional Averages'!A:A,[1]Summary!B2520)</f>
        <v>12.338785714285715</v>
      </c>
      <c r="F2520" s="1">
        <f>IFERROR(_xlfn.NORM.DIST(D2520,E2520,'[1]Team Summary'!$C$1,TRUE)-0.5,0)</f>
        <v>5.3364426206627624E-2</v>
      </c>
      <c r="G2520" s="2">
        <f>SUMIFS('[1]% Start'!P:P,'[1]% Start'!C:C,[1]Summary!A2520,'[1]% Start'!D:D,[1]Summary!B2520,'[1]% Start'!E:E,[1]Summary!C2520)</f>
        <v>0</v>
      </c>
      <c r="H2520" s="1">
        <f t="shared" si="78"/>
        <v>0</v>
      </c>
      <c r="I2520">
        <f>IF(D2520="ERROR","",COUNTIFS(D:D,"&gt;"&amp;D2520,G:G,"&lt;&gt;"&amp;0,C:C,C2520)+1)</f>
        <v>48</v>
      </c>
      <c r="J2520">
        <f>COUNTIFS(H:H,"&gt;"&amp;H2520,G:G,"&lt;&gt;"&amp;0,C:C,C2520)+1</f>
        <v>77</v>
      </c>
      <c r="K2520" s="1">
        <f t="shared" si="79"/>
        <v>5.3364426206627624E-2</v>
      </c>
    </row>
    <row r="2521" spans="1:11" x14ac:dyDescent="0.25">
      <c r="A2521" t="s">
        <v>603</v>
      </c>
      <c r="B2521" t="s">
        <v>21</v>
      </c>
      <c r="C2521" t="s">
        <v>731</v>
      </c>
      <c r="D2521" s="1">
        <f>SUMIFS([1]Points!E:E,[1]Points!B:B,[1]Summary!A2521,[1]Points!C:C,[1]Summary!B2521,[1]Points!D:D,[1]Summary!C2521)</f>
        <v>14.6</v>
      </c>
      <c r="E2521" s="1">
        <f>SUMIFS('[1]Positional Averages'!B:B,'[1]Positional Averages'!A:A,[1]Summary!B2521)</f>
        <v>12.338785714285715</v>
      </c>
      <c r="F2521" s="1">
        <f>IFERROR(_xlfn.NORM.DIST(D2521,E2521,'[1]Team Summary'!$C$1,TRUE)-0.5,0)</f>
        <v>5.1117068291891887E-2</v>
      </c>
      <c r="G2521" s="2">
        <f>SUMIFS('[1]% Start'!P:P,'[1]% Start'!C:C,[1]Summary!A2521,'[1]% Start'!D:D,[1]Summary!B2521,'[1]% Start'!E:E,[1]Summary!C2521)</f>
        <v>0.02</v>
      </c>
      <c r="H2521" s="1">
        <f t="shared" si="78"/>
        <v>1.0223413658378378E-3</v>
      </c>
      <c r="I2521">
        <f>IF(D2521="ERROR","",COUNTIFS(D:D,"&gt;"&amp;D2521,G:G,"&lt;&gt;"&amp;0,C:C,C2521)+1)</f>
        <v>48</v>
      </c>
      <c r="J2521">
        <f>COUNTIFS(H:H,"&gt;"&amp;H2521,G:G,"&lt;&gt;"&amp;0,C:C,C2521)+1</f>
        <v>73</v>
      </c>
      <c r="K2521" s="1">
        <f t="shared" si="79"/>
        <v>5.0094726926054052E-2</v>
      </c>
    </row>
    <row r="2522" spans="1:11" x14ac:dyDescent="0.25">
      <c r="A2522" t="s">
        <v>33</v>
      </c>
      <c r="B2522" t="s">
        <v>10</v>
      </c>
      <c r="C2522" t="s">
        <v>731</v>
      </c>
      <c r="D2522" s="1">
        <f>SUMIFS([1]Points!E:E,[1]Points!B:B,[1]Summary!A2522,[1]Points!C:C,[1]Summary!B2522,[1]Points!D:D,[1]Summary!C2522)</f>
        <v>14.5</v>
      </c>
      <c r="E2522" s="1">
        <f>SUMIFS('[1]Positional Averages'!B:B,'[1]Positional Averages'!A:A,[1]Summary!B2522)</f>
        <v>9.1570238095238068</v>
      </c>
      <c r="F2522" s="1">
        <f>IFERROR(_xlfn.NORM.DIST(D2522,E2522,'[1]Team Summary'!$C$1,TRUE)-0.5,0)</f>
        <v>0.11928080057336632</v>
      </c>
      <c r="G2522" s="2">
        <f>SUMIFS('[1]% Start'!P:P,'[1]% Start'!C:C,[1]Summary!A2522,'[1]% Start'!D:D,[1]Summary!B2522,'[1]% Start'!E:E,[1]Summary!C2522)</f>
        <v>0.31109945649999993</v>
      </c>
      <c r="H2522" s="1">
        <f t="shared" si="78"/>
        <v>3.7108192229259145E-2</v>
      </c>
      <c r="I2522">
        <f>IF(D2522="ERROR","",COUNTIFS(D:D,"&gt;"&amp;D2522,G:G,"&lt;&gt;"&amp;0,C:C,C2522)+1)</f>
        <v>49</v>
      </c>
      <c r="J2522">
        <f>COUNTIFS(H:H,"&gt;"&amp;H2522,G:G,"&lt;&gt;"&amp;0,C:C,C2522)+1</f>
        <v>40</v>
      </c>
      <c r="K2522" s="1">
        <f t="shared" si="79"/>
        <v>8.2172608344107168E-2</v>
      </c>
    </row>
    <row r="2523" spans="1:11" x14ac:dyDescent="0.25">
      <c r="A2523" t="s">
        <v>505</v>
      </c>
      <c r="B2523" t="s">
        <v>21</v>
      </c>
      <c r="C2523" t="s">
        <v>731</v>
      </c>
      <c r="D2523" s="1">
        <f>SUMIFS([1]Points!E:E,[1]Points!B:B,[1]Summary!A2523,[1]Points!C:C,[1]Summary!B2523,[1]Points!D:D,[1]Summary!C2523)</f>
        <v>14.5</v>
      </c>
      <c r="E2523" s="1">
        <f>SUMIFS('[1]Positional Averages'!B:B,'[1]Positional Averages'!A:A,[1]Summary!B2523)</f>
        <v>12.338785714285715</v>
      </c>
      <c r="F2523" s="1">
        <f>IFERROR(_xlfn.NORM.DIST(D2523,E2523,'[1]Team Summary'!$C$1,TRUE)-0.5,0)</f>
        <v>4.8868069081531962E-2</v>
      </c>
      <c r="G2523" s="2">
        <f>SUMIFS('[1]% Start'!P:P,'[1]% Start'!C:C,[1]Summary!A2523,'[1]% Start'!D:D,[1]Summary!B2523,'[1]% Start'!E:E,[1]Summary!C2523)</f>
        <v>0.03</v>
      </c>
      <c r="H2523" s="1">
        <f t="shared" si="78"/>
        <v>1.4660420724459588E-3</v>
      </c>
      <c r="I2523">
        <f>IF(D2523="ERROR","",COUNTIFS(D:D,"&gt;"&amp;D2523,G:G,"&lt;&gt;"&amp;0,C:C,C2523)+1)</f>
        <v>49</v>
      </c>
      <c r="J2523">
        <f>COUNTIFS(H:H,"&gt;"&amp;H2523,G:G,"&lt;&gt;"&amp;0,C:C,C2523)+1</f>
        <v>70</v>
      </c>
      <c r="K2523" s="1">
        <f t="shared" si="79"/>
        <v>4.7402027009086002E-2</v>
      </c>
    </row>
    <row r="2524" spans="1:11" x14ac:dyDescent="0.25">
      <c r="A2524" t="s">
        <v>339</v>
      </c>
      <c r="B2524" t="s">
        <v>15</v>
      </c>
      <c r="C2524" t="s">
        <v>731</v>
      </c>
      <c r="D2524" s="1">
        <f>SUMIFS([1]Points!E:E,[1]Points!B:B,[1]Summary!A2524,[1]Points!C:C,[1]Summary!B2524,[1]Points!D:D,[1]Summary!C2524)</f>
        <v>14.3</v>
      </c>
      <c r="E2524" s="1">
        <f>SUMIFS('[1]Positional Averages'!B:B,'[1]Positional Averages'!A:A,[1]Summary!B2524)</f>
        <v>9.1570238095238068</v>
      </c>
      <c r="F2524" s="1">
        <f>IFERROR(_xlfn.NORM.DIST(D2524,E2524,'[1]Team Summary'!$C$1,TRUE)-0.5,0)</f>
        <v>0.11494395733179164</v>
      </c>
      <c r="G2524" s="2">
        <f>SUMIFS('[1]% Start'!P:P,'[1]% Start'!C:C,[1]Summary!A2524,'[1]% Start'!D:D,[1]Summary!B2524,'[1]% Start'!E:E,[1]Summary!C2524)</f>
        <v>1.9801529999999623E-2</v>
      </c>
      <c r="H2524" s="1">
        <f t="shared" si="78"/>
        <v>2.2760662194241488E-3</v>
      </c>
      <c r="I2524">
        <f>IF(D2524="ERROR","",COUNTIFS(D:D,"&gt;"&amp;D2524,G:G,"&lt;&gt;"&amp;0,C:C,C2524)+1)</f>
        <v>51</v>
      </c>
      <c r="J2524">
        <f>COUNTIFS(H:H,"&gt;"&amp;H2524,G:G,"&lt;&gt;"&amp;0,C:C,C2524)+1</f>
        <v>68</v>
      </c>
      <c r="K2524" s="1">
        <f t="shared" si="79"/>
        <v>0.11266789111236748</v>
      </c>
    </row>
    <row r="2525" spans="1:11" x14ac:dyDescent="0.25">
      <c r="A2525" t="s">
        <v>307</v>
      </c>
      <c r="B2525" t="s">
        <v>15</v>
      </c>
      <c r="C2525" t="s">
        <v>731</v>
      </c>
      <c r="D2525" s="1">
        <f>SUMIFS([1]Points!E:E,[1]Points!B:B,[1]Summary!A2525,[1]Points!C:C,[1]Summary!B2525,[1]Points!D:D,[1]Summary!C2525)</f>
        <v>14.3</v>
      </c>
      <c r="E2525" s="1">
        <f>SUMIFS('[1]Positional Averages'!B:B,'[1]Positional Averages'!A:A,[1]Summary!B2525)</f>
        <v>12.338785714285715</v>
      </c>
      <c r="F2525" s="1">
        <f>IFERROR(_xlfn.NORM.DIST(D2525,E2525,'[1]Team Summary'!$C$1,TRUE)-0.5,0)</f>
        <v>4.4365432782748626E-2</v>
      </c>
      <c r="G2525" s="2">
        <f>SUMIFS('[1]% Start'!P:P,'[1]% Start'!C:C,[1]Summary!A2525,'[1]% Start'!D:D,[1]Summary!B2525,'[1]% Start'!E:E,[1]Summary!C2525)</f>
        <v>0.81404070179999999</v>
      </c>
      <c r="H2525" s="1">
        <f t="shared" si="78"/>
        <v>3.6115268038129415E-2</v>
      </c>
      <c r="I2525">
        <f>IF(D2525="ERROR","",COUNTIFS(D:D,"&gt;"&amp;D2525,G:G,"&lt;&gt;"&amp;0,C:C,C2525)+1)</f>
        <v>51</v>
      </c>
      <c r="J2525">
        <f>COUNTIFS(H:H,"&gt;"&amp;H2525,G:G,"&lt;&gt;"&amp;0,C:C,C2525)+1</f>
        <v>41</v>
      </c>
      <c r="K2525" s="1">
        <f t="shared" si="79"/>
        <v>8.2501647446192108E-3</v>
      </c>
    </row>
    <row r="2526" spans="1:11" x14ac:dyDescent="0.25">
      <c r="A2526" t="s">
        <v>526</v>
      </c>
      <c r="B2526" t="s">
        <v>15</v>
      </c>
      <c r="C2526" t="s">
        <v>731</v>
      </c>
      <c r="D2526" s="1">
        <f>SUMIFS([1]Points!E:E,[1]Points!B:B,[1]Summary!A2526,[1]Points!C:C,[1]Summary!B2526,[1]Points!D:D,[1]Summary!C2526)</f>
        <v>14.2</v>
      </c>
      <c r="E2526" s="1">
        <f>SUMIFS('[1]Positional Averages'!B:B,'[1]Positional Averages'!A:A,[1]Summary!B2526)</f>
        <v>12.338785714285715</v>
      </c>
      <c r="F2526" s="1">
        <f>IFERROR(_xlfn.NORM.DIST(D2526,E2526,'[1]Team Summary'!$C$1,TRUE)-0.5,0)</f>
        <v>4.211193907010391E-2</v>
      </c>
      <c r="G2526" s="2">
        <f>SUMIFS('[1]% Start'!P:P,'[1]% Start'!C:C,[1]Summary!A2526,'[1]% Start'!D:D,[1]Summary!B2526,'[1]% Start'!E:E,[1]Summary!C2526)</f>
        <v>0.45999999999999996</v>
      </c>
      <c r="H2526" s="1">
        <f t="shared" si="78"/>
        <v>1.9371491972247797E-2</v>
      </c>
      <c r="I2526">
        <f>IF(D2526="ERROR","",COUNTIFS(D:D,"&gt;"&amp;D2526,G:G,"&lt;&gt;"&amp;0,C:C,C2526)+1)</f>
        <v>53</v>
      </c>
      <c r="J2526">
        <f>COUNTIFS(H:H,"&gt;"&amp;H2526,G:G,"&lt;&gt;"&amp;0,C:C,C2526)+1</f>
        <v>51</v>
      </c>
      <c r="K2526" s="1">
        <f t="shared" si="79"/>
        <v>2.2740447097856113E-2</v>
      </c>
    </row>
    <row r="2527" spans="1:11" x14ac:dyDescent="0.25">
      <c r="A2527" t="s">
        <v>372</v>
      </c>
      <c r="B2527" t="s">
        <v>10</v>
      </c>
      <c r="C2527" t="s">
        <v>731</v>
      </c>
      <c r="D2527" s="1">
        <f>SUMIFS([1]Points!E:E,[1]Points!B:B,[1]Summary!A2527,[1]Points!C:C,[1]Summary!B2527,[1]Points!D:D,[1]Summary!C2527)</f>
        <v>14</v>
      </c>
      <c r="E2527" s="1">
        <f>SUMIFS('[1]Positional Averages'!B:B,'[1]Positional Averages'!A:A,[1]Summary!B2527)</f>
        <v>12.338785714285715</v>
      </c>
      <c r="F2527" s="1">
        <f>IFERROR(_xlfn.NORM.DIST(D2527,E2527,'[1]Team Summary'!$C$1,TRUE)-0.5,0)</f>
        <v>3.7600959999943173E-2</v>
      </c>
      <c r="G2527" s="2">
        <f>SUMIFS('[1]% Start'!P:P,'[1]% Start'!C:C,[1]Summary!A2527,'[1]% Start'!D:D,[1]Summary!B2527,'[1]% Start'!E:E,[1]Summary!C2527)</f>
        <v>0</v>
      </c>
      <c r="H2527" s="1">
        <f t="shared" si="78"/>
        <v>0</v>
      </c>
      <c r="I2527">
        <f>IF(D2527="ERROR","",COUNTIFS(D:D,"&gt;"&amp;D2527,G:G,"&lt;&gt;"&amp;0,C:C,C2527)+1)</f>
        <v>54</v>
      </c>
      <c r="J2527">
        <f>COUNTIFS(H:H,"&gt;"&amp;H2527,G:G,"&lt;&gt;"&amp;0,C:C,C2527)+1</f>
        <v>77</v>
      </c>
      <c r="K2527" s="1">
        <f t="shared" si="79"/>
        <v>3.7600959999943173E-2</v>
      </c>
    </row>
    <row r="2528" spans="1:11" x14ac:dyDescent="0.25">
      <c r="A2528" t="s">
        <v>204</v>
      </c>
      <c r="B2528" t="s">
        <v>15</v>
      </c>
      <c r="C2528" t="s">
        <v>731</v>
      </c>
      <c r="D2528" s="1">
        <f>SUMIFS([1]Points!E:E,[1]Points!B:B,[1]Summary!A2528,[1]Points!C:C,[1]Summary!B2528,[1]Points!D:D,[1]Summary!C2528)</f>
        <v>13.8</v>
      </c>
      <c r="E2528" s="1">
        <f>SUMIFS('[1]Positional Averages'!B:B,'[1]Positional Averages'!A:A,[1]Summary!B2528)</f>
        <v>12.338785714285715</v>
      </c>
      <c r="F2528" s="1">
        <f>IFERROR(_xlfn.NORM.DIST(D2528,E2528,'[1]Team Summary'!$C$1,TRUE)-0.5,0)</f>
        <v>3.3085139538142183E-2</v>
      </c>
      <c r="G2528" s="2">
        <f>SUMIFS('[1]% Start'!P:P,'[1]% Start'!C:C,[1]Summary!A2528,'[1]% Start'!D:D,[1]Summary!B2528,'[1]% Start'!E:E,[1]Summary!C2528)</f>
        <v>0</v>
      </c>
      <c r="H2528" s="1">
        <f t="shared" si="78"/>
        <v>0</v>
      </c>
      <c r="I2528">
        <f>IF(D2528="ERROR","",COUNTIFS(D:D,"&gt;"&amp;D2528,G:G,"&lt;&gt;"&amp;0,C:C,C2528)+1)</f>
        <v>56</v>
      </c>
      <c r="J2528">
        <f>COUNTIFS(H:H,"&gt;"&amp;H2528,G:G,"&lt;&gt;"&amp;0,C:C,C2528)+1</f>
        <v>77</v>
      </c>
      <c r="K2528" s="1">
        <f t="shared" si="79"/>
        <v>3.3085139538142183E-2</v>
      </c>
    </row>
    <row r="2529" spans="1:11" x14ac:dyDescent="0.25">
      <c r="A2529" t="s">
        <v>134</v>
      </c>
      <c r="B2529" t="s">
        <v>135</v>
      </c>
      <c r="C2529" t="s">
        <v>731</v>
      </c>
      <c r="D2529" s="1">
        <f>SUMIFS([1]Points!E:E,[1]Points!B:B,[1]Summary!A2529,[1]Points!C:C,[1]Summary!B2529,[1]Points!D:D,[1]Summary!C2529)</f>
        <v>13.6</v>
      </c>
      <c r="E2529" s="1">
        <f>SUMIFS('[1]Positional Averages'!B:B,'[1]Positional Averages'!A:A,[1]Summary!B2529)</f>
        <v>12.338785714285715</v>
      </c>
      <c r="F2529" s="1">
        <f>IFERROR(_xlfn.NORM.DIST(D2529,E2529,'[1]Team Summary'!$C$1,TRUE)-0.5,0)</f>
        <v>2.856505626340089E-2</v>
      </c>
      <c r="G2529" s="2">
        <f>SUMIFS('[1]% Start'!P:P,'[1]% Start'!C:C,[1]Summary!A2529,'[1]% Start'!D:D,[1]Summary!B2529,'[1]% Start'!E:E,[1]Summary!C2529)</f>
        <v>0.54479344379999994</v>
      </c>
      <c r="H2529" s="1">
        <f t="shared" si="78"/>
        <v>1.5562055374078929E-2</v>
      </c>
      <c r="I2529">
        <f>IF(D2529="ERROR","",COUNTIFS(D:D,"&gt;"&amp;D2529,G:G,"&lt;&gt;"&amp;0,C:C,C2529)+1)</f>
        <v>56</v>
      </c>
      <c r="J2529">
        <f>COUNTIFS(H:H,"&gt;"&amp;H2529,G:G,"&lt;&gt;"&amp;0,C:C,C2529)+1</f>
        <v>54</v>
      </c>
      <c r="K2529" s="1">
        <f t="shared" si="79"/>
        <v>1.300300088932196E-2</v>
      </c>
    </row>
    <row r="2530" spans="1:11" x14ac:dyDescent="0.25">
      <c r="A2530" t="s">
        <v>713</v>
      </c>
      <c r="B2530" t="s">
        <v>10</v>
      </c>
      <c r="C2530" t="s">
        <v>731</v>
      </c>
      <c r="D2530" s="1">
        <f>SUMIFS([1]Points!E:E,[1]Points!B:B,[1]Summary!A2530,[1]Points!C:C,[1]Summary!B2530,[1]Points!D:D,[1]Summary!C2530)</f>
        <v>13.1</v>
      </c>
      <c r="E2530" s="1">
        <f>SUMIFS('[1]Positional Averages'!B:B,'[1]Positional Averages'!A:A,[1]Summary!B2530)</f>
        <v>12.338785714285715</v>
      </c>
      <c r="F2530" s="1">
        <f>IFERROR(_xlfn.NORM.DIST(D2530,E2530,'[1]Team Summary'!$C$1,TRUE)-0.5,0)</f>
        <v>1.7250009454950144E-2</v>
      </c>
      <c r="G2530" s="2">
        <f>SUMIFS('[1]% Start'!P:P,'[1]% Start'!C:C,[1]Summary!A2530,'[1]% Start'!D:D,[1]Summary!B2530,'[1]% Start'!E:E,[1]Summary!C2530)</f>
        <v>0.97125672900000004</v>
      </c>
      <c r="H2530" s="1">
        <f t="shared" si="78"/>
        <v>1.6754187758433951E-2</v>
      </c>
      <c r="I2530">
        <f>IF(D2530="ERROR","",COUNTIFS(D:D,"&gt;"&amp;D2530,G:G,"&lt;&gt;"&amp;0,C:C,C2530)+1)</f>
        <v>57</v>
      </c>
      <c r="J2530">
        <f>COUNTIFS(H:H,"&gt;"&amp;H2530,G:G,"&lt;&gt;"&amp;0,C:C,C2530)+1</f>
        <v>53</v>
      </c>
      <c r="K2530" s="1">
        <f t="shared" si="79"/>
        <v>4.958216965161924E-4</v>
      </c>
    </row>
    <row r="2531" spans="1:11" x14ac:dyDescent="0.25">
      <c r="A2531" t="s">
        <v>299</v>
      </c>
      <c r="B2531" t="s">
        <v>17</v>
      </c>
      <c r="C2531" t="s">
        <v>731</v>
      </c>
      <c r="D2531" s="1">
        <f>SUMIFS([1]Points!E:E,[1]Points!B:B,[1]Summary!A2531,[1]Points!C:C,[1]Summary!B2531,[1]Points!D:D,[1]Summary!C2531)</f>
        <v>13.04</v>
      </c>
      <c r="E2531" s="1">
        <f>SUMIFS('[1]Positional Averages'!B:B,'[1]Positional Averages'!A:A,[1]Summary!B2531)</f>
        <v>12.338785714285715</v>
      </c>
      <c r="F2531" s="1">
        <f>IFERROR(_xlfn.NORM.DIST(D2531,E2531,'[1]Team Summary'!$C$1,TRUE)-0.5,0)</f>
        <v>1.5891089133653447E-2</v>
      </c>
      <c r="G2531" s="2">
        <f>SUMIFS('[1]% Start'!P:P,'[1]% Start'!C:C,[1]Summary!A2531,'[1]% Start'!D:D,[1]Summary!B2531,'[1]% Start'!E:E,[1]Summary!C2531)</f>
        <v>0</v>
      </c>
      <c r="H2531" s="1">
        <f t="shared" si="78"/>
        <v>0</v>
      </c>
      <c r="I2531">
        <f>IF(D2531="ERROR","",COUNTIFS(D:D,"&gt;"&amp;D2531,G:G,"&lt;&gt;"&amp;0,C:C,C2531)+1)</f>
        <v>58</v>
      </c>
      <c r="J2531">
        <f>COUNTIFS(H:H,"&gt;"&amp;H2531,G:G,"&lt;&gt;"&amp;0,C:C,C2531)+1</f>
        <v>77</v>
      </c>
      <c r="K2531" s="1">
        <f t="shared" si="79"/>
        <v>1.5891089133653447E-2</v>
      </c>
    </row>
    <row r="2532" spans="1:11" x14ac:dyDescent="0.25">
      <c r="A2532" t="s">
        <v>122</v>
      </c>
      <c r="B2532" t="s">
        <v>10</v>
      </c>
      <c r="C2532" t="s">
        <v>731</v>
      </c>
      <c r="D2532" s="1">
        <f>SUMIFS([1]Points!E:E,[1]Points!B:B,[1]Summary!A2532,[1]Points!C:C,[1]Summary!B2532,[1]Points!D:D,[1]Summary!C2532)</f>
        <v>13.02</v>
      </c>
      <c r="E2532" s="1">
        <f>SUMIFS('[1]Positional Averages'!B:B,'[1]Positional Averages'!A:A,[1]Summary!B2532)</f>
        <v>22.716547619047624</v>
      </c>
      <c r="F2532" s="1">
        <f>IFERROR(_xlfn.NORM.DIST(D2532,E2532,'[1]Team Summary'!$C$1,TRUE)-0.5,0)</f>
        <v>-0.20917154085703071</v>
      </c>
      <c r="G2532" s="2">
        <f>SUMIFS('[1]% Start'!P:P,'[1]% Start'!C:C,[1]Summary!A2532,'[1]% Start'!D:D,[1]Summary!B2532,'[1]% Start'!E:E,[1]Summary!C2532)</f>
        <v>1.7220651299999945E-2</v>
      </c>
      <c r="H2532" s="1">
        <f t="shared" si="78"/>
        <v>-3.6020701669826176E-3</v>
      </c>
      <c r="I2532">
        <f>IF(D2532="ERROR","",COUNTIFS(D:D,"&gt;"&amp;D2532,G:G,"&lt;&gt;"&amp;0,C:C,C2532)+1)</f>
        <v>58</v>
      </c>
      <c r="J2532">
        <f>COUNTIFS(H:H,"&gt;"&amp;H2532,G:G,"&lt;&gt;"&amp;0,C:C,C2532)+1</f>
        <v>92</v>
      </c>
      <c r="K2532" s="1">
        <f t="shared" si="79"/>
        <v>-0.20556947069004811</v>
      </c>
    </row>
    <row r="2533" spans="1:11" x14ac:dyDescent="0.25">
      <c r="A2533" t="s">
        <v>137</v>
      </c>
      <c r="B2533" t="s">
        <v>10</v>
      </c>
      <c r="C2533" t="s">
        <v>731</v>
      </c>
      <c r="D2533" s="1">
        <f>SUMIFS([1]Points!E:E,[1]Points!B:B,[1]Summary!A2533,[1]Points!C:C,[1]Summary!B2533,[1]Points!D:D,[1]Summary!C2533)</f>
        <v>13</v>
      </c>
      <c r="E2533" s="1">
        <f>SUMIFS('[1]Positional Averages'!B:B,'[1]Positional Averages'!A:A,[1]Summary!B2533)</f>
        <v>12.338785714285715</v>
      </c>
      <c r="F2533" s="1">
        <f>IFERROR(_xlfn.NORM.DIST(D2533,E2533,'[1]Team Summary'!$C$1,TRUE)-0.5,0)</f>
        <v>1.498503872157575E-2</v>
      </c>
      <c r="G2533" s="2">
        <f>SUMIFS('[1]% Start'!P:P,'[1]% Start'!C:C,[1]Summary!A2533,'[1]% Start'!D:D,[1]Summary!B2533,'[1]% Start'!E:E,[1]Summary!C2533)</f>
        <v>0.46776114099999999</v>
      </c>
      <c r="H2533" s="1">
        <f t="shared" si="78"/>
        <v>7.0094188103334539E-3</v>
      </c>
      <c r="I2533">
        <f>IF(D2533="ERROR","",COUNTIFS(D:D,"&gt;"&amp;D2533,G:G,"&lt;&gt;"&amp;0,C:C,C2533)+1)</f>
        <v>59</v>
      </c>
      <c r="J2533">
        <f>COUNTIFS(H:H,"&gt;"&amp;H2533,G:G,"&lt;&gt;"&amp;0,C:C,C2533)+1</f>
        <v>60</v>
      </c>
      <c r="K2533" s="1">
        <f t="shared" si="79"/>
        <v>7.9756199112422967E-3</v>
      </c>
    </row>
    <row r="2534" spans="1:11" x14ac:dyDescent="0.25">
      <c r="A2534" t="s">
        <v>722</v>
      </c>
      <c r="B2534" t="s">
        <v>17</v>
      </c>
      <c r="C2534" t="s">
        <v>731</v>
      </c>
      <c r="D2534" s="1">
        <f>SUMIFS([1]Points!E:E,[1]Points!B:B,[1]Summary!A2534,[1]Points!C:C,[1]Summary!B2534,[1]Points!D:D,[1]Summary!C2534)</f>
        <v>12.7</v>
      </c>
      <c r="E2534" s="1">
        <f>SUMIFS('[1]Positional Averages'!B:B,'[1]Positional Averages'!A:A,[1]Summary!B2534)</f>
        <v>12.338785714285715</v>
      </c>
      <c r="F2534" s="1">
        <f>IFERROR(_xlfn.NORM.DIST(D2534,E2534,'[1]Team Summary'!$C$1,TRUE)-0.5,0)</f>
        <v>8.1875173148298064E-3</v>
      </c>
      <c r="G2534" s="2">
        <f>SUMIFS('[1]% Start'!P:P,'[1]% Start'!C:C,[1]Summary!A2534,'[1]% Start'!D:D,[1]Summary!B2534,'[1]% Start'!E:E,[1]Summary!C2534)</f>
        <v>0.45</v>
      </c>
      <c r="H2534" s="1">
        <f t="shared" si="78"/>
        <v>3.684382791673413E-3</v>
      </c>
      <c r="I2534">
        <f>IF(D2534="ERROR","",COUNTIFS(D:D,"&gt;"&amp;D2534,G:G,"&lt;&gt;"&amp;0,C:C,C2534)+1)</f>
        <v>61</v>
      </c>
      <c r="J2534">
        <f>COUNTIFS(H:H,"&gt;"&amp;H2534,G:G,"&lt;&gt;"&amp;0,C:C,C2534)+1</f>
        <v>64</v>
      </c>
      <c r="K2534" s="1">
        <f t="shared" si="79"/>
        <v>4.5031345231563939E-3</v>
      </c>
    </row>
    <row r="2535" spans="1:11" x14ac:dyDescent="0.25">
      <c r="A2535" t="s">
        <v>290</v>
      </c>
      <c r="B2535" t="s">
        <v>15</v>
      </c>
      <c r="C2535" t="s">
        <v>731</v>
      </c>
      <c r="D2535" s="1">
        <f>SUMIFS([1]Points!E:E,[1]Points!B:B,[1]Summary!A2535,[1]Points!C:C,[1]Summary!B2535,[1]Points!D:D,[1]Summary!C2535)</f>
        <v>12.66</v>
      </c>
      <c r="E2535" s="1">
        <f>SUMIFS('[1]Positional Averages'!B:B,'[1]Positional Averages'!A:A,[1]Summary!B2535)</f>
        <v>22.716547619047624</v>
      </c>
      <c r="F2535" s="1">
        <f>IFERROR(_xlfn.NORM.DIST(D2535,E2535,'[1]Team Summary'!$C$1,TRUE)-0.5,0)</f>
        <v>-0.21614305454228577</v>
      </c>
      <c r="G2535" s="2">
        <f>SUMIFS('[1]% Start'!P:P,'[1]% Start'!C:C,[1]Summary!A2535,'[1]% Start'!D:D,[1]Summary!B2535,'[1]% Start'!E:E,[1]Summary!C2535)</f>
        <v>0</v>
      </c>
      <c r="H2535" s="1">
        <f t="shared" si="78"/>
        <v>0</v>
      </c>
      <c r="I2535">
        <f>IF(D2535="ERROR","",COUNTIFS(D:D,"&gt;"&amp;D2535,G:G,"&lt;&gt;"&amp;0,C:C,C2535)+1)</f>
        <v>62</v>
      </c>
      <c r="J2535">
        <f>COUNTIFS(H:H,"&gt;"&amp;H2535,G:G,"&lt;&gt;"&amp;0,C:C,C2535)+1</f>
        <v>77</v>
      </c>
      <c r="K2535" s="1">
        <f t="shared" si="79"/>
        <v>-0.21614305454228577</v>
      </c>
    </row>
    <row r="2536" spans="1:11" x14ac:dyDescent="0.25">
      <c r="A2536" t="s">
        <v>438</v>
      </c>
      <c r="B2536" t="s">
        <v>15</v>
      </c>
      <c r="C2536" t="s">
        <v>731</v>
      </c>
      <c r="D2536" s="1">
        <f>SUMIFS([1]Points!E:E,[1]Points!B:B,[1]Summary!A2536,[1]Points!C:C,[1]Summary!B2536,[1]Points!D:D,[1]Summary!C2536)</f>
        <v>12.4</v>
      </c>
      <c r="E2536" s="1">
        <f>SUMIFS('[1]Positional Averages'!B:B,'[1]Positional Averages'!A:A,[1]Summary!B2536)</f>
        <v>12.338785714285715</v>
      </c>
      <c r="F2536" s="1">
        <f>IFERROR(_xlfn.NORM.DIST(D2536,E2536,'[1]Team Summary'!$C$1,TRUE)-0.5,0)</f>
        <v>1.3876173284845805E-3</v>
      </c>
      <c r="G2536" s="2">
        <f>SUMIFS('[1]% Start'!P:P,'[1]% Start'!C:C,[1]Summary!A2536,'[1]% Start'!D:D,[1]Summary!B2536,'[1]% Start'!E:E,[1]Summary!C2536)</f>
        <v>0.78743050859999997</v>
      </c>
      <c r="H2536" s="1">
        <f t="shared" si="78"/>
        <v>1.0926522187107864E-3</v>
      </c>
      <c r="I2536">
        <f>IF(D2536="ERROR","",COUNTIFS(D:D,"&gt;"&amp;D2536,G:G,"&lt;&gt;"&amp;0,C:C,C2536)+1)</f>
        <v>62</v>
      </c>
      <c r="J2536">
        <f>COUNTIFS(H:H,"&gt;"&amp;H2536,G:G,"&lt;&gt;"&amp;0,C:C,C2536)+1</f>
        <v>72</v>
      </c>
      <c r="K2536" s="1">
        <f t="shared" si="79"/>
        <v>2.9496510977379412E-4</v>
      </c>
    </row>
    <row r="2537" spans="1:11" x14ac:dyDescent="0.25">
      <c r="A2537" t="s">
        <v>595</v>
      </c>
      <c r="B2537" t="s">
        <v>10</v>
      </c>
      <c r="C2537" t="s">
        <v>731</v>
      </c>
      <c r="D2537" s="1">
        <f>SUMIFS([1]Points!E:E,[1]Points!B:B,[1]Summary!A2537,[1]Points!C:C,[1]Summary!B2537,[1]Points!D:D,[1]Summary!C2537)</f>
        <v>12.4</v>
      </c>
      <c r="E2537" s="1">
        <f>SUMIFS('[1]Positional Averages'!B:B,'[1]Positional Averages'!A:A,[1]Summary!B2537)</f>
        <v>12.338785714285715</v>
      </c>
      <c r="F2537" s="1">
        <f>IFERROR(_xlfn.NORM.DIST(D2537,E2537,'[1]Team Summary'!$C$1,TRUE)-0.5,0)</f>
        <v>1.3876173284845805E-3</v>
      </c>
      <c r="G2537" s="2">
        <f>SUMIFS('[1]% Start'!P:P,'[1]% Start'!C:C,[1]Summary!A2537,'[1]% Start'!D:D,[1]Summary!B2537,'[1]% Start'!E:E,[1]Summary!C2537)</f>
        <v>0.29531989900000011</v>
      </c>
      <c r="H2537" s="1">
        <f t="shared" si="78"/>
        <v>4.0979100929871632E-4</v>
      </c>
      <c r="I2537">
        <f>IF(D2537="ERROR","",COUNTIFS(D:D,"&gt;"&amp;D2537,G:G,"&lt;&gt;"&amp;0,C:C,C2537)+1)</f>
        <v>62</v>
      </c>
      <c r="J2537">
        <f>COUNTIFS(H:H,"&gt;"&amp;H2537,G:G,"&lt;&gt;"&amp;0,C:C,C2537)+1</f>
        <v>74</v>
      </c>
      <c r="K2537" s="1">
        <f t="shared" si="79"/>
        <v>9.7782631918586415E-4</v>
      </c>
    </row>
    <row r="2538" spans="1:11" x14ac:dyDescent="0.25">
      <c r="A2538" t="s">
        <v>374</v>
      </c>
      <c r="B2538" t="s">
        <v>15</v>
      </c>
      <c r="C2538" t="s">
        <v>731</v>
      </c>
      <c r="D2538" s="1">
        <f>SUMIFS([1]Points!E:E,[1]Points!B:B,[1]Summary!A2538,[1]Points!C:C,[1]Summary!B2538,[1]Points!D:D,[1]Summary!C2538)</f>
        <v>12.3</v>
      </c>
      <c r="E2538" s="1">
        <f>SUMIFS('[1]Positional Averages'!B:B,'[1]Positional Averages'!A:A,[1]Summary!B2538)</f>
        <v>12.338785714285715</v>
      </c>
      <c r="F2538" s="1">
        <f>IFERROR(_xlfn.NORM.DIST(D2538,E2538,'[1]Team Summary'!$C$1,TRUE)-0.5,0)</f>
        <v>-8.792031723753313E-4</v>
      </c>
      <c r="G2538" s="2">
        <f>SUMIFS('[1]% Start'!P:P,'[1]% Start'!C:C,[1]Summary!A2538,'[1]% Start'!D:D,[1]Summary!B2538,'[1]% Start'!E:E,[1]Summary!C2538)</f>
        <v>0</v>
      </c>
      <c r="H2538" s="1">
        <f t="shared" si="78"/>
        <v>0</v>
      </c>
      <c r="I2538">
        <f>IF(D2538="ERROR","",COUNTIFS(D:D,"&gt;"&amp;D2538,G:G,"&lt;&gt;"&amp;0,C:C,C2538)+1)</f>
        <v>64</v>
      </c>
      <c r="J2538">
        <f>COUNTIFS(H:H,"&gt;"&amp;H2538,G:G,"&lt;&gt;"&amp;0,C:C,C2538)+1</f>
        <v>77</v>
      </c>
      <c r="K2538" s="1">
        <f t="shared" si="79"/>
        <v>-8.792031723753313E-4</v>
      </c>
    </row>
    <row r="2539" spans="1:11" x14ac:dyDescent="0.25">
      <c r="A2539" t="s">
        <v>458</v>
      </c>
      <c r="B2539" t="s">
        <v>10</v>
      </c>
      <c r="C2539" t="s">
        <v>731</v>
      </c>
      <c r="D2539" s="1">
        <f>SUMIFS([1]Points!E:E,[1]Points!B:B,[1]Summary!A2539,[1]Points!C:C,[1]Summary!B2539,[1]Points!D:D,[1]Summary!C2539)</f>
        <v>12.1</v>
      </c>
      <c r="E2539" s="1">
        <f>SUMIFS('[1]Positional Averages'!B:B,'[1]Positional Averages'!A:A,[1]Summary!B2539)</f>
        <v>12.338785714285715</v>
      </c>
      <c r="F2539" s="1">
        <f>IFERROR(_xlfn.NORM.DIST(D2539,E2539,'[1]Team Summary'!$C$1,TRUE)-0.5,0)</f>
        <v>-5.4126858336093764E-3</v>
      </c>
      <c r="G2539" s="2">
        <f>SUMIFS('[1]% Start'!P:P,'[1]% Start'!C:C,[1]Summary!A2539,'[1]% Start'!D:D,[1]Summary!B2539,'[1]% Start'!E:E,[1]Summary!C2539)</f>
        <v>4.2933889799999903E-2</v>
      </c>
      <c r="H2539" s="1">
        <f t="shared" si="78"/>
        <v>-2.3238765710220557E-4</v>
      </c>
      <c r="I2539">
        <f>IF(D2539="ERROR","",COUNTIFS(D:D,"&gt;"&amp;D2539,G:G,"&lt;&gt;"&amp;0,C:C,C2539)+1)</f>
        <v>64</v>
      </c>
      <c r="J2539">
        <f>COUNTIFS(H:H,"&gt;"&amp;H2539,G:G,"&lt;&gt;"&amp;0,C:C,C2539)+1</f>
        <v>78</v>
      </c>
      <c r="K2539" s="1">
        <f t="shared" si="79"/>
        <v>-5.1802981765071707E-3</v>
      </c>
    </row>
    <row r="2540" spans="1:11" x14ac:dyDescent="0.25">
      <c r="A2540" t="s">
        <v>506</v>
      </c>
      <c r="B2540" t="s">
        <v>10</v>
      </c>
      <c r="C2540" t="s">
        <v>731</v>
      </c>
      <c r="D2540" s="1">
        <f>SUMIFS([1]Points!E:E,[1]Points!B:B,[1]Summary!A2540,[1]Points!C:C,[1]Summary!B2540,[1]Points!D:D,[1]Summary!C2540)</f>
        <v>12.1</v>
      </c>
      <c r="E2540" s="1">
        <f>SUMIFS('[1]Positional Averages'!B:B,'[1]Positional Averages'!A:A,[1]Summary!B2540)</f>
        <v>12.338785714285715</v>
      </c>
      <c r="F2540" s="1">
        <f>IFERROR(_xlfn.NORM.DIST(D2540,E2540,'[1]Team Summary'!$C$1,TRUE)-0.5,0)</f>
        <v>-5.4126858336093764E-3</v>
      </c>
      <c r="G2540" s="2">
        <f>SUMIFS('[1]% Start'!P:P,'[1]% Start'!C:C,[1]Summary!A2540,'[1]% Start'!D:D,[1]Summary!B2540,'[1]% Start'!E:E,[1]Summary!C2540)</f>
        <v>6.9551834999999951E-2</v>
      </c>
      <c r="H2540" s="1">
        <f t="shared" si="78"/>
        <v>-3.7646223200603655E-4</v>
      </c>
      <c r="I2540">
        <f>IF(D2540="ERROR","",COUNTIFS(D:D,"&gt;"&amp;D2540,G:G,"&lt;&gt;"&amp;0,C:C,C2540)+1)</f>
        <v>64</v>
      </c>
      <c r="J2540">
        <f>COUNTIFS(H:H,"&gt;"&amp;H2540,G:G,"&lt;&gt;"&amp;0,C:C,C2540)+1</f>
        <v>80</v>
      </c>
      <c r="K2540" s="1">
        <f t="shared" si="79"/>
        <v>-5.0362236016033395E-3</v>
      </c>
    </row>
    <row r="2541" spans="1:11" x14ac:dyDescent="0.25">
      <c r="A2541" t="s">
        <v>325</v>
      </c>
      <c r="B2541" t="s">
        <v>15</v>
      </c>
      <c r="C2541" t="s">
        <v>731</v>
      </c>
      <c r="D2541" s="1">
        <f>SUMIFS([1]Points!E:E,[1]Points!B:B,[1]Summary!A2541,[1]Points!C:C,[1]Summary!B2541,[1]Points!D:D,[1]Summary!C2541)</f>
        <v>12</v>
      </c>
      <c r="E2541" s="1">
        <f>SUMIFS('[1]Positional Averages'!B:B,'[1]Positional Averages'!A:A,[1]Summary!B2541)</f>
        <v>12.338785714285715</v>
      </c>
      <c r="F2541" s="1">
        <f>IFERROR(_xlfn.NORM.DIST(D2541,E2541,'[1]Team Summary'!$C$1,TRUE)-0.5,0)</f>
        <v>-7.679201637405042E-3</v>
      </c>
      <c r="G2541" s="2">
        <f>SUMIFS('[1]% Start'!P:P,'[1]% Start'!C:C,[1]Summary!A2541,'[1]% Start'!D:D,[1]Summary!B2541,'[1]% Start'!E:E,[1]Summary!C2541)</f>
        <v>0.83277423550000007</v>
      </c>
      <c r="H2541" s="1">
        <f t="shared" si="78"/>
        <v>-6.3950412728403325E-3</v>
      </c>
      <c r="I2541">
        <f>IF(D2541="ERROR","",COUNTIFS(D:D,"&gt;"&amp;D2541,G:G,"&lt;&gt;"&amp;0,C:C,C2541)+1)</f>
        <v>66</v>
      </c>
      <c r="J2541">
        <f>COUNTIFS(H:H,"&gt;"&amp;H2541,G:G,"&lt;&gt;"&amp;0,C:C,C2541)+1</f>
        <v>99</v>
      </c>
      <c r="K2541" s="1">
        <f t="shared" si="79"/>
        <v>-1.2841603645647095E-3</v>
      </c>
    </row>
    <row r="2542" spans="1:11" x14ac:dyDescent="0.25">
      <c r="A2542" t="s">
        <v>242</v>
      </c>
      <c r="B2542" t="s">
        <v>17</v>
      </c>
      <c r="C2542" t="s">
        <v>731</v>
      </c>
      <c r="D2542" s="1">
        <f>SUMIFS([1]Points!E:E,[1]Points!B:B,[1]Summary!A2542,[1]Points!C:C,[1]Summary!B2542,[1]Points!D:D,[1]Summary!C2542)</f>
        <v>11.9</v>
      </c>
      <c r="E2542" s="1">
        <f>SUMIFS('[1]Positional Averages'!B:B,'[1]Positional Averages'!A:A,[1]Summary!B2542)</f>
        <v>12.338785714285715</v>
      </c>
      <c r="F2542" s="1">
        <f>IFERROR(_xlfn.NORM.DIST(D2542,E2542,'[1]Team Summary'!$C$1,TRUE)-0.5,0)</f>
        <v>-9.9454695424162076E-3</v>
      </c>
      <c r="G2542" s="2">
        <f>SUMIFS('[1]% Start'!P:P,'[1]% Start'!C:C,[1]Summary!A2542,'[1]% Start'!D:D,[1]Summary!B2542,'[1]% Start'!E:E,[1]Summary!C2542)</f>
        <v>0.94300844579999998</v>
      </c>
      <c r="H2542" s="1">
        <f t="shared" si="78"/>
        <v>-9.3786617759451449E-3</v>
      </c>
      <c r="I2542">
        <f>IF(D2542="ERROR","",COUNTIFS(D:D,"&gt;"&amp;D2542,G:G,"&lt;&gt;"&amp;0,C:C,C2542)+1)</f>
        <v>69</v>
      </c>
      <c r="J2542">
        <f>COUNTIFS(H:H,"&gt;"&amp;H2542,G:G,"&lt;&gt;"&amp;0,C:C,C2542)+1</f>
        <v>104</v>
      </c>
      <c r="K2542" s="1">
        <f t="shared" si="79"/>
        <v>-5.6680776647106274E-4</v>
      </c>
    </row>
    <row r="2543" spans="1:11" x14ac:dyDescent="0.25">
      <c r="A2543" t="s">
        <v>309</v>
      </c>
      <c r="B2543" t="s">
        <v>10</v>
      </c>
      <c r="C2543" t="s">
        <v>731</v>
      </c>
      <c r="D2543" s="1">
        <f>SUMIFS([1]Points!E:E,[1]Points!B:B,[1]Summary!A2543,[1]Points!C:C,[1]Summary!B2543,[1]Points!D:D,[1]Summary!C2543)</f>
        <v>11.88</v>
      </c>
      <c r="E2543" s="1">
        <f>SUMIFS('[1]Positional Averages'!B:B,'[1]Positional Averages'!A:A,[1]Summary!B2543)</f>
        <v>22.716547619047624</v>
      </c>
      <c r="F2543" s="1">
        <f>IFERROR(_xlfn.NORM.DIST(D2543,E2543,'[1]Team Summary'!$C$1,TRUE)-0.5,0)</f>
        <v>-0.23096754876366465</v>
      </c>
      <c r="G2543" s="2">
        <f>SUMIFS('[1]% Start'!P:P,'[1]% Start'!C:C,[1]Summary!A2543,'[1]% Start'!D:D,[1]Summary!B2543,'[1]% Start'!E:E,[1]Summary!C2543)</f>
        <v>3.9535107800000024E-2</v>
      </c>
      <c r="H2543" s="1">
        <f t="shared" si="78"/>
        <v>-9.1313269386732437E-3</v>
      </c>
      <c r="I2543">
        <f>IF(D2543="ERROR","",COUNTIFS(D:D,"&gt;"&amp;D2543,G:G,"&lt;&gt;"&amp;0,C:C,C2543)+1)</f>
        <v>70</v>
      </c>
      <c r="J2543">
        <f>COUNTIFS(H:H,"&gt;"&amp;H2543,G:G,"&lt;&gt;"&amp;0,C:C,C2543)+1</f>
        <v>102</v>
      </c>
      <c r="K2543" s="1">
        <f t="shared" si="79"/>
        <v>-0.22183622182499141</v>
      </c>
    </row>
    <row r="2544" spans="1:11" x14ac:dyDescent="0.25">
      <c r="A2544" t="s">
        <v>81</v>
      </c>
      <c r="B2544" t="s">
        <v>10</v>
      </c>
      <c r="C2544" t="s">
        <v>731</v>
      </c>
      <c r="D2544" s="1">
        <f>SUMIFS([1]Points!E:E,[1]Points!B:B,[1]Summary!A2544,[1]Points!C:C,[1]Summary!B2544,[1]Points!D:D,[1]Summary!C2544)</f>
        <v>11.8</v>
      </c>
      <c r="E2544" s="1">
        <f>SUMIFS('[1]Positional Averages'!B:B,'[1]Positional Averages'!A:A,[1]Summary!B2544)</f>
        <v>12.338785714285715</v>
      </c>
      <c r="F2544" s="1">
        <f>IFERROR(_xlfn.NORM.DIST(D2544,E2544,'[1]Team Summary'!$C$1,TRUE)-0.5,0)</f>
        <v>-1.2211416416203935E-2</v>
      </c>
      <c r="G2544" s="2">
        <f>SUMIFS('[1]% Start'!P:P,'[1]% Start'!C:C,[1]Summary!A2544,'[1]% Start'!D:D,[1]Summary!B2544,'[1]% Start'!E:E,[1]Summary!C2544)</f>
        <v>0.67310405699999998</v>
      </c>
      <c r="H2544" s="1">
        <f t="shared" si="78"/>
        <v>-8.2195539314632686E-3</v>
      </c>
      <c r="I2544">
        <f>IF(D2544="ERROR","",COUNTIFS(D:D,"&gt;"&amp;D2544,G:G,"&lt;&gt;"&amp;0,C:C,C2544)+1)</f>
        <v>71</v>
      </c>
      <c r="J2544">
        <f>COUNTIFS(H:H,"&gt;"&amp;H2544,G:G,"&lt;&gt;"&amp;0,C:C,C2544)+1</f>
        <v>101</v>
      </c>
      <c r="K2544" s="1">
        <f t="shared" si="79"/>
        <v>-3.9918624847406665E-3</v>
      </c>
    </row>
    <row r="2545" spans="1:11" x14ac:dyDescent="0.25">
      <c r="A2545" t="s">
        <v>202</v>
      </c>
      <c r="B2545" t="s">
        <v>15</v>
      </c>
      <c r="C2545" t="s">
        <v>731</v>
      </c>
      <c r="D2545" s="1">
        <f>SUMIFS([1]Points!E:E,[1]Points!B:B,[1]Summary!A2545,[1]Points!C:C,[1]Summary!B2545,[1]Points!D:D,[1]Summary!C2545)</f>
        <v>11.8</v>
      </c>
      <c r="E2545" s="1">
        <f>SUMIFS('[1]Positional Averages'!B:B,'[1]Positional Averages'!A:A,[1]Summary!B2545)</f>
        <v>12.338785714285715</v>
      </c>
      <c r="F2545" s="1">
        <f>IFERROR(_xlfn.NORM.DIST(D2545,E2545,'[1]Team Summary'!$C$1,TRUE)-0.5,0)</f>
        <v>-1.2211416416203935E-2</v>
      </c>
      <c r="G2545" s="2">
        <f>SUMIFS('[1]% Start'!P:P,'[1]% Start'!C:C,[1]Summary!A2545,'[1]% Start'!D:D,[1]Summary!B2545,'[1]% Start'!E:E,[1]Summary!C2545)</f>
        <v>7.9749154499999864E-2</v>
      </c>
      <c r="H2545" s="1">
        <f t="shared" si="78"/>
        <v>-9.7385013443968221E-4</v>
      </c>
      <c r="I2545">
        <f>IF(D2545="ERROR","",COUNTIFS(D:D,"&gt;"&amp;D2545,G:G,"&lt;&gt;"&amp;0,C:C,C2545)+1)</f>
        <v>71</v>
      </c>
      <c r="J2545">
        <f>COUNTIFS(H:H,"&gt;"&amp;H2545,G:G,"&lt;&gt;"&amp;0,C:C,C2545)+1</f>
        <v>84</v>
      </c>
      <c r="K2545" s="1">
        <f t="shared" si="79"/>
        <v>-1.1237566281764253E-2</v>
      </c>
    </row>
    <row r="2546" spans="1:11" x14ac:dyDescent="0.25">
      <c r="A2546" t="s">
        <v>89</v>
      </c>
      <c r="B2546" t="s">
        <v>10</v>
      </c>
      <c r="C2546" t="s">
        <v>731</v>
      </c>
      <c r="D2546" s="1">
        <f>SUMIFS([1]Points!E:E,[1]Points!B:B,[1]Summary!A2546,[1]Points!C:C,[1]Summary!B2546,[1]Points!D:D,[1]Summary!C2546)</f>
        <v>11.4</v>
      </c>
      <c r="E2546" s="1">
        <f>SUMIFS('[1]Positional Averages'!B:B,'[1]Positional Averages'!A:A,[1]Summary!B2546)</f>
        <v>12.338785714285715</v>
      </c>
      <c r="F2546" s="1">
        <f>IFERROR(_xlfn.NORM.DIST(D2546,E2546,'[1]Team Summary'!$C$1,TRUE)-0.5,0)</f>
        <v>-2.1270532186928759E-2</v>
      </c>
      <c r="G2546" s="2">
        <f>SUMIFS('[1]% Start'!P:P,'[1]% Start'!C:C,[1]Summary!A2546,'[1]% Start'!D:D,[1]Summary!B2546,'[1]% Start'!E:E,[1]Summary!C2546)</f>
        <v>0.32465529059999998</v>
      </c>
      <c r="H2546" s="1">
        <f t="shared" si="78"/>
        <v>-6.9055908083640091E-3</v>
      </c>
      <c r="I2546">
        <f>IF(D2546="ERROR","",COUNTIFS(D:D,"&gt;"&amp;D2546,G:G,"&lt;&gt;"&amp;0,C:C,C2546)+1)</f>
        <v>73</v>
      </c>
      <c r="J2546">
        <f>COUNTIFS(H:H,"&gt;"&amp;H2546,G:G,"&lt;&gt;"&amp;0,C:C,C2546)+1</f>
        <v>100</v>
      </c>
      <c r="K2546" s="1">
        <f t="shared" si="79"/>
        <v>-1.436494137856475E-2</v>
      </c>
    </row>
    <row r="2547" spans="1:11" x14ac:dyDescent="0.25">
      <c r="A2547" t="s">
        <v>145</v>
      </c>
      <c r="B2547" t="s">
        <v>21</v>
      </c>
      <c r="C2547" t="s">
        <v>731</v>
      </c>
      <c r="D2547" s="1">
        <f>SUMIFS([1]Points!E:E,[1]Points!B:B,[1]Summary!A2547,[1]Points!C:C,[1]Summary!B2547,[1]Points!D:D,[1]Summary!C2547)</f>
        <v>10.6</v>
      </c>
      <c r="E2547" s="1">
        <f>SUMIFS('[1]Positional Averages'!B:B,'[1]Positional Averages'!A:A,[1]Summary!B2547)</f>
        <v>12.338785714285715</v>
      </c>
      <c r="F2547" s="1">
        <f>IFERROR(_xlfn.NORM.DIST(D2547,E2547,'[1]Team Summary'!$C$1,TRUE)-0.5,0)</f>
        <v>-3.9351181900488363E-2</v>
      </c>
      <c r="G2547" s="2">
        <f>SUMIFS('[1]% Start'!P:P,'[1]% Start'!C:C,[1]Summary!A2547,'[1]% Start'!D:D,[1]Summary!B2547,'[1]% Start'!E:E,[1]Summary!C2547)</f>
        <v>0.9803824485</v>
      </c>
      <c r="H2547" s="1">
        <f t="shared" si="78"/>
        <v>-3.8579208062969668E-2</v>
      </c>
      <c r="I2547">
        <f>IF(D2547="ERROR","",COUNTIFS(D:D,"&gt;"&amp;D2547,G:G,"&lt;&gt;"&amp;0,C:C,C2547)+1)</f>
        <v>77</v>
      </c>
      <c r="J2547">
        <f>COUNTIFS(H:H,"&gt;"&amp;H2547,G:G,"&lt;&gt;"&amp;0,C:C,C2547)+1</f>
        <v>143</v>
      </c>
      <c r="K2547" s="1">
        <f t="shared" si="79"/>
        <v>-7.7197383751869547E-4</v>
      </c>
    </row>
    <row r="2548" spans="1:11" x14ac:dyDescent="0.25">
      <c r="A2548" t="s">
        <v>208</v>
      </c>
      <c r="B2548" t="s">
        <v>10</v>
      </c>
      <c r="C2548" t="s">
        <v>731</v>
      </c>
      <c r="D2548" s="1">
        <f>SUMIFS([1]Points!E:E,[1]Points!B:B,[1]Summary!A2548,[1]Points!C:C,[1]Summary!B2548,[1]Points!D:D,[1]Summary!C2548)</f>
        <v>10.5</v>
      </c>
      <c r="E2548" s="1">
        <f>SUMIFS('[1]Positional Averages'!B:B,'[1]Positional Averages'!A:A,[1]Summary!B2548)</f>
        <v>9.1570238095238068</v>
      </c>
      <c r="F2548" s="1">
        <f>IFERROR(_xlfn.NORM.DIST(D2548,E2548,'[1]Team Summary'!$C$1,TRUE)-0.5,0)</f>
        <v>3.0413387327390518E-2</v>
      </c>
      <c r="G2548" s="2">
        <f>SUMIFS('[1]% Start'!P:P,'[1]% Start'!C:C,[1]Summary!A2548,'[1]% Start'!D:D,[1]Summary!B2548,'[1]% Start'!E:E,[1]Summary!C2548)</f>
        <v>0.7139067456999999</v>
      </c>
      <c r="H2548" s="1">
        <f t="shared" si="78"/>
        <v>2.1712322372610983E-2</v>
      </c>
      <c r="I2548">
        <f>IF(D2548="ERROR","",COUNTIFS(D:D,"&gt;"&amp;D2548,G:G,"&lt;&gt;"&amp;0,C:C,C2548)+1)</f>
        <v>78</v>
      </c>
      <c r="J2548">
        <f>COUNTIFS(H:H,"&gt;"&amp;H2548,G:G,"&lt;&gt;"&amp;0,C:C,C2548)+1</f>
        <v>50</v>
      </c>
      <c r="K2548" s="1">
        <f t="shared" si="79"/>
        <v>8.7010649547795346E-3</v>
      </c>
    </row>
    <row r="2549" spans="1:11" x14ac:dyDescent="0.25">
      <c r="A2549" t="s">
        <v>434</v>
      </c>
      <c r="B2549" t="s">
        <v>15</v>
      </c>
      <c r="C2549" t="s">
        <v>731</v>
      </c>
      <c r="D2549" s="1">
        <f>SUMIFS([1]Points!E:E,[1]Points!B:B,[1]Summary!A2549,[1]Points!C:C,[1]Summary!B2549,[1]Points!D:D,[1]Summary!C2549)</f>
        <v>10.3</v>
      </c>
      <c r="E2549" s="1">
        <f>SUMIFS('[1]Positional Averages'!B:B,'[1]Positional Averages'!A:A,[1]Summary!B2549)</f>
        <v>12.338785714285715</v>
      </c>
      <c r="F2549" s="1">
        <f>IFERROR(_xlfn.NORM.DIST(D2549,E2549,'[1]Team Summary'!$C$1,TRUE)-0.5,0)</f>
        <v>-4.6112521312234922E-2</v>
      </c>
      <c r="G2549" s="2">
        <f>SUMIFS('[1]% Start'!P:P,'[1]% Start'!C:C,[1]Summary!A2549,'[1]% Start'!D:D,[1]Summary!B2549,'[1]% Start'!E:E,[1]Summary!C2549)</f>
        <v>0.921810927</v>
      </c>
      <c r="H2549" s="1">
        <f t="shared" si="78"/>
        <v>-4.250702601713853E-2</v>
      </c>
      <c r="I2549">
        <f>IF(D2549="ERROR","",COUNTIFS(D:D,"&gt;"&amp;D2549,G:G,"&lt;&gt;"&amp;0,C:C,C2549)+1)</f>
        <v>79</v>
      </c>
      <c r="J2549">
        <f>COUNTIFS(H:H,"&gt;"&amp;H2549,G:G,"&lt;&gt;"&amp;0,C:C,C2549)+1</f>
        <v>148</v>
      </c>
      <c r="K2549" s="1">
        <f t="shared" si="79"/>
        <v>-3.605495295096392E-3</v>
      </c>
    </row>
    <row r="2550" spans="1:11" x14ac:dyDescent="0.25">
      <c r="A2550" t="s">
        <v>579</v>
      </c>
      <c r="B2550" t="s">
        <v>15</v>
      </c>
      <c r="C2550" t="s">
        <v>731</v>
      </c>
      <c r="D2550" s="1">
        <f>SUMIFS([1]Points!E:E,[1]Points!B:B,[1]Summary!A2550,[1]Points!C:C,[1]Summary!B2550,[1]Points!D:D,[1]Summary!C2550)</f>
        <v>10.199999999999999</v>
      </c>
      <c r="E2550" s="1">
        <f>SUMIFS('[1]Positional Averages'!B:B,'[1]Positional Averages'!A:A,[1]Summary!B2550)</f>
        <v>12.338785714285715</v>
      </c>
      <c r="F2550" s="1">
        <f>IFERROR(_xlfn.NORM.DIST(D2550,E2550,'[1]Team Summary'!$C$1,TRUE)-0.5,0)</f>
        <v>-4.8363432617329838E-2</v>
      </c>
      <c r="G2550" s="2">
        <f>SUMIFS('[1]% Start'!P:P,'[1]% Start'!C:C,[1]Summary!A2550,'[1]% Start'!D:D,[1]Summary!B2550,'[1]% Start'!E:E,[1]Summary!C2550)</f>
        <v>0.49</v>
      </c>
      <c r="H2550" s="1">
        <f t="shared" si="78"/>
        <v>-2.3698081982491619E-2</v>
      </c>
      <c r="I2550">
        <f>IF(D2550="ERROR","",COUNTIFS(D:D,"&gt;"&amp;D2550,G:G,"&lt;&gt;"&amp;0,C:C,C2550)+1)</f>
        <v>80</v>
      </c>
      <c r="J2550">
        <f>COUNTIFS(H:H,"&gt;"&amp;H2550,G:G,"&lt;&gt;"&amp;0,C:C,C2550)+1</f>
        <v>124</v>
      </c>
      <c r="K2550" s="1">
        <f t="shared" si="79"/>
        <v>-2.4665350634838219E-2</v>
      </c>
    </row>
    <row r="2551" spans="1:11" x14ac:dyDescent="0.25">
      <c r="A2551" t="s">
        <v>732</v>
      </c>
      <c r="B2551" t="s">
        <v>17</v>
      </c>
      <c r="C2551" t="s">
        <v>731</v>
      </c>
      <c r="D2551" s="1">
        <f>SUMIFS([1]Points!E:E,[1]Points!B:B,[1]Summary!A2551,[1]Points!C:C,[1]Summary!B2551,[1]Points!D:D,[1]Summary!C2551)</f>
        <v>10.1</v>
      </c>
      <c r="E2551" s="1">
        <f>SUMIFS('[1]Positional Averages'!B:B,'[1]Positional Averages'!A:A,[1]Summary!B2551)</f>
        <v>12.338785714285715</v>
      </c>
      <c r="F2551" s="1">
        <f>IFERROR(_xlfn.NORM.DIST(D2551,E2551,'[1]Team Summary'!$C$1,TRUE)-0.5,0)</f>
        <v>-5.0612790140634412E-2</v>
      </c>
      <c r="G2551" s="2">
        <f>SUMIFS('[1]% Start'!P:P,'[1]% Start'!C:C,[1]Summary!A2551,'[1]% Start'!D:D,[1]Summary!B2551,'[1]% Start'!E:E,[1]Summary!C2551)</f>
        <v>0</v>
      </c>
      <c r="H2551" s="1">
        <f t="shared" si="78"/>
        <v>0</v>
      </c>
      <c r="I2551">
        <f>IF(D2551="ERROR","",COUNTIFS(D:D,"&gt;"&amp;D2551,G:G,"&lt;&gt;"&amp;0,C:C,C2551)+1)</f>
        <v>81</v>
      </c>
      <c r="J2551">
        <f>COUNTIFS(H:H,"&gt;"&amp;H2551,G:G,"&lt;&gt;"&amp;0,C:C,C2551)+1</f>
        <v>77</v>
      </c>
      <c r="K2551" s="1">
        <f t="shared" si="79"/>
        <v>-5.0612790140634412E-2</v>
      </c>
    </row>
    <row r="2552" spans="1:11" x14ac:dyDescent="0.25">
      <c r="A2552" t="s">
        <v>566</v>
      </c>
      <c r="B2552" t="s">
        <v>21</v>
      </c>
      <c r="C2552" t="s">
        <v>731</v>
      </c>
      <c r="D2552" s="1">
        <f>SUMIFS([1]Points!E:E,[1]Points!B:B,[1]Summary!A2552,[1]Points!C:C,[1]Summary!B2552,[1]Points!D:D,[1]Summary!C2552)</f>
        <v>10.08</v>
      </c>
      <c r="E2552" s="1">
        <f>SUMIFS('[1]Positional Averages'!B:B,'[1]Positional Averages'!A:A,[1]Summary!B2552)</f>
        <v>22.716547619047624</v>
      </c>
      <c r="F2552" s="1">
        <f>IFERROR(_xlfn.NORM.DIST(D2552,E2552,'[1]Team Summary'!$C$1,TRUE)-0.5,0)</f>
        <v>-0.26362733646956443</v>
      </c>
      <c r="G2552" s="2">
        <f>SUMIFS('[1]% Start'!P:P,'[1]% Start'!C:C,[1]Summary!A2552,'[1]% Start'!D:D,[1]Summary!B2552,'[1]% Start'!E:E,[1]Summary!C2552)</f>
        <v>0</v>
      </c>
      <c r="H2552" s="1">
        <f t="shared" si="78"/>
        <v>0</v>
      </c>
      <c r="I2552">
        <f>IF(D2552="ERROR","",COUNTIFS(D:D,"&gt;"&amp;D2552,G:G,"&lt;&gt;"&amp;0,C:C,C2552)+1)</f>
        <v>81</v>
      </c>
      <c r="J2552">
        <f>COUNTIFS(H:H,"&gt;"&amp;H2552,G:G,"&lt;&gt;"&amp;0,C:C,C2552)+1</f>
        <v>77</v>
      </c>
      <c r="K2552" s="1">
        <f t="shared" si="79"/>
        <v>-0.26362733646956443</v>
      </c>
    </row>
    <row r="2553" spans="1:11" x14ac:dyDescent="0.25">
      <c r="A2553" t="s">
        <v>450</v>
      </c>
      <c r="B2553" t="s">
        <v>21</v>
      </c>
      <c r="C2553" t="s">
        <v>731</v>
      </c>
      <c r="D2553" s="1">
        <f>SUMIFS([1]Points!E:E,[1]Points!B:B,[1]Summary!A2553,[1]Points!C:C,[1]Summary!B2553,[1]Points!D:D,[1]Summary!C2553)</f>
        <v>10</v>
      </c>
      <c r="E2553" s="1">
        <f>SUMIFS('[1]Positional Averages'!B:B,'[1]Positional Averages'!A:A,[1]Summary!B2553)</f>
        <v>9.1570238095238068</v>
      </c>
      <c r="F2553" s="1">
        <f>IFERROR(_xlfn.NORM.DIST(D2553,E2553,'[1]Team Summary'!$C$1,TRUE)-0.5,0)</f>
        <v>1.9101482390102342E-2</v>
      </c>
      <c r="G2553" s="2">
        <f>SUMIFS('[1]% Start'!P:P,'[1]% Start'!C:C,[1]Summary!A2553,'[1]% Start'!D:D,[1]Summary!B2553,'[1]% Start'!E:E,[1]Summary!C2553)</f>
        <v>0.98559178209999998</v>
      </c>
      <c r="H2553" s="1">
        <f t="shared" si="78"/>
        <v>1.8826264069612735E-2</v>
      </c>
      <c r="I2553">
        <f>IF(D2553="ERROR","",COUNTIFS(D:D,"&gt;"&amp;D2553,G:G,"&lt;&gt;"&amp;0,C:C,C2553)+1)</f>
        <v>81</v>
      </c>
      <c r="J2553">
        <f>COUNTIFS(H:H,"&gt;"&amp;H2553,G:G,"&lt;&gt;"&amp;0,C:C,C2553)+1</f>
        <v>52</v>
      </c>
      <c r="K2553" s="1">
        <f t="shared" si="79"/>
        <v>2.7521832048960776E-4</v>
      </c>
    </row>
    <row r="2554" spans="1:11" x14ac:dyDescent="0.25">
      <c r="A2554" t="s">
        <v>83</v>
      </c>
      <c r="B2554" t="s">
        <v>10</v>
      </c>
      <c r="C2554" t="s">
        <v>731</v>
      </c>
      <c r="D2554" s="1">
        <f>SUMIFS([1]Points!E:E,[1]Points!B:B,[1]Summary!A2554,[1]Points!C:C,[1]Summary!B2554,[1]Points!D:D,[1]Summary!C2554)</f>
        <v>10</v>
      </c>
      <c r="E2554" s="1">
        <f>SUMIFS('[1]Positional Averages'!B:B,'[1]Positional Averages'!A:A,[1]Summary!B2554)</f>
        <v>9.1570238095238068</v>
      </c>
      <c r="F2554" s="1">
        <f>IFERROR(_xlfn.NORM.DIST(D2554,E2554,'[1]Team Summary'!$C$1,TRUE)-0.5,0)</f>
        <v>1.9101482390102342E-2</v>
      </c>
      <c r="G2554" s="2">
        <f>SUMIFS('[1]% Start'!P:P,'[1]% Start'!C:C,[1]Summary!A2554,'[1]% Start'!D:D,[1]Summary!B2554,'[1]% Start'!E:E,[1]Summary!C2554)</f>
        <v>0.14000000000000001</v>
      </c>
      <c r="H2554" s="1">
        <f t="shared" si="78"/>
        <v>2.6742075346143281E-3</v>
      </c>
      <c r="I2554">
        <f>IF(D2554="ERROR","",COUNTIFS(D:D,"&gt;"&amp;D2554,G:G,"&lt;&gt;"&amp;0,C:C,C2554)+1)</f>
        <v>81</v>
      </c>
      <c r="J2554">
        <f>COUNTIFS(H:H,"&gt;"&amp;H2554,G:G,"&lt;&gt;"&amp;0,C:C,C2554)+1</f>
        <v>67</v>
      </c>
      <c r="K2554" s="1">
        <f t="shared" si="79"/>
        <v>1.6427274855488012E-2</v>
      </c>
    </row>
    <row r="2555" spans="1:11" x14ac:dyDescent="0.25">
      <c r="A2555" t="s">
        <v>223</v>
      </c>
      <c r="B2555" t="s">
        <v>10</v>
      </c>
      <c r="C2555" t="s">
        <v>731</v>
      </c>
      <c r="D2555" s="1">
        <f>SUMIFS([1]Points!E:E,[1]Points!B:B,[1]Summary!A2555,[1]Points!C:C,[1]Summary!B2555,[1]Points!D:D,[1]Summary!C2555)</f>
        <v>9.8000000000000007</v>
      </c>
      <c r="E2555" s="1">
        <f>SUMIFS('[1]Positional Averages'!B:B,'[1]Positional Averages'!A:A,[1]Summary!B2555)</f>
        <v>12.338785714285715</v>
      </c>
      <c r="F2555" s="1">
        <f>IFERROR(_xlfn.NORM.DIST(D2555,E2555,'[1]Team Summary'!$C$1,TRUE)-0.5,0)</f>
        <v>-5.7350825820392082E-2</v>
      </c>
      <c r="G2555" s="2">
        <f>SUMIFS('[1]% Start'!P:P,'[1]% Start'!C:C,[1]Summary!A2555,'[1]% Start'!D:D,[1]Summary!B2555,'[1]% Start'!E:E,[1]Summary!C2555)</f>
        <v>0</v>
      </c>
      <c r="H2555" s="1">
        <f t="shared" si="78"/>
        <v>0</v>
      </c>
      <c r="I2555">
        <f>IF(D2555="ERROR","",COUNTIFS(D:D,"&gt;"&amp;D2555,G:G,"&lt;&gt;"&amp;0,C:C,C2555)+1)</f>
        <v>83</v>
      </c>
      <c r="J2555">
        <f>COUNTIFS(H:H,"&gt;"&amp;H2555,G:G,"&lt;&gt;"&amp;0,C:C,C2555)+1</f>
        <v>77</v>
      </c>
      <c r="K2555" s="1">
        <f t="shared" si="79"/>
        <v>-5.7350825820392082E-2</v>
      </c>
    </row>
    <row r="2556" spans="1:11" x14ac:dyDescent="0.25">
      <c r="A2556" t="s">
        <v>452</v>
      </c>
      <c r="B2556" t="s">
        <v>21</v>
      </c>
      <c r="C2556" t="s">
        <v>731</v>
      </c>
      <c r="D2556" s="1">
        <f>SUMIFS([1]Points!E:E,[1]Points!B:B,[1]Summary!A2556,[1]Points!C:C,[1]Summary!B2556,[1]Points!D:D,[1]Summary!C2556)</f>
        <v>9.6999999999999993</v>
      </c>
      <c r="E2556" s="1">
        <f>SUMIFS('[1]Positional Averages'!B:B,'[1]Positional Averages'!A:A,[1]Summary!B2556)</f>
        <v>12.338785714285715</v>
      </c>
      <c r="F2556" s="1">
        <f>IFERROR(_xlfn.NORM.DIST(D2556,E2556,'[1]Team Summary'!$C$1,TRUE)-0.5,0)</f>
        <v>-5.9593254827111086E-2</v>
      </c>
      <c r="G2556" s="2">
        <f>SUMIFS('[1]% Start'!P:P,'[1]% Start'!C:C,[1]Summary!A2556,'[1]% Start'!D:D,[1]Summary!B2556,'[1]% Start'!E:E,[1]Summary!C2556)</f>
        <v>0</v>
      </c>
      <c r="H2556" s="1">
        <f t="shared" si="78"/>
        <v>0</v>
      </c>
      <c r="I2556">
        <f>IF(D2556="ERROR","",COUNTIFS(D:D,"&gt;"&amp;D2556,G:G,"&lt;&gt;"&amp;0,C:C,C2556)+1)</f>
        <v>83</v>
      </c>
      <c r="J2556">
        <f>COUNTIFS(H:H,"&gt;"&amp;H2556,G:G,"&lt;&gt;"&amp;0,C:C,C2556)+1</f>
        <v>77</v>
      </c>
      <c r="K2556" s="1">
        <f t="shared" si="79"/>
        <v>-5.9593254827111086E-2</v>
      </c>
    </row>
    <row r="2557" spans="1:11" x14ac:dyDescent="0.25">
      <c r="A2557" t="s">
        <v>551</v>
      </c>
      <c r="B2557" t="s">
        <v>10</v>
      </c>
      <c r="C2557" t="s">
        <v>731</v>
      </c>
      <c r="D2557" s="1">
        <f>SUMIFS([1]Points!E:E,[1]Points!B:B,[1]Summary!A2557,[1]Points!C:C,[1]Summary!B2557,[1]Points!D:D,[1]Summary!C2557)</f>
        <v>9.6999999999999993</v>
      </c>
      <c r="E2557" s="1">
        <f>SUMIFS('[1]Positional Averages'!B:B,'[1]Positional Averages'!A:A,[1]Summary!B2557)</f>
        <v>9.1570238095238068</v>
      </c>
      <c r="F2557" s="1">
        <f>IFERROR(_xlfn.NORM.DIST(D2557,E2557,'[1]Team Summary'!$C$1,TRUE)-0.5,0)</f>
        <v>1.230636228589943E-2</v>
      </c>
      <c r="G2557" s="2">
        <f>SUMIFS('[1]% Start'!P:P,'[1]% Start'!C:C,[1]Summary!A2557,'[1]% Start'!D:D,[1]Summary!B2557,'[1]% Start'!E:E,[1]Summary!C2557)</f>
        <v>0</v>
      </c>
      <c r="H2557" s="1">
        <f t="shared" si="78"/>
        <v>0</v>
      </c>
      <c r="I2557">
        <f>IF(D2557="ERROR","",COUNTIFS(D:D,"&gt;"&amp;D2557,G:G,"&lt;&gt;"&amp;0,C:C,C2557)+1)</f>
        <v>83</v>
      </c>
      <c r="J2557">
        <f>COUNTIFS(H:H,"&gt;"&amp;H2557,G:G,"&lt;&gt;"&amp;0,C:C,C2557)+1</f>
        <v>77</v>
      </c>
      <c r="K2557" s="1">
        <f t="shared" si="79"/>
        <v>1.230636228589943E-2</v>
      </c>
    </row>
    <row r="2558" spans="1:11" x14ac:dyDescent="0.25">
      <c r="A2558" t="s">
        <v>588</v>
      </c>
      <c r="B2558" t="s">
        <v>10</v>
      </c>
      <c r="C2558" t="s">
        <v>731</v>
      </c>
      <c r="D2558" s="1">
        <f>SUMIFS([1]Points!E:E,[1]Points!B:B,[1]Summary!A2558,[1]Points!C:C,[1]Summary!B2558,[1]Points!D:D,[1]Summary!C2558)</f>
        <v>9.6999999999999993</v>
      </c>
      <c r="E2558" s="1">
        <f>SUMIFS('[1]Positional Averages'!B:B,'[1]Positional Averages'!A:A,[1]Summary!B2558)</f>
        <v>12.338785714285715</v>
      </c>
      <c r="F2558" s="1">
        <f>IFERROR(_xlfn.NORM.DIST(D2558,E2558,'[1]Team Summary'!$C$1,TRUE)-0.5,0)</f>
        <v>-5.9593254827111086E-2</v>
      </c>
      <c r="G2558" s="2">
        <f>SUMIFS('[1]% Start'!P:P,'[1]% Start'!C:C,[1]Summary!A2558,'[1]% Start'!D:D,[1]Summary!B2558,'[1]% Start'!E:E,[1]Summary!C2558)</f>
        <v>0.44200842270000007</v>
      </c>
      <c r="H2558" s="1">
        <f t="shared" si="78"/>
        <v>-2.6340720569690536E-2</v>
      </c>
      <c r="I2558">
        <f>IF(D2558="ERROR","",COUNTIFS(D:D,"&gt;"&amp;D2558,G:G,"&lt;&gt;"&amp;0,C:C,C2558)+1)</f>
        <v>83</v>
      </c>
      <c r="J2558">
        <f>COUNTIFS(H:H,"&gt;"&amp;H2558,G:G,"&lt;&gt;"&amp;0,C:C,C2558)+1</f>
        <v>128</v>
      </c>
      <c r="K2558" s="1">
        <f t="shared" si="79"/>
        <v>-3.325253425742055E-2</v>
      </c>
    </row>
    <row r="2559" spans="1:11" x14ac:dyDescent="0.25">
      <c r="A2559" t="s">
        <v>285</v>
      </c>
      <c r="B2559" t="s">
        <v>10</v>
      </c>
      <c r="C2559" t="s">
        <v>731</v>
      </c>
      <c r="D2559" s="1">
        <f>SUMIFS([1]Points!E:E,[1]Points!B:B,[1]Summary!A2559,[1]Points!C:C,[1]Summary!B2559,[1]Points!D:D,[1]Summary!C2559)</f>
        <v>9.6999999999999993</v>
      </c>
      <c r="E2559" s="1">
        <f>SUMIFS('[1]Positional Averages'!B:B,'[1]Positional Averages'!A:A,[1]Summary!B2559)</f>
        <v>12.338785714285715</v>
      </c>
      <c r="F2559" s="1">
        <f>IFERROR(_xlfn.NORM.DIST(D2559,E2559,'[1]Team Summary'!$C$1,TRUE)-0.5,0)</f>
        <v>-5.9593254827111086E-2</v>
      </c>
      <c r="G2559" s="2">
        <f>SUMIFS('[1]% Start'!P:P,'[1]% Start'!C:C,[1]Summary!A2559,'[1]% Start'!D:D,[1]Summary!B2559,'[1]% Start'!E:E,[1]Summary!C2559)</f>
        <v>0.99337931830000004</v>
      </c>
      <c r="H2559" s="1">
        <f t="shared" si="78"/>
        <v>-5.9198706855433797E-2</v>
      </c>
      <c r="I2559">
        <f>IF(D2559="ERROR","",COUNTIFS(D:D,"&gt;"&amp;D2559,G:G,"&lt;&gt;"&amp;0,C:C,C2559)+1)</f>
        <v>83</v>
      </c>
      <c r="J2559">
        <f>COUNTIFS(H:H,"&gt;"&amp;H2559,G:G,"&lt;&gt;"&amp;0,C:C,C2559)+1</f>
        <v>158</v>
      </c>
      <c r="K2559" s="1">
        <f t="shared" si="79"/>
        <v>-3.9454797167728928E-4</v>
      </c>
    </row>
    <row r="2560" spans="1:11" x14ac:dyDescent="0.25">
      <c r="A2560" t="s">
        <v>106</v>
      </c>
      <c r="B2560" t="s">
        <v>15</v>
      </c>
      <c r="C2560" t="s">
        <v>731</v>
      </c>
      <c r="D2560" s="1">
        <f>SUMIFS([1]Points!E:E,[1]Points!B:B,[1]Summary!A2560,[1]Points!C:C,[1]Summary!B2560,[1]Points!D:D,[1]Summary!C2560)</f>
        <v>9.5</v>
      </c>
      <c r="E2560" s="1">
        <f>SUMIFS('[1]Positional Averages'!B:B,'[1]Positional Averages'!A:A,[1]Summary!B2560)</f>
        <v>12.338785714285715</v>
      </c>
      <c r="F2560" s="1">
        <f>IFERROR(_xlfn.NORM.DIST(D2560,E2560,'[1]Team Summary'!$C$1,TRUE)-0.5,0)</f>
        <v>-6.4072313263638936E-2</v>
      </c>
      <c r="G2560" s="2">
        <f>SUMIFS('[1]% Start'!P:P,'[1]% Start'!C:C,[1]Summary!A2560,'[1]% Start'!D:D,[1]Summary!B2560,'[1]% Start'!E:E,[1]Summary!C2560)</f>
        <v>0</v>
      </c>
      <c r="H2560" s="1">
        <f t="shared" si="78"/>
        <v>0</v>
      </c>
      <c r="I2560">
        <f>IF(D2560="ERROR","",COUNTIFS(D:D,"&gt;"&amp;D2560,G:G,"&lt;&gt;"&amp;0,C:C,C2560)+1)</f>
        <v>85</v>
      </c>
      <c r="J2560">
        <f>COUNTIFS(H:H,"&gt;"&amp;H2560,G:G,"&lt;&gt;"&amp;0,C:C,C2560)+1</f>
        <v>77</v>
      </c>
      <c r="K2560" s="1">
        <f t="shared" si="79"/>
        <v>-6.4072313263638936E-2</v>
      </c>
    </row>
    <row r="2561" spans="1:11" x14ac:dyDescent="0.25">
      <c r="A2561" t="s">
        <v>495</v>
      </c>
      <c r="B2561" t="s">
        <v>10</v>
      </c>
      <c r="C2561" t="s">
        <v>731</v>
      </c>
      <c r="D2561" s="1">
        <f>SUMIFS([1]Points!E:E,[1]Points!B:B,[1]Summary!A2561,[1]Points!C:C,[1]Summary!B2561,[1]Points!D:D,[1]Summary!C2561)</f>
        <v>9.5</v>
      </c>
      <c r="E2561" s="1">
        <f>SUMIFS('[1]Positional Averages'!B:B,'[1]Positional Averages'!A:A,[1]Summary!B2561)</f>
        <v>12.338785714285715</v>
      </c>
      <c r="F2561" s="1">
        <f>IFERROR(_xlfn.NORM.DIST(D2561,E2561,'[1]Team Summary'!$C$1,TRUE)-0.5,0)</f>
        <v>-6.4072313263638936E-2</v>
      </c>
      <c r="G2561" s="2">
        <f>SUMIFS('[1]% Start'!P:P,'[1]% Start'!C:C,[1]Summary!A2561,'[1]% Start'!D:D,[1]Summary!B2561,'[1]% Start'!E:E,[1]Summary!C2561)</f>
        <v>0.67103084979999994</v>
      </c>
      <c r="H2561" s="1">
        <f t="shared" si="78"/>
        <v>-4.2994498817951442E-2</v>
      </c>
      <c r="I2561">
        <f>IF(D2561="ERROR","",COUNTIFS(D:D,"&gt;"&amp;D2561,G:G,"&lt;&gt;"&amp;0,C:C,C2561)+1)</f>
        <v>85</v>
      </c>
      <c r="J2561">
        <f>COUNTIFS(H:H,"&gt;"&amp;H2561,G:G,"&lt;&gt;"&amp;0,C:C,C2561)+1</f>
        <v>149</v>
      </c>
      <c r="K2561" s="1">
        <f t="shared" si="79"/>
        <v>-2.1077814445687494E-2</v>
      </c>
    </row>
    <row r="2562" spans="1:11" x14ac:dyDescent="0.25">
      <c r="A2562" t="s">
        <v>70</v>
      </c>
      <c r="B2562" t="s">
        <v>15</v>
      </c>
      <c r="C2562" t="s">
        <v>731</v>
      </c>
      <c r="D2562" s="1">
        <f>SUMIFS([1]Points!E:E,[1]Points!B:B,[1]Summary!A2562,[1]Points!C:C,[1]Summary!B2562,[1]Points!D:D,[1]Summary!C2562)</f>
        <v>9.5</v>
      </c>
      <c r="E2562" s="1">
        <f>SUMIFS('[1]Positional Averages'!B:B,'[1]Positional Averages'!A:A,[1]Summary!B2562)</f>
        <v>12.338785714285715</v>
      </c>
      <c r="F2562" s="1">
        <f>IFERROR(_xlfn.NORM.DIST(D2562,E2562,'[1]Team Summary'!$C$1,TRUE)-0.5,0)</f>
        <v>-6.4072313263638936E-2</v>
      </c>
      <c r="G2562" s="2">
        <f>SUMIFS('[1]% Start'!P:P,'[1]% Start'!C:C,[1]Summary!A2562,'[1]% Start'!D:D,[1]Summary!B2562,'[1]% Start'!E:E,[1]Summary!C2562)</f>
        <v>0.16</v>
      </c>
      <c r="H2562" s="1">
        <f t="shared" ref="H2562:H2625" si="80">IFERROR(F2562*G2562,0)</f>
        <v>-1.0251570122182229E-2</v>
      </c>
      <c r="I2562">
        <f>IF(D2562="ERROR","",COUNTIFS(D:D,"&gt;"&amp;D2562,G:G,"&lt;&gt;"&amp;0,C:C,C2562)+1)</f>
        <v>85</v>
      </c>
      <c r="J2562">
        <f>COUNTIFS(H:H,"&gt;"&amp;H2562,G:G,"&lt;&gt;"&amp;0,C:C,C2562)+1</f>
        <v>106</v>
      </c>
      <c r="K2562" s="1">
        <f t="shared" si="79"/>
        <v>-5.3820743141456705E-2</v>
      </c>
    </row>
    <row r="2563" spans="1:11" x14ac:dyDescent="0.25">
      <c r="A2563" t="s">
        <v>261</v>
      </c>
      <c r="B2563" t="s">
        <v>21</v>
      </c>
      <c r="C2563" t="s">
        <v>731</v>
      </c>
      <c r="D2563" s="1">
        <f>SUMIFS([1]Points!E:E,[1]Points!B:B,[1]Summary!A2563,[1]Points!C:C,[1]Summary!B2563,[1]Points!D:D,[1]Summary!C2563)</f>
        <v>9.4</v>
      </c>
      <c r="E2563" s="1">
        <f>SUMIFS('[1]Positional Averages'!B:B,'[1]Positional Averages'!A:A,[1]Summary!B2563)</f>
        <v>12.338785714285715</v>
      </c>
      <c r="F2563" s="1">
        <f>IFERROR(_xlfn.NORM.DIST(D2563,E2563,'[1]Team Summary'!$C$1,TRUE)-0.5,0)</f>
        <v>-6.6308801586890453E-2</v>
      </c>
      <c r="G2563" s="2">
        <f>SUMIFS('[1]% Start'!P:P,'[1]% Start'!C:C,[1]Summary!A2563,'[1]% Start'!D:D,[1]Summary!B2563,'[1]% Start'!E:E,[1]Summary!C2563)</f>
        <v>0</v>
      </c>
      <c r="H2563" s="1">
        <f t="shared" si="80"/>
        <v>0</v>
      </c>
      <c r="I2563">
        <f>IF(D2563="ERROR","",COUNTIFS(D:D,"&gt;"&amp;D2563,G:G,"&lt;&gt;"&amp;0,C:C,C2563)+1)</f>
        <v>87</v>
      </c>
      <c r="J2563">
        <f>COUNTIFS(H:H,"&gt;"&amp;H2563,G:G,"&lt;&gt;"&amp;0,C:C,C2563)+1</f>
        <v>77</v>
      </c>
      <c r="K2563" s="1">
        <f t="shared" ref="K2563:K2626" si="81">F2563-H2563</f>
        <v>-6.6308801586890453E-2</v>
      </c>
    </row>
    <row r="2564" spans="1:11" x14ac:dyDescent="0.25">
      <c r="A2564" t="s">
        <v>138</v>
      </c>
      <c r="B2564" t="s">
        <v>10</v>
      </c>
      <c r="C2564" t="s">
        <v>731</v>
      </c>
      <c r="D2564" s="1">
        <f>SUMIFS([1]Points!E:E,[1]Points!B:B,[1]Summary!A2564,[1]Points!C:C,[1]Summary!B2564,[1]Points!D:D,[1]Summary!C2564)</f>
        <v>9.3000000000000007</v>
      </c>
      <c r="E2564" s="1">
        <f>SUMIFS('[1]Positional Averages'!B:B,'[1]Positional Averages'!A:A,[1]Summary!B2564)</f>
        <v>9.1570238095238068</v>
      </c>
      <c r="F2564" s="1">
        <f>IFERROR(_xlfn.NORM.DIST(D2564,E2564,'[1]Team Summary'!$C$1,TRUE)-0.5,0)</f>
        <v>3.2409829642553456E-3</v>
      </c>
      <c r="G2564" s="2">
        <f>SUMIFS('[1]% Start'!P:P,'[1]% Start'!C:C,[1]Summary!A2564,'[1]% Start'!D:D,[1]Summary!B2564,'[1]% Start'!E:E,[1]Summary!C2564)</f>
        <v>0.51276047499999988</v>
      </c>
      <c r="H2564" s="1">
        <f t="shared" si="80"/>
        <v>1.6618479642184786E-3</v>
      </c>
      <c r="I2564">
        <f>IF(D2564="ERROR","",COUNTIFS(D:D,"&gt;"&amp;D2564,G:G,"&lt;&gt;"&amp;0,C:C,C2564)+1)</f>
        <v>87</v>
      </c>
      <c r="J2564">
        <f>COUNTIFS(H:H,"&gt;"&amp;H2564,G:G,"&lt;&gt;"&amp;0,C:C,C2564)+1</f>
        <v>69</v>
      </c>
      <c r="K2564" s="1">
        <f t="shared" si="81"/>
        <v>1.579135000036867E-3</v>
      </c>
    </row>
    <row r="2565" spans="1:11" x14ac:dyDescent="0.25">
      <c r="A2565" t="s">
        <v>262</v>
      </c>
      <c r="B2565" t="s">
        <v>10</v>
      </c>
      <c r="C2565" t="s">
        <v>731</v>
      </c>
      <c r="D2565" s="1">
        <f>SUMIFS([1]Points!E:E,[1]Points!B:B,[1]Summary!A2565,[1]Points!C:C,[1]Summary!B2565,[1]Points!D:D,[1]Summary!C2565)</f>
        <v>9.3000000000000007</v>
      </c>
      <c r="E2565" s="1">
        <f>SUMIFS('[1]Positional Averages'!B:B,'[1]Positional Averages'!A:A,[1]Summary!B2565)</f>
        <v>12.338785714285715</v>
      </c>
      <c r="F2565" s="1">
        <f>IFERROR(_xlfn.NORM.DIST(D2565,E2565,'[1]Team Summary'!$C$1,TRUE)-0.5,0)</f>
        <v>-6.8543168899504681E-2</v>
      </c>
      <c r="G2565" s="2">
        <f>SUMIFS('[1]% Start'!P:P,'[1]% Start'!C:C,[1]Summary!A2565,'[1]% Start'!D:D,[1]Summary!B2565,'[1]% Start'!E:E,[1]Summary!C2565)</f>
        <v>0.85261132500000003</v>
      </c>
      <c r="H2565" s="1">
        <f t="shared" si="80"/>
        <v>-5.8440682055105476E-2</v>
      </c>
      <c r="I2565">
        <f>IF(D2565="ERROR","",COUNTIFS(D:D,"&gt;"&amp;D2565,G:G,"&lt;&gt;"&amp;0,C:C,C2565)+1)</f>
        <v>87</v>
      </c>
      <c r="J2565">
        <f>COUNTIFS(H:H,"&gt;"&amp;H2565,G:G,"&lt;&gt;"&amp;0,C:C,C2565)+1</f>
        <v>157</v>
      </c>
      <c r="K2565" s="1">
        <f t="shared" si="81"/>
        <v>-1.0102486844399204E-2</v>
      </c>
    </row>
    <row r="2566" spans="1:11" x14ac:dyDescent="0.25">
      <c r="A2566" t="s">
        <v>161</v>
      </c>
      <c r="B2566" t="s">
        <v>10</v>
      </c>
      <c r="C2566" t="s">
        <v>731</v>
      </c>
      <c r="D2566" s="1">
        <f>SUMIFS([1]Points!E:E,[1]Points!B:B,[1]Summary!A2566,[1]Points!C:C,[1]Summary!B2566,[1]Points!D:D,[1]Summary!C2566)</f>
        <v>9.3000000000000007</v>
      </c>
      <c r="E2566" s="1">
        <f>SUMIFS('[1]Positional Averages'!B:B,'[1]Positional Averages'!A:A,[1]Summary!B2566)</f>
        <v>12.338785714285715</v>
      </c>
      <c r="F2566" s="1">
        <f>IFERROR(_xlfn.NORM.DIST(D2566,E2566,'[1]Team Summary'!$C$1,TRUE)-0.5,0)</f>
        <v>-6.8543168899504681E-2</v>
      </c>
      <c r="G2566" s="2">
        <f>SUMIFS('[1]% Start'!P:P,'[1]% Start'!C:C,[1]Summary!A2566,'[1]% Start'!D:D,[1]Summary!B2566,'[1]% Start'!E:E,[1]Summary!C2566)</f>
        <v>0.16858408229999999</v>
      </c>
      <c r="H2566" s="1">
        <f t="shared" si="80"/>
        <v>-1.1555287226856897E-2</v>
      </c>
      <c r="I2566">
        <f>IF(D2566="ERROR","",COUNTIFS(D:D,"&gt;"&amp;D2566,G:G,"&lt;&gt;"&amp;0,C:C,C2566)+1)</f>
        <v>87</v>
      </c>
      <c r="J2566">
        <f>COUNTIFS(H:H,"&gt;"&amp;H2566,G:G,"&lt;&gt;"&amp;0,C:C,C2566)+1</f>
        <v>110</v>
      </c>
      <c r="K2566" s="1">
        <f t="shared" si="81"/>
        <v>-5.6987881672647782E-2</v>
      </c>
    </row>
    <row r="2567" spans="1:11" x14ac:dyDescent="0.25">
      <c r="A2567" t="s">
        <v>477</v>
      </c>
      <c r="B2567" t="s">
        <v>17</v>
      </c>
      <c r="C2567" t="s">
        <v>731</v>
      </c>
      <c r="D2567" s="1">
        <f>SUMIFS([1]Points!E:E,[1]Points!B:B,[1]Summary!A2567,[1]Points!C:C,[1]Summary!B2567,[1]Points!D:D,[1]Summary!C2567)</f>
        <v>8.8000000000000007</v>
      </c>
      <c r="E2567" s="1">
        <f>SUMIFS('[1]Positional Averages'!B:B,'[1]Positional Averages'!A:A,[1]Summary!B2567)</f>
        <v>12.338785714285715</v>
      </c>
      <c r="F2567" s="1">
        <f>IFERROR(_xlfn.NORM.DIST(D2567,E2567,'[1]Team Summary'!$C$1,TRUE)-0.5,0)</f>
        <v>-7.9680745773992367E-2</v>
      </c>
      <c r="G2567" s="2">
        <f>SUMIFS('[1]% Start'!P:P,'[1]% Start'!C:C,[1]Summary!A2567,'[1]% Start'!D:D,[1]Summary!B2567,'[1]% Start'!E:E,[1]Summary!C2567)</f>
        <v>0.12000000000000001</v>
      </c>
      <c r="H2567" s="1">
        <f t="shared" si="80"/>
        <v>-9.5616894928790847E-3</v>
      </c>
      <c r="I2567">
        <f>IF(D2567="ERROR","",COUNTIFS(D:D,"&gt;"&amp;D2567,G:G,"&lt;&gt;"&amp;0,C:C,C2567)+1)</f>
        <v>93</v>
      </c>
      <c r="J2567">
        <f>COUNTIFS(H:H,"&gt;"&amp;H2567,G:G,"&lt;&gt;"&amp;0,C:C,C2567)+1</f>
        <v>105</v>
      </c>
      <c r="K2567" s="1">
        <f t="shared" si="81"/>
        <v>-7.0119056281113284E-2</v>
      </c>
    </row>
    <row r="2568" spans="1:11" x14ac:dyDescent="0.25">
      <c r="A2568" t="s">
        <v>203</v>
      </c>
      <c r="B2568" t="s">
        <v>10</v>
      </c>
      <c r="C2568" t="s">
        <v>731</v>
      </c>
      <c r="D2568" s="1">
        <f>SUMIFS([1]Points!E:E,[1]Points!B:B,[1]Summary!A2568,[1]Points!C:C,[1]Summary!B2568,[1]Points!D:D,[1]Summary!C2568)</f>
        <v>8.74</v>
      </c>
      <c r="E2568" s="1">
        <f>SUMIFS('[1]Positional Averages'!B:B,'[1]Positional Averages'!A:A,[1]Summary!B2568)</f>
        <v>22.716547619047624</v>
      </c>
      <c r="F2568" s="1">
        <f>IFERROR(_xlfn.NORM.DIST(D2568,E2568,'[1]Team Summary'!$C$1,TRUE)-0.5,0)</f>
        <v>-0.2864486614989768</v>
      </c>
      <c r="G2568" s="2">
        <f>SUMIFS('[1]% Start'!P:P,'[1]% Start'!C:C,[1]Summary!A2568,'[1]% Start'!D:D,[1]Summary!B2568,'[1]% Start'!E:E,[1]Summary!C2568)</f>
        <v>0.96848482670000002</v>
      </c>
      <c r="H2568" s="1">
        <f t="shared" si="80"/>
        <v>-0.27742118229028351</v>
      </c>
      <c r="I2568">
        <f>IF(D2568="ERROR","",COUNTIFS(D:D,"&gt;"&amp;D2568,G:G,"&lt;&gt;"&amp;0,C:C,C2568)+1)</f>
        <v>94</v>
      </c>
      <c r="J2568">
        <f>COUNTIFS(H:H,"&gt;"&amp;H2568,G:G,"&lt;&gt;"&amp;0,C:C,C2568)+1</f>
        <v>178</v>
      </c>
      <c r="K2568" s="1">
        <f t="shared" si="81"/>
        <v>-9.0274792086932898E-3</v>
      </c>
    </row>
    <row r="2569" spans="1:11" x14ac:dyDescent="0.25">
      <c r="A2569" t="s">
        <v>404</v>
      </c>
      <c r="B2569" t="s">
        <v>10</v>
      </c>
      <c r="C2569" t="s">
        <v>731</v>
      </c>
      <c r="D2569" s="1">
        <f>SUMIFS([1]Points!E:E,[1]Points!B:B,[1]Summary!A2569,[1]Points!C:C,[1]Summary!B2569,[1]Points!D:D,[1]Summary!C2569)</f>
        <v>8.6</v>
      </c>
      <c r="E2569" s="1">
        <f>SUMIFS('[1]Positional Averages'!B:B,'[1]Positional Averages'!A:A,[1]Summary!B2569)</f>
        <v>12.338785714285715</v>
      </c>
      <c r="F2569" s="1">
        <f>IFERROR(_xlfn.NORM.DIST(D2569,E2569,'[1]Team Summary'!$C$1,TRUE)-0.5,0)</f>
        <v>-8.4118494237927277E-2</v>
      </c>
      <c r="G2569" s="2">
        <f>SUMIFS('[1]% Start'!P:P,'[1]% Start'!C:C,[1]Summary!A2569,'[1]% Start'!D:D,[1]Summary!B2569,'[1]% Start'!E:E,[1]Summary!C2569)</f>
        <v>0.72176117399999995</v>
      </c>
      <c r="H2569" s="1">
        <f t="shared" si="80"/>
        <v>-6.0713463156278624E-2</v>
      </c>
      <c r="I2569">
        <f>IF(D2569="ERROR","",COUNTIFS(D:D,"&gt;"&amp;D2569,G:G,"&lt;&gt;"&amp;0,C:C,C2569)+1)</f>
        <v>95</v>
      </c>
      <c r="J2569">
        <f>COUNTIFS(H:H,"&gt;"&amp;H2569,G:G,"&lt;&gt;"&amp;0,C:C,C2569)+1</f>
        <v>160</v>
      </c>
      <c r="K2569" s="1">
        <f t="shared" si="81"/>
        <v>-2.3405031081648653E-2</v>
      </c>
    </row>
    <row r="2570" spans="1:11" x14ac:dyDescent="0.25">
      <c r="A2570" t="s">
        <v>500</v>
      </c>
      <c r="B2570" t="s">
        <v>21</v>
      </c>
      <c r="C2570" t="s">
        <v>731</v>
      </c>
      <c r="D2570" s="1">
        <f>SUMIFS([1]Points!E:E,[1]Points!B:B,[1]Summary!A2570,[1]Points!C:C,[1]Summary!B2570,[1]Points!D:D,[1]Summary!C2570)</f>
        <v>8.3000000000000007</v>
      </c>
      <c r="E2570" s="1">
        <f>SUMIFS('[1]Positional Averages'!B:B,'[1]Positional Averages'!A:A,[1]Summary!B2570)</f>
        <v>12.338785714285715</v>
      </c>
      <c r="F2570" s="1">
        <f>IFERROR(_xlfn.NORM.DIST(D2570,E2570,'[1]Team Summary'!$C$1,TRUE)-0.5,0)</f>
        <v>-9.075488290319339E-2</v>
      </c>
      <c r="G2570" s="2">
        <f>SUMIFS('[1]% Start'!P:P,'[1]% Start'!C:C,[1]Summary!A2570,'[1]% Start'!D:D,[1]Summary!B2570,'[1]% Start'!E:E,[1]Summary!C2570)</f>
        <v>0</v>
      </c>
      <c r="H2570" s="1">
        <f t="shared" si="80"/>
        <v>0</v>
      </c>
      <c r="I2570">
        <f>IF(D2570="ERROR","",COUNTIFS(D:D,"&gt;"&amp;D2570,G:G,"&lt;&gt;"&amp;0,C:C,C2570)+1)</f>
        <v>96</v>
      </c>
      <c r="J2570">
        <f>COUNTIFS(H:H,"&gt;"&amp;H2570,G:G,"&lt;&gt;"&amp;0,C:C,C2570)+1</f>
        <v>77</v>
      </c>
      <c r="K2570" s="1">
        <f t="shared" si="81"/>
        <v>-9.075488290319339E-2</v>
      </c>
    </row>
    <row r="2571" spans="1:11" x14ac:dyDescent="0.25">
      <c r="A2571" t="s">
        <v>13</v>
      </c>
      <c r="B2571" t="s">
        <v>10</v>
      </c>
      <c r="C2571" t="s">
        <v>731</v>
      </c>
      <c r="D2571" s="1">
        <f>SUMIFS([1]Points!E:E,[1]Points!B:B,[1]Summary!A2571,[1]Points!C:C,[1]Summary!B2571,[1]Points!D:D,[1]Summary!C2571)</f>
        <v>8.1</v>
      </c>
      <c r="E2571" s="1">
        <f>SUMIFS('[1]Positional Averages'!B:B,'[1]Positional Averages'!A:A,[1]Summary!B2571)</f>
        <v>9.1570238095238068</v>
      </c>
      <c r="F2571" s="1">
        <f>IFERROR(_xlfn.NORM.DIST(D2571,E2571,'[1]Team Summary'!$C$1,TRUE)-0.5,0)</f>
        <v>-2.3946471537190872E-2</v>
      </c>
      <c r="G2571" s="2">
        <f>SUMIFS('[1]% Start'!P:P,'[1]% Start'!C:C,[1]Summary!A2571,'[1]% Start'!D:D,[1]Summary!B2571,'[1]% Start'!E:E,[1]Summary!C2571)</f>
        <v>0.44400395609999999</v>
      </c>
      <c r="H2571" s="1">
        <f t="shared" si="80"/>
        <v>-1.0632328097148796E-2</v>
      </c>
      <c r="I2571">
        <f>IF(D2571="ERROR","",COUNTIFS(D:D,"&gt;"&amp;D2571,G:G,"&lt;&gt;"&amp;0,C:C,C2571)+1)</f>
        <v>96</v>
      </c>
      <c r="J2571">
        <f>COUNTIFS(H:H,"&gt;"&amp;H2571,G:G,"&lt;&gt;"&amp;0,C:C,C2571)+1</f>
        <v>107</v>
      </c>
      <c r="K2571" s="1">
        <f t="shared" si="81"/>
        <v>-1.3314143440042076E-2</v>
      </c>
    </row>
    <row r="2572" spans="1:11" x14ac:dyDescent="0.25">
      <c r="A2572" t="s">
        <v>165</v>
      </c>
      <c r="B2572" t="s">
        <v>15</v>
      </c>
      <c r="C2572" t="s">
        <v>731</v>
      </c>
      <c r="D2572" s="1">
        <f>SUMIFS([1]Points!E:E,[1]Points!B:B,[1]Summary!A2572,[1]Points!C:C,[1]Summary!B2572,[1]Points!D:D,[1]Summary!C2572)</f>
        <v>8.1</v>
      </c>
      <c r="E2572" s="1">
        <f>SUMIFS('[1]Positional Averages'!B:B,'[1]Positional Averages'!A:A,[1]Summary!B2572)</f>
        <v>12.338785714285715</v>
      </c>
      <c r="F2572" s="1">
        <f>IFERROR(_xlfn.NORM.DIST(D2572,E2572,'[1]Team Summary'!$C$1,TRUE)-0.5,0)</f>
        <v>-9.5164860141436436E-2</v>
      </c>
      <c r="G2572" s="2">
        <f>SUMIFS('[1]% Start'!P:P,'[1]% Start'!C:C,[1]Summary!A2572,'[1]% Start'!D:D,[1]Summary!B2572,'[1]% Start'!E:E,[1]Summary!C2572)</f>
        <v>0.42000000000000004</v>
      </c>
      <c r="H2572" s="1">
        <f t="shared" si="80"/>
        <v>-3.9969241259403307E-2</v>
      </c>
      <c r="I2572">
        <f>IF(D2572="ERROR","",COUNTIFS(D:D,"&gt;"&amp;D2572,G:G,"&lt;&gt;"&amp;0,C:C,C2572)+1)</f>
        <v>96</v>
      </c>
      <c r="J2572">
        <f>COUNTIFS(H:H,"&gt;"&amp;H2572,G:G,"&lt;&gt;"&amp;0,C:C,C2572)+1</f>
        <v>146</v>
      </c>
      <c r="K2572" s="1">
        <f t="shared" si="81"/>
        <v>-5.5195618882033129E-2</v>
      </c>
    </row>
    <row r="2573" spans="1:11" x14ac:dyDescent="0.25">
      <c r="A2573" t="s">
        <v>542</v>
      </c>
      <c r="B2573" t="s">
        <v>21</v>
      </c>
      <c r="C2573" t="s">
        <v>731</v>
      </c>
      <c r="D2573" s="1">
        <f>SUMIFS([1]Points!E:E,[1]Points!B:B,[1]Summary!A2573,[1]Points!C:C,[1]Summary!B2573,[1]Points!D:D,[1]Summary!C2573)</f>
        <v>7.9</v>
      </c>
      <c r="E2573" s="1">
        <f>SUMIFS('[1]Positional Averages'!B:B,'[1]Positional Averages'!A:A,[1]Summary!B2573)</f>
        <v>12.338785714285715</v>
      </c>
      <c r="F2573" s="1">
        <f>IFERROR(_xlfn.NORM.DIST(D2573,E2573,'[1]Team Summary'!$C$1,TRUE)-0.5,0)</f>
        <v>-9.9562783568013846E-2</v>
      </c>
      <c r="G2573" s="2">
        <f>SUMIFS('[1]% Start'!P:P,'[1]% Start'!C:C,[1]Summary!A2573,'[1]% Start'!D:D,[1]Summary!B2573,'[1]% Start'!E:E,[1]Summary!C2573)</f>
        <v>0.98204539560000004</v>
      </c>
      <c r="H2573" s="1">
        <f t="shared" si="80"/>
        <v>-9.7775173176087346E-2</v>
      </c>
      <c r="I2573">
        <f>IF(D2573="ERROR","",COUNTIFS(D:D,"&gt;"&amp;D2573,G:G,"&lt;&gt;"&amp;0,C:C,C2573)+1)</f>
        <v>100</v>
      </c>
      <c r="J2573">
        <f>COUNTIFS(H:H,"&gt;"&amp;H2573,G:G,"&lt;&gt;"&amp;0,C:C,C2573)+1</f>
        <v>169</v>
      </c>
      <c r="K2573" s="1">
        <f t="shared" si="81"/>
        <v>-1.7876103919265002E-3</v>
      </c>
    </row>
    <row r="2574" spans="1:11" x14ac:dyDescent="0.25">
      <c r="A2574" t="s">
        <v>171</v>
      </c>
      <c r="B2574" t="s">
        <v>15</v>
      </c>
      <c r="C2574" t="s">
        <v>731</v>
      </c>
      <c r="D2574" s="1">
        <f>SUMIFS([1]Points!E:E,[1]Points!B:B,[1]Summary!A2574,[1]Points!C:C,[1]Summary!B2574,[1]Points!D:D,[1]Summary!C2574)</f>
        <v>7.8</v>
      </c>
      <c r="E2574" s="1">
        <f>SUMIFS('[1]Positional Averages'!B:B,'[1]Positional Averages'!A:A,[1]Summary!B2574)</f>
        <v>9.1570238095238068</v>
      </c>
      <c r="F2574" s="1">
        <f>IFERROR(_xlfn.NORM.DIST(D2574,E2574,'[1]Team Summary'!$C$1,TRUE)-0.5,0)</f>
        <v>-3.073088663977569E-2</v>
      </c>
      <c r="G2574" s="2">
        <f>SUMIFS('[1]% Start'!P:P,'[1]% Start'!C:C,[1]Summary!A2574,'[1]% Start'!D:D,[1]Summary!B2574,'[1]% Start'!E:E,[1]Summary!C2574)</f>
        <v>0.83178455250000005</v>
      </c>
      <c r="H2574" s="1">
        <f t="shared" si="80"/>
        <v>-2.5561476791594054E-2</v>
      </c>
      <c r="I2574">
        <f>IF(D2574="ERROR","",COUNTIFS(D:D,"&gt;"&amp;D2574,G:G,"&lt;&gt;"&amp;0,C:C,C2574)+1)</f>
        <v>101</v>
      </c>
      <c r="J2574">
        <f>COUNTIFS(H:H,"&gt;"&amp;H2574,G:G,"&lt;&gt;"&amp;0,C:C,C2574)+1</f>
        <v>127</v>
      </c>
      <c r="K2574" s="1">
        <f t="shared" si="81"/>
        <v>-5.1694098481816358E-3</v>
      </c>
    </row>
    <row r="2575" spans="1:11" x14ac:dyDescent="0.25">
      <c r="A2575" t="s">
        <v>268</v>
      </c>
      <c r="B2575" t="s">
        <v>15</v>
      </c>
      <c r="C2575" t="s">
        <v>731</v>
      </c>
      <c r="D2575" s="1">
        <f>SUMIFS([1]Points!E:E,[1]Points!B:B,[1]Summary!A2575,[1]Points!C:C,[1]Summary!B2575,[1]Points!D:D,[1]Summary!C2575)</f>
        <v>7.7</v>
      </c>
      <c r="E2575" s="1">
        <f>SUMIFS('[1]Positional Averages'!B:B,'[1]Positional Averages'!A:A,[1]Summary!B2575)</f>
        <v>12.338785714285715</v>
      </c>
      <c r="F2575" s="1">
        <f>IFERROR(_xlfn.NORM.DIST(D2575,E2575,'[1]Team Summary'!$C$1,TRUE)-0.5,0)</f>
        <v>-0.10394811975772422</v>
      </c>
      <c r="G2575" s="2">
        <f>SUMIFS('[1]% Start'!P:P,'[1]% Start'!C:C,[1]Summary!A2575,'[1]% Start'!D:D,[1]Summary!B2575,'[1]% Start'!E:E,[1]Summary!C2575)</f>
        <v>0</v>
      </c>
      <c r="H2575" s="1">
        <f t="shared" si="80"/>
        <v>0</v>
      </c>
      <c r="I2575">
        <f>IF(D2575="ERROR","",COUNTIFS(D:D,"&gt;"&amp;D2575,G:G,"&lt;&gt;"&amp;0,C:C,C2575)+1)</f>
        <v>102</v>
      </c>
      <c r="J2575">
        <f>COUNTIFS(H:H,"&gt;"&amp;H2575,G:G,"&lt;&gt;"&amp;0,C:C,C2575)+1</f>
        <v>77</v>
      </c>
      <c r="K2575" s="1">
        <f t="shared" si="81"/>
        <v>-0.10394811975772422</v>
      </c>
    </row>
    <row r="2576" spans="1:11" x14ac:dyDescent="0.25">
      <c r="A2576" t="s">
        <v>124</v>
      </c>
      <c r="B2576" t="s">
        <v>15</v>
      </c>
      <c r="C2576" t="s">
        <v>731</v>
      </c>
      <c r="D2576" s="1">
        <f>SUMIFS([1]Points!E:E,[1]Points!B:B,[1]Summary!A2576,[1]Points!C:C,[1]Summary!B2576,[1]Points!D:D,[1]Summary!C2576)</f>
        <v>7.6</v>
      </c>
      <c r="E2576" s="1">
        <f>SUMIFS('[1]Positional Averages'!B:B,'[1]Positional Averages'!A:A,[1]Summary!B2576)</f>
        <v>12.338785714285715</v>
      </c>
      <c r="F2576" s="1">
        <f>IFERROR(_xlfn.NORM.DIST(D2576,E2576,'[1]Team Summary'!$C$1,TRUE)-0.5,0)</f>
        <v>-0.1061359022432522</v>
      </c>
      <c r="G2576" s="2">
        <f>SUMIFS('[1]% Start'!P:P,'[1]% Start'!C:C,[1]Summary!A2576,'[1]% Start'!D:D,[1]Summary!B2576,'[1]% Start'!E:E,[1]Summary!C2576)</f>
        <v>0.42</v>
      </c>
      <c r="H2576" s="1">
        <f t="shared" si="80"/>
        <v>-4.4577078942165921E-2</v>
      </c>
      <c r="I2576">
        <f>IF(D2576="ERROR","",COUNTIFS(D:D,"&gt;"&amp;D2576,G:G,"&lt;&gt;"&amp;0,C:C,C2576)+1)</f>
        <v>102</v>
      </c>
      <c r="J2576">
        <f>COUNTIFS(H:H,"&gt;"&amp;H2576,G:G,"&lt;&gt;"&amp;0,C:C,C2576)+1</f>
        <v>150</v>
      </c>
      <c r="K2576" s="1">
        <f t="shared" si="81"/>
        <v>-6.155882330108628E-2</v>
      </c>
    </row>
    <row r="2577" spans="1:11" x14ac:dyDescent="0.25">
      <c r="A2577" t="s">
        <v>707</v>
      </c>
      <c r="B2577" t="s">
        <v>10</v>
      </c>
      <c r="C2577" t="s">
        <v>731</v>
      </c>
      <c r="D2577" s="1">
        <f>SUMIFS([1]Points!E:E,[1]Points!B:B,[1]Summary!A2577,[1]Points!C:C,[1]Summary!B2577,[1]Points!D:D,[1]Summary!C2577)</f>
        <v>7.6</v>
      </c>
      <c r="E2577" s="1">
        <f>SUMIFS('[1]Positional Averages'!B:B,'[1]Positional Averages'!A:A,[1]Summary!B2577)</f>
        <v>12.338785714285715</v>
      </c>
      <c r="F2577" s="1">
        <f>IFERROR(_xlfn.NORM.DIST(D2577,E2577,'[1]Team Summary'!$C$1,TRUE)-0.5,0)</f>
        <v>-0.1061359022432522</v>
      </c>
      <c r="G2577" s="2">
        <f>SUMIFS('[1]% Start'!P:P,'[1]% Start'!C:C,[1]Summary!A2577,'[1]% Start'!D:D,[1]Summary!B2577,'[1]% Start'!E:E,[1]Summary!C2577)</f>
        <v>0.73096843680000001</v>
      </c>
      <c r="H2577" s="1">
        <f t="shared" si="80"/>
        <v>-7.7581994551107675E-2</v>
      </c>
      <c r="I2577">
        <f>IF(D2577="ERROR","",COUNTIFS(D:D,"&gt;"&amp;D2577,G:G,"&lt;&gt;"&amp;0,C:C,C2577)+1)</f>
        <v>102</v>
      </c>
      <c r="J2577">
        <f>COUNTIFS(H:H,"&gt;"&amp;H2577,G:G,"&lt;&gt;"&amp;0,C:C,C2577)+1</f>
        <v>167</v>
      </c>
      <c r="K2577" s="1">
        <f t="shared" si="81"/>
        <v>-2.8553907692144526E-2</v>
      </c>
    </row>
    <row r="2578" spans="1:11" x14ac:dyDescent="0.25">
      <c r="A2578" t="s">
        <v>231</v>
      </c>
      <c r="B2578" t="s">
        <v>21</v>
      </c>
      <c r="C2578" t="s">
        <v>731</v>
      </c>
      <c r="D2578" s="1">
        <f>SUMIFS([1]Points!E:E,[1]Points!B:B,[1]Summary!A2578,[1]Points!C:C,[1]Summary!B2578,[1]Points!D:D,[1]Summary!C2578)</f>
        <v>7.5</v>
      </c>
      <c r="E2578" s="1">
        <f>SUMIFS('[1]Positional Averages'!B:B,'[1]Positional Averages'!A:A,[1]Summary!B2578)</f>
        <v>12.338785714285715</v>
      </c>
      <c r="F2578" s="1">
        <f>IFERROR(_xlfn.NORM.DIST(D2578,E2578,'[1]Team Summary'!$C$1,TRUE)-0.5,0)</f>
        <v>-0.10832034005831942</v>
      </c>
      <c r="G2578" s="2">
        <f>SUMIFS('[1]% Start'!P:P,'[1]% Start'!C:C,[1]Summary!A2578,'[1]% Start'!D:D,[1]Summary!B2578,'[1]% Start'!E:E,[1]Summary!C2578)</f>
        <v>0</v>
      </c>
      <c r="H2578" s="1">
        <f t="shared" si="80"/>
        <v>0</v>
      </c>
      <c r="I2578">
        <f>IF(D2578="ERROR","",COUNTIFS(D:D,"&gt;"&amp;D2578,G:G,"&lt;&gt;"&amp;0,C:C,C2578)+1)</f>
        <v>104</v>
      </c>
      <c r="J2578">
        <f>COUNTIFS(H:H,"&gt;"&amp;H2578,G:G,"&lt;&gt;"&amp;0,C:C,C2578)+1</f>
        <v>77</v>
      </c>
      <c r="K2578" s="1">
        <f t="shared" si="81"/>
        <v>-0.10832034005831942</v>
      </c>
    </row>
    <row r="2579" spans="1:11" x14ac:dyDescent="0.25">
      <c r="A2579" t="s">
        <v>318</v>
      </c>
      <c r="B2579" t="s">
        <v>17</v>
      </c>
      <c r="C2579" t="s">
        <v>731</v>
      </c>
      <c r="D2579" s="1">
        <f>SUMIFS([1]Points!E:E,[1]Points!B:B,[1]Summary!A2579,[1]Points!C:C,[1]Summary!B2579,[1]Points!D:D,[1]Summary!C2579)</f>
        <v>7.4</v>
      </c>
      <c r="E2579" s="1">
        <f>SUMIFS('[1]Positional Averages'!B:B,'[1]Positional Averages'!A:A,[1]Summary!B2579)</f>
        <v>9.1570238095238068</v>
      </c>
      <c r="F2579" s="1">
        <f>IFERROR(_xlfn.NORM.DIST(D2579,E2579,'[1]Team Summary'!$C$1,TRUE)-0.5,0)</f>
        <v>-3.9762573419062863E-2</v>
      </c>
      <c r="G2579" s="2">
        <f>SUMIFS('[1]% Start'!P:P,'[1]% Start'!C:C,[1]Summary!A2579,'[1]% Start'!D:D,[1]Summary!B2579,'[1]% Start'!E:E,[1]Summary!C2579)</f>
        <v>0</v>
      </c>
      <c r="H2579" s="1">
        <f t="shared" si="80"/>
        <v>0</v>
      </c>
      <c r="I2579">
        <f>IF(D2579="ERROR","",COUNTIFS(D:D,"&gt;"&amp;D2579,G:G,"&lt;&gt;"&amp;0,C:C,C2579)+1)</f>
        <v>104</v>
      </c>
      <c r="J2579">
        <f>COUNTIFS(H:H,"&gt;"&amp;H2579,G:G,"&lt;&gt;"&amp;0,C:C,C2579)+1</f>
        <v>77</v>
      </c>
      <c r="K2579" s="1">
        <f t="shared" si="81"/>
        <v>-3.9762573419062863E-2</v>
      </c>
    </row>
    <row r="2580" spans="1:11" x14ac:dyDescent="0.25">
      <c r="A2580" t="s">
        <v>584</v>
      </c>
      <c r="B2580" t="s">
        <v>21</v>
      </c>
      <c r="C2580" t="s">
        <v>731</v>
      </c>
      <c r="D2580" s="1">
        <f>SUMIFS([1]Points!E:E,[1]Points!B:B,[1]Summary!A2580,[1]Points!C:C,[1]Summary!B2580,[1]Points!D:D,[1]Summary!C2580)</f>
        <v>7.24</v>
      </c>
      <c r="E2580" s="1">
        <f>SUMIFS('[1]Positional Averages'!B:B,'[1]Positional Averages'!A:A,[1]Summary!B2580)</f>
        <v>22.716547619047624</v>
      </c>
      <c r="F2580" s="1">
        <f>IFERROR(_xlfn.NORM.DIST(D2580,E2580,'[1]Team Summary'!$C$1,TRUE)-0.5,0)</f>
        <v>-0.31040524060438413</v>
      </c>
      <c r="G2580" s="2">
        <f>SUMIFS('[1]% Start'!P:P,'[1]% Start'!C:C,[1]Summary!A2580,'[1]% Start'!D:D,[1]Summary!B2580,'[1]% Start'!E:E,[1]Summary!C2580)</f>
        <v>0.08</v>
      </c>
      <c r="H2580" s="1">
        <f t="shared" si="80"/>
        <v>-2.483241924835073E-2</v>
      </c>
      <c r="I2580">
        <f>IF(D2580="ERROR","",COUNTIFS(D:D,"&gt;"&amp;D2580,G:G,"&lt;&gt;"&amp;0,C:C,C2580)+1)</f>
        <v>104</v>
      </c>
      <c r="J2580">
        <f>COUNTIFS(H:H,"&gt;"&amp;H2580,G:G,"&lt;&gt;"&amp;0,C:C,C2580)+1</f>
        <v>126</v>
      </c>
      <c r="K2580" s="1">
        <f t="shared" si="81"/>
        <v>-0.2855728213560334</v>
      </c>
    </row>
    <row r="2581" spans="1:11" x14ac:dyDescent="0.25">
      <c r="A2581" t="s">
        <v>719</v>
      </c>
      <c r="B2581" t="s">
        <v>15</v>
      </c>
      <c r="C2581" t="s">
        <v>731</v>
      </c>
      <c r="D2581" s="1">
        <f>SUMIFS([1]Points!E:E,[1]Points!B:B,[1]Summary!A2581,[1]Points!C:C,[1]Summary!B2581,[1]Points!D:D,[1]Summary!C2581)</f>
        <v>7.1</v>
      </c>
      <c r="E2581" s="1">
        <f>SUMIFS('[1]Positional Averages'!B:B,'[1]Positional Averages'!A:A,[1]Summary!B2581)</f>
        <v>9.1570238095238068</v>
      </c>
      <c r="F2581" s="1">
        <f>IFERROR(_xlfn.NORM.DIST(D2581,E2581,'[1]Team Summary'!$C$1,TRUE)-0.5,0)</f>
        <v>-4.6523157273648696E-2</v>
      </c>
      <c r="G2581" s="2">
        <f>SUMIFS('[1]% Start'!P:P,'[1]% Start'!C:C,[1]Summary!A2581,'[1]% Start'!D:D,[1]Summary!B2581,'[1]% Start'!E:E,[1]Summary!C2581)</f>
        <v>0.58145979969999995</v>
      </c>
      <c r="H2581" s="1">
        <f t="shared" si="80"/>
        <v>-2.7051345709747366E-2</v>
      </c>
      <c r="I2581">
        <f>IF(D2581="ERROR","",COUNTIFS(D:D,"&gt;"&amp;D2581,G:G,"&lt;&gt;"&amp;0,C:C,C2581)+1)</f>
        <v>105</v>
      </c>
      <c r="J2581">
        <f>COUNTIFS(H:H,"&gt;"&amp;H2581,G:G,"&lt;&gt;"&amp;0,C:C,C2581)+1</f>
        <v>129</v>
      </c>
      <c r="K2581" s="1">
        <f t="shared" si="81"/>
        <v>-1.947181156390133E-2</v>
      </c>
    </row>
    <row r="2582" spans="1:11" x14ac:dyDescent="0.25">
      <c r="A2582" t="s">
        <v>281</v>
      </c>
      <c r="B2582" t="s">
        <v>10</v>
      </c>
      <c r="C2582" t="s">
        <v>731</v>
      </c>
      <c r="D2582" s="1">
        <f>SUMIFS([1]Points!E:E,[1]Points!B:B,[1]Summary!A2582,[1]Points!C:C,[1]Summary!B2582,[1]Points!D:D,[1]Summary!C2582)</f>
        <v>7.1</v>
      </c>
      <c r="E2582" s="1">
        <f>SUMIFS('[1]Positional Averages'!B:B,'[1]Positional Averages'!A:A,[1]Summary!B2582)</f>
        <v>12.338785714285715</v>
      </c>
      <c r="F2582" s="1">
        <f>IFERROR(_xlfn.NORM.DIST(D2582,E2582,'[1]Team Summary'!$C$1,TRUE)-0.5,0)</f>
        <v>-0.11702334338800435</v>
      </c>
      <c r="G2582" s="2">
        <f>SUMIFS('[1]% Start'!P:P,'[1]% Start'!C:C,[1]Summary!A2582,'[1]% Start'!D:D,[1]Summary!B2582,'[1]% Start'!E:E,[1]Summary!C2582)</f>
        <v>0</v>
      </c>
      <c r="H2582" s="1">
        <f t="shared" si="80"/>
        <v>0</v>
      </c>
      <c r="I2582">
        <f>IF(D2582="ERROR","",COUNTIFS(D:D,"&gt;"&amp;D2582,G:G,"&lt;&gt;"&amp;0,C:C,C2582)+1)</f>
        <v>105</v>
      </c>
      <c r="J2582">
        <f>COUNTIFS(H:H,"&gt;"&amp;H2582,G:G,"&lt;&gt;"&amp;0,C:C,C2582)+1</f>
        <v>77</v>
      </c>
      <c r="K2582" s="1">
        <f t="shared" si="81"/>
        <v>-0.11702334338800435</v>
      </c>
    </row>
    <row r="2583" spans="1:11" x14ac:dyDescent="0.25">
      <c r="A2583" t="s">
        <v>131</v>
      </c>
      <c r="B2583" t="s">
        <v>21</v>
      </c>
      <c r="C2583" t="s">
        <v>731</v>
      </c>
      <c r="D2583" s="1">
        <f>SUMIFS([1]Points!E:E,[1]Points!B:B,[1]Summary!A2583,[1]Points!C:C,[1]Summary!B2583,[1]Points!D:D,[1]Summary!C2583)</f>
        <v>6.9</v>
      </c>
      <c r="E2583" s="1">
        <f>SUMIFS('[1]Positional Averages'!B:B,'[1]Positional Averages'!A:A,[1]Summary!B2583)</f>
        <v>12.338785714285715</v>
      </c>
      <c r="F2583" s="1">
        <f>IFERROR(_xlfn.NORM.DIST(D2583,E2583,'[1]Team Summary'!$C$1,TRUE)-0.5,0)</f>
        <v>-0.12135309467639727</v>
      </c>
      <c r="G2583" s="2">
        <f>SUMIFS('[1]% Start'!P:P,'[1]% Start'!C:C,[1]Summary!A2583,'[1]% Start'!D:D,[1]Summary!B2583,'[1]% Start'!E:E,[1]Summary!C2583)</f>
        <v>0.51961747080000009</v>
      </c>
      <c r="H2583" s="1">
        <f t="shared" si="80"/>
        <v>-6.3057188129502506E-2</v>
      </c>
      <c r="I2583">
        <f>IF(D2583="ERROR","",COUNTIFS(D:D,"&gt;"&amp;D2583,G:G,"&lt;&gt;"&amp;0,C:C,C2583)+1)</f>
        <v>110</v>
      </c>
      <c r="J2583">
        <f>COUNTIFS(H:H,"&gt;"&amp;H2583,G:G,"&lt;&gt;"&amp;0,C:C,C2583)+1</f>
        <v>163</v>
      </c>
      <c r="K2583" s="1">
        <f t="shared" si="81"/>
        <v>-5.829590654689476E-2</v>
      </c>
    </row>
    <row r="2584" spans="1:11" x14ac:dyDescent="0.25">
      <c r="A2584" t="s">
        <v>332</v>
      </c>
      <c r="B2584" t="s">
        <v>21</v>
      </c>
      <c r="C2584" t="s">
        <v>731</v>
      </c>
      <c r="D2584" s="1">
        <f>SUMIFS([1]Points!E:E,[1]Points!B:B,[1]Summary!A2584,[1]Points!C:C,[1]Summary!B2584,[1]Points!D:D,[1]Summary!C2584)</f>
        <v>6.8</v>
      </c>
      <c r="E2584" s="1">
        <f>SUMIFS('[1]Positional Averages'!B:B,'[1]Positional Averages'!A:A,[1]Summary!B2584)</f>
        <v>9.1570238095238068</v>
      </c>
      <c r="F2584" s="1">
        <f>IFERROR(_xlfn.NORM.DIST(D2584,E2584,'[1]Team Summary'!$C$1,TRUE)-0.5,0)</f>
        <v>-5.3270285091126857E-2</v>
      </c>
      <c r="G2584" s="2">
        <f>SUMIFS('[1]% Start'!P:P,'[1]% Start'!C:C,[1]Summary!A2584,'[1]% Start'!D:D,[1]Summary!B2584,'[1]% Start'!E:E,[1]Summary!C2584)</f>
        <v>6.1489422999999821E-2</v>
      </c>
      <c r="H2584" s="1">
        <f t="shared" si="80"/>
        <v>-3.2755590932988833E-3</v>
      </c>
      <c r="I2584">
        <f>IF(D2584="ERROR","",COUNTIFS(D:D,"&gt;"&amp;D2584,G:G,"&lt;&gt;"&amp;0,C:C,C2584)+1)</f>
        <v>111</v>
      </c>
      <c r="J2584">
        <f>COUNTIFS(H:H,"&gt;"&amp;H2584,G:G,"&lt;&gt;"&amp;0,C:C,C2584)+1</f>
        <v>90</v>
      </c>
      <c r="K2584" s="1">
        <f t="shared" si="81"/>
        <v>-4.9994725997827977E-2</v>
      </c>
    </row>
    <row r="2585" spans="1:11" x14ac:dyDescent="0.25">
      <c r="A2585" t="s">
        <v>236</v>
      </c>
      <c r="B2585" t="s">
        <v>10</v>
      </c>
      <c r="C2585" t="s">
        <v>731</v>
      </c>
      <c r="D2585" s="1">
        <f>SUMIFS([1]Points!E:E,[1]Points!B:B,[1]Summary!A2585,[1]Points!C:C,[1]Summary!B2585,[1]Points!D:D,[1]Summary!C2585)</f>
        <v>6.7</v>
      </c>
      <c r="E2585" s="1">
        <f>SUMIFS('[1]Positional Averages'!B:B,'[1]Positional Averages'!A:A,[1]Summary!B2585)</f>
        <v>9.1570238095238068</v>
      </c>
      <c r="F2585" s="1">
        <f>IFERROR(_xlfn.NORM.DIST(D2585,E2585,'[1]Team Summary'!$C$1,TRUE)-0.5,0)</f>
        <v>-5.5516003599419717E-2</v>
      </c>
      <c r="G2585" s="2">
        <f>SUMIFS('[1]% Start'!P:P,'[1]% Start'!C:C,[1]Summary!A2585,'[1]% Start'!D:D,[1]Summary!B2585,'[1]% Start'!E:E,[1]Summary!C2585)</f>
        <v>0</v>
      </c>
      <c r="H2585" s="1">
        <f t="shared" si="80"/>
        <v>0</v>
      </c>
      <c r="I2585">
        <f>IF(D2585="ERROR","",COUNTIFS(D:D,"&gt;"&amp;D2585,G:G,"&lt;&gt;"&amp;0,C:C,C2585)+1)</f>
        <v>112</v>
      </c>
      <c r="J2585">
        <f>COUNTIFS(H:H,"&gt;"&amp;H2585,G:G,"&lt;&gt;"&amp;0,C:C,C2585)+1</f>
        <v>77</v>
      </c>
      <c r="K2585" s="1">
        <f t="shared" si="81"/>
        <v>-5.5516003599419717E-2</v>
      </c>
    </row>
    <row r="2586" spans="1:11" x14ac:dyDescent="0.25">
      <c r="A2586" t="s">
        <v>49</v>
      </c>
      <c r="B2586" t="s">
        <v>15</v>
      </c>
      <c r="C2586" t="s">
        <v>731</v>
      </c>
      <c r="D2586" s="1">
        <f>SUMIFS([1]Points!E:E,[1]Points!B:B,[1]Summary!A2586,[1]Points!C:C,[1]Summary!B2586,[1]Points!D:D,[1]Summary!C2586)</f>
        <v>6.7</v>
      </c>
      <c r="E2586" s="1">
        <f>SUMIFS('[1]Positional Averages'!B:B,'[1]Positional Averages'!A:A,[1]Summary!B2586)</f>
        <v>12.338785714285715</v>
      </c>
      <c r="F2586" s="1">
        <f>IFERROR(_xlfn.NORM.DIST(D2586,E2586,'[1]Team Summary'!$C$1,TRUE)-0.5,0)</f>
        <v>-0.1256676669592558</v>
      </c>
      <c r="G2586" s="2">
        <f>SUMIFS('[1]% Start'!P:P,'[1]% Start'!C:C,[1]Summary!A2586,'[1]% Start'!D:D,[1]Summary!B2586,'[1]% Start'!E:E,[1]Summary!C2586)</f>
        <v>0</v>
      </c>
      <c r="H2586" s="1">
        <f t="shared" si="80"/>
        <v>0</v>
      </c>
      <c r="I2586">
        <f>IF(D2586="ERROR","",COUNTIFS(D:D,"&gt;"&amp;D2586,G:G,"&lt;&gt;"&amp;0,C:C,C2586)+1)</f>
        <v>112</v>
      </c>
      <c r="J2586">
        <f>COUNTIFS(H:H,"&gt;"&amp;H2586,G:G,"&lt;&gt;"&amp;0,C:C,C2586)+1</f>
        <v>77</v>
      </c>
      <c r="K2586" s="1">
        <f t="shared" si="81"/>
        <v>-0.1256676669592558</v>
      </c>
    </row>
    <row r="2587" spans="1:11" x14ac:dyDescent="0.25">
      <c r="A2587" t="s">
        <v>163</v>
      </c>
      <c r="B2587" t="s">
        <v>15</v>
      </c>
      <c r="C2587" t="s">
        <v>731</v>
      </c>
      <c r="D2587" s="1">
        <f>SUMIFS([1]Points!E:E,[1]Points!B:B,[1]Summary!A2587,[1]Points!C:C,[1]Summary!B2587,[1]Points!D:D,[1]Summary!C2587)</f>
        <v>6.6</v>
      </c>
      <c r="E2587" s="1">
        <f>SUMIFS('[1]Positional Averages'!B:B,'[1]Positional Averages'!A:A,[1]Summary!B2587)</f>
        <v>12.338785714285715</v>
      </c>
      <c r="F2587" s="1">
        <f>IFERROR(_xlfn.NORM.DIST(D2587,E2587,'[1]Team Summary'!$C$1,TRUE)-0.5,0)</f>
        <v>-0.12781910387339734</v>
      </c>
      <c r="G2587" s="2">
        <f>SUMIFS('[1]% Start'!P:P,'[1]% Start'!C:C,[1]Summary!A2587,'[1]% Start'!D:D,[1]Summary!B2587,'[1]% Start'!E:E,[1]Summary!C2587)</f>
        <v>0.83940098679999997</v>
      </c>
      <c r="H2587" s="1">
        <f t="shared" si="80"/>
        <v>-0.10729148192322142</v>
      </c>
      <c r="I2587">
        <f>IF(D2587="ERROR","",COUNTIFS(D:D,"&gt;"&amp;D2587,G:G,"&lt;&gt;"&amp;0,C:C,C2587)+1)</f>
        <v>112</v>
      </c>
      <c r="J2587">
        <f>COUNTIFS(H:H,"&gt;"&amp;H2587,G:G,"&lt;&gt;"&amp;0,C:C,C2587)+1</f>
        <v>171</v>
      </c>
      <c r="K2587" s="1">
        <f t="shared" si="81"/>
        <v>-2.052762195017592E-2</v>
      </c>
    </row>
    <row r="2588" spans="1:11" x14ac:dyDescent="0.25">
      <c r="A2588" t="s">
        <v>14</v>
      </c>
      <c r="B2588" t="s">
        <v>15</v>
      </c>
      <c r="C2588" t="s">
        <v>731</v>
      </c>
      <c r="D2588" s="1">
        <f>SUMIFS([1]Points!E:E,[1]Points!B:B,[1]Summary!A2588,[1]Points!C:C,[1]Summary!B2588,[1]Points!D:D,[1]Summary!C2588)</f>
        <v>6.5</v>
      </c>
      <c r="E2588" s="1">
        <f>SUMIFS('[1]Positional Averages'!B:B,'[1]Positional Averages'!A:A,[1]Summary!B2588)</f>
        <v>12.338785714285715</v>
      </c>
      <c r="F2588" s="1">
        <f>IFERROR(_xlfn.NORM.DIST(D2588,E2588,'[1]Team Summary'!$C$1,TRUE)-0.5,0)</f>
        <v>-0.12996655824283965</v>
      </c>
      <c r="G2588" s="2">
        <f>SUMIFS('[1]% Start'!P:P,'[1]% Start'!C:C,[1]Summary!A2588,'[1]% Start'!D:D,[1]Summary!B2588,'[1]% Start'!E:E,[1]Summary!C2588)</f>
        <v>0.90671229460000002</v>
      </c>
      <c r="H2588" s="1">
        <f t="shared" si="80"/>
        <v>-0.11784227624562968</v>
      </c>
      <c r="I2588">
        <f>IF(D2588="ERROR","",COUNTIFS(D:D,"&gt;"&amp;D2588,G:G,"&lt;&gt;"&amp;0,C:C,C2588)+1)</f>
        <v>113</v>
      </c>
      <c r="J2588">
        <f>COUNTIFS(H:H,"&gt;"&amp;H2588,G:G,"&lt;&gt;"&amp;0,C:C,C2588)+1</f>
        <v>172</v>
      </c>
      <c r="K2588" s="1">
        <f t="shared" si="81"/>
        <v>-1.2124281997209968E-2</v>
      </c>
    </row>
    <row r="2589" spans="1:11" x14ac:dyDescent="0.25">
      <c r="A2589" t="s">
        <v>469</v>
      </c>
      <c r="B2589" t="s">
        <v>21</v>
      </c>
      <c r="C2589" t="s">
        <v>731</v>
      </c>
      <c r="D2589" s="1">
        <f>SUMIFS([1]Points!E:E,[1]Points!B:B,[1]Summary!A2589,[1]Points!C:C,[1]Summary!B2589,[1]Points!D:D,[1]Summary!C2589)</f>
        <v>6.4</v>
      </c>
      <c r="E2589" s="1">
        <f>SUMIFS('[1]Positional Averages'!B:B,'[1]Positional Averages'!A:A,[1]Summary!B2589)</f>
        <v>12.338785714285715</v>
      </c>
      <c r="F2589" s="1">
        <f>IFERROR(_xlfn.NORM.DIST(D2589,E2589,'[1]Team Summary'!$C$1,TRUE)-0.5,0)</f>
        <v>-0.13210996823644539</v>
      </c>
      <c r="G2589" s="2">
        <f>SUMIFS('[1]% Start'!P:P,'[1]% Start'!C:C,[1]Summary!A2589,'[1]% Start'!D:D,[1]Summary!B2589,'[1]% Start'!E:E,[1]Summary!C2589)</f>
        <v>0.99631672979999997</v>
      </c>
      <c r="H2589" s="1">
        <f t="shared" si="80"/>
        <v>-0.13162337152731712</v>
      </c>
      <c r="I2589">
        <f>IF(D2589="ERROR","",COUNTIFS(D:D,"&gt;"&amp;D2589,G:G,"&lt;&gt;"&amp;0,C:C,C2589)+1)</f>
        <v>114</v>
      </c>
      <c r="J2589">
        <f>COUNTIFS(H:H,"&gt;"&amp;H2589,G:G,"&lt;&gt;"&amp;0,C:C,C2589)+1</f>
        <v>174</v>
      </c>
      <c r="K2589" s="1">
        <f t="shared" si="81"/>
        <v>-4.8659670912826192E-4</v>
      </c>
    </row>
    <row r="2590" spans="1:11" x14ac:dyDescent="0.25">
      <c r="A2590" t="s">
        <v>411</v>
      </c>
      <c r="B2590" t="s">
        <v>21</v>
      </c>
      <c r="C2590" t="s">
        <v>731</v>
      </c>
      <c r="D2590" s="1">
        <f>SUMIFS([1]Points!E:E,[1]Points!B:B,[1]Summary!A2590,[1]Points!C:C,[1]Summary!B2590,[1]Points!D:D,[1]Summary!C2590)</f>
        <v>6.4</v>
      </c>
      <c r="E2590" s="1">
        <f>SUMIFS('[1]Positional Averages'!B:B,'[1]Positional Averages'!A:A,[1]Summary!B2590)</f>
        <v>9.1570238095238068</v>
      </c>
      <c r="F2590" s="1">
        <f>IFERROR(_xlfn.NORM.DIST(D2590,E2590,'[1]Team Summary'!$C$1,TRUE)-0.5,0)</f>
        <v>-6.2242190800724351E-2</v>
      </c>
      <c r="G2590" s="2">
        <f>SUMIFS('[1]% Start'!P:P,'[1]% Start'!C:C,[1]Summary!A2590,'[1]% Start'!D:D,[1]Summary!B2590,'[1]% Start'!E:E,[1]Summary!C2590)</f>
        <v>0.77526430660000001</v>
      </c>
      <c r="H2590" s="1">
        <f t="shared" si="80"/>
        <v>-4.8254148892388465E-2</v>
      </c>
      <c r="I2590">
        <f>IF(D2590="ERROR","",COUNTIFS(D:D,"&gt;"&amp;D2590,G:G,"&lt;&gt;"&amp;0,C:C,C2590)+1)</f>
        <v>114</v>
      </c>
      <c r="J2590">
        <f>COUNTIFS(H:H,"&gt;"&amp;H2590,G:G,"&lt;&gt;"&amp;0,C:C,C2590)+1</f>
        <v>154</v>
      </c>
      <c r="K2590" s="1">
        <f t="shared" si="81"/>
        <v>-1.3988041908335885E-2</v>
      </c>
    </row>
    <row r="2591" spans="1:11" x14ac:dyDescent="0.25">
      <c r="A2591" t="s">
        <v>302</v>
      </c>
      <c r="B2591" t="s">
        <v>10</v>
      </c>
      <c r="C2591" t="s">
        <v>731</v>
      </c>
      <c r="D2591" s="1">
        <f>SUMIFS([1]Points!E:E,[1]Points!B:B,[1]Summary!A2591,[1]Points!C:C,[1]Summary!B2591,[1]Points!D:D,[1]Summary!C2591)</f>
        <v>6.3</v>
      </c>
      <c r="E2591" s="1">
        <f>SUMIFS('[1]Positional Averages'!B:B,'[1]Positional Averages'!A:A,[1]Summary!B2591)</f>
        <v>9.1570238095238068</v>
      </c>
      <c r="F2591" s="1">
        <f>IFERROR(_xlfn.NORM.DIST(D2591,E2591,'[1]Team Summary'!$C$1,TRUE)-0.5,0)</f>
        <v>-6.4480361103337214E-2</v>
      </c>
      <c r="G2591" s="2">
        <f>SUMIFS('[1]% Start'!P:P,'[1]% Start'!C:C,[1]Summary!A2591,'[1]% Start'!D:D,[1]Summary!B2591,'[1]% Start'!E:E,[1]Summary!C2591)</f>
        <v>0.92553297849999994</v>
      </c>
      <c r="H2591" s="1">
        <f t="shared" si="80"/>
        <v>-5.967870066672723E-2</v>
      </c>
      <c r="I2591">
        <f>IF(D2591="ERROR","",COUNTIFS(D:D,"&gt;"&amp;D2591,G:G,"&lt;&gt;"&amp;0,C:C,C2591)+1)</f>
        <v>116</v>
      </c>
      <c r="J2591">
        <f>COUNTIFS(H:H,"&gt;"&amp;H2591,G:G,"&lt;&gt;"&amp;0,C:C,C2591)+1</f>
        <v>159</v>
      </c>
      <c r="K2591" s="1">
        <f t="shared" si="81"/>
        <v>-4.8016604366099835E-3</v>
      </c>
    </row>
    <row r="2592" spans="1:11" x14ac:dyDescent="0.25">
      <c r="A2592" t="s">
        <v>521</v>
      </c>
      <c r="B2592" t="s">
        <v>15</v>
      </c>
      <c r="C2592" t="s">
        <v>731</v>
      </c>
      <c r="D2592" s="1">
        <f>SUMIFS([1]Points!E:E,[1]Points!B:B,[1]Summary!A2592,[1]Points!C:C,[1]Summary!B2592,[1]Points!D:D,[1]Summary!C2592)</f>
        <v>6.2</v>
      </c>
      <c r="E2592" s="1">
        <f>SUMIFS('[1]Positional Averages'!B:B,'[1]Positional Averages'!A:A,[1]Summary!B2592)</f>
        <v>12.338785714285715</v>
      </c>
      <c r="F2592" s="1">
        <f>IFERROR(_xlfn.NORM.DIST(D2592,E2592,'[1]Team Summary'!$C$1,TRUE)-0.5,0)</f>
        <v>-0.13638440966358739</v>
      </c>
      <c r="G2592" s="2">
        <f>SUMIFS('[1]% Start'!P:P,'[1]% Start'!C:C,[1]Summary!A2592,'[1]% Start'!D:D,[1]Summary!B2592,'[1]% Start'!E:E,[1]Summary!C2592)</f>
        <v>0.25</v>
      </c>
      <c r="H2592" s="1">
        <f t="shared" si="80"/>
        <v>-3.4096102415896848E-2</v>
      </c>
      <c r="I2592">
        <f>IF(D2592="ERROR","",COUNTIFS(D:D,"&gt;"&amp;D2592,G:G,"&lt;&gt;"&amp;0,C:C,C2592)+1)</f>
        <v>117</v>
      </c>
      <c r="J2592">
        <f>COUNTIFS(H:H,"&gt;"&amp;H2592,G:G,"&lt;&gt;"&amp;0,C:C,C2592)+1</f>
        <v>138</v>
      </c>
      <c r="K2592" s="1">
        <f t="shared" si="81"/>
        <v>-0.10228830724769054</v>
      </c>
    </row>
    <row r="2593" spans="1:11" x14ac:dyDescent="0.25">
      <c r="A2593" t="s">
        <v>582</v>
      </c>
      <c r="B2593" t="s">
        <v>10</v>
      </c>
      <c r="C2593" t="s">
        <v>731</v>
      </c>
      <c r="D2593" s="1">
        <f>SUMIFS([1]Points!E:E,[1]Points!B:B,[1]Summary!A2593,[1]Points!C:C,[1]Summary!B2593,[1]Points!D:D,[1]Summary!C2593)</f>
        <v>6.2</v>
      </c>
      <c r="E2593" s="1">
        <f>SUMIFS('[1]Positional Averages'!B:B,'[1]Positional Averages'!A:A,[1]Summary!B2593)</f>
        <v>12.338785714285715</v>
      </c>
      <c r="F2593" s="1">
        <f>IFERROR(_xlfn.NORM.DIST(D2593,E2593,'[1]Team Summary'!$C$1,TRUE)-0.5,0)</f>
        <v>-0.13638440966358739</v>
      </c>
      <c r="G2593" s="2">
        <f>SUMIFS('[1]% Start'!P:P,'[1]% Start'!C:C,[1]Summary!A2593,'[1]% Start'!D:D,[1]Summary!B2593,'[1]% Start'!E:E,[1]Summary!C2593)</f>
        <v>0</v>
      </c>
      <c r="H2593" s="1">
        <f t="shared" si="80"/>
        <v>0</v>
      </c>
      <c r="I2593">
        <f>IF(D2593="ERROR","",COUNTIFS(D:D,"&gt;"&amp;D2593,G:G,"&lt;&gt;"&amp;0,C:C,C2593)+1)</f>
        <v>117</v>
      </c>
      <c r="J2593">
        <f>COUNTIFS(H:H,"&gt;"&amp;H2593,G:G,"&lt;&gt;"&amp;0,C:C,C2593)+1</f>
        <v>77</v>
      </c>
      <c r="K2593" s="1">
        <f t="shared" si="81"/>
        <v>-0.13638440966358739</v>
      </c>
    </row>
    <row r="2594" spans="1:11" x14ac:dyDescent="0.25">
      <c r="A2594" t="s">
        <v>286</v>
      </c>
      <c r="B2594" t="s">
        <v>15</v>
      </c>
      <c r="C2594" t="s">
        <v>731</v>
      </c>
      <c r="D2594" s="1">
        <f>SUMIFS([1]Points!E:E,[1]Points!B:B,[1]Summary!A2594,[1]Points!C:C,[1]Summary!B2594,[1]Points!D:D,[1]Summary!C2594)</f>
        <v>5.9</v>
      </c>
      <c r="E2594" s="1">
        <f>SUMIFS('[1]Positional Averages'!B:B,'[1]Positional Averages'!A:A,[1]Summary!B2594)</f>
        <v>12.338785714285715</v>
      </c>
      <c r="F2594" s="1">
        <f>IFERROR(_xlfn.NORM.DIST(D2594,E2594,'[1]Team Summary'!$C$1,TRUE)-0.5,0)</f>
        <v>-0.14276421518295873</v>
      </c>
      <c r="G2594" s="2">
        <f>SUMIFS('[1]% Start'!P:P,'[1]% Start'!C:C,[1]Summary!A2594,'[1]% Start'!D:D,[1]Summary!B2594,'[1]% Start'!E:E,[1]Summary!C2594)</f>
        <v>0.24916156749999996</v>
      </c>
      <c r="H2594" s="1">
        <f t="shared" si="80"/>
        <v>-3.5571355637893293E-2</v>
      </c>
      <c r="I2594">
        <f>IF(D2594="ERROR","",COUNTIFS(D:D,"&gt;"&amp;D2594,G:G,"&lt;&gt;"&amp;0,C:C,C2594)+1)</f>
        <v>124</v>
      </c>
      <c r="J2594">
        <f>COUNTIFS(H:H,"&gt;"&amp;H2594,G:G,"&lt;&gt;"&amp;0,C:C,C2594)+1</f>
        <v>141</v>
      </c>
      <c r="K2594" s="1">
        <f t="shared" si="81"/>
        <v>-0.10719285954506544</v>
      </c>
    </row>
    <row r="2595" spans="1:11" x14ac:dyDescent="0.25">
      <c r="A2595" t="s">
        <v>296</v>
      </c>
      <c r="B2595" t="s">
        <v>10</v>
      </c>
      <c r="C2595" t="s">
        <v>731</v>
      </c>
      <c r="D2595" s="1">
        <f>SUMIFS([1]Points!E:E,[1]Points!B:B,[1]Summary!A2595,[1]Points!C:C,[1]Summary!B2595,[1]Points!D:D,[1]Summary!C2595)</f>
        <v>5.7</v>
      </c>
      <c r="E2595" s="1">
        <f>SUMIFS('[1]Positional Averages'!B:B,'[1]Positional Averages'!A:A,[1]Summary!B2595)</f>
        <v>12.338785714285715</v>
      </c>
      <c r="F2595" s="1">
        <f>IFERROR(_xlfn.NORM.DIST(D2595,E2595,'[1]Team Summary'!$C$1,TRUE)-0.5,0)</f>
        <v>-0.14699548240199906</v>
      </c>
      <c r="G2595" s="2">
        <f>SUMIFS('[1]% Start'!P:P,'[1]% Start'!C:C,[1]Summary!A2595,'[1]% Start'!D:D,[1]Summary!B2595,'[1]% Start'!E:E,[1]Summary!C2595)</f>
        <v>0.21000000000000002</v>
      </c>
      <c r="H2595" s="1">
        <f t="shared" si="80"/>
        <v>-3.0869051304419803E-2</v>
      </c>
      <c r="I2595">
        <f>IF(D2595="ERROR","",COUNTIFS(D:D,"&gt;"&amp;D2595,G:G,"&lt;&gt;"&amp;0,C:C,C2595)+1)</f>
        <v>125</v>
      </c>
      <c r="J2595">
        <f>COUNTIFS(H:H,"&gt;"&amp;H2595,G:G,"&lt;&gt;"&amp;0,C:C,C2595)+1</f>
        <v>134</v>
      </c>
      <c r="K2595" s="1">
        <f t="shared" si="81"/>
        <v>-0.11612643109757925</v>
      </c>
    </row>
    <row r="2596" spans="1:11" x14ac:dyDescent="0.25">
      <c r="A2596" t="s">
        <v>215</v>
      </c>
      <c r="B2596" t="s">
        <v>21</v>
      </c>
      <c r="C2596" t="s">
        <v>731</v>
      </c>
      <c r="D2596" s="1">
        <f>SUMIFS([1]Points!E:E,[1]Points!B:B,[1]Summary!A2596,[1]Points!C:C,[1]Summary!B2596,[1]Points!D:D,[1]Summary!C2596)</f>
        <v>5.4</v>
      </c>
      <c r="E2596" s="1">
        <f>SUMIFS('[1]Positional Averages'!B:B,'[1]Positional Averages'!A:A,[1]Summary!B2596)</f>
        <v>12.338785714285715</v>
      </c>
      <c r="F2596" s="1">
        <f>IFERROR(_xlfn.NORM.DIST(D2596,E2596,'[1]Team Summary'!$C$1,TRUE)-0.5,0)</f>
        <v>-0.15330830108559484</v>
      </c>
      <c r="G2596" s="2">
        <f>SUMIFS('[1]% Start'!P:P,'[1]% Start'!C:C,[1]Summary!A2596,'[1]% Start'!D:D,[1]Summary!B2596,'[1]% Start'!E:E,[1]Summary!C2596)</f>
        <v>0.1</v>
      </c>
      <c r="H2596" s="1">
        <f t="shared" si="80"/>
        <v>-1.5330830108559484E-2</v>
      </c>
      <c r="I2596">
        <f>IF(D2596="ERROR","",COUNTIFS(D:D,"&gt;"&amp;D2596,G:G,"&lt;&gt;"&amp;0,C:C,C2596)+1)</f>
        <v>126</v>
      </c>
      <c r="J2596">
        <f>COUNTIFS(H:H,"&gt;"&amp;H2596,G:G,"&lt;&gt;"&amp;0,C:C,C2596)+1</f>
        <v>116</v>
      </c>
      <c r="K2596" s="1">
        <f t="shared" si="81"/>
        <v>-0.13797747097703536</v>
      </c>
    </row>
    <row r="2597" spans="1:11" x14ac:dyDescent="0.25">
      <c r="A2597" t="s">
        <v>57</v>
      </c>
      <c r="B2597" t="s">
        <v>21</v>
      </c>
      <c r="C2597" t="s">
        <v>731</v>
      </c>
      <c r="D2597" s="1">
        <f>SUMIFS([1]Points!E:E,[1]Points!B:B,[1]Summary!A2597,[1]Points!C:C,[1]Summary!B2597,[1]Points!D:D,[1]Summary!C2597)</f>
        <v>5.2</v>
      </c>
      <c r="E2597" s="1">
        <f>SUMIFS('[1]Positional Averages'!B:B,'[1]Positional Averages'!A:A,[1]Summary!B2597)</f>
        <v>9.1570238095238068</v>
      </c>
      <c r="F2597" s="1">
        <f>IFERROR(_xlfn.NORM.DIST(D2597,E2597,'[1]Team Summary'!$C$1,TRUE)-0.5,0)</f>
        <v>-8.8948695349139351E-2</v>
      </c>
      <c r="G2597" s="2">
        <f>SUMIFS('[1]% Start'!P:P,'[1]% Start'!C:C,[1]Summary!A2597,'[1]% Start'!D:D,[1]Summary!B2597,'[1]% Start'!E:E,[1]Summary!C2597)</f>
        <v>0</v>
      </c>
      <c r="H2597" s="1">
        <f t="shared" si="80"/>
        <v>0</v>
      </c>
      <c r="I2597">
        <f>IF(D2597="ERROR","",COUNTIFS(D:D,"&gt;"&amp;D2597,G:G,"&lt;&gt;"&amp;0,C:C,C2597)+1)</f>
        <v>127</v>
      </c>
      <c r="J2597">
        <f>COUNTIFS(H:H,"&gt;"&amp;H2597,G:G,"&lt;&gt;"&amp;0,C:C,C2597)+1</f>
        <v>77</v>
      </c>
      <c r="K2597" s="1">
        <f t="shared" si="81"/>
        <v>-8.8948695349139351E-2</v>
      </c>
    </row>
    <row r="2598" spans="1:11" x14ac:dyDescent="0.25">
      <c r="A2598" t="s">
        <v>18</v>
      </c>
      <c r="B2598" t="s">
        <v>10</v>
      </c>
      <c r="C2598" t="s">
        <v>731</v>
      </c>
      <c r="D2598" s="1">
        <f>SUMIFS([1]Points!E:E,[1]Points!B:B,[1]Summary!A2598,[1]Points!C:C,[1]Summary!B2598,[1]Points!D:D,[1]Summary!C2598)</f>
        <v>5.2</v>
      </c>
      <c r="E2598" s="1">
        <f>SUMIFS('[1]Positional Averages'!B:B,'[1]Positional Averages'!A:A,[1]Summary!B2598)</f>
        <v>9.1570238095238068</v>
      </c>
      <c r="F2598" s="1">
        <f>IFERROR(_xlfn.NORM.DIST(D2598,E2598,'[1]Team Summary'!$C$1,TRUE)-0.5,0)</f>
        <v>-8.8948695349139351E-2</v>
      </c>
      <c r="G2598" s="2">
        <f>SUMIFS('[1]% Start'!P:P,'[1]% Start'!C:C,[1]Summary!A2598,'[1]% Start'!D:D,[1]Summary!B2598,'[1]% Start'!E:E,[1]Summary!C2598)</f>
        <v>0</v>
      </c>
      <c r="H2598" s="1">
        <f t="shared" si="80"/>
        <v>0</v>
      </c>
      <c r="I2598">
        <f>IF(D2598="ERROR","",COUNTIFS(D:D,"&gt;"&amp;D2598,G:G,"&lt;&gt;"&amp;0,C:C,C2598)+1)</f>
        <v>127</v>
      </c>
      <c r="J2598">
        <f>COUNTIFS(H:H,"&gt;"&amp;H2598,G:G,"&lt;&gt;"&amp;0,C:C,C2598)+1</f>
        <v>77</v>
      </c>
      <c r="K2598" s="1">
        <f t="shared" si="81"/>
        <v>-8.8948695349139351E-2</v>
      </c>
    </row>
    <row r="2599" spans="1:11" x14ac:dyDescent="0.25">
      <c r="A2599" t="s">
        <v>259</v>
      </c>
      <c r="B2599" t="s">
        <v>10</v>
      </c>
      <c r="C2599" t="s">
        <v>731</v>
      </c>
      <c r="D2599" s="1">
        <f>SUMIFS([1]Points!E:E,[1]Points!B:B,[1]Summary!A2599,[1]Points!C:C,[1]Summary!B2599,[1]Points!D:D,[1]Summary!C2599)</f>
        <v>5.0999999999999996</v>
      </c>
      <c r="E2599" s="1">
        <f>SUMIFS('[1]Positional Averages'!B:B,'[1]Positional Averages'!A:A,[1]Summary!B2599)</f>
        <v>12.338785714285715</v>
      </c>
      <c r="F2599" s="1">
        <f>IFERROR(_xlfn.NORM.DIST(D2599,E2599,'[1]Team Summary'!$C$1,TRUE)-0.5,0)</f>
        <v>-0.15957883592552424</v>
      </c>
      <c r="G2599" s="2">
        <f>SUMIFS('[1]% Start'!P:P,'[1]% Start'!C:C,[1]Summary!A2599,'[1]% Start'!D:D,[1]Summary!B2599,'[1]% Start'!E:E,[1]Summary!C2599)</f>
        <v>0</v>
      </c>
      <c r="H2599" s="1">
        <f t="shared" si="80"/>
        <v>0</v>
      </c>
      <c r="I2599">
        <f>IF(D2599="ERROR","",COUNTIFS(D:D,"&gt;"&amp;D2599,G:G,"&lt;&gt;"&amp;0,C:C,C2599)+1)</f>
        <v>127</v>
      </c>
      <c r="J2599">
        <f>COUNTIFS(H:H,"&gt;"&amp;H2599,G:G,"&lt;&gt;"&amp;0,C:C,C2599)+1</f>
        <v>77</v>
      </c>
      <c r="K2599" s="1">
        <f t="shared" si="81"/>
        <v>-0.15957883592552424</v>
      </c>
    </row>
    <row r="2600" spans="1:11" x14ac:dyDescent="0.25">
      <c r="A2600" t="s">
        <v>258</v>
      </c>
      <c r="B2600" t="s">
        <v>21</v>
      </c>
      <c r="C2600" t="s">
        <v>731</v>
      </c>
      <c r="D2600" s="1">
        <f>SUMIFS([1]Points!E:E,[1]Points!B:B,[1]Summary!A2600,[1]Points!C:C,[1]Summary!B2600,[1]Points!D:D,[1]Summary!C2600)</f>
        <v>5.0999999999999996</v>
      </c>
      <c r="E2600" s="1">
        <f>SUMIFS('[1]Positional Averages'!B:B,'[1]Positional Averages'!A:A,[1]Summary!B2600)</f>
        <v>12.338785714285715</v>
      </c>
      <c r="F2600" s="1">
        <f>IFERROR(_xlfn.NORM.DIST(D2600,E2600,'[1]Team Summary'!$C$1,TRUE)-0.5,0)</f>
        <v>-0.15957883592552424</v>
      </c>
      <c r="G2600" s="2">
        <f>SUMIFS('[1]% Start'!P:P,'[1]% Start'!C:C,[1]Summary!A2600,'[1]% Start'!D:D,[1]Summary!B2600,'[1]% Start'!E:E,[1]Summary!C2600)</f>
        <v>0.39119343130000006</v>
      </c>
      <c r="H2600" s="1">
        <f t="shared" si="80"/>
        <v>-6.2426192388565546E-2</v>
      </c>
      <c r="I2600">
        <f>IF(D2600="ERROR","",COUNTIFS(D:D,"&gt;"&amp;D2600,G:G,"&lt;&gt;"&amp;0,C:C,C2600)+1)</f>
        <v>127</v>
      </c>
      <c r="J2600">
        <f>COUNTIFS(H:H,"&gt;"&amp;H2600,G:G,"&lt;&gt;"&amp;0,C:C,C2600)+1</f>
        <v>162</v>
      </c>
      <c r="K2600" s="1">
        <f t="shared" si="81"/>
        <v>-9.7152643536958697E-2</v>
      </c>
    </row>
    <row r="2601" spans="1:11" x14ac:dyDescent="0.25">
      <c r="A2601" t="s">
        <v>162</v>
      </c>
      <c r="B2601" t="s">
        <v>10</v>
      </c>
      <c r="C2601" t="s">
        <v>731</v>
      </c>
      <c r="D2601" s="1">
        <f>SUMIFS([1]Points!E:E,[1]Points!B:B,[1]Summary!A2601,[1]Points!C:C,[1]Summary!B2601,[1]Points!D:D,[1]Summary!C2601)</f>
        <v>5</v>
      </c>
      <c r="E2601" s="1">
        <f>SUMIFS('[1]Positional Averages'!B:B,'[1]Positional Averages'!A:A,[1]Summary!B2601)</f>
        <v>9.1570238095238068</v>
      </c>
      <c r="F2601" s="1">
        <f>IFERROR(_xlfn.NORM.DIST(D2601,E2601,'[1]Team Summary'!$C$1,TRUE)-0.5,0)</f>
        <v>-9.3363445625803898E-2</v>
      </c>
      <c r="G2601" s="2">
        <f>SUMIFS('[1]% Start'!P:P,'[1]% Start'!C:C,[1]Summary!A2601,'[1]% Start'!D:D,[1]Summary!B2601,'[1]% Start'!E:E,[1]Summary!C2601)</f>
        <v>0</v>
      </c>
      <c r="H2601" s="1">
        <f t="shared" si="80"/>
        <v>0</v>
      </c>
      <c r="I2601">
        <f>IF(D2601="ERROR","",COUNTIFS(D:D,"&gt;"&amp;D2601,G:G,"&lt;&gt;"&amp;0,C:C,C2601)+1)</f>
        <v>128</v>
      </c>
      <c r="J2601">
        <f>COUNTIFS(H:H,"&gt;"&amp;H2601,G:G,"&lt;&gt;"&amp;0,C:C,C2601)+1</f>
        <v>77</v>
      </c>
      <c r="K2601" s="1">
        <f t="shared" si="81"/>
        <v>-9.3363445625803898E-2</v>
      </c>
    </row>
    <row r="2602" spans="1:11" x14ac:dyDescent="0.25">
      <c r="A2602" t="s">
        <v>29</v>
      </c>
      <c r="B2602" t="s">
        <v>15</v>
      </c>
      <c r="C2602" t="s">
        <v>731</v>
      </c>
      <c r="D2602" s="1">
        <f>SUMIFS([1]Points!E:E,[1]Points!B:B,[1]Summary!A2602,[1]Points!C:C,[1]Summary!B2602,[1]Points!D:D,[1]Summary!C2602)</f>
        <v>4.9000000000000004</v>
      </c>
      <c r="E2602" s="1">
        <f>SUMIFS('[1]Positional Averages'!B:B,'[1]Positional Averages'!A:A,[1]Summary!B2602)</f>
        <v>12.338785714285715</v>
      </c>
      <c r="F2602" s="1">
        <f>IFERROR(_xlfn.NORM.DIST(D2602,E2602,'[1]Team Summary'!$C$1,TRUE)-0.5,0)</f>
        <v>-0.16373494624812668</v>
      </c>
      <c r="G2602" s="2">
        <f>SUMIFS('[1]% Start'!P:P,'[1]% Start'!C:C,[1]Summary!A2602,'[1]% Start'!D:D,[1]Summary!B2602,'[1]% Start'!E:E,[1]Summary!C2602)</f>
        <v>0.20709959369999997</v>
      </c>
      <c r="H2602" s="1">
        <f t="shared" si="80"/>
        <v>-3.3909440842478371E-2</v>
      </c>
      <c r="I2602">
        <f>IF(D2602="ERROR","",COUNTIFS(D:D,"&gt;"&amp;D2602,G:G,"&lt;&gt;"&amp;0,C:C,C2602)+1)</f>
        <v>129</v>
      </c>
      <c r="J2602">
        <f>COUNTIFS(H:H,"&gt;"&amp;H2602,G:G,"&lt;&gt;"&amp;0,C:C,C2602)+1</f>
        <v>137</v>
      </c>
      <c r="K2602" s="1">
        <f t="shared" si="81"/>
        <v>-0.1298255054056483</v>
      </c>
    </row>
    <row r="2603" spans="1:11" x14ac:dyDescent="0.25">
      <c r="A2603" t="s">
        <v>183</v>
      </c>
      <c r="B2603" t="s">
        <v>135</v>
      </c>
      <c r="C2603" t="s">
        <v>731</v>
      </c>
      <c r="D2603" s="1">
        <f>SUMIFS([1]Points!E:E,[1]Points!B:B,[1]Summary!A2603,[1]Points!C:C,[1]Summary!B2603,[1]Points!D:D,[1]Summary!C2603)</f>
        <v>4.9000000000000004</v>
      </c>
      <c r="E2603" s="1">
        <f>SUMIFS('[1]Positional Averages'!B:B,'[1]Positional Averages'!A:A,[1]Summary!B2603)</f>
        <v>12.338785714285715</v>
      </c>
      <c r="F2603" s="1">
        <f>IFERROR(_xlfn.NORM.DIST(D2603,E2603,'[1]Team Summary'!$C$1,TRUE)-0.5,0)</f>
        <v>-0.16373494624812668</v>
      </c>
      <c r="G2603" s="2">
        <f>SUMIFS('[1]% Start'!P:P,'[1]% Start'!C:C,[1]Summary!A2603,'[1]% Start'!D:D,[1]Summary!B2603,'[1]% Start'!E:E,[1]Summary!C2603)</f>
        <v>0.23950390079999995</v>
      </c>
      <c r="H2603" s="1">
        <f t="shared" si="80"/>
        <v>-3.9215158323704653E-2</v>
      </c>
      <c r="I2603">
        <f>IF(D2603="ERROR","",COUNTIFS(D:D,"&gt;"&amp;D2603,G:G,"&lt;&gt;"&amp;0,C:C,C2603)+1)</f>
        <v>129</v>
      </c>
      <c r="J2603">
        <f>COUNTIFS(H:H,"&gt;"&amp;H2603,G:G,"&lt;&gt;"&amp;0,C:C,C2603)+1</f>
        <v>144</v>
      </c>
      <c r="K2603" s="1">
        <f t="shared" si="81"/>
        <v>-0.12451978792442203</v>
      </c>
    </row>
    <row r="2604" spans="1:11" x14ac:dyDescent="0.25">
      <c r="A2604" t="s">
        <v>349</v>
      </c>
      <c r="B2604" t="s">
        <v>10</v>
      </c>
      <c r="C2604" t="s">
        <v>731</v>
      </c>
      <c r="D2604" s="1">
        <f>SUMIFS([1]Points!E:E,[1]Points!B:B,[1]Summary!A2604,[1]Points!C:C,[1]Summary!B2604,[1]Points!D:D,[1]Summary!C2604)</f>
        <v>4.9000000000000004</v>
      </c>
      <c r="E2604" s="1">
        <f>SUMIFS('[1]Positional Averages'!B:B,'[1]Positional Averages'!A:A,[1]Summary!B2604)</f>
        <v>12.338785714285715</v>
      </c>
      <c r="F2604" s="1">
        <f>IFERROR(_xlfn.NORM.DIST(D2604,E2604,'[1]Team Summary'!$C$1,TRUE)-0.5,0)</f>
        <v>-0.16373494624812668</v>
      </c>
      <c r="G2604" s="2">
        <f>SUMIFS('[1]% Start'!P:P,'[1]% Start'!C:C,[1]Summary!A2604,'[1]% Start'!D:D,[1]Summary!B2604,'[1]% Start'!E:E,[1]Summary!C2604)</f>
        <v>0.15</v>
      </c>
      <c r="H2604" s="1">
        <f t="shared" si="80"/>
        <v>-2.4560241937219E-2</v>
      </c>
      <c r="I2604">
        <f>IF(D2604="ERROR","",COUNTIFS(D:D,"&gt;"&amp;D2604,G:G,"&lt;&gt;"&amp;0,C:C,C2604)+1)</f>
        <v>129</v>
      </c>
      <c r="J2604">
        <f>COUNTIFS(H:H,"&gt;"&amp;H2604,G:G,"&lt;&gt;"&amp;0,C:C,C2604)+1</f>
        <v>125</v>
      </c>
      <c r="K2604" s="1">
        <f t="shared" si="81"/>
        <v>-0.13917470431090767</v>
      </c>
    </row>
    <row r="2605" spans="1:11" x14ac:dyDescent="0.25">
      <c r="A2605" t="s">
        <v>609</v>
      </c>
      <c r="B2605" t="s">
        <v>10</v>
      </c>
      <c r="C2605" t="s">
        <v>731</v>
      </c>
      <c r="D2605" s="1">
        <f>SUMIFS([1]Points!E:E,[1]Points!B:B,[1]Summary!A2605,[1]Points!C:C,[1]Summary!B2605,[1]Points!D:D,[1]Summary!C2605)</f>
        <v>4.8</v>
      </c>
      <c r="E2605" s="1">
        <f>SUMIFS('[1]Positional Averages'!B:B,'[1]Positional Averages'!A:A,[1]Summary!B2605)</f>
        <v>12.338785714285715</v>
      </c>
      <c r="F2605" s="1">
        <f>IFERROR(_xlfn.NORM.DIST(D2605,E2605,'[1]Team Summary'!$C$1,TRUE)-0.5,0)</f>
        <v>-0.16580556059437523</v>
      </c>
      <c r="G2605" s="2">
        <f>SUMIFS('[1]% Start'!P:P,'[1]% Start'!C:C,[1]Summary!A2605,'[1]% Start'!D:D,[1]Summary!B2605,'[1]% Start'!E:E,[1]Summary!C2605)</f>
        <v>0.36626697900000005</v>
      </c>
      <c r="H2605" s="1">
        <f t="shared" si="80"/>
        <v>-6.0729101780303267E-2</v>
      </c>
      <c r="I2605">
        <f>IF(D2605="ERROR","",COUNTIFS(D:D,"&gt;"&amp;D2605,G:G,"&lt;&gt;"&amp;0,C:C,C2605)+1)</f>
        <v>132</v>
      </c>
      <c r="J2605">
        <f>COUNTIFS(H:H,"&gt;"&amp;H2605,G:G,"&lt;&gt;"&amp;0,C:C,C2605)+1</f>
        <v>161</v>
      </c>
      <c r="K2605" s="1">
        <f t="shared" si="81"/>
        <v>-0.10507645881407196</v>
      </c>
    </row>
    <row r="2606" spans="1:11" x14ac:dyDescent="0.25">
      <c r="A2606" t="s">
        <v>414</v>
      </c>
      <c r="B2606" t="s">
        <v>10</v>
      </c>
      <c r="C2606" t="s">
        <v>731</v>
      </c>
      <c r="D2606" s="1">
        <f>SUMIFS([1]Points!E:E,[1]Points!B:B,[1]Summary!A2606,[1]Points!C:C,[1]Summary!B2606,[1]Points!D:D,[1]Summary!C2606)</f>
        <v>4.8</v>
      </c>
      <c r="E2606" s="1">
        <f>SUMIFS('[1]Positional Averages'!B:B,'[1]Positional Averages'!A:A,[1]Summary!B2606)</f>
        <v>12.338785714285715</v>
      </c>
      <c r="F2606" s="1">
        <f>IFERROR(_xlfn.NORM.DIST(D2606,E2606,'[1]Team Summary'!$C$1,TRUE)-0.5,0)</f>
        <v>-0.16580556059437523</v>
      </c>
      <c r="G2606" s="2">
        <f>SUMIFS('[1]% Start'!P:P,'[1]% Start'!C:C,[1]Summary!A2606,'[1]% Start'!D:D,[1]Summary!B2606,'[1]% Start'!E:E,[1]Summary!C2606)</f>
        <v>0</v>
      </c>
      <c r="H2606" s="1">
        <f t="shared" si="80"/>
        <v>0</v>
      </c>
      <c r="I2606">
        <f>IF(D2606="ERROR","",COUNTIFS(D:D,"&gt;"&amp;D2606,G:G,"&lt;&gt;"&amp;0,C:C,C2606)+1)</f>
        <v>132</v>
      </c>
      <c r="J2606">
        <f>COUNTIFS(H:H,"&gt;"&amp;H2606,G:G,"&lt;&gt;"&amp;0,C:C,C2606)+1</f>
        <v>77</v>
      </c>
      <c r="K2606" s="1">
        <f t="shared" si="81"/>
        <v>-0.16580556059437523</v>
      </c>
    </row>
    <row r="2607" spans="1:11" x14ac:dyDescent="0.25">
      <c r="A2607" t="s">
        <v>487</v>
      </c>
      <c r="B2607" t="s">
        <v>10</v>
      </c>
      <c r="C2607" t="s">
        <v>731</v>
      </c>
      <c r="D2607" s="1">
        <f>SUMIFS([1]Points!E:E,[1]Points!B:B,[1]Summary!A2607,[1]Points!C:C,[1]Summary!B2607,[1]Points!D:D,[1]Summary!C2607)</f>
        <v>4.7</v>
      </c>
      <c r="E2607" s="1">
        <f>SUMIFS('[1]Positional Averages'!B:B,'[1]Positional Averages'!A:A,[1]Summary!B2607)</f>
        <v>12.338785714285715</v>
      </c>
      <c r="F2607" s="1">
        <f>IFERROR(_xlfn.NORM.DIST(D2607,E2607,'[1]Team Summary'!$C$1,TRUE)-0.5,0)</f>
        <v>-0.16787114125020131</v>
      </c>
      <c r="G2607" s="2">
        <f>SUMIFS('[1]% Start'!P:P,'[1]% Start'!C:C,[1]Summary!A2607,'[1]% Start'!D:D,[1]Summary!B2607,'[1]% Start'!E:E,[1]Summary!C2607)</f>
        <v>0.18736457500000003</v>
      </c>
      <c r="H2607" s="1">
        <f t="shared" si="80"/>
        <v>-3.1453105035108939E-2</v>
      </c>
      <c r="I2607">
        <f>IF(D2607="ERROR","",COUNTIFS(D:D,"&gt;"&amp;D2607,G:G,"&lt;&gt;"&amp;0,C:C,C2607)+1)</f>
        <v>133</v>
      </c>
      <c r="J2607">
        <f>COUNTIFS(H:H,"&gt;"&amp;H2607,G:G,"&lt;&gt;"&amp;0,C:C,C2607)+1</f>
        <v>135</v>
      </c>
      <c r="K2607" s="1">
        <f t="shared" si="81"/>
        <v>-0.13641803621509235</v>
      </c>
    </row>
    <row r="2608" spans="1:11" x14ac:dyDescent="0.25">
      <c r="A2608" t="s">
        <v>408</v>
      </c>
      <c r="B2608" t="s">
        <v>21</v>
      </c>
      <c r="C2608" t="s">
        <v>731</v>
      </c>
      <c r="D2608" s="1">
        <f>SUMIFS([1]Points!E:E,[1]Points!B:B,[1]Summary!A2608,[1]Points!C:C,[1]Summary!B2608,[1]Points!D:D,[1]Summary!C2608)</f>
        <v>4.7</v>
      </c>
      <c r="E2608" s="1">
        <f>SUMIFS('[1]Positional Averages'!B:B,'[1]Positional Averages'!A:A,[1]Summary!B2608)</f>
        <v>12.338785714285715</v>
      </c>
      <c r="F2608" s="1">
        <f>IFERROR(_xlfn.NORM.DIST(D2608,E2608,'[1]Team Summary'!$C$1,TRUE)-0.5,0)</f>
        <v>-0.16787114125020131</v>
      </c>
      <c r="G2608" s="2">
        <f>SUMIFS('[1]% Start'!P:P,'[1]% Start'!C:C,[1]Summary!A2608,'[1]% Start'!D:D,[1]Summary!B2608,'[1]% Start'!E:E,[1]Summary!C2608)</f>
        <v>0</v>
      </c>
      <c r="H2608" s="1">
        <f t="shared" si="80"/>
        <v>0</v>
      </c>
      <c r="I2608">
        <f>IF(D2608="ERROR","",COUNTIFS(D:D,"&gt;"&amp;D2608,G:G,"&lt;&gt;"&amp;0,C:C,C2608)+1)</f>
        <v>133</v>
      </c>
      <c r="J2608">
        <f>COUNTIFS(H:H,"&gt;"&amp;H2608,G:G,"&lt;&gt;"&amp;0,C:C,C2608)+1</f>
        <v>77</v>
      </c>
      <c r="K2608" s="1">
        <f t="shared" si="81"/>
        <v>-0.16787114125020131</v>
      </c>
    </row>
    <row r="2609" spans="1:11" x14ac:dyDescent="0.25">
      <c r="A2609" t="s">
        <v>71</v>
      </c>
      <c r="B2609" t="s">
        <v>10</v>
      </c>
      <c r="C2609" t="s">
        <v>731</v>
      </c>
      <c r="D2609" s="1">
        <f>SUMIFS([1]Points!E:E,[1]Points!B:B,[1]Summary!A2609,[1]Points!C:C,[1]Summary!B2609,[1]Points!D:D,[1]Summary!C2609)</f>
        <v>4.5999999999999996</v>
      </c>
      <c r="E2609" s="1">
        <f>SUMIFS('[1]Positional Averages'!B:B,'[1]Positional Averages'!A:A,[1]Summary!B2609)</f>
        <v>9.1570238095238068</v>
      </c>
      <c r="F2609" s="1">
        <f>IFERROR(_xlfn.NORM.DIST(D2609,E2609,'[1]Team Summary'!$C$1,TRUE)-0.5,0)</f>
        <v>-0.10215690762059138</v>
      </c>
      <c r="G2609" s="2">
        <f>SUMIFS('[1]% Start'!P:P,'[1]% Start'!C:C,[1]Summary!A2609,'[1]% Start'!D:D,[1]Summary!B2609,'[1]% Start'!E:E,[1]Summary!C2609)</f>
        <v>0</v>
      </c>
      <c r="H2609" s="1">
        <f t="shared" si="80"/>
        <v>0</v>
      </c>
      <c r="I2609">
        <f>IF(D2609="ERROR","",COUNTIFS(D:D,"&gt;"&amp;D2609,G:G,"&lt;&gt;"&amp;0,C:C,C2609)+1)</f>
        <v>134</v>
      </c>
      <c r="J2609">
        <f>COUNTIFS(H:H,"&gt;"&amp;H2609,G:G,"&lt;&gt;"&amp;0,C:C,C2609)+1</f>
        <v>77</v>
      </c>
      <c r="K2609" s="1">
        <f t="shared" si="81"/>
        <v>-0.10215690762059138</v>
      </c>
    </row>
    <row r="2610" spans="1:11" x14ac:dyDescent="0.25">
      <c r="A2610" t="s">
        <v>594</v>
      </c>
      <c r="B2610" t="s">
        <v>15</v>
      </c>
      <c r="C2610" t="s">
        <v>731</v>
      </c>
      <c r="D2610" s="1">
        <f>SUMIFS([1]Points!E:E,[1]Points!B:B,[1]Summary!A2610,[1]Points!C:C,[1]Summary!B2610,[1]Points!D:D,[1]Summary!C2610)</f>
        <v>4.5999999999999996</v>
      </c>
      <c r="E2610" s="1">
        <f>SUMIFS('[1]Positional Averages'!B:B,'[1]Positional Averages'!A:A,[1]Summary!B2610)</f>
        <v>12.338785714285715</v>
      </c>
      <c r="F2610" s="1">
        <f>IFERROR(_xlfn.NORM.DIST(D2610,E2610,'[1]Team Summary'!$C$1,TRUE)-0.5,0)</f>
        <v>-0.16993163392642152</v>
      </c>
      <c r="G2610" s="2">
        <f>SUMIFS('[1]% Start'!P:P,'[1]% Start'!C:C,[1]Summary!A2610,'[1]% Start'!D:D,[1]Summary!B2610,'[1]% Start'!E:E,[1]Summary!C2610)</f>
        <v>0.79053080249999996</v>
      </c>
      <c r="H2610" s="1">
        <f t="shared" si="80"/>
        <v>-0.13433619093799024</v>
      </c>
      <c r="I2610">
        <f>IF(D2610="ERROR","",COUNTIFS(D:D,"&gt;"&amp;D2610,G:G,"&lt;&gt;"&amp;0,C:C,C2610)+1)</f>
        <v>134</v>
      </c>
      <c r="J2610">
        <f>COUNTIFS(H:H,"&gt;"&amp;H2610,G:G,"&lt;&gt;"&amp;0,C:C,C2610)+1</f>
        <v>175</v>
      </c>
      <c r="K2610" s="1">
        <f t="shared" si="81"/>
        <v>-3.5595442988431286E-2</v>
      </c>
    </row>
    <row r="2611" spans="1:11" x14ac:dyDescent="0.25">
      <c r="A2611" t="s">
        <v>509</v>
      </c>
      <c r="B2611" t="s">
        <v>15</v>
      </c>
      <c r="C2611" t="s">
        <v>731</v>
      </c>
      <c r="D2611" s="1">
        <f>SUMIFS([1]Points!E:E,[1]Points!B:B,[1]Summary!A2611,[1]Points!C:C,[1]Summary!B2611,[1]Points!D:D,[1]Summary!C2611)</f>
        <v>4.4000000000000004</v>
      </c>
      <c r="E2611" s="1">
        <f>SUMIFS('[1]Positional Averages'!B:B,'[1]Positional Averages'!A:A,[1]Summary!B2611)</f>
        <v>12.338785714285715</v>
      </c>
      <c r="F2611" s="1">
        <f>IFERROR(_xlfn.NORM.DIST(D2611,E2611,'[1]Team Summary'!$C$1,TRUE)-0.5,0)</f>
        <v>-0.17403714049665819</v>
      </c>
      <c r="G2611" s="2">
        <f>SUMIFS('[1]% Start'!P:P,'[1]% Start'!C:C,[1]Summary!A2611,'[1]% Start'!D:D,[1]Summary!B2611,'[1]% Start'!E:E,[1]Summary!C2611)</f>
        <v>0.02</v>
      </c>
      <c r="H2611" s="1">
        <f t="shared" si="80"/>
        <v>-3.4807428099331642E-3</v>
      </c>
      <c r="I2611">
        <f>IF(D2611="ERROR","",COUNTIFS(D:D,"&gt;"&amp;D2611,G:G,"&lt;&gt;"&amp;0,C:C,C2611)+1)</f>
        <v>135</v>
      </c>
      <c r="J2611">
        <f>COUNTIFS(H:H,"&gt;"&amp;H2611,G:G,"&lt;&gt;"&amp;0,C:C,C2611)+1</f>
        <v>91</v>
      </c>
      <c r="K2611" s="1">
        <f t="shared" si="81"/>
        <v>-0.17055639768672504</v>
      </c>
    </row>
    <row r="2612" spans="1:11" x14ac:dyDescent="0.25">
      <c r="A2612" t="s">
        <v>704</v>
      </c>
      <c r="B2612" t="s">
        <v>21</v>
      </c>
      <c r="C2612" t="s">
        <v>731</v>
      </c>
      <c r="D2612" s="1">
        <f>SUMIFS([1]Points!E:E,[1]Points!B:B,[1]Summary!A2612,[1]Points!C:C,[1]Summary!B2612,[1]Points!D:D,[1]Summary!C2612)</f>
        <v>4.3</v>
      </c>
      <c r="E2612" s="1">
        <f>SUMIFS('[1]Positional Averages'!B:B,'[1]Positional Averages'!A:A,[1]Summary!B2612)</f>
        <v>12.338785714285715</v>
      </c>
      <c r="F2612" s="1">
        <f>IFERROR(_xlfn.NORM.DIST(D2612,E2612,'[1]Team Summary'!$C$1,TRUE)-0.5,0)</f>
        <v>-0.17608204813777184</v>
      </c>
      <c r="G2612" s="2">
        <f>SUMIFS('[1]% Start'!P:P,'[1]% Start'!C:C,[1]Summary!A2612,'[1]% Start'!D:D,[1]Summary!B2612,'[1]% Start'!E:E,[1]Summary!C2612)</f>
        <v>0</v>
      </c>
      <c r="H2612" s="1">
        <f t="shared" si="80"/>
        <v>0</v>
      </c>
      <c r="I2612">
        <f>IF(D2612="ERROR","",COUNTIFS(D:D,"&gt;"&amp;D2612,G:G,"&lt;&gt;"&amp;0,C:C,C2612)+1)</f>
        <v>136</v>
      </c>
      <c r="J2612">
        <f>COUNTIFS(H:H,"&gt;"&amp;H2612,G:G,"&lt;&gt;"&amp;0,C:C,C2612)+1</f>
        <v>77</v>
      </c>
      <c r="K2612" s="1">
        <f t="shared" si="81"/>
        <v>-0.17608204813777184</v>
      </c>
    </row>
    <row r="2613" spans="1:11" x14ac:dyDescent="0.25">
      <c r="A2613" t="s">
        <v>412</v>
      </c>
      <c r="B2613" t="s">
        <v>15</v>
      </c>
      <c r="C2613" t="s">
        <v>731</v>
      </c>
      <c r="D2613" s="1">
        <f>SUMIFS([1]Points!E:E,[1]Points!B:B,[1]Summary!A2613,[1]Points!C:C,[1]Summary!B2613,[1]Points!D:D,[1]Summary!C2613)</f>
        <v>4.3</v>
      </c>
      <c r="E2613" s="1">
        <f>SUMIFS('[1]Positional Averages'!B:B,'[1]Positional Averages'!A:A,[1]Summary!B2613)</f>
        <v>9.1570238095238068</v>
      </c>
      <c r="F2613" s="1">
        <f>IFERROR(_xlfn.NORM.DIST(D2613,E2613,'[1]Team Summary'!$C$1,TRUE)-0.5,0)</f>
        <v>-0.10871837415142349</v>
      </c>
      <c r="G2613" s="2">
        <f>SUMIFS('[1]% Start'!P:P,'[1]% Start'!C:C,[1]Summary!A2613,'[1]% Start'!D:D,[1]Summary!B2613,'[1]% Start'!E:E,[1]Summary!C2613)</f>
        <v>0</v>
      </c>
      <c r="H2613" s="1">
        <f t="shared" si="80"/>
        <v>0</v>
      </c>
      <c r="I2613">
        <f>IF(D2613="ERROR","",COUNTIFS(D:D,"&gt;"&amp;D2613,G:G,"&lt;&gt;"&amp;0,C:C,C2613)+1)</f>
        <v>136</v>
      </c>
      <c r="J2613">
        <f>COUNTIFS(H:H,"&gt;"&amp;H2613,G:G,"&lt;&gt;"&amp;0,C:C,C2613)+1</f>
        <v>77</v>
      </c>
      <c r="K2613" s="1">
        <f t="shared" si="81"/>
        <v>-0.10871837415142349</v>
      </c>
    </row>
    <row r="2614" spans="1:11" x14ac:dyDescent="0.25">
      <c r="A2614" t="s">
        <v>280</v>
      </c>
      <c r="B2614" t="s">
        <v>15</v>
      </c>
      <c r="C2614" t="s">
        <v>731</v>
      </c>
      <c r="D2614" s="1">
        <f>SUMIFS([1]Points!E:E,[1]Points!B:B,[1]Summary!A2614,[1]Points!C:C,[1]Summary!B2614,[1]Points!D:D,[1]Summary!C2614)</f>
        <v>4.2</v>
      </c>
      <c r="E2614" s="1">
        <f>SUMIFS('[1]Positional Averages'!B:B,'[1]Positional Averages'!A:A,[1]Summary!B2614)</f>
        <v>12.338785714285715</v>
      </c>
      <c r="F2614" s="1">
        <f>IFERROR(_xlfn.NORM.DIST(D2614,E2614,'[1]Team Summary'!$C$1,TRUE)-0.5,0)</f>
        <v>-0.17812165530138641</v>
      </c>
      <c r="G2614" s="2">
        <f>SUMIFS('[1]% Start'!P:P,'[1]% Start'!C:C,[1]Summary!A2614,'[1]% Start'!D:D,[1]Summary!B2614,'[1]% Start'!E:E,[1]Summary!C2614)</f>
        <v>0</v>
      </c>
      <c r="H2614" s="1">
        <f t="shared" si="80"/>
        <v>0</v>
      </c>
      <c r="I2614">
        <f>IF(D2614="ERROR","",COUNTIFS(D:D,"&gt;"&amp;D2614,G:G,"&lt;&gt;"&amp;0,C:C,C2614)+1)</f>
        <v>136</v>
      </c>
      <c r="J2614">
        <f>COUNTIFS(H:H,"&gt;"&amp;H2614,G:G,"&lt;&gt;"&amp;0,C:C,C2614)+1</f>
        <v>77</v>
      </c>
      <c r="K2614" s="1">
        <f t="shared" si="81"/>
        <v>-0.17812165530138641</v>
      </c>
    </row>
    <row r="2615" spans="1:11" x14ac:dyDescent="0.25">
      <c r="A2615" t="s">
        <v>351</v>
      </c>
      <c r="B2615" t="s">
        <v>17</v>
      </c>
      <c r="C2615" t="s">
        <v>731</v>
      </c>
      <c r="D2615" s="1">
        <f>SUMIFS([1]Points!E:E,[1]Points!B:B,[1]Summary!A2615,[1]Points!C:C,[1]Summary!B2615,[1]Points!D:D,[1]Summary!C2615)</f>
        <v>4.2</v>
      </c>
      <c r="E2615" s="1">
        <f>SUMIFS('[1]Positional Averages'!B:B,'[1]Positional Averages'!A:A,[1]Summary!B2615)</f>
        <v>12.338785714285715</v>
      </c>
      <c r="F2615" s="1">
        <f>IFERROR(_xlfn.NORM.DIST(D2615,E2615,'[1]Team Summary'!$C$1,TRUE)-0.5,0)</f>
        <v>-0.17812165530138641</v>
      </c>
      <c r="G2615" s="2">
        <f>SUMIFS('[1]% Start'!P:P,'[1]% Start'!C:C,[1]Summary!A2615,'[1]% Start'!D:D,[1]Summary!B2615,'[1]% Start'!E:E,[1]Summary!C2615)</f>
        <v>0</v>
      </c>
      <c r="H2615" s="1">
        <f t="shared" si="80"/>
        <v>0</v>
      </c>
      <c r="I2615">
        <f>IF(D2615="ERROR","",COUNTIFS(D:D,"&gt;"&amp;D2615,G:G,"&lt;&gt;"&amp;0,C:C,C2615)+1)</f>
        <v>136</v>
      </c>
      <c r="J2615">
        <f>COUNTIFS(H:H,"&gt;"&amp;H2615,G:G,"&lt;&gt;"&amp;0,C:C,C2615)+1</f>
        <v>77</v>
      </c>
      <c r="K2615" s="1">
        <f t="shared" si="81"/>
        <v>-0.17812165530138641</v>
      </c>
    </row>
    <row r="2616" spans="1:11" x14ac:dyDescent="0.25">
      <c r="A2616" t="s">
        <v>103</v>
      </c>
      <c r="B2616" t="s">
        <v>21</v>
      </c>
      <c r="C2616" t="s">
        <v>731</v>
      </c>
      <c r="D2616" s="1">
        <f>SUMIFS([1]Points!E:E,[1]Points!B:B,[1]Summary!A2616,[1]Points!C:C,[1]Summary!B2616,[1]Points!D:D,[1]Summary!C2616)</f>
        <v>4.16</v>
      </c>
      <c r="E2616" s="1">
        <f>SUMIFS('[1]Positional Averages'!B:B,'[1]Positional Averages'!A:A,[1]Summary!B2616)</f>
        <v>22.716547619047624</v>
      </c>
      <c r="F2616" s="1">
        <f>IFERROR(_xlfn.NORM.DIST(D2616,E2616,'[1]Team Summary'!$C$1,TRUE)-0.5,0)</f>
        <v>-0.35414982301093212</v>
      </c>
      <c r="G2616" s="2">
        <f>SUMIFS('[1]% Start'!P:P,'[1]% Start'!C:C,[1]Summary!A2616,'[1]% Start'!D:D,[1]Summary!B2616,'[1]% Start'!E:E,[1]Summary!C2616)</f>
        <v>0.08</v>
      </c>
      <c r="H2616" s="1">
        <f t="shared" si="80"/>
        <v>-2.8331985840874568E-2</v>
      </c>
      <c r="I2616">
        <f>IF(D2616="ERROR","",COUNTIFS(D:D,"&gt;"&amp;D2616,G:G,"&lt;&gt;"&amp;0,C:C,C2616)+1)</f>
        <v>136</v>
      </c>
      <c r="J2616">
        <f>COUNTIFS(H:H,"&gt;"&amp;H2616,G:G,"&lt;&gt;"&amp;0,C:C,C2616)+1</f>
        <v>130</v>
      </c>
      <c r="K2616" s="1">
        <f t="shared" si="81"/>
        <v>-0.32581783717005752</v>
      </c>
    </row>
    <row r="2617" spans="1:11" x14ac:dyDescent="0.25">
      <c r="A2617" t="s">
        <v>706</v>
      </c>
      <c r="B2617" t="s">
        <v>15</v>
      </c>
      <c r="C2617" t="s">
        <v>731</v>
      </c>
      <c r="D2617" s="1">
        <f>SUMIFS([1]Points!E:E,[1]Points!B:B,[1]Summary!A2617,[1]Points!C:C,[1]Summary!B2617,[1]Points!D:D,[1]Summary!C2617)</f>
        <v>4</v>
      </c>
      <c r="E2617" s="1">
        <f>SUMIFS('[1]Positional Averages'!B:B,'[1]Positional Averages'!A:A,[1]Summary!B2617)</f>
        <v>9.1570238095238068</v>
      </c>
      <c r="F2617" s="1">
        <f>IFERROR(_xlfn.NORM.DIST(D2617,E2617,'[1]Team Summary'!$C$1,TRUE)-0.5,0)</f>
        <v>-0.1152490459638863</v>
      </c>
      <c r="G2617" s="2">
        <f>SUMIFS('[1]% Start'!P:P,'[1]% Start'!C:C,[1]Summary!A2617,'[1]% Start'!D:D,[1]Summary!B2617,'[1]% Start'!E:E,[1]Summary!C2617)</f>
        <v>0</v>
      </c>
      <c r="H2617" s="1">
        <f t="shared" si="80"/>
        <v>0</v>
      </c>
      <c r="I2617">
        <f>IF(D2617="ERROR","",COUNTIFS(D:D,"&gt;"&amp;D2617,G:G,"&lt;&gt;"&amp;0,C:C,C2617)+1)</f>
        <v>137</v>
      </c>
      <c r="J2617">
        <f>COUNTIFS(H:H,"&gt;"&amp;H2617,G:G,"&lt;&gt;"&amp;0,C:C,C2617)+1</f>
        <v>77</v>
      </c>
      <c r="K2617" s="1">
        <f t="shared" si="81"/>
        <v>-0.1152490459638863</v>
      </c>
    </row>
    <row r="2618" spans="1:11" x14ac:dyDescent="0.25">
      <c r="A2618" t="s">
        <v>341</v>
      </c>
      <c r="B2618" t="s">
        <v>21</v>
      </c>
      <c r="C2618" t="s">
        <v>731</v>
      </c>
      <c r="D2618" s="1">
        <f>SUMIFS([1]Points!E:E,[1]Points!B:B,[1]Summary!A2618,[1]Points!C:C,[1]Summary!B2618,[1]Points!D:D,[1]Summary!C2618)</f>
        <v>4</v>
      </c>
      <c r="E2618" s="1">
        <f>SUMIFS('[1]Positional Averages'!B:B,'[1]Positional Averages'!A:A,[1]Summary!B2618)</f>
        <v>12.338785714285715</v>
      </c>
      <c r="F2618" s="1">
        <f>IFERROR(_xlfn.NORM.DIST(D2618,E2618,'[1]Team Summary'!$C$1,TRUE)-0.5,0)</f>
        <v>-0.18218476091765123</v>
      </c>
      <c r="G2618" s="2">
        <f>SUMIFS('[1]% Start'!P:P,'[1]% Start'!C:C,[1]Summary!A2618,'[1]% Start'!D:D,[1]Summary!B2618,'[1]% Start'!E:E,[1]Summary!C2618)</f>
        <v>0</v>
      </c>
      <c r="H2618" s="1">
        <f t="shared" si="80"/>
        <v>0</v>
      </c>
      <c r="I2618">
        <f>IF(D2618="ERROR","",COUNTIFS(D:D,"&gt;"&amp;D2618,G:G,"&lt;&gt;"&amp;0,C:C,C2618)+1)</f>
        <v>137</v>
      </c>
      <c r="J2618">
        <f>COUNTIFS(H:H,"&gt;"&amp;H2618,G:G,"&lt;&gt;"&amp;0,C:C,C2618)+1</f>
        <v>77</v>
      </c>
      <c r="K2618" s="1">
        <f t="shared" si="81"/>
        <v>-0.18218476091765123</v>
      </c>
    </row>
    <row r="2619" spans="1:11" x14ac:dyDescent="0.25">
      <c r="A2619" t="s">
        <v>245</v>
      </c>
      <c r="B2619" t="s">
        <v>21</v>
      </c>
      <c r="C2619" t="s">
        <v>731</v>
      </c>
      <c r="D2619" s="1">
        <f>SUMIFS([1]Points!E:E,[1]Points!B:B,[1]Summary!A2619,[1]Points!C:C,[1]Summary!B2619,[1]Points!D:D,[1]Summary!C2619)</f>
        <v>3.9</v>
      </c>
      <c r="E2619" s="1">
        <f>SUMIFS('[1]Positional Averages'!B:B,'[1]Positional Averages'!A:A,[1]Summary!B2619)</f>
        <v>9.1570238095238068</v>
      </c>
      <c r="F2619" s="1">
        <f>IFERROR(_xlfn.NORM.DIST(D2619,E2619,'[1]Team Summary'!$C$1,TRUE)-0.5,0)</f>
        <v>-0.11741879110296177</v>
      </c>
      <c r="G2619" s="2">
        <f>SUMIFS('[1]% Start'!P:P,'[1]% Start'!C:C,[1]Summary!A2619,'[1]% Start'!D:D,[1]Summary!B2619,'[1]% Start'!E:E,[1]Summary!C2619)</f>
        <v>0</v>
      </c>
      <c r="H2619" s="1">
        <f t="shared" si="80"/>
        <v>0</v>
      </c>
      <c r="I2619">
        <f>IF(D2619="ERROR","",COUNTIFS(D:D,"&gt;"&amp;D2619,G:G,"&lt;&gt;"&amp;0,C:C,C2619)+1)</f>
        <v>143</v>
      </c>
      <c r="J2619">
        <f>COUNTIFS(H:H,"&gt;"&amp;H2619,G:G,"&lt;&gt;"&amp;0,C:C,C2619)+1</f>
        <v>77</v>
      </c>
      <c r="K2619" s="1">
        <f t="shared" si="81"/>
        <v>-0.11741879110296177</v>
      </c>
    </row>
    <row r="2620" spans="1:11" x14ac:dyDescent="0.25">
      <c r="A2620" t="s">
        <v>343</v>
      </c>
      <c r="B2620" t="s">
        <v>10</v>
      </c>
      <c r="C2620" t="s">
        <v>731</v>
      </c>
      <c r="D2620" s="1">
        <f>SUMIFS([1]Points!E:E,[1]Points!B:B,[1]Summary!A2620,[1]Points!C:C,[1]Summary!B2620,[1]Points!D:D,[1]Summary!C2620)</f>
        <v>3.8</v>
      </c>
      <c r="E2620" s="1">
        <f>SUMIFS('[1]Positional Averages'!B:B,'[1]Positional Averages'!A:A,[1]Summary!B2620)</f>
        <v>9.1570238095238068</v>
      </c>
      <c r="F2620" s="1">
        <f>IFERROR(_xlfn.NORM.DIST(D2620,E2620,'[1]Team Summary'!$C$1,TRUE)-0.5,0)</f>
        <v>-0.11958485669407737</v>
      </c>
      <c r="G2620" s="2">
        <f>SUMIFS('[1]% Start'!P:P,'[1]% Start'!C:C,[1]Summary!A2620,'[1]% Start'!D:D,[1]Summary!B2620,'[1]% Start'!E:E,[1]Summary!C2620)</f>
        <v>0.12</v>
      </c>
      <c r="H2620" s="1">
        <f t="shared" si="80"/>
        <v>-1.4350182803289284E-2</v>
      </c>
      <c r="I2620">
        <f>IF(D2620="ERROR","",COUNTIFS(D:D,"&gt;"&amp;D2620,G:G,"&lt;&gt;"&amp;0,C:C,C2620)+1)</f>
        <v>143</v>
      </c>
      <c r="J2620">
        <f>COUNTIFS(H:H,"&gt;"&amp;H2620,G:G,"&lt;&gt;"&amp;0,C:C,C2620)+1</f>
        <v>113</v>
      </c>
      <c r="K2620" s="1">
        <f t="shared" si="81"/>
        <v>-0.10523467389078808</v>
      </c>
    </row>
    <row r="2621" spans="1:11" x14ac:dyDescent="0.25">
      <c r="A2621" t="s">
        <v>467</v>
      </c>
      <c r="B2621" t="s">
        <v>10</v>
      </c>
      <c r="C2621" t="s">
        <v>731</v>
      </c>
      <c r="D2621" s="1">
        <f>SUMIFS([1]Points!E:E,[1]Points!B:B,[1]Summary!A2621,[1]Points!C:C,[1]Summary!B2621,[1]Points!D:D,[1]Summary!C2621)</f>
        <v>3.8</v>
      </c>
      <c r="E2621" s="1">
        <f>SUMIFS('[1]Positional Averages'!B:B,'[1]Positional Averages'!A:A,[1]Summary!B2621)</f>
        <v>12.338785714285715</v>
      </c>
      <c r="F2621" s="1">
        <f>IFERROR(_xlfn.NORM.DIST(D2621,E2621,'[1]Team Summary'!$C$1,TRUE)-0.5,0)</f>
        <v>-0.18622604762528544</v>
      </c>
      <c r="G2621" s="2">
        <f>SUMIFS('[1]% Start'!P:P,'[1]% Start'!C:C,[1]Summary!A2621,'[1]% Start'!D:D,[1]Summary!B2621,'[1]% Start'!E:E,[1]Summary!C2621)</f>
        <v>0</v>
      </c>
      <c r="H2621" s="1">
        <f t="shared" si="80"/>
        <v>0</v>
      </c>
      <c r="I2621">
        <f>IF(D2621="ERROR","",COUNTIFS(D:D,"&gt;"&amp;D2621,G:G,"&lt;&gt;"&amp;0,C:C,C2621)+1)</f>
        <v>143</v>
      </c>
      <c r="J2621">
        <f>COUNTIFS(H:H,"&gt;"&amp;H2621,G:G,"&lt;&gt;"&amp;0,C:C,C2621)+1</f>
        <v>77</v>
      </c>
      <c r="K2621" s="1">
        <f t="shared" si="81"/>
        <v>-0.18622604762528544</v>
      </c>
    </row>
    <row r="2622" spans="1:11" x14ac:dyDescent="0.25">
      <c r="A2622" t="s">
        <v>682</v>
      </c>
      <c r="B2622" t="s">
        <v>10</v>
      </c>
      <c r="C2622" t="s">
        <v>731</v>
      </c>
      <c r="D2622" s="1">
        <f>SUMIFS([1]Points!E:E,[1]Points!B:B,[1]Summary!A2622,[1]Points!C:C,[1]Summary!B2622,[1]Points!D:D,[1]Summary!C2622)</f>
        <v>3.8</v>
      </c>
      <c r="E2622" s="1">
        <f>SUMIFS('[1]Positional Averages'!B:B,'[1]Positional Averages'!A:A,[1]Summary!B2622)</f>
        <v>12.338785714285715</v>
      </c>
      <c r="F2622" s="1">
        <f>IFERROR(_xlfn.NORM.DIST(D2622,E2622,'[1]Team Summary'!$C$1,TRUE)-0.5,0)</f>
        <v>-0.18622604762528544</v>
      </c>
      <c r="G2622" s="2">
        <f>SUMIFS('[1]% Start'!P:P,'[1]% Start'!C:C,[1]Summary!A2622,'[1]% Start'!D:D,[1]Summary!B2622,'[1]% Start'!E:E,[1]Summary!C2622)</f>
        <v>0</v>
      </c>
      <c r="H2622" s="1">
        <f t="shared" si="80"/>
        <v>0</v>
      </c>
      <c r="I2622">
        <f>IF(D2622="ERROR","",COUNTIFS(D:D,"&gt;"&amp;D2622,G:G,"&lt;&gt;"&amp;0,C:C,C2622)+1)</f>
        <v>143</v>
      </c>
      <c r="J2622">
        <f>COUNTIFS(H:H,"&gt;"&amp;H2622,G:G,"&lt;&gt;"&amp;0,C:C,C2622)+1</f>
        <v>77</v>
      </c>
      <c r="K2622" s="1">
        <f t="shared" si="81"/>
        <v>-0.18622604762528544</v>
      </c>
    </row>
    <row r="2623" spans="1:11" x14ac:dyDescent="0.25">
      <c r="A2623" t="s">
        <v>491</v>
      </c>
      <c r="B2623" t="s">
        <v>10</v>
      </c>
      <c r="C2623" t="s">
        <v>731</v>
      </c>
      <c r="D2623" s="1">
        <f>SUMIFS([1]Points!E:E,[1]Points!B:B,[1]Summary!A2623,[1]Points!C:C,[1]Summary!B2623,[1]Points!D:D,[1]Summary!C2623)</f>
        <v>3.7</v>
      </c>
      <c r="E2623" s="1">
        <f>SUMIFS('[1]Positional Averages'!B:B,'[1]Positional Averages'!A:A,[1]Summary!B2623)</f>
        <v>12.338785714285715</v>
      </c>
      <c r="F2623" s="1">
        <f>IFERROR(_xlfn.NORM.DIST(D2623,E2623,'[1]Team Summary'!$C$1,TRUE)-0.5,0)</f>
        <v>-0.18823838298604034</v>
      </c>
      <c r="G2623" s="2">
        <f>SUMIFS('[1]% Start'!P:P,'[1]% Start'!C:C,[1]Summary!A2623,'[1]% Start'!D:D,[1]Summary!B2623,'[1]% Start'!E:E,[1]Summary!C2623)</f>
        <v>0</v>
      </c>
      <c r="H2623" s="1">
        <f t="shared" si="80"/>
        <v>0</v>
      </c>
      <c r="I2623">
        <f>IF(D2623="ERROR","",COUNTIFS(D:D,"&gt;"&amp;D2623,G:G,"&lt;&gt;"&amp;0,C:C,C2623)+1)</f>
        <v>144</v>
      </c>
      <c r="J2623">
        <f>COUNTIFS(H:H,"&gt;"&amp;H2623,G:G,"&lt;&gt;"&amp;0,C:C,C2623)+1</f>
        <v>77</v>
      </c>
      <c r="K2623" s="1">
        <f t="shared" si="81"/>
        <v>-0.18823838298604034</v>
      </c>
    </row>
    <row r="2624" spans="1:11" x14ac:dyDescent="0.25">
      <c r="A2624" t="s">
        <v>733</v>
      </c>
      <c r="B2624" t="s">
        <v>17</v>
      </c>
      <c r="C2624" t="s">
        <v>731</v>
      </c>
      <c r="D2624" s="1">
        <f>SUMIFS([1]Points!E:E,[1]Points!B:B,[1]Summary!A2624,[1]Points!C:C,[1]Summary!B2624,[1]Points!D:D,[1]Summary!C2624)</f>
        <v>3.7</v>
      </c>
      <c r="E2624" s="1">
        <f>SUMIFS('[1]Positional Averages'!B:B,'[1]Positional Averages'!A:A,[1]Summary!B2624)</f>
        <v>12.338785714285715</v>
      </c>
      <c r="F2624" s="1">
        <f>IFERROR(_xlfn.NORM.DIST(D2624,E2624,'[1]Team Summary'!$C$1,TRUE)-0.5,0)</f>
        <v>-0.18823838298604034</v>
      </c>
      <c r="G2624" s="2">
        <f>SUMIFS('[1]% Start'!P:P,'[1]% Start'!C:C,[1]Summary!A2624,'[1]% Start'!D:D,[1]Summary!B2624,'[1]% Start'!E:E,[1]Summary!C2624)</f>
        <v>0</v>
      </c>
      <c r="H2624" s="1">
        <f t="shared" si="80"/>
        <v>0</v>
      </c>
      <c r="I2624">
        <f>IF(D2624="ERROR","",COUNTIFS(D:D,"&gt;"&amp;D2624,G:G,"&lt;&gt;"&amp;0,C:C,C2624)+1)</f>
        <v>144</v>
      </c>
      <c r="J2624">
        <f>COUNTIFS(H:H,"&gt;"&amp;H2624,G:G,"&lt;&gt;"&amp;0,C:C,C2624)+1</f>
        <v>77</v>
      </c>
      <c r="K2624" s="1">
        <f t="shared" si="81"/>
        <v>-0.18823838298604034</v>
      </c>
    </row>
    <row r="2625" spans="1:11" x14ac:dyDescent="0.25">
      <c r="A2625" t="s">
        <v>176</v>
      </c>
      <c r="B2625" t="s">
        <v>10</v>
      </c>
      <c r="C2625" t="s">
        <v>731</v>
      </c>
      <c r="D2625" s="1">
        <f>SUMIFS([1]Points!E:E,[1]Points!B:B,[1]Summary!A2625,[1]Points!C:C,[1]Summary!B2625,[1]Points!D:D,[1]Summary!C2625)</f>
        <v>3.68</v>
      </c>
      <c r="E2625" s="1">
        <f>SUMIFS('[1]Positional Averages'!B:B,'[1]Positional Averages'!A:A,[1]Summary!B2625)</f>
        <v>22.716547619047624</v>
      </c>
      <c r="F2625" s="1">
        <f>IFERROR(_xlfn.NORM.DIST(D2625,E2625,'[1]Team Summary'!$C$1,TRUE)-0.5,0)</f>
        <v>-0.36030103869912977</v>
      </c>
      <c r="G2625" s="2">
        <f>SUMIFS('[1]% Start'!P:P,'[1]% Start'!C:C,[1]Summary!A2625,'[1]% Start'!D:D,[1]Summary!B2625,'[1]% Start'!E:E,[1]Summary!C2625)</f>
        <v>0</v>
      </c>
      <c r="H2625" s="1">
        <f t="shared" si="80"/>
        <v>0</v>
      </c>
      <c r="I2625">
        <f>IF(D2625="ERROR","",COUNTIFS(D:D,"&gt;"&amp;D2625,G:G,"&lt;&gt;"&amp;0,C:C,C2625)+1)</f>
        <v>144</v>
      </c>
      <c r="J2625">
        <f>COUNTIFS(H:H,"&gt;"&amp;H2625,G:G,"&lt;&gt;"&amp;0,C:C,C2625)+1</f>
        <v>77</v>
      </c>
      <c r="K2625" s="1">
        <f t="shared" si="81"/>
        <v>-0.36030103869912977</v>
      </c>
    </row>
    <row r="2626" spans="1:11" x14ac:dyDescent="0.25">
      <c r="A2626" t="s">
        <v>317</v>
      </c>
      <c r="B2626" t="s">
        <v>21</v>
      </c>
      <c r="C2626" t="s">
        <v>731</v>
      </c>
      <c r="D2626" s="1">
        <f>SUMIFS([1]Points!E:E,[1]Points!B:B,[1]Summary!A2626,[1]Points!C:C,[1]Summary!B2626,[1]Points!D:D,[1]Summary!C2626)</f>
        <v>3.6</v>
      </c>
      <c r="E2626" s="1">
        <f>SUMIFS('[1]Positional Averages'!B:B,'[1]Positional Averages'!A:A,[1]Summary!B2626)</f>
        <v>12.338785714285715</v>
      </c>
      <c r="F2626" s="1">
        <f>IFERROR(_xlfn.NORM.DIST(D2626,E2626,'[1]Team Summary'!$C$1,TRUE)-0.5,0)</f>
        <v>-0.19024511352434548</v>
      </c>
      <c r="G2626" s="2">
        <f>SUMIFS('[1]% Start'!P:P,'[1]% Start'!C:C,[1]Summary!A2626,'[1]% Start'!D:D,[1]Summary!B2626,'[1]% Start'!E:E,[1]Summary!C2626)</f>
        <v>0</v>
      </c>
      <c r="H2626" s="1">
        <f t="shared" ref="H2626:H2689" si="82">IFERROR(F2626*G2626,0)</f>
        <v>0</v>
      </c>
      <c r="I2626">
        <f>IF(D2626="ERROR","",COUNTIFS(D:D,"&gt;"&amp;D2626,G:G,"&lt;&gt;"&amp;0,C:C,C2626)+1)</f>
        <v>144</v>
      </c>
      <c r="J2626">
        <f>COUNTIFS(H:H,"&gt;"&amp;H2626,G:G,"&lt;&gt;"&amp;0,C:C,C2626)+1</f>
        <v>77</v>
      </c>
      <c r="K2626" s="1">
        <f t="shared" si="81"/>
        <v>-0.19024511352434548</v>
      </c>
    </row>
    <row r="2627" spans="1:11" x14ac:dyDescent="0.25">
      <c r="A2627" t="s">
        <v>27</v>
      </c>
      <c r="B2627" t="s">
        <v>15</v>
      </c>
      <c r="C2627" t="s">
        <v>731</v>
      </c>
      <c r="D2627" s="1">
        <f>SUMIFS([1]Points!E:E,[1]Points!B:B,[1]Summary!A2627,[1]Points!C:C,[1]Summary!B2627,[1]Points!D:D,[1]Summary!C2627)</f>
        <v>3.5</v>
      </c>
      <c r="E2627" s="1">
        <f>SUMIFS('[1]Positional Averages'!B:B,'[1]Positional Averages'!A:A,[1]Summary!B2627)</f>
        <v>9.1570238095238068</v>
      </c>
      <c r="F2627" s="1">
        <f>IFERROR(_xlfn.NORM.DIST(D2627,E2627,'[1]Team Summary'!$C$1,TRUE)-0.5,0)</f>
        <v>-0.12606034220247697</v>
      </c>
      <c r="G2627" s="2">
        <f>SUMIFS('[1]% Start'!P:P,'[1]% Start'!C:C,[1]Summary!A2627,'[1]% Start'!D:D,[1]Summary!B2627,'[1]% Start'!E:E,[1]Summary!C2627)</f>
        <v>0</v>
      </c>
      <c r="H2627" s="1">
        <f t="shared" si="82"/>
        <v>0</v>
      </c>
      <c r="I2627">
        <f>IF(D2627="ERROR","",COUNTIFS(D:D,"&gt;"&amp;D2627,G:G,"&lt;&gt;"&amp;0,C:C,C2627)+1)</f>
        <v>144</v>
      </c>
      <c r="J2627">
        <f>COUNTIFS(H:H,"&gt;"&amp;H2627,G:G,"&lt;&gt;"&amp;0,C:C,C2627)+1</f>
        <v>77</v>
      </c>
      <c r="K2627" s="1">
        <f t="shared" ref="K2627:K2690" si="83">F2627-H2627</f>
        <v>-0.12606034220247697</v>
      </c>
    </row>
    <row r="2628" spans="1:11" x14ac:dyDescent="0.25">
      <c r="A2628" t="s">
        <v>448</v>
      </c>
      <c r="B2628" t="s">
        <v>15</v>
      </c>
      <c r="C2628" t="s">
        <v>731</v>
      </c>
      <c r="D2628" s="1">
        <f>SUMIFS([1]Points!E:E,[1]Points!B:B,[1]Summary!A2628,[1]Points!C:C,[1]Summary!B2628,[1]Points!D:D,[1]Summary!C2628)</f>
        <v>3.5</v>
      </c>
      <c r="E2628" s="1">
        <f>SUMIFS('[1]Positional Averages'!B:B,'[1]Positional Averages'!A:A,[1]Summary!B2628)</f>
        <v>12.338785714285715</v>
      </c>
      <c r="F2628" s="1">
        <f>IFERROR(_xlfn.NORM.DIST(D2628,E2628,'[1]Team Summary'!$C$1,TRUE)-0.5,0)</f>
        <v>-0.19224619024312034</v>
      </c>
      <c r="G2628" s="2">
        <f>SUMIFS('[1]% Start'!P:P,'[1]% Start'!C:C,[1]Summary!A2628,'[1]% Start'!D:D,[1]Summary!B2628,'[1]% Start'!E:E,[1]Summary!C2628)</f>
        <v>0</v>
      </c>
      <c r="H2628" s="1">
        <f t="shared" si="82"/>
        <v>0</v>
      </c>
      <c r="I2628">
        <f>IF(D2628="ERROR","",COUNTIFS(D:D,"&gt;"&amp;D2628,G:G,"&lt;&gt;"&amp;0,C:C,C2628)+1)</f>
        <v>144</v>
      </c>
      <c r="J2628">
        <f>COUNTIFS(H:H,"&gt;"&amp;H2628,G:G,"&lt;&gt;"&amp;0,C:C,C2628)+1</f>
        <v>77</v>
      </c>
      <c r="K2628" s="1">
        <f t="shared" si="83"/>
        <v>-0.19224619024312034</v>
      </c>
    </row>
    <row r="2629" spans="1:11" x14ac:dyDescent="0.25">
      <c r="A2629" t="s">
        <v>522</v>
      </c>
      <c r="B2629" t="s">
        <v>17</v>
      </c>
      <c r="C2629" t="s">
        <v>731</v>
      </c>
      <c r="D2629" s="1">
        <f>SUMIFS([1]Points!E:E,[1]Points!B:B,[1]Summary!A2629,[1]Points!C:C,[1]Summary!B2629,[1]Points!D:D,[1]Summary!C2629)</f>
        <v>3.5</v>
      </c>
      <c r="E2629" s="1">
        <f>SUMIFS('[1]Positional Averages'!B:B,'[1]Positional Averages'!A:A,[1]Summary!B2629)</f>
        <v>12.338785714285715</v>
      </c>
      <c r="F2629" s="1">
        <f>IFERROR(_xlfn.NORM.DIST(D2629,E2629,'[1]Team Summary'!$C$1,TRUE)-0.5,0)</f>
        <v>-0.19224619024312034</v>
      </c>
      <c r="G2629" s="2">
        <f>SUMIFS('[1]% Start'!P:P,'[1]% Start'!C:C,[1]Summary!A2629,'[1]% Start'!D:D,[1]Summary!B2629,'[1]% Start'!E:E,[1]Summary!C2629)</f>
        <v>0.70137057780000001</v>
      </c>
      <c r="H2629" s="1">
        <f t="shared" si="82"/>
        <v>-0.13483582153066603</v>
      </c>
      <c r="I2629">
        <f>IF(D2629="ERROR","",COUNTIFS(D:D,"&gt;"&amp;D2629,G:G,"&lt;&gt;"&amp;0,C:C,C2629)+1)</f>
        <v>144</v>
      </c>
      <c r="J2629">
        <f>COUNTIFS(H:H,"&gt;"&amp;H2629,G:G,"&lt;&gt;"&amp;0,C:C,C2629)+1</f>
        <v>176</v>
      </c>
      <c r="K2629" s="1">
        <f t="shared" si="83"/>
        <v>-5.7410368712454307E-2</v>
      </c>
    </row>
    <row r="2630" spans="1:11" x14ac:dyDescent="0.25">
      <c r="A2630" t="s">
        <v>174</v>
      </c>
      <c r="B2630" t="s">
        <v>17</v>
      </c>
      <c r="C2630" t="s">
        <v>731</v>
      </c>
      <c r="D2630" s="1">
        <f>SUMIFS([1]Points!E:E,[1]Points!B:B,[1]Summary!A2630,[1]Points!C:C,[1]Summary!B2630,[1]Points!D:D,[1]Summary!C2630)</f>
        <v>3.44</v>
      </c>
      <c r="E2630" s="1">
        <f>SUMIFS('[1]Positional Averages'!B:B,'[1]Positional Averages'!A:A,[1]Summary!B2630)</f>
        <v>22.716547619047624</v>
      </c>
      <c r="F2630" s="1">
        <f>IFERROR(_xlfn.NORM.DIST(D2630,E2630,'[1]Team Summary'!$C$1,TRUE)-0.5,0)</f>
        <v>-0.36330954346050415</v>
      </c>
      <c r="G2630" s="2">
        <f>SUMIFS('[1]% Start'!P:P,'[1]% Start'!C:C,[1]Summary!A2630,'[1]% Start'!D:D,[1]Summary!B2630,'[1]% Start'!E:E,[1]Summary!C2630)</f>
        <v>0.35387344619999994</v>
      </c>
      <c r="H2630" s="1">
        <f t="shared" si="82"/>
        <v>-0.12856560018171725</v>
      </c>
      <c r="I2630">
        <f>IF(D2630="ERROR","",COUNTIFS(D:D,"&gt;"&amp;D2630,G:G,"&lt;&gt;"&amp;0,C:C,C2630)+1)</f>
        <v>145</v>
      </c>
      <c r="J2630">
        <f>COUNTIFS(H:H,"&gt;"&amp;H2630,G:G,"&lt;&gt;"&amp;0,C:C,C2630)+1</f>
        <v>173</v>
      </c>
      <c r="K2630" s="1">
        <f t="shared" si="83"/>
        <v>-0.23474394327878689</v>
      </c>
    </row>
    <row r="2631" spans="1:11" x14ac:dyDescent="0.25">
      <c r="A2631" t="s">
        <v>468</v>
      </c>
      <c r="B2631" t="s">
        <v>10</v>
      </c>
      <c r="C2631" t="s">
        <v>731</v>
      </c>
      <c r="D2631" s="1">
        <f>SUMIFS([1]Points!E:E,[1]Points!B:B,[1]Summary!A2631,[1]Points!C:C,[1]Summary!B2631,[1]Points!D:D,[1]Summary!C2631)</f>
        <v>3.4</v>
      </c>
      <c r="E2631" s="1">
        <f>SUMIFS('[1]Positional Averages'!B:B,'[1]Positional Averages'!A:A,[1]Summary!B2631)</f>
        <v>22.716547619047624</v>
      </c>
      <c r="F2631" s="1">
        <f>IFERROR(_xlfn.NORM.DIST(D2631,E2631,'[1]Team Summary'!$C$1,TRUE)-0.5,0)</f>
        <v>-0.36380662154154131</v>
      </c>
      <c r="G2631" s="2">
        <f>SUMIFS('[1]% Start'!P:P,'[1]% Start'!C:C,[1]Summary!A2631,'[1]% Start'!D:D,[1]Summary!B2631,'[1]% Start'!E:E,[1]Summary!C2631)</f>
        <v>0</v>
      </c>
      <c r="H2631" s="1">
        <f t="shared" si="82"/>
        <v>0</v>
      </c>
      <c r="I2631">
        <f>IF(D2631="ERROR","",COUNTIFS(D:D,"&gt;"&amp;D2631,G:G,"&lt;&gt;"&amp;0,C:C,C2631)+1)</f>
        <v>146</v>
      </c>
      <c r="J2631">
        <f>COUNTIFS(H:H,"&gt;"&amp;H2631,G:G,"&lt;&gt;"&amp;0,C:C,C2631)+1</f>
        <v>77</v>
      </c>
      <c r="K2631" s="1">
        <f t="shared" si="83"/>
        <v>-0.36380662154154131</v>
      </c>
    </row>
    <row r="2632" spans="1:11" x14ac:dyDescent="0.25">
      <c r="A2632" t="s">
        <v>473</v>
      </c>
      <c r="B2632" t="s">
        <v>10</v>
      </c>
      <c r="C2632" t="s">
        <v>731</v>
      </c>
      <c r="D2632" s="1">
        <f>SUMIFS([1]Points!E:E,[1]Points!B:B,[1]Summary!A2632,[1]Points!C:C,[1]Summary!B2632,[1]Points!D:D,[1]Summary!C2632)</f>
        <v>3.3</v>
      </c>
      <c r="E2632" s="1">
        <f>SUMIFS('[1]Positional Averages'!B:B,'[1]Positional Averages'!A:A,[1]Summary!B2632)</f>
        <v>12.338785714285715</v>
      </c>
      <c r="F2632" s="1">
        <f>IFERROR(_xlfn.NORM.DIST(D2632,E2632,'[1]Team Summary'!$C$1,TRUE)-0.5,0)</f>
        <v>-0.19623118875004469</v>
      </c>
      <c r="G2632" s="2">
        <f>SUMIFS('[1]% Start'!P:P,'[1]% Start'!C:C,[1]Summary!A2632,'[1]% Start'!D:D,[1]Summary!B2632,'[1]% Start'!E:E,[1]Summary!C2632)</f>
        <v>0</v>
      </c>
      <c r="H2632" s="1">
        <f t="shared" si="82"/>
        <v>0</v>
      </c>
      <c r="I2632">
        <f>IF(D2632="ERROR","",COUNTIFS(D:D,"&gt;"&amp;D2632,G:G,"&lt;&gt;"&amp;0,C:C,C2632)+1)</f>
        <v>146</v>
      </c>
      <c r="J2632">
        <f>COUNTIFS(H:H,"&gt;"&amp;H2632,G:G,"&lt;&gt;"&amp;0,C:C,C2632)+1</f>
        <v>77</v>
      </c>
      <c r="K2632" s="1">
        <f t="shared" si="83"/>
        <v>-0.19623118875004469</v>
      </c>
    </row>
    <row r="2633" spans="1:11" x14ac:dyDescent="0.25">
      <c r="A2633" t="s">
        <v>159</v>
      </c>
      <c r="B2633" t="s">
        <v>10</v>
      </c>
      <c r="C2633" t="s">
        <v>731</v>
      </c>
      <c r="D2633" s="1">
        <f>SUMIFS([1]Points!E:E,[1]Points!B:B,[1]Summary!A2633,[1]Points!C:C,[1]Summary!B2633,[1]Points!D:D,[1]Summary!C2633)</f>
        <v>3.3</v>
      </c>
      <c r="E2633" s="1">
        <f>SUMIFS('[1]Positional Averages'!B:B,'[1]Positional Averages'!A:A,[1]Summary!B2633)</f>
        <v>12.338785714285715</v>
      </c>
      <c r="F2633" s="1">
        <f>IFERROR(_xlfn.NORM.DIST(D2633,E2633,'[1]Team Summary'!$C$1,TRUE)-0.5,0)</f>
        <v>-0.19623118875004469</v>
      </c>
      <c r="G2633" s="2">
        <f>SUMIFS('[1]% Start'!P:P,'[1]% Start'!C:C,[1]Summary!A2633,'[1]% Start'!D:D,[1]Summary!B2633,'[1]% Start'!E:E,[1]Summary!C2633)</f>
        <v>0.35000000000000003</v>
      </c>
      <c r="H2633" s="1">
        <f t="shared" si="82"/>
        <v>-6.8680916062515654E-2</v>
      </c>
      <c r="I2633">
        <f>IF(D2633="ERROR","",COUNTIFS(D:D,"&gt;"&amp;D2633,G:G,"&lt;&gt;"&amp;0,C:C,C2633)+1)</f>
        <v>146</v>
      </c>
      <c r="J2633">
        <f>COUNTIFS(H:H,"&gt;"&amp;H2633,G:G,"&lt;&gt;"&amp;0,C:C,C2633)+1</f>
        <v>165</v>
      </c>
      <c r="K2633" s="1">
        <f t="shared" si="83"/>
        <v>-0.12755027268752905</v>
      </c>
    </row>
    <row r="2634" spans="1:11" x14ac:dyDescent="0.25">
      <c r="A2634" t="s">
        <v>46</v>
      </c>
      <c r="B2634" t="s">
        <v>10</v>
      </c>
      <c r="C2634" t="s">
        <v>731</v>
      </c>
      <c r="D2634" s="1">
        <f>SUMIFS([1]Points!E:E,[1]Points!B:B,[1]Summary!A2634,[1]Points!C:C,[1]Summary!B2634,[1]Points!D:D,[1]Summary!C2634)</f>
        <v>3.2</v>
      </c>
      <c r="E2634" s="1">
        <f>SUMIFS('[1]Positional Averages'!B:B,'[1]Positional Averages'!A:A,[1]Summary!B2634)</f>
        <v>12.338785714285715</v>
      </c>
      <c r="F2634" s="1">
        <f>IFERROR(_xlfn.NORM.DIST(D2634,E2634,'[1]Team Summary'!$C$1,TRUE)-0.5,0)</f>
        <v>-0.19821501507004413</v>
      </c>
      <c r="G2634" s="2">
        <f>SUMIFS('[1]% Start'!P:P,'[1]% Start'!C:C,[1]Summary!A2634,'[1]% Start'!D:D,[1]Summary!B2634,'[1]% Start'!E:E,[1]Summary!C2634)</f>
        <v>0</v>
      </c>
      <c r="H2634" s="1">
        <f t="shared" si="82"/>
        <v>0</v>
      </c>
      <c r="I2634">
        <f>IF(D2634="ERROR","",COUNTIFS(D:D,"&gt;"&amp;D2634,G:G,"&lt;&gt;"&amp;0,C:C,C2634)+1)</f>
        <v>147</v>
      </c>
      <c r="J2634">
        <f>COUNTIFS(H:H,"&gt;"&amp;H2634,G:G,"&lt;&gt;"&amp;0,C:C,C2634)+1</f>
        <v>77</v>
      </c>
      <c r="K2634" s="1">
        <f t="shared" si="83"/>
        <v>-0.19821501507004413</v>
      </c>
    </row>
    <row r="2635" spans="1:11" x14ac:dyDescent="0.25">
      <c r="A2635" t="s">
        <v>734</v>
      </c>
      <c r="B2635" t="s">
        <v>17</v>
      </c>
      <c r="C2635" t="s">
        <v>731</v>
      </c>
      <c r="D2635" s="1">
        <f>SUMIFS([1]Points!E:E,[1]Points!B:B,[1]Summary!A2635,[1]Points!C:C,[1]Summary!B2635,[1]Points!D:D,[1]Summary!C2635)</f>
        <v>3.2</v>
      </c>
      <c r="E2635" s="1">
        <f>SUMIFS('[1]Positional Averages'!B:B,'[1]Positional Averages'!A:A,[1]Summary!B2635)</f>
        <v>12.338785714285715</v>
      </c>
      <c r="F2635" s="1">
        <f>IFERROR(_xlfn.NORM.DIST(D2635,E2635,'[1]Team Summary'!$C$1,TRUE)-0.5,0)</f>
        <v>-0.19821501507004413</v>
      </c>
      <c r="G2635" s="2">
        <f>SUMIFS('[1]% Start'!P:P,'[1]% Start'!C:C,[1]Summary!A2635,'[1]% Start'!D:D,[1]Summary!B2635,'[1]% Start'!E:E,[1]Summary!C2635)</f>
        <v>0</v>
      </c>
      <c r="H2635" s="1">
        <f t="shared" si="82"/>
        <v>0</v>
      </c>
      <c r="I2635">
        <f>IF(D2635="ERROR","",COUNTIFS(D:D,"&gt;"&amp;D2635,G:G,"&lt;&gt;"&amp;0,C:C,C2635)+1)</f>
        <v>147</v>
      </c>
      <c r="J2635">
        <f>COUNTIFS(H:H,"&gt;"&amp;H2635,G:G,"&lt;&gt;"&amp;0,C:C,C2635)+1</f>
        <v>77</v>
      </c>
      <c r="K2635" s="1">
        <f t="shared" si="83"/>
        <v>-0.19821501507004413</v>
      </c>
    </row>
    <row r="2636" spans="1:11" x14ac:dyDescent="0.25">
      <c r="A2636" t="s">
        <v>735</v>
      </c>
      <c r="B2636" t="s">
        <v>10</v>
      </c>
      <c r="C2636" t="s">
        <v>731</v>
      </c>
      <c r="D2636" s="1">
        <f>SUMIFS([1]Points!E:E,[1]Points!B:B,[1]Summary!A2636,[1]Points!C:C,[1]Summary!B2636,[1]Points!D:D,[1]Summary!C2636)</f>
        <v>3.16</v>
      </c>
      <c r="E2636" s="1">
        <f>SUMIFS('[1]Positional Averages'!B:B,'[1]Positional Averages'!A:A,[1]Summary!B2636)</f>
        <v>22.716547619047624</v>
      </c>
      <c r="F2636" s="1">
        <f>IFERROR(_xlfn.NORM.DIST(D2636,E2636,'[1]Team Summary'!$C$1,TRUE)-0.5,0)</f>
        <v>-0.36676310099211906</v>
      </c>
      <c r="G2636" s="2">
        <f>SUMIFS('[1]% Start'!P:P,'[1]% Start'!C:C,[1]Summary!A2636,'[1]% Start'!D:D,[1]Summary!B2636,'[1]% Start'!E:E,[1]Summary!C2636)</f>
        <v>0</v>
      </c>
      <c r="H2636" s="1">
        <f t="shared" si="82"/>
        <v>0</v>
      </c>
      <c r="I2636">
        <f>IF(D2636="ERROR","",COUNTIFS(D:D,"&gt;"&amp;D2636,G:G,"&lt;&gt;"&amp;0,C:C,C2636)+1)</f>
        <v>147</v>
      </c>
      <c r="J2636">
        <f>COUNTIFS(H:H,"&gt;"&amp;H2636,G:G,"&lt;&gt;"&amp;0,C:C,C2636)+1</f>
        <v>77</v>
      </c>
      <c r="K2636" s="1">
        <f t="shared" si="83"/>
        <v>-0.36676310099211906</v>
      </c>
    </row>
    <row r="2637" spans="1:11" x14ac:dyDescent="0.25">
      <c r="A2637" t="s">
        <v>297</v>
      </c>
      <c r="B2637" t="s">
        <v>15</v>
      </c>
      <c r="C2637" t="s">
        <v>731</v>
      </c>
      <c r="D2637" s="1">
        <f>SUMIFS([1]Points!E:E,[1]Points!B:B,[1]Summary!A2637,[1]Points!C:C,[1]Summary!B2637,[1]Points!D:D,[1]Summary!C2637)</f>
        <v>3.1</v>
      </c>
      <c r="E2637" s="1">
        <f>SUMIFS('[1]Positional Averages'!B:B,'[1]Positional Averages'!A:A,[1]Summary!B2637)</f>
        <v>12.338785714285715</v>
      </c>
      <c r="F2637" s="1">
        <f>IFERROR(_xlfn.NORM.DIST(D2637,E2637,'[1]Team Summary'!$C$1,TRUE)-0.5,0)</f>
        <v>-0.20019299664052181</v>
      </c>
      <c r="G2637" s="2">
        <f>SUMIFS('[1]% Start'!P:P,'[1]% Start'!C:C,[1]Summary!A2637,'[1]% Start'!D:D,[1]Summary!B2637,'[1]% Start'!E:E,[1]Summary!C2637)</f>
        <v>0</v>
      </c>
      <c r="H2637" s="1">
        <f t="shared" si="82"/>
        <v>0</v>
      </c>
      <c r="I2637">
        <f>IF(D2637="ERROR","",COUNTIFS(D:D,"&gt;"&amp;D2637,G:G,"&lt;&gt;"&amp;0,C:C,C2637)+1)</f>
        <v>147</v>
      </c>
      <c r="J2637">
        <f>COUNTIFS(H:H,"&gt;"&amp;H2637,G:G,"&lt;&gt;"&amp;0,C:C,C2637)+1</f>
        <v>77</v>
      </c>
      <c r="K2637" s="1">
        <f t="shared" si="83"/>
        <v>-0.20019299664052181</v>
      </c>
    </row>
    <row r="2638" spans="1:11" x14ac:dyDescent="0.25">
      <c r="A2638" t="s">
        <v>20</v>
      </c>
      <c r="B2638" t="s">
        <v>21</v>
      </c>
      <c r="C2638" t="s">
        <v>731</v>
      </c>
      <c r="D2638" s="1">
        <f>SUMIFS([1]Points!E:E,[1]Points!B:B,[1]Summary!A2638,[1]Points!C:C,[1]Summary!B2638,[1]Points!D:D,[1]Summary!C2638)</f>
        <v>3.1</v>
      </c>
      <c r="E2638" s="1">
        <f>SUMIFS('[1]Positional Averages'!B:B,'[1]Positional Averages'!A:A,[1]Summary!B2638)</f>
        <v>12.338785714285715</v>
      </c>
      <c r="F2638" s="1">
        <f>IFERROR(_xlfn.NORM.DIST(D2638,E2638,'[1]Team Summary'!$C$1,TRUE)-0.5,0)</f>
        <v>-0.20019299664052181</v>
      </c>
      <c r="G2638" s="2">
        <f>SUMIFS('[1]% Start'!P:P,'[1]% Start'!C:C,[1]Summary!A2638,'[1]% Start'!D:D,[1]Summary!B2638,'[1]% Start'!E:E,[1]Summary!C2638)</f>
        <v>0</v>
      </c>
      <c r="H2638" s="1">
        <f t="shared" si="82"/>
        <v>0</v>
      </c>
      <c r="I2638">
        <f>IF(D2638="ERROR","",COUNTIFS(D:D,"&gt;"&amp;D2638,G:G,"&lt;&gt;"&amp;0,C:C,C2638)+1)</f>
        <v>147</v>
      </c>
      <c r="J2638">
        <f>COUNTIFS(H:H,"&gt;"&amp;H2638,G:G,"&lt;&gt;"&amp;0,C:C,C2638)+1</f>
        <v>77</v>
      </c>
      <c r="K2638" s="1">
        <f t="shared" si="83"/>
        <v>-0.20019299664052181</v>
      </c>
    </row>
    <row r="2639" spans="1:11" x14ac:dyDescent="0.25">
      <c r="A2639" t="s">
        <v>504</v>
      </c>
      <c r="B2639" t="s">
        <v>10</v>
      </c>
      <c r="C2639" t="s">
        <v>731</v>
      </c>
      <c r="D2639" s="1">
        <f>SUMIFS([1]Points!E:E,[1]Points!B:B,[1]Summary!A2639,[1]Points!C:C,[1]Summary!B2639,[1]Points!D:D,[1]Summary!C2639)</f>
        <v>3.1</v>
      </c>
      <c r="E2639" s="1">
        <f>SUMIFS('[1]Positional Averages'!B:B,'[1]Positional Averages'!A:A,[1]Summary!B2639)</f>
        <v>9.1570238095238068</v>
      </c>
      <c r="F2639" s="1">
        <f>IFERROR(_xlfn.NORM.DIST(D2639,E2639,'[1]Team Summary'!$C$1,TRUE)-0.5,0)</f>
        <v>-0.13463899323663531</v>
      </c>
      <c r="G2639" s="2">
        <f>SUMIFS('[1]% Start'!P:P,'[1]% Start'!C:C,[1]Summary!A2639,'[1]% Start'!D:D,[1]Summary!B2639,'[1]% Start'!E:E,[1]Summary!C2639)</f>
        <v>0</v>
      </c>
      <c r="H2639" s="1">
        <f t="shared" si="82"/>
        <v>0</v>
      </c>
      <c r="I2639">
        <f>IF(D2639="ERROR","",COUNTIFS(D:D,"&gt;"&amp;D2639,G:G,"&lt;&gt;"&amp;0,C:C,C2639)+1)</f>
        <v>147</v>
      </c>
      <c r="J2639">
        <f>COUNTIFS(H:H,"&gt;"&amp;H2639,G:G,"&lt;&gt;"&amp;0,C:C,C2639)+1</f>
        <v>77</v>
      </c>
      <c r="K2639" s="1">
        <f t="shared" si="83"/>
        <v>-0.13463899323663531</v>
      </c>
    </row>
    <row r="2640" spans="1:11" x14ac:dyDescent="0.25">
      <c r="A2640" t="s">
        <v>605</v>
      </c>
      <c r="B2640" t="s">
        <v>10</v>
      </c>
      <c r="C2640" t="s">
        <v>731</v>
      </c>
      <c r="D2640" s="1">
        <f>SUMIFS([1]Points!E:E,[1]Points!B:B,[1]Summary!A2640,[1]Points!C:C,[1]Summary!B2640,[1]Points!D:D,[1]Summary!C2640)</f>
        <v>2.9</v>
      </c>
      <c r="E2640" s="1">
        <f>SUMIFS('[1]Positional Averages'!B:B,'[1]Positional Averages'!A:A,[1]Summary!B2640)</f>
        <v>12.338785714285715</v>
      </c>
      <c r="F2640" s="1">
        <f>IFERROR(_xlfn.NORM.DIST(D2640,E2640,'[1]Team Summary'!$C$1,TRUE)-0.5,0)</f>
        <v>-0.20413124024251905</v>
      </c>
      <c r="G2640" s="2">
        <f>SUMIFS('[1]% Start'!P:P,'[1]% Start'!C:C,[1]Summary!A2640,'[1]% Start'!D:D,[1]Summary!B2640,'[1]% Start'!E:E,[1]Summary!C2640)</f>
        <v>0.34</v>
      </c>
      <c r="H2640" s="1">
        <f t="shared" si="82"/>
        <v>-6.940462168245648E-2</v>
      </c>
      <c r="I2640">
        <f>IF(D2640="ERROR","",COUNTIFS(D:D,"&gt;"&amp;D2640,G:G,"&lt;&gt;"&amp;0,C:C,C2640)+1)</f>
        <v>148</v>
      </c>
      <c r="J2640">
        <f>COUNTIFS(H:H,"&gt;"&amp;H2640,G:G,"&lt;&gt;"&amp;0,C:C,C2640)+1</f>
        <v>166</v>
      </c>
      <c r="K2640" s="1">
        <f t="shared" si="83"/>
        <v>-0.13472661856006257</v>
      </c>
    </row>
    <row r="2641" spans="1:11" x14ac:dyDescent="0.25">
      <c r="A2641" t="s">
        <v>173</v>
      </c>
      <c r="B2641" t="s">
        <v>21</v>
      </c>
      <c r="C2641" t="s">
        <v>731</v>
      </c>
      <c r="D2641" s="1">
        <f>SUMIFS([1]Points!E:E,[1]Points!B:B,[1]Summary!A2641,[1]Points!C:C,[1]Summary!B2641,[1]Points!D:D,[1]Summary!C2641)</f>
        <v>2.9</v>
      </c>
      <c r="E2641" s="1">
        <f>SUMIFS('[1]Positional Averages'!B:B,'[1]Positional Averages'!A:A,[1]Summary!B2641)</f>
        <v>12.338785714285715</v>
      </c>
      <c r="F2641" s="1">
        <f>IFERROR(_xlfn.NORM.DIST(D2641,E2641,'[1]Team Summary'!$C$1,TRUE)-0.5,0)</f>
        <v>-0.20413124024251905</v>
      </c>
      <c r="G2641" s="2">
        <f>SUMIFS('[1]% Start'!P:P,'[1]% Start'!C:C,[1]Summary!A2641,'[1]% Start'!D:D,[1]Summary!B2641,'[1]% Start'!E:E,[1]Summary!C2641)</f>
        <v>0.03</v>
      </c>
      <c r="H2641" s="1">
        <f t="shared" si="82"/>
        <v>-6.1239372072755711E-3</v>
      </c>
      <c r="I2641">
        <f>IF(D2641="ERROR","",COUNTIFS(D:D,"&gt;"&amp;D2641,G:G,"&lt;&gt;"&amp;0,C:C,C2641)+1)</f>
        <v>148</v>
      </c>
      <c r="J2641">
        <f>COUNTIFS(H:H,"&gt;"&amp;H2641,G:G,"&lt;&gt;"&amp;0,C:C,C2641)+1</f>
        <v>97</v>
      </c>
      <c r="K2641" s="1">
        <f t="shared" si="83"/>
        <v>-0.19800730303524347</v>
      </c>
    </row>
    <row r="2642" spans="1:11" x14ac:dyDescent="0.25">
      <c r="A2642" t="s">
        <v>545</v>
      </c>
      <c r="B2642" t="s">
        <v>10</v>
      </c>
      <c r="C2642" t="s">
        <v>731</v>
      </c>
      <c r="D2642" s="1">
        <f>SUMIFS([1]Points!E:E,[1]Points!B:B,[1]Summary!A2642,[1]Points!C:C,[1]Summary!B2642,[1]Points!D:D,[1]Summary!C2642)</f>
        <v>2.8</v>
      </c>
      <c r="E2642" s="1">
        <f>SUMIFS('[1]Positional Averages'!B:B,'[1]Positional Averages'!A:A,[1]Summary!B2642)</f>
        <v>9.1570238095238068</v>
      </c>
      <c r="F2642" s="1">
        <f>IFERROR(_xlfn.NORM.DIST(D2642,E2642,'[1]Team Summary'!$C$1,TRUE)-0.5,0)</f>
        <v>-0.14102932942553609</v>
      </c>
      <c r="G2642" s="2">
        <f>SUMIFS('[1]% Start'!P:P,'[1]% Start'!C:C,[1]Summary!A2642,'[1]% Start'!D:D,[1]Summary!B2642,'[1]% Start'!E:E,[1]Summary!C2642)</f>
        <v>0</v>
      </c>
      <c r="H2642" s="1">
        <f t="shared" si="82"/>
        <v>0</v>
      </c>
      <c r="I2642">
        <f>IF(D2642="ERROR","",COUNTIFS(D:D,"&gt;"&amp;D2642,G:G,"&lt;&gt;"&amp;0,C:C,C2642)+1)</f>
        <v>150</v>
      </c>
      <c r="J2642">
        <f>COUNTIFS(H:H,"&gt;"&amp;H2642,G:G,"&lt;&gt;"&amp;0,C:C,C2642)+1</f>
        <v>77</v>
      </c>
      <c r="K2642" s="1">
        <f t="shared" si="83"/>
        <v>-0.14102932942553609</v>
      </c>
    </row>
    <row r="2643" spans="1:11" x14ac:dyDescent="0.25">
      <c r="A2643" t="s">
        <v>168</v>
      </c>
      <c r="B2643" t="s">
        <v>15</v>
      </c>
      <c r="C2643" t="s">
        <v>731</v>
      </c>
      <c r="D2643" s="1">
        <f>SUMIFS([1]Points!E:E,[1]Points!B:B,[1]Summary!A2643,[1]Points!C:C,[1]Summary!B2643,[1]Points!D:D,[1]Summary!C2643)</f>
        <v>2.8</v>
      </c>
      <c r="E2643" s="1">
        <f>SUMIFS('[1]Positional Averages'!B:B,'[1]Positional Averages'!A:A,[1]Summary!B2643)</f>
        <v>12.338785714285715</v>
      </c>
      <c r="F2643" s="1">
        <f>IFERROR(_xlfn.NORM.DIST(D2643,E2643,'[1]Team Summary'!$C$1,TRUE)-0.5,0)</f>
        <v>-0.20609141092719974</v>
      </c>
      <c r="G2643" s="2">
        <f>SUMIFS('[1]% Start'!P:P,'[1]% Start'!C:C,[1]Summary!A2643,'[1]% Start'!D:D,[1]Summary!B2643,'[1]% Start'!E:E,[1]Summary!C2643)</f>
        <v>0</v>
      </c>
      <c r="H2643" s="1">
        <f t="shared" si="82"/>
        <v>0</v>
      </c>
      <c r="I2643">
        <f>IF(D2643="ERROR","",COUNTIFS(D:D,"&gt;"&amp;D2643,G:G,"&lt;&gt;"&amp;0,C:C,C2643)+1)</f>
        <v>150</v>
      </c>
      <c r="J2643">
        <f>COUNTIFS(H:H,"&gt;"&amp;H2643,G:G,"&lt;&gt;"&amp;0,C:C,C2643)+1</f>
        <v>77</v>
      </c>
      <c r="K2643" s="1">
        <f t="shared" si="83"/>
        <v>-0.20609141092719974</v>
      </c>
    </row>
    <row r="2644" spans="1:11" x14ac:dyDescent="0.25">
      <c r="A2644" t="s">
        <v>432</v>
      </c>
      <c r="B2644" t="s">
        <v>10</v>
      </c>
      <c r="C2644" t="s">
        <v>731</v>
      </c>
      <c r="D2644" s="1">
        <f>SUMIFS([1]Points!E:E,[1]Points!B:B,[1]Summary!A2644,[1]Points!C:C,[1]Summary!B2644,[1]Points!D:D,[1]Summary!C2644)</f>
        <v>2.8</v>
      </c>
      <c r="E2644" s="1">
        <f>SUMIFS('[1]Positional Averages'!B:B,'[1]Positional Averages'!A:A,[1]Summary!B2644)</f>
        <v>12.338785714285715</v>
      </c>
      <c r="F2644" s="1">
        <f>IFERROR(_xlfn.NORM.DIST(D2644,E2644,'[1]Team Summary'!$C$1,TRUE)-0.5,0)</f>
        <v>-0.20609141092719974</v>
      </c>
      <c r="G2644" s="2">
        <f>SUMIFS('[1]% Start'!P:P,'[1]% Start'!C:C,[1]Summary!A2644,'[1]% Start'!D:D,[1]Summary!B2644,'[1]% Start'!E:E,[1]Summary!C2644)</f>
        <v>0</v>
      </c>
      <c r="H2644" s="1">
        <f t="shared" si="82"/>
        <v>0</v>
      </c>
      <c r="I2644">
        <f>IF(D2644="ERROR","",COUNTIFS(D:D,"&gt;"&amp;D2644,G:G,"&lt;&gt;"&amp;0,C:C,C2644)+1)</f>
        <v>150</v>
      </c>
      <c r="J2644">
        <f>COUNTIFS(H:H,"&gt;"&amp;H2644,G:G,"&lt;&gt;"&amp;0,C:C,C2644)+1</f>
        <v>77</v>
      </c>
      <c r="K2644" s="1">
        <f t="shared" si="83"/>
        <v>-0.20609141092719974</v>
      </c>
    </row>
    <row r="2645" spans="1:11" x14ac:dyDescent="0.25">
      <c r="A2645" t="s">
        <v>377</v>
      </c>
      <c r="B2645" t="s">
        <v>15</v>
      </c>
      <c r="C2645" t="s">
        <v>731</v>
      </c>
      <c r="D2645" s="1">
        <f>SUMIFS([1]Points!E:E,[1]Points!B:B,[1]Summary!A2645,[1]Points!C:C,[1]Summary!B2645,[1]Points!D:D,[1]Summary!C2645)</f>
        <v>2.8</v>
      </c>
      <c r="E2645" s="1">
        <f>SUMIFS('[1]Positional Averages'!B:B,'[1]Positional Averages'!A:A,[1]Summary!B2645)</f>
        <v>12.338785714285715</v>
      </c>
      <c r="F2645" s="1">
        <f>IFERROR(_xlfn.NORM.DIST(D2645,E2645,'[1]Team Summary'!$C$1,TRUE)-0.5,0)</f>
        <v>-0.20609141092719974</v>
      </c>
      <c r="G2645" s="2">
        <f>SUMIFS('[1]% Start'!P:P,'[1]% Start'!C:C,[1]Summary!A2645,'[1]% Start'!D:D,[1]Summary!B2645,'[1]% Start'!E:E,[1]Summary!C2645)</f>
        <v>0.22772122799999983</v>
      </c>
      <c r="H2645" s="1">
        <f t="shared" si="82"/>
        <v>-4.6931389176594507E-2</v>
      </c>
      <c r="I2645">
        <f>IF(D2645="ERROR","",COUNTIFS(D:D,"&gt;"&amp;D2645,G:G,"&lt;&gt;"&amp;0,C:C,C2645)+1)</f>
        <v>150</v>
      </c>
      <c r="J2645">
        <f>COUNTIFS(H:H,"&gt;"&amp;H2645,G:G,"&lt;&gt;"&amp;0,C:C,C2645)+1</f>
        <v>152</v>
      </c>
      <c r="K2645" s="1">
        <f t="shared" si="83"/>
        <v>-0.15916002175060523</v>
      </c>
    </row>
    <row r="2646" spans="1:11" x14ac:dyDescent="0.25">
      <c r="A2646" t="s">
        <v>254</v>
      </c>
      <c r="B2646" t="s">
        <v>10</v>
      </c>
      <c r="C2646" t="s">
        <v>731</v>
      </c>
      <c r="D2646" s="1">
        <f>SUMIFS([1]Points!E:E,[1]Points!B:B,[1]Summary!A2646,[1]Points!C:C,[1]Summary!B2646,[1]Points!D:D,[1]Summary!C2646)</f>
        <v>2.7</v>
      </c>
      <c r="E2646" s="1">
        <f>SUMIFS('[1]Positional Averages'!B:B,'[1]Positional Averages'!A:A,[1]Summary!B2646)</f>
        <v>12.338785714285715</v>
      </c>
      <c r="F2646" s="1">
        <f>IFERROR(_xlfn.NORM.DIST(D2646,E2646,'[1]Team Summary'!$C$1,TRUE)-0.5,0)</f>
        <v>-0.20804555417438619</v>
      </c>
      <c r="G2646" s="2">
        <f>SUMIFS('[1]% Start'!P:P,'[1]% Start'!C:C,[1]Summary!A2646,'[1]% Start'!D:D,[1]Summary!B2646,'[1]% Start'!E:E,[1]Summary!C2646)</f>
        <v>0</v>
      </c>
      <c r="H2646" s="1">
        <f t="shared" si="82"/>
        <v>0</v>
      </c>
      <c r="I2646">
        <f>IF(D2646="ERROR","",COUNTIFS(D:D,"&gt;"&amp;D2646,G:G,"&lt;&gt;"&amp;0,C:C,C2646)+1)</f>
        <v>151</v>
      </c>
      <c r="J2646">
        <f>COUNTIFS(H:H,"&gt;"&amp;H2646,G:G,"&lt;&gt;"&amp;0,C:C,C2646)+1</f>
        <v>77</v>
      </c>
      <c r="K2646" s="1">
        <f t="shared" si="83"/>
        <v>-0.20804555417438619</v>
      </c>
    </row>
    <row r="2647" spans="1:11" x14ac:dyDescent="0.25">
      <c r="A2647" t="s">
        <v>314</v>
      </c>
      <c r="B2647" t="s">
        <v>15</v>
      </c>
      <c r="C2647" t="s">
        <v>731</v>
      </c>
      <c r="D2647" s="1">
        <f>SUMIFS([1]Points!E:E,[1]Points!B:B,[1]Summary!A2647,[1]Points!C:C,[1]Summary!B2647,[1]Points!D:D,[1]Summary!C2647)</f>
        <v>2.7</v>
      </c>
      <c r="E2647" s="1">
        <f>SUMIFS('[1]Positional Averages'!B:B,'[1]Positional Averages'!A:A,[1]Summary!B2647)</f>
        <v>12.338785714285715</v>
      </c>
      <c r="F2647" s="1">
        <f>IFERROR(_xlfn.NORM.DIST(D2647,E2647,'[1]Team Summary'!$C$1,TRUE)-0.5,0)</f>
        <v>-0.20804555417438619</v>
      </c>
      <c r="G2647" s="2">
        <f>SUMIFS('[1]% Start'!P:P,'[1]% Start'!C:C,[1]Summary!A2647,'[1]% Start'!D:D,[1]Summary!B2647,'[1]% Start'!E:E,[1]Summary!C2647)</f>
        <v>0</v>
      </c>
      <c r="H2647" s="1">
        <f t="shared" si="82"/>
        <v>0</v>
      </c>
      <c r="I2647">
        <f>IF(D2647="ERROR","",COUNTIFS(D:D,"&gt;"&amp;D2647,G:G,"&lt;&gt;"&amp;0,C:C,C2647)+1)</f>
        <v>151</v>
      </c>
      <c r="J2647">
        <f>COUNTIFS(H:H,"&gt;"&amp;H2647,G:G,"&lt;&gt;"&amp;0,C:C,C2647)+1</f>
        <v>77</v>
      </c>
      <c r="K2647" s="1">
        <f t="shared" si="83"/>
        <v>-0.20804555417438619</v>
      </c>
    </row>
    <row r="2648" spans="1:11" x14ac:dyDescent="0.25">
      <c r="A2648" t="s">
        <v>510</v>
      </c>
      <c r="B2648" t="s">
        <v>10</v>
      </c>
      <c r="C2648" t="s">
        <v>731</v>
      </c>
      <c r="D2648" s="1">
        <f>SUMIFS([1]Points!E:E,[1]Points!B:B,[1]Summary!A2648,[1]Points!C:C,[1]Summary!B2648,[1]Points!D:D,[1]Summary!C2648)</f>
        <v>2.7</v>
      </c>
      <c r="E2648" s="1">
        <f>SUMIFS('[1]Positional Averages'!B:B,'[1]Positional Averages'!A:A,[1]Summary!B2648)</f>
        <v>12.338785714285715</v>
      </c>
      <c r="F2648" s="1">
        <f>IFERROR(_xlfn.NORM.DIST(D2648,E2648,'[1]Team Summary'!$C$1,TRUE)-0.5,0)</f>
        <v>-0.20804555417438619</v>
      </c>
      <c r="G2648" s="2">
        <f>SUMIFS('[1]% Start'!P:P,'[1]% Start'!C:C,[1]Summary!A2648,'[1]% Start'!D:D,[1]Summary!B2648,'[1]% Start'!E:E,[1]Summary!C2648)</f>
        <v>0.03</v>
      </c>
      <c r="H2648" s="1">
        <f t="shared" si="82"/>
        <v>-6.2413666252315852E-3</v>
      </c>
      <c r="I2648">
        <f>IF(D2648="ERROR","",COUNTIFS(D:D,"&gt;"&amp;D2648,G:G,"&lt;&gt;"&amp;0,C:C,C2648)+1)</f>
        <v>151</v>
      </c>
      <c r="J2648">
        <f>COUNTIFS(H:H,"&gt;"&amp;H2648,G:G,"&lt;&gt;"&amp;0,C:C,C2648)+1</f>
        <v>98</v>
      </c>
      <c r="K2648" s="1">
        <f t="shared" si="83"/>
        <v>-0.20180418754915461</v>
      </c>
    </row>
    <row r="2649" spans="1:11" x14ac:dyDescent="0.25">
      <c r="A2649" t="s">
        <v>736</v>
      </c>
      <c r="B2649" t="s">
        <v>17</v>
      </c>
      <c r="C2649" t="s">
        <v>731</v>
      </c>
      <c r="D2649" s="1">
        <f>SUMIFS([1]Points!E:E,[1]Points!B:B,[1]Summary!A2649,[1]Points!C:C,[1]Summary!B2649,[1]Points!D:D,[1]Summary!C2649)</f>
        <v>2.7</v>
      </c>
      <c r="E2649" s="1">
        <f>SUMIFS('[1]Positional Averages'!B:B,'[1]Positional Averages'!A:A,[1]Summary!B2649)</f>
        <v>12.338785714285715</v>
      </c>
      <c r="F2649" s="1">
        <f>IFERROR(_xlfn.NORM.DIST(D2649,E2649,'[1]Team Summary'!$C$1,TRUE)-0.5,0)</f>
        <v>-0.20804555417438619</v>
      </c>
      <c r="G2649" s="2">
        <f>SUMIFS('[1]% Start'!P:P,'[1]% Start'!C:C,[1]Summary!A2649,'[1]% Start'!D:D,[1]Summary!B2649,'[1]% Start'!E:E,[1]Summary!C2649)</f>
        <v>0.24000000000000002</v>
      </c>
      <c r="H2649" s="1">
        <f t="shared" si="82"/>
        <v>-4.9930933001852688E-2</v>
      </c>
      <c r="I2649">
        <f>IF(D2649="ERROR","",COUNTIFS(D:D,"&gt;"&amp;D2649,G:G,"&lt;&gt;"&amp;0,C:C,C2649)+1)</f>
        <v>151</v>
      </c>
      <c r="J2649">
        <f>COUNTIFS(H:H,"&gt;"&amp;H2649,G:G,"&lt;&gt;"&amp;0,C:C,C2649)+1</f>
        <v>155</v>
      </c>
      <c r="K2649" s="1">
        <f t="shared" si="83"/>
        <v>-0.1581146211725335</v>
      </c>
    </row>
    <row r="2650" spans="1:11" x14ac:dyDescent="0.25">
      <c r="A2650" t="s">
        <v>557</v>
      </c>
      <c r="B2650" t="s">
        <v>10</v>
      </c>
      <c r="C2650" t="s">
        <v>731</v>
      </c>
      <c r="D2650" s="1">
        <f>SUMIFS([1]Points!E:E,[1]Points!B:B,[1]Summary!A2650,[1]Points!C:C,[1]Summary!B2650,[1]Points!D:D,[1]Summary!C2650)</f>
        <v>2.62</v>
      </c>
      <c r="E2650" s="1">
        <f>SUMIFS('[1]Positional Averages'!B:B,'[1]Positional Averages'!A:A,[1]Summary!B2650)</f>
        <v>22.716547619047624</v>
      </c>
      <c r="F2650" s="1">
        <f>IFERROR(_xlfn.NORM.DIST(D2650,E2650,'[1]Team Summary'!$C$1,TRUE)-0.5,0)</f>
        <v>-0.37325281876863325</v>
      </c>
      <c r="G2650" s="2">
        <f>SUMIFS('[1]% Start'!P:P,'[1]% Start'!C:C,[1]Summary!A2650,'[1]% Start'!D:D,[1]Summary!B2650,'[1]% Start'!E:E,[1]Summary!C2650)</f>
        <v>0</v>
      </c>
      <c r="H2650" s="1">
        <f t="shared" si="82"/>
        <v>0</v>
      </c>
      <c r="I2650">
        <f>IF(D2650="ERROR","",COUNTIFS(D:D,"&gt;"&amp;D2650,G:G,"&lt;&gt;"&amp;0,C:C,C2650)+1)</f>
        <v>153</v>
      </c>
      <c r="J2650">
        <f>COUNTIFS(H:H,"&gt;"&amp;H2650,G:G,"&lt;&gt;"&amp;0,C:C,C2650)+1</f>
        <v>77</v>
      </c>
      <c r="K2650" s="1">
        <f t="shared" si="83"/>
        <v>-0.37325281876863325</v>
      </c>
    </row>
    <row r="2651" spans="1:11" x14ac:dyDescent="0.25">
      <c r="A2651" t="s">
        <v>482</v>
      </c>
      <c r="B2651" t="s">
        <v>21</v>
      </c>
      <c r="C2651" t="s">
        <v>731</v>
      </c>
      <c r="D2651" s="1">
        <f>SUMIFS([1]Points!E:E,[1]Points!B:B,[1]Summary!A2651,[1]Points!C:C,[1]Summary!B2651,[1]Points!D:D,[1]Summary!C2651)</f>
        <v>2.6</v>
      </c>
      <c r="E2651" s="1">
        <f>SUMIFS('[1]Positional Averages'!B:B,'[1]Positional Averages'!A:A,[1]Summary!B2651)</f>
        <v>12.338785714285715</v>
      </c>
      <c r="F2651" s="1">
        <f>IFERROR(_xlfn.NORM.DIST(D2651,E2651,'[1]Team Summary'!$C$1,TRUE)-0.5,0)</f>
        <v>-0.20999362562172058</v>
      </c>
      <c r="G2651" s="2">
        <f>SUMIFS('[1]% Start'!P:P,'[1]% Start'!C:C,[1]Summary!A2651,'[1]% Start'!D:D,[1]Summary!B2651,'[1]% Start'!E:E,[1]Summary!C2651)</f>
        <v>0.27</v>
      </c>
      <c r="H2651" s="1">
        <f t="shared" si="82"/>
        <v>-5.669827891786456E-2</v>
      </c>
      <c r="I2651">
        <f>IF(D2651="ERROR","",COUNTIFS(D:D,"&gt;"&amp;D2651,G:G,"&lt;&gt;"&amp;0,C:C,C2651)+1)</f>
        <v>153</v>
      </c>
      <c r="J2651">
        <f>COUNTIFS(H:H,"&gt;"&amp;H2651,G:G,"&lt;&gt;"&amp;0,C:C,C2651)+1</f>
        <v>156</v>
      </c>
      <c r="K2651" s="1">
        <f t="shared" si="83"/>
        <v>-0.15329534670385603</v>
      </c>
    </row>
    <row r="2652" spans="1:11" x14ac:dyDescent="0.25">
      <c r="A2652" t="s">
        <v>705</v>
      </c>
      <c r="B2652" t="s">
        <v>10</v>
      </c>
      <c r="C2652" t="s">
        <v>731</v>
      </c>
      <c r="D2652" s="1">
        <f>SUMIFS([1]Points!E:E,[1]Points!B:B,[1]Summary!A2652,[1]Points!C:C,[1]Summary!B2652,[1]Points!D:D,[1]Summary!C2652)</f>
        <v>2.6</v>
      </c>
      <c r="E2652" s="1">
        <f>SUMIFS('[1]Positional Averages'!B:B,'[1]Positional Averages'!A:A,[1]Summary!B2652)</f>
        <v>9.1570238095238068</v>
      </c>
      <c r="F2652" s="1">
        <f>IFERROR(_xlfn.NORM.DIST(D2652,E2652,'[1]Team Summary'!$C$1,TRUE)-0.5,0)</f>
        <v>-0.14526786068278441</v>
      </c>
      <c r="G2652" s="2">
        <f>SUMIFS('[1]% Start'!P:P,'[1]% Start'!C:C,[1]Summary!A2652,'[1]% Start'!D:D,[1]Summary!B2652,'[1]% Start'!E:E,[1]Summary!C2652)</f>
        <v>0</v>
      </c>
      <c r="H2652" s="1">
        <f t="shared" si="82"/>
        <v>0</v>
      </c>
      <c r="I2652">
        <f>IF(D2652="ERROR","",COUNTIFS(D:D,"&gt;"&amp;D2652,G:G,"&lt;&gt;"&amp;0,C:C,C2652)+1)</f>
        <v>153</v>
      </c>
      <c r="J2652">
        <f>COUNTIFS(H:H,"&gt;"&amp;H2652,G:G,"&lt;&gt;"&amp;0,C:C,C2652)+1</f>
        <v>77</v>
      </c>
      <c r="K2652" s="1">
        <f t="shared" si="83"/>
        <v>-0.14526786068278441</v>
      </c>
    </row>
    <row r="2653" spans="1:11" x14ac:dyDescent="0.25">
      <c r="A2653" t="s">
        <v>417</v>
      </c>
      <c r="B2653" t="s">
        <v>10</v>
      </c>
      <c r="C2653" t="s">
        <v>731</v>
      </c>
      <c r="D2653" s="1">
        <f>SUMIFS([1]Points!E:E,[1]Points!B:B,[1]Summary!A2653,[1]Points!C:C,[1]Summary!B2653,[1]Points!D:D,[1]Summary!C2653)</f>
        <v>2.6</v>
      </c>
      <c r="E2653" s="1">
        <f>SUMIFS('[1]Positional Averages'!B:B,'[1]Positional Averages'!A:A,[1]Summary!B2653)</f>
        <v>12.338785714285715</v>
      </c>
      <c r="F2653" s="1">
        <f>IFERROR(_xlfn.NORM.DIST(D2653,E2653,'[1]Team Summary'!$C$1,TRUE)-0.5,0)</f>
        <v>-0.20999362562172058</v>
      </c>
      <c r="G2653" s="2">
        <f>SUMIFS('[1]% Start'!P:P,'[1]% Start'!C:C,[1]Summary!A2653,'[1]% Start'!D:D,[1]Summary!B2653,'[1]% Start'!E:E,[1]Summary!C2653)</f>
        <v>0</v>
      </c>
      <c r="H2653" s="1">
        <f t="shared" si="82"/>
        <v>0</v>
      </c>
      <c r="I2653">
        <f>IF(D2653="ERROR","",COUNTIFS(D:D,"&gt;"&amp;D2653,G:G,"&lt;&gt;"&amp;0,C:C,C2653)+1)</f>
        <v>153</v>
      </c>
      <c r="J2653">
        <f>COUNTIFS(H:H,"&gt;"&amp;H2653,G:G,"&lt;&gt;"&amp;0,C:C,C2653)+1</f>
        <v>77</v>
      </c>
      <c r="K2653" s="1">
        <f t="shared" si="83"/>
        <v>-0.20999362562172058</v>
      </c>
    </row>
    <row r="2654" spans="1:11" x14ac:dyDescent="0.25">
      <c r="A2654" t="s">
        <v>34</v>
      </c>
      <c r="B2654" t="s">
        <v>10</v>
      </c>
      <c r="C2654" t="s">
        <v>731</v>
      </c>
      <c r="D2654" s="1">
        <f>SUMIFS([1]Points!E:E,[1]Points!B:B,[1]Summary!A2654,[1]Points!C:C,[1]Summary!B2654,[1]Points!D:D,[1]Summary!C2654)</f>
        <v>2.6</v>
      </c>
      <c r="E2654" s="1">
        <f>SUMIFS('[1]Positional Averages'!B:B,'[1]Positional Averages'!A:A,[1]Summary!B2654)</f>
        <v>12.338785714285715</v>
      </c>
      <c r="F2654" s="1">
        <f>IFERROR(_xlfn.NORM.DIST(D2654,E2654,'[1]Team Summary'!$C$1,TRUE)-0.5,0)</f>
        <v>-0.20999362562172058</v>
      </c>
      <c r="G2654" s="2">
        <f>SUMIFS('[1]% Start'!P:P,'[1]% Start'!C:C,[1]Summary!A2654,'[1]% Start'!D:D,[1]Summary!B2654,'[1]% Start'!E:E,[1]Summary!C2654)</f>
        <v>0</v>
      </c>
      <c r="H2654" s="1">
        <f t="shared" si="82"/>
        <v>0</v>
      </c>
      <c r="I2654">
        <f>IF(D2654="ERROR","",COUNTIFS(D:D,"&gt;"&amp;D2654,G:G,"&lt;&gt;"&amp;0,C:C,C2654)+1)</f>
        <v>153</v>
      </c>
      <c r="J2654">
        <f>COUNTIFS(H:H,"&gt;"&amp;H2654,G:G,"&lt;&gt;"&amp;0,C:C,C2654)+1</f>
        <v>77</v>
      </c>
      <c r="K2654" s="1">
        <f t="shared" si="83"/>
        <v>-0.20999362562172058</v>
      </c>
    </row>
    <row r="2655" spans="1:11" x14ac:dyDescent="0.25">
      <c r="A2655" t="s">
        <v>585</v>
      </c>
      <c r="B2655" t="s">
        <v>10</v>
      </c>
      <c r="C2655" t="s">
        <v>731</v>
      </c>
      <c r="D2655" s="1">
        <f>SUMIFS([1]Points!E:E,[1]Points!B:B,[1]Summary!A2655,[1]Points!C:C,[1]Summary!B2655,[1]Points!D:D,[1]Summary!C2655)</f>
        <v>2.6</v>
      </c>
      <c r="E2655" s="1">
        <f>SUMIFS('[1]Positional Averages'!B:B,'[1]Positional Averages'!A:A,[1]Summary!B2655)</f>
        <v>12.338785714285715</v>
      </c>
      <c r="F2655" s="1">
        <f>IFERROR(_xlfn.NORM.DIST(D2655,E2655,'[1]Team Summary'!$C$1,TRUE)-0.5,0)</f>
        <v>-0.20999362562172058</v>
      </c>
      <c r="G2655" s="2">
        <f>SUMIFS('[1]% Start'!P:P,'[1]% Start'!C:C,[1]Summary!A2655,'[1]% Start'!D:D,[1]Summary!B2655,'[1]% Start'!E:E,[1]Summary!C2655)</f>
        <v>0.49365346050000014</v>
      </c>
      <c r="H2655" s="1">
        <f t="shared" si="82"/>
        <v>-0.10366407997110386</v>
      </c>
      <c r="I2655">
        <f>IF(D2655="ERROR","",COUNTIFS(D:D,"&gt;"&amp;D2655,G:G,"&lt;&gt;"&amp;0,C:C,C2655)+1)</f>
        <v>153</v>
      </c>
      <c r="J2655">
        <f>COUNTIFS(H:H,"&gt;"&amp;H2655,G:G,"&lt;&gt;"&amp;0,C:C,C2655)+1</f>
        <v>170</v>
      </c>
      <c r="K2655" s="1">
        <f t="shared" si="83"/>
        <v>-0.10632954565061672</v>
      </c>
    </row>
    <row r="2656" spans="1:11" x14ac:dyDescent="0.25">
      <c r="A2656" t="s">
        <v>371</v>
      </c>
      <c r="B2656" t="s">
        <v>10</v>
      </c>
      <c r="C2656" t="s">
        <v>731</v>
      </c>
      <c r="D2656" s="1">
        <f>SUMIFS([1]Points!E:E,[1]Points!B:B,[1]Summary!A2656,[1]Points!C:C,[1]Summary!B2656,[1]Points!D:D,[1]Summary!C2656)</f>
        <v>2.6</v>
      </c>
      <c r="E2656" s="1">
        <f>SUMIFS('[1]Positional Averages'!B:B,'[1]Positional Averages'!A:A,[1]Summary!B2656)</f>
        <v>12.338785714285715</v>
      </c>
      <c r="F2656" s="1">
        <f>IFERROR(_xlfn.NORM.DIST(D2656,E2656,'[1]Team Summary'!$C$1,TRUE)-0.5,0)</f>
        <v>-0.20999362562172058</v>
      </c>
      <c r="G2656" s="2">
        <f>SUMIFS('[1]% Start'!P:P,'[1]% Start'!C:C,[1]Summary!A2656,'[1]% Start'!D:D,[1]Summary!B2656,'[1]% Start'!E:E,[1]Summary!C2656)</f>
        <v>0</v>
      </c>
      <c r="H2656" s="1">
        <f t="shared" si="82"/>
        <v>0</v>
      </c>
      <c r="I2656">
        <f>IF(D2656="ERROR","",COUNTIFS(D:D,"&gt;"&amp;D2656,G:G,"&lt;&gt;"&amp;0,C:C,C2656)+1)</f>
        <v>153</v>
      </c>
      <c r="J2656">
        <f>COUNTIFS(H:H,"&gt;"&amp;H2656,G:G,"&lt;&gt;"&amp;0,C:C,C2656)+1</f>
        <v>77</v>
      </c>
      <c r="K2656" s="1">
        <f t="shared" si="83"/>
        <v>-0.20999362562172058</v>
      </c>
    </row>
    <row r="2657" spans="1:11" x14ac:dyDescent="0.25">
      <c r="A2657" t="s">
        <v>222</v>
      </c>
      <c r="B2657" t="s">
        <v>15</v>
      </c>
      <c r="C2657" t="s">
        <v>731</v>
      </c>
      <c r="D2657" s="1">
        <f>SUMIFS([1]Points!E:E,[1]Points!B:B,[1]Summary!A2657,[1]Points!C:C,[1]Summary!B2657,[1]Points!D:D,[1]Summary!C2657)</f>
        <v>2.5</v>
      </c>
      <c r="E2657" s="1">
        <f>SUMIFS('[1]Positional Averages'!B:B,'[1]Positional Averages'!A:A,[1]Summary!B2657)</f>
        <v>12.338785714285715</v>
      </c>
      <c r="F2657" s="1">
        <f>IFERROR(_xlfn.NORM.DIST(D2657,E2657,'[1]Team Summary'!$C$1,TRUE)-0.5,0)</f>
        <v>-0.21193558143613789</v>
      </c>
      <c r="G2657" s="2">
        <f>SUMIFS('[1]% Start'!P:P,'[1]% Start'!C:C,[1]Summary!A2657,'[1]% Start'!D:D,[1]Summary!B2657,'[1]% Start'!E:E,[1]Summary!C2657)</f>
        <v>0</v>
      </c>
      <c r="H2657" s="1">
        <f t="shared" si="82"/>
        <v>0</v>
      </c>
      <c r="I2657">
        <f>IF(D2657="ERROR","",COUNTIFS(D:D,"&gt;"&amp;D2657,G:G,"&lt;&gt;"&amp;0,C:C,C2657)+1)</f>
        <v>155</v>
      </c>
      <c r="J2657">
        <f>COUNTIFS(H:H,"&gt;"&amp;H2657,G:G,"&lt;&gt;"&amp;0,C:C,C2657)+1</f>
        <v>77</v>
      </c>
      <c r="K2657" s="1">
        <f t="shared" si="83"/>
        <v>-0.21193558143613789</v>
      </c>
    </row>
    <row r="2658" spans="1:11" x14ac:dyDescent="0.25">
      <c r="A2658" t="s">
        <v>511</v>
      </c>
      <c r="B2658" t="s">
        <v>15</v>
      </c>
      <c r="C2658" t="s">
        <v>731</v>
      </c>
      <c r="D2658" s="1">
        <f>SUMIFS([1]Points!E:E,[1]Points!B:B,[1]Summary!A2658,[1]Points!C:C,[1]Summary!B2658,[1]Points!D:D,[1]Summary!C2658)</f>
        <v>2.4</v>
      </c>
      <c r="E2658" s="1">
        <f>SUMIFS('[1]Positional Averages'!B:B,'[1]Positional Averages'!A:A,[1]Summary!B2658)</f>
        <v>12.338785714285715</v>
      </c>
      <c r="F2658" s="1">
        <f>IFERROR(_xlfn.NORM.DIST(D2658,E2658,'[1]Team Summary'!$C$1,TRUE)-0.5,0)</f>
        <v>-0.2138713783164522</v>
      </c>
      <c r="G2658" s="2">
        <f>SUMIFS('[1]% Start'!P:P,'[1]% Start'!C:C,[1]Summary!A2658,'[1]% Start'!D:D,[1]Summary!B2658,'[1]% Start'!E:E,[1]Summary!C2658)</f>
        <v>0</v>
      </c>
      <c r="H2658" s="1">
        <f t="shared" si="82"/>
        <v>0</v>
      </c>
      <c r="I2658">
        <f>IF(D2658="ERROR","",COUNTIFS(D:D,"&gt;"&amp;D2658,G:G,"&lt;&gt;"&amp;0,C:C,C2658)+1)</f>
        <v>155</v>
      </c>
      <c r="J2658">
        <f>COUNTIFS(H:H,"&gt;"&amp;H2658,G:G,"&lt;&gt;"&amp;0,C:C,C2658)+1</f>
        <v>77</v>
      </c>
      <c r="K2658" s="1">
        <f t="shared" si="83"/>
        <v>-0.2138713783164522</v>
      </c>
    </row>
    <row r="2659" spans="1:11" x14ac:dyDescent="0.25">
      <c r="A2659" t="s">
        <v>333</v>
      </c>
      <c r="B2659" t="s">
        <v>21</v>
      </c>
      <c r="C2659" t="s">
        <v>731</v>
      </c>
      <c r="D2659" s="1">
        <f>SUMIFS([1]Points!E:E,[1]Points!B:B,[1]Summary!A2659,[1]Points!C:C,[1]Summary!B2659,[1]Points!D:D,[1]Summary!C2659)</f>
        <v>2.4</v>
      </c>
      <c r="E2659" s="1">
        <f>SUMIFS('[1]Positional Averages'!B:B,'[1]Positional Averages'!A:A,[1]Summary!B2659)</f>
        <v>12.338785714285715</v>
      </c>
      <c r="F2659" s="1">
        <f>IFERROR(_xlfn.NORM.DIST(D2659,E2659,'[1]Team Summary'!$C$1,TRUE)-0.5,0)</f>
        <v>-0.2138713783164522</v>
      </c>
      <c r="G2659" s="2">
        <f>SUMIFS('[1]% Start'!P:P,'[1]% Start'!C:C,[1]Summary!A2659,'[1]% Start'!D:D,[1]Summary!B2659,'[1]% Start'!E:E,[1]Summary!C2659)</f>
        <v>0</v>
      </c>
      <c r="H2659" s="1">
        <f t="shared" si="82"/>
        <v>0</v>
      </c>
      <c r="I2659">
        <f>IF(D2659="ERROR","",COUNTIFS(D:D,"&gt;"&amp;D2659,G:G,"&lt;&gt;"&amp;0,C:C,C2659)+1)</f>
        <v>155</v>
      </c>
      <c r="J2659">
        <f>COUNTIFS(H:H,"&gt;"&amp;H2659,G:G,"&lt;&gt;"&amp;0,C:C,C2659)+1</f>
        <v>77</v>
      </c>
      <c r="K2659" s="1">
        <f t="shared" si="83"/>
        <v>-0.2138713783164522</v>
      </c>
    </row>
    <row r="2660" spans="1:11" x14ac:dyDescent="0.25">
      <c r="A2660" t="s">
        <v>587</v>
      </c>
      <c r="B2660" t="s">
        <v>10</v>
      </c>
      <c r="C2660" t="s">
        <v>731</v>
      </c>
      <c r="D2660" s="1">
        <f>SUMIFS([1]Points!E:E,[1]Points!B:B,[1]Summary!A2660,[1]Points!C:C,[1]Summary!B2660,[1]Points!D:D,[1]Summary!C2660)</f>
        <v>2.2999999999999998</v>
      </c>
      <c r="E2660" s="1">
        <f>SUMIFS('[1]Positional Averages'!B:B,'[1]Positional Averages'!A:A,[1]Summary!B2660)</f>
        <v>9.1570238095238068</v>
      </c>
      <c r="F2660" s="1">
        <f>IFERROR(_xlfn.NORM.DIST(D2660,E2660,'[1]Team Summary'!$C$1,TRUE)-0.5,0)</f>
        <v>-0.15159193409614879</v>
      </c>
      <c r="G2660" s="2">
        <f>SUMIFS('[1]% Start'!P:P,'[1]% Start'!C:C,[1]Summary!A2660,'[1]% Start'!D:D,[1]Summary!B2660,'[1]% Start'!E:E,[1]Summary!C2660)</f>
        <v>0</v>
      </c>
      <c r="H2660" s="1">
        <f t="shared" si="82"/>
        <v>0</v>
      </c>
      <c r="I2660">
        <f>IF(D2660="ERROR","",COUNTIFS(D:D,"&gt;"&amp;D2660,G:G,"&lt;&gt;"&amp;0,C:C,C2660)+1)</f>
        <v>155</v>
      </c>
      <c r="J2660">
        <f>COUNTIFS(H:H,"&gt;"&amp;H2660,G:G,"&lt;&gt;"&amp;0,C:C,C2660)+1</f>
        <v>77</v>
      </c>
      <c r="K2660" s="1">
        <f t="shared" si="83"/>
        <v>-0.15159193409614879</v>
      </c>
    </row>
    <row r="2661" spans="1:11" x14ac:dyDescent="0.25">
      <c r="A2661" t="s">
        <v>611</v>
      </c>
      <c r="B2661" t="s">
        <v>21</v>
      </c>
      <c r="C2661" t="s">
        <v>731</v>
      </c>
      <c r="D2661" s="1">
        <f>SUMIFS([1]Points!E:E,[1]Points!B:B,[1]Summary!A2661,[1]Points!C:C,[1]Summary!B2661,[1]Points!D:D,[1]Summary!C2661)</f>
        <v>2.2000000000000002</v>
      </c>
      <c r="E2661" s="1">
        <f>SUMIFS('[1]Positional Averages'!B:B,'[1]Positional Averages'!A:A,[1]Summary!B2661)</f>
        <v>12.338785714285715</v>
      </c>
      <c r="F2661" s="1">
        <f>IFERROR(_xlfn.NORM.DIST(D2661,E2661,'[1]Team Summary'!$C$1,TRUE)-0.5,0)</f>
        <v>-0.21772432474439857</v>
      </c>
      <c r="G2661" s="2">
        <f>SUMIFS('[1]% Start'!P:P,'[1]% Start'!C:C,[1]Summary!A2661,'[1]% Start'!D:D,[1]Summary!B2661,'[1]% Start'!E:E,[1]Summary!C2661)</f>
        <v>0.7682602798</v>
      </c>
      <c r="H2661" s="1">
        <f t="shared" si="82"/>
        <v>-0.16726895064739772</v>
      </c>
      <c r="I2661">
        <f>IF(D2661="ERROR","",COUNTIFS(D:D,"&gt;"&amp;D2661,G:G,"&lt;&gt;"&amp;0,C:C,C2661)+1)</f>
        <v>155</v>
      </c>
      <c r="J2661">
        <f>COUNTIFS(H:H,"&gt;"&amp;H2661,G:G,"&lt;&gt;"&amp;0,C:C,C2661)+1</f>
        <v>177</v>
      </c>
      <c r="K2661" s="1">
        <f t="shared" si="83"/>
        <v>-5.0455374097000849E-2</v>
      </c>
    </row>
    <row r="2662" spans="1:11" x14ac:dyDescent="0.25">
      <c r="A2662" t="s">
        <v>451</v>
      </c>
      <c r="B2662" t="s">
        <v>10</v>
      </c>
      <c r="C2662" t="s">
        <v>731</v>
      </c>
      <c r="D2662" s="1">
        <f>SUMIFS([1]Points!E:E,[1]Points!B:B,[1]Summary!A2662,[1]Points!C:C,[1]Summary!B2662,[1]Points!D:D,[1]Summary!C2662)</f>
        <v>2.2000000000000002</v>
      </c>
      <c r="E2662" s="1">
        <f>SUMIFS('[1]Positional Averages'!B:B,'[1]Positional Averages'!A:A,[1]Summary!B2662)</f>
        <v>9.1570238095238068</v>
      </c>
      <c r="F2662" s="1">
        <f>IFERROR(_xlfn.NORM.DIST(D2662,E2662,'[1]Team Summary'!$C$1,TRUE)-0.5,0)</f>
        <v>-0.15369073252907317</v>
      </c>
      <c r="G2662" s="2">
        <f>SUMIFS('[1]% Start'!P:P,'[1]% Start'!C:C,[1]Summary!A2662,'[1]% Start'!D:D,[1]Summary!B2662,'[1]% Start'!E:E,[1]Summary!C2662)</f>
        <v>0</v>
      </c>
      <c r="H2662" s="1">
        <f t="shared" si="82"/>
        <v>0</v>
      </c>
      <c r="I2662">
        <f>IF(D2662="ERROR","",COUNTIFS(D:D,"&gt;"&amp;D2662,G:G,"&lt;&gt;"&amp;0,C:C,C2662)+1)</f>
        <v>155</v>
      </c>
      <c r="J2662">
        <f>COUNTIFS(H:H,"&gt;"&amp;H2662,G:G,"&lt;&gt;"&amp;0,C:C,C2662)+1</f>
        <v>77</v>
      </c>
      <c r="K2662" s="1">
        <f t="shared" si="83"/>
        <v>-0.15369073252907317</v>
      </c>
    </row>
    <row r="2663" spans="1:11" x14ac:dyDescent="0.25">
      <c r="A2663" t="s">
        <v>606</v>
      </c>
      <c r="B2663" t="s">
        <v>17</v>
      </c>
      <c r="C2663" t="s">
        <v>731</v>
      </c>
      <c r="D2663" s="1">
        <f>SUMIFS([1]Points!E:E,[1]Points!B:B,[1]Summary!A2663,[1]Points!C:C,[1]Summary!B2663,[1]Points!D:D,[1]Summary!C2663)</f>
        <v>2.1</v>
      </c>
      <c r="E2663" s="1">
        <f>SUMIFS('[1]Positional Averages'!B:B,'[1]Positional Averages'!A:A,[1]Summary!B2663)</f>
        <v>12.338785714285715</v>
      </c>
      <c r="F2663" s="1">
        <f>IFERROR(_xlfn.NORM.DIST(D2663,E2663,'[1]Team Summary'!$C$1,TRUE)-0.5,0)</f>
        <v>-0.2196413903712498</v>
      </c>
      <c r="G2663" s="2">
        <f>SUMIFS('[1]% Start'!P:P,'[1]% Start'!C:C,[1]Summary!A2663,'[1]% Start'!D:D,[1]Summary!B2663,'[1]% Start'!E:E,[1]Summary!C2663)</f>
        <v>0</v>
      </c>
      <c r="H2663" s="1">
        <f t="shared" si="82"/>
        <v>0</v>
      </c>
      <c r="I2663">
        <f>IF(D2663="ERROR","",COUNTIFS(D:D,"&gt;"&amp;D2663,G:G,"&lt;&gt;"&amp;0,C:C,C2663)+1)</f>
        <v>156</v>
      </c>
      <c r="J2663">
        <f>COUNTIFS(H:H,"&gt;"&amp;H2663,G:G,"&lt;&gt;"&amp;0,C:C,C2663)+1</f>
        <v>77</v>
      </c>
      <c r="K2663" s="1">
        <f t="shared" si="83"/>
        <v>-0.2196413903712498</v>
      </c>
    </row>
    <row r="2664" spans="1:11" x14ac:dyDescent="0.25">
      <c r="A2664" t="s">
        <v>256</v>
      </c>
      <c r="B2664" t="s">
        <v>21</v>
      </c>
      <c r="C2664" t="s">
        <v>731</v>
      </c>
      <c r="D2664" s="1">
        <f>SUMIFS([1]Points!E:E,[1]Points!B:B,[1]Summary!A2664,[1]Points!C:C,[1]Summary!B2664,[1]Points!D:D,[1]Summary!C2664)</f>
        <v>2.04</v>
      </c>
      <c r="E2664" s="1">
        <f>SUMIFS('[1]Positional Averages'!B:B,'[1]Positional Averages'!A:A,[1]Summary!B2664)</f>
        <v>22.716547619047624</v>
      </c>
      <c r="F2664" s="1">
        <f>IFERROR(_xlfn.NORM.DIST(D2664,E2664,'[1]Team Summary'!$C$1,TRUE)-0.5,0)</f>
        <v>-0.37997444320134849</v>
      </c>
      <c r="G2664" s="2">
        <f>SUMIFS('[1]% Start'!P:P,'[1]% Start'!C:C,[1]Summary!A2664,'[1]% Start'!D:D,[1]Summary!B2664,'[1]% Start'!E:E,[1]Summary!C2664)</f>
        <v>4.8287199999941244E-5</v>
      </c>
      <c r="H2664" s="1">
        <f t="shared" si="82"/>
        <v>-1.8347901933729829E-5</v>
      </c>
      <c r="I2664">
        <f>IF(D2664="ERROR","",COUNTIFS(D:D,"&gt;"&amp;D2664,G:G,"&lt;&gt;"&amp;0,C:C,C2664)+1)</f>
        <v>156</v>
      </c>
      <c r="J2664">
        <f>COUNTIFS(H:H,"&gt;"&amp;H2664,G:G,"&lt;&gt;"&amp;0,C:C,C2664)+1</f>
        <v>77</v>
      </c>
      <c r="K2664" s="1">
        <f t="shared" si="83"/>
        <v>-0.37995609529941476</v>
      </c>
    </row>
    <row r="2665" spans="1:11" x14ac:dyDescent="0.25">
      <c r="A2665" t="s">
        <v>516</v>
      </c>
      <c r="B2665" t="s">
        <v>21</v>
      </c>
      <c r="C2665" t="s">
        <v>731</v>
      </c>
      <c r="D2665" s="1">
        <f>SUMIFS([1]Points!E:E,[1]Points!B:B,[1]Summary!A2665,[1]Points!C:C,[1]Summary!B2665,[1]Points!D:D,[1]Summary!C2665)</f>
        <v>2</v>
      </c>
      <c r="E2665" s="1">
        <f>SUMIFS('[1]Positional Averages'!B:B,'[1]Positional Averages'!A:A,[1]Summary!B2665)</f>
        <v>9.1570238095238068</v>
      </c>
      <c r="F2665" s="1">
        <f>IFERROR(_xlfn.NORM.DIST(D2665,E2665,'[1]Team Summary'!$C$1,TRUE)-0.5,0)</f>
        <v>-0.15787414575714132</v>
      </c>
      <c r="G2665" s="2">
        <f>SUMIFS('[1]% Start'!P:P,'[1]% Start'!C:C,[1]Summary!A2665,'[1]% Start'!D:D,[1]Summary!B2665,'[1]% Start'!E:E,[1]Summary!C2665)</f>
        <v>0</v>
      </c>
      <c r="H2665" s="1">
        <f t="shared" si="82"/>
        <v>0</v>
      </c>
      <c r="I2665">
        <f>IF(D2665="ERROR","",COUNTIFS(D:D,"&gt;"&amp;D2665,G:G,"&lt;&gt;"&amp;0,C:C,C2665)+1)</f>
        <v>157</v>
      </c>
      <c r="J2665">
        <f>COUNTIFS(H:H,"&gt;"&amp;H2665,G:G,"&lt;&gt;"&amp;0,C:C,C2665)+1</f>
        <v>77</v>
      </c>
      <c r="K2665" s="1">
        <f t="shared" si="83"/>
        <v>-0.15787414575714132</v>
      </c>
    </row>
    <row r="2666" spans="1:11" x14ac:dyDescent="0.25">
      <c r="A2666" t="s">
        <v>471</v>
      </c>
      <c r="B2666" t="s">
        <v>15</v>
      </c>
      <c r="C2666" t="s">
        <v>731</v>
      </c>
      <c r="D2666" s="1">
        <f>SUMIFS([1]Points!E:E,[1]Points!B:B,[1]Summary!A2666,[1]Points!C:C,[1]Summary!B2666,[1]Points!D:D,[1]Summary!C2666)</f>
        <v>2</v>
      </c>
      <c r="E2666" s="1">
        <f>SUMIFS('[1]Positional Averages'!B:B,'[1]Positional Averages'!A:A,[1]Summary!B2666)</f>
        <v>9.1570238095238068</v>
      </c>
      <c r="F2666" s="1">
        <f>IFERROR(_xlfn.NORM.DIST(D2666,E2666,'[1]Team Summary'!$C$1,TRUE)-0.5,0)</f>
        <v>-0.15787414575714132</v>
      </c>
      <c r="G2666" s="2">
        <f>SUMIFS('[1]% Start'!P:P,'[1]% Start'!C:C,[1]Summary!A2666,'[1]% Start'!D:D,[1]Summary!B2666,'[1]% Start'!E:E,[1]Summary!C2666)</f>
        <v>0</v>
      </c>
      <c r="H2666" s="1">
        <f t="shared" si="82"/>
        <v>0</v>
      </c>
      <c r="I2666">
        <f>IF(D2666="ERROR","",COUNTIFS(D:D,"&gt;"&amp;D2666,G:G,"&lt;&gt;"&amp;0,C:C,C2666)+1)</f>
        <v>157</v>
      </c>
      <c r="J2666">
        <f>COUNTIFS(H:H,"&gt;"&amp;H2666,G:G,"&lt;&gt;"&amp;0,C:C,C2666)+1</f>
        <v>77</v>
      </c>
      <c r="K2666" s="1">
        <f t="shared" si="83"/>
        <v>-0.15787414575714132</v>
      </c>
    </row>
    <row r="2667" spans="1:11" x14ac:dyDescent="0.25">
      <c r="A2667" t="s">
        <v>474</v>
      </c>
      <c r="B2667" t="s">
        <v>10</v>
      </c>
      <c r="C2667" t="s">
        <v>731</v>
      </c>
      <c r="D2667" s="1">
        <f>SUMIFS([1]Points!E:E,[1]Points!B:B,[1]Summary!A2667,[1]Points!C:C,[1]Summary!B2667,[1]Points!D:D,[1]Summary!C2667)</f>
        <v>1.9</v>
      </c>
      <c r="E2667" s="1">
        <f>SUMIFS('[1]Positional Averages'!B:B,'[1]Positional Averages'!A:A,[1]Summary!B2667)</f>
        <v>12.338785714285715</v>
      </c>
      <c r="F2667" s="1">
        <f>IFERROR(_xlfn.NORM.DIST(D2667,E2667,'[1]Team Summary'!$C$1,TRUE)-0.5,0)</f>
        <v>-0.22345650070616202</v>
      </c>
      <c r="G2667" s="2">
        <f>SUMIFS('[1]% Start'!P:P,'[1]% Start'!C:C,[1]Summary!A2667,'[1]% Start'!D:D,[1]Summary!B2667,'[1]% Start'!E:E,[1]Summary!C2667)</f>
        <v>0.21327731379999992</v>
      </c>
      <c r="H2667" s="1">
        <f t="shared" si="82"/>
        <v>-4.7658202221758018E-2</v>
      </c>
      <c r="I2667">
        <f>IF(D2667="ERROR","",COUNTIFS(D:D,"&gt;"&amp;D2667,G:G,"&lt;&gt;"&amp;0,C:C,C2667)+1)</f>
        <v>160</v>
      </c>
      <c r="J2667">
        <f>COUNTIFS(H:H,"&gt;"&amp;H2667,G:G,"&lt;&gt;"&amp;0,C:C,C2667)+1</f>
        <v>153</v>
      </c>
      <c r="K2667" s="1">
        <f t="shared" si="83"/>
        <v>-0.17579829848440401</v>
      </c>
    </row>
    <row r="2668" spans="1:11" x14ac:dyDescent="0.25">
      <c r="A2668" t="s">
        <v>383</v>
      </c>
      <c r="B2668" t="s">
        <v>21</v>
      </c>
      <c r="C2668" t="s">
        <v>731</v>
      </c>
      <c r="D2668" s="1">
        <f>SUMIFS([1]Points!E:E,[1]Points!B:B,[1]Summary!A2668,[1]Points!C:C,[1]Summary!B2668,[1]Points!D:D,[1]Summary!C2668)</f>
        <v>1.8</v>
      </c>
      <c r="E2668" s="1">
        <f>SUMIFS('[1]Positional Averages'!B:B,'[1]Positional Averages'!A:A,[1]Summary!B2668)</f>
        <v>12.338785714285715</v>
      </c>
      <c r="F2668" s="1">
        <f>IFERROR(_xlfn.NORM.DIST(D2668,E2668,'[1]Team Summary'!$C$1,TRUE)-0.5,0)</f>
        <v>-0.22535446474861032</v>
      </c>
      <c r="G2668" s="2">
        <f>SUMIFS('[1]% Start'!P:P,'[1]% Start'!C:C,[1]Summary!A2668,'[1]% Start'!D:D,[1]Summary!B2668,'[1]% Start'!E:E,[1]Summary!C2668)</f>
        <v>0</v>
      </c>
      <c r="H2668" s="1">
        <f t="shared" si="82"/>
        <v>0</v>
      </c>
      <c r="I2668">
        <f>IF(D2668="ERROR","",COUNTIFS(D:D,"&gt;"&amp;D2668,G:G,"&lt;&gt;"&amp;0,C:C,C2668)+1)</f>
        <v>161</v>
      </c>
      <c r="J2668">
        <f>COUNTIFS(H:H,"&gt;"&amp;H2668,G:G,"&lt;&gt;"&amp;0,C:C,C2668)+1</f>
        <v>77</v>
      </c>
      <c r="K2668" s="1">
        <f t="shared" si="83"/>
        <v>-0.22535446474861032</v>
      </c>
    </row>
    <row r="2669" spans="1:11" x14ac:dyDescent="0.25">
      <c r="A2669" t="s">
        <v>569</v>
      </c>
      <c r="B2669" t="s">
        <v>10</v>
      </c>
      <c r="C2669" t="s">
        <v>731</v>
      </c>
      <c r="D2669" s="1">
        <f>SUMIFS([1]Points!E:E,[1]Points!B:B,[1]Summary!A2669,[1]Points!C:C,[1]Summary!B2669,[1]Points!D:D,[1]Summary!C2669)</f>
        <v>1.8</v>
      </c>
      <c r="E2669" s="1">
        <f>SUMIFS('[1]Positional Averages'!B:B,'[1]Positional Averages'!A:A,[1]Summary!B2669)</f>
        <v>9.1570238095238068</v>
      </c>
      <c r="F2669" s="1">
        <f>IFERROR(_xlfn.NORM.DIST(D2669,E2669,'[1]Team Summary'!$C$1,TRUE)-0.5,0)</f>
        <v>-0.16203827037714325</v>
      </c>
      <c r="G2669" s="2">
        <f>SUMIFS('[1]% Start'!P:P,'[1]% Start'!C:C,[1]Summary!A2669,'[1]% Start'!D:D,[1]Summary!B2669,'[1]% Start'!E:E,[1]Summary!C2669)</f>
        <v>0</v>
      </c>
      <c r="H2669" s="1">
        <f t="shared" si="82"/>
        <v>0</v>
      </c>
      <c r="I2669">
        <f>IF(D2669="ERROR","",COUNTIFS(D:D,"&gt;"&amp;D2669,G:G,"&lt;&gt;"&amp;0,C:C,C2669)+1)</f>
        <v>161</v>
      </c>
      <c r="J2669">
        <f>COUNTIFS(H:H,"&gt;"&amp;H2669,G:G,"&lt;&gt;"&amp;0,C:C,C2669)+1</f>
        <v>77</v>
      </c>
      <c r="K2669" s="1">
        <f t="shared" si="83"/>
        <v>-0.16203827037714325</v>
      </c>
    </row>
    <row r="2670" spans="1:11" x14ac:dyDescent="0.25">
      <c r="A2670" t="s">
        <v>198</v>
      </c>
      <c r="B2670" t="s">
        <v>10</v>
      </c>
      <c r="C2670" t="s">
        <v>731</v>
      </c>
      <c r="D2670" s="1">
        <f>SUMIFS([1]Points!E:E,[1]Points!B:B,[1]Summary!A2670,[1]Points!C:C,[1]Summary!B2670,[1]Points!D:D,[1]Summary!C2670)</f>
        <v>1.6</v>
      </c>
      <c r="E2670" s="1">
        <f>SUMIFS('[1]Positional Averages'!B:B,'[1]Positional Averages'!A:A,[1]Summary!B2670)</f>
        <v>12.338785714285715</v>
      </c>
      <c r="F2670" s="1">
        <f>IFERROR(_xlfn.NORM.DIST(D2670,E2670,'[1]Team Summary'!$C$1,TRUE)-0.5,0)</f>
        <v>-0.22913101302499123</v>
      </c>
      <c r="G2670" s="2">
        <f>SUMIFS('[1]% Start'!P:P,'[1]% Start'!C:C,[1]Summary!A2670,'[1]% Start'!D:D,[1]Summary!B2670,'[1]% Start'!E:E,[1]Summary!C2670)</f>
        <v>0</v>
      </c>
      <c r="H2670" s="1">
        <f t="shared" si="82"/>
        <v>0</v>
      </c>
      <c r="I2670">
        <f>IF(D2670="ERROR","",COUNTIFS(D:D,"&gt;"&amp;D2670,G:G,"&lt;&gt;"&amp;0,C:C,C2670)+1)</f>
        <v>161</v>
      </c>
      <c r="J2670">
        <f>COUNTIFS(H:H,"&gt;"&amp;H2670,G:G,"&lt;&gt;"&amp;0,C:C,C2670)+1</f>
        <v>77</v>
      </c>
      <c r="K2670" s="1">
        <f t="shared" si="83"/>
        <v>-0.22913101302499123</v>
      </c>
    </row>
    <row r="2671" spans="1:11" x14ac:dyDescent="0.25">
      <c r="A2671" t="s">
        <v>673</v>
      </c>
      <c r="B2671" t="s">
        <v>17</v>
      </c>
      <c r="C2671" t="s">
        <v>731</v>
      </c>
      <c r="D2671" s="1">
        <f>SUMIFS([1]Points!E:E,[1]Points!B:B,[1]Summary!A2671,[1]Points!C:C,[1]Summary!B2671,[1]Points!D:D,[1]Summary!C2671)</f>
        <v>1.6</v>
      </c>
      <c r="E2671" s="1">
        <f>SUMIFS('[1]Positional Averages'!B:B,'[1]Positional Averages'!A:A,[1]Summary!B2671)</f>
        <v>12.338785714285715</v>
      </c>
      <c r="F2671" s="1">
        <f>IFERROR(_xlfn.NORM.DIST(D2671,E2671,'[1]Team Summary'!$C$1,TRUE)-0.5,0)</f>
        <v>-0.22913101302499123</v>
      </c>
      <c r="G2671" s="2">
        <f>SUMIFS('[1]% Start'!P:P,'[1]% Start'!C:C,[1]Summary!A2671,'[1]% Start'!D:D,[1]Summary!B2671,'[1]% Start'!E:E,[1]Summary!C2671)</f>
        <v>0</v>
      </c>
      <c r="H2671" s="1">
        <f t="shared" si="82"/>
        <v>0</v>
      </c>
      <c r="I2671">
        <f>IF(D2671="ERROR","",COUNTIFS(D:D,"&gt;"&amp;D2671,G:G,"&lt;&gt;"&amp;0,C:C,C2671)+1)</f>
        <v>161</v>
      </c>
      <c r="J2671">
        <f>COUNTIFS(H:H,"&gt;"&amp;H2671,G:G,"&lt;&gt;"&amp;0,C:C,C2671)+1</f>
        <v>77</v>
      </c>
      <c r="K2671" s="1">
        <f t="shared" si="83"/>
        <v>-0.22913101302499123</v>
      </c>
    </row>
    <row r="2672" spans="1:11" x14ac:dyDescent="0.25">
      <c r="A2672" t="s">
        <v>246</v>
      </c>
      <c r="B2672" t="s">
        <v>15</v>
      </c>
      <c r="C2672" t="s">
        <v>731</v>
      </c>
      <c r="D2672" s="1">
        <f>SUMIFS([1]Points!E:E,[1]Points!B:B,[1]Summary!A2672,[1]Points!C:C,[1]Summary!B2672,[1]Points!D:D,[1]Summary!C2672)</f>
        <v>1.56</v>
      </c>
      <c r="E2672" s="1">
        <f>SUMIFS('[1]Positional Averages'!B:B,'[1]Positional Averages'!A:A,[1]Summary!B2672)</f>
        <v>22.716547619047624</v>
      </c>
      <c r="F2672" s="1">
        <f>IFERROR(_xlfn.NORM.DIST(D2672,E2672,'[1]Team Summary'!$C$1,TRUE)-0.5,0)</f>
        <v>-0.38534400880673242</v>
      </c>
      <c r="G2672" s="2">
        <f>SUMIFS('[1]% Start'!P:P,'[1]% Start'!C:C,[1]Summary!A2672,'[1]% Start'!D:D,[1]Summary!B2672,'[1]% Start'!E:E,[1]Summary!C2672)</f>
        <v>0</v>
      </c>
      <c r="H2672" s="1">
        <f t="shared" si="82"/>
        <v>0</v>
      </c>
      <c r="I2672">
        <f>IF(D2672="ERROR","",COUNTIFS(D:D,"&gt;"&amp;D2672,G:G,"&lt;&gt;"&amp;0,C:C,C2672)+1)</f>
        <v>161</v>
      </c>
      <c r="J2672">
        <f>COUNTIFS(H:H,"&gt;"&amp;H2672,G:G,"&lt;&gt;"&amp;0,C:C,C2672)+1</f>
        <v>77</v>
      </c>
      <c r="K2672" s="1">
        <f t="shared" si="83"/>
        <v>-0.38534400880673242</v>
      </c>
    </row>
    <row r="2673" spans="1:11" x14ac:dyDescent="0.25">
      <c r="A2673" t="s">
        <v>312</v>
      </c>
      <c r="B2673" t="s">
        <v>15</v>
      </c>
      <c r="C2673" t="s">
        <v>731</v>
      </c>
      <c r="D2673" s="1">
        <f>SUMIFS([1]Points!E:E,[1]Points!B:B,[1]Summary!A2673,[1]Points!C:C,[1]Summary!B2673,[1]Points!D:D,[1]Summary!C2673)</f>
        <v>1.5</v>
      </c>
      <c r="E2673" s="1">
        <f>SUMIFS('[1]Positional Averages'!B:B,'[1]Positional Averages'!A:A,[1]Summary!B2673)</f>
        <v>12.338785714285715</v>
      </c>
      <c r="F2673" s="1">
        <f>IFERROR(_xlfn.NORM.DIST(D2673,E2673,'[1]Team Summary'!$C$1,TRUE)-0.5,0)</f>
        <v>-0.23100951988600371</v>
      </c>
      <c r="G2673" s="2">
        <f>SUMIFS('[1]% Start'!P:P,'[1]% Start'!C:C,[1]Summary!A2673,'[1]% Start'!D:D,[1]Summary!B2673,'[1]% Start'!E:E,[1]Summary!C2673)</f>
        <v>0.05</v>
      </c>
      <c r="H2673" s="1">
        <f t="shared" si="82"/>
        <v>-1.1550475994300187E-2</v>
      </c>
      <c r="I2673">
        <f>IF(D2673="ERROR","",COUNTIFS(D:D,"&gt;"&amp;D2673,G:G,"&lt;&gt;"&amp;0,C:C,C2673)+1)</f>
        <v>161</v>
      </c>
      <c r="J2673">
        <f>COUNTIFS(H:H,"&gt;"&amp;H2673,G:G,"&lt;&gt;"&amp;0,C:C,C2673)+1</f>
        <v>109</v>
      </c>
      <c r="K2673" s="1">
        <f t="shared" si="83"/>
        <v>-0.21945904389170354</v>
      </c>
    </row>
    <row r="2674" spans="1:11" x14ac:dyDescent="0.25">
      <c r="A2674" t="s">
        <v>405</v>
      </c>
      <c r="B2674" t="s">
        <v>15</v>
      </c>
      <c r="C2674" t="s">
        <v>731</v>
      </c>
      <c r="D2674" s="1">
        <f>SUMIFS([1]Points!E:E,[1]Points!B:B,[1]Summary!A2674,[1]Points!C:C,[1]Summary!B2674,[1]Points!D:D,[1]Summary!C2674)</f>
        <v>1.5</v>
      </c>
      <c r="E2674" s="1">
        <f>SUMIFS('[1]Positional Averages'!B:B,'[1]Positional Averages'!A:A,[1]Summary!B2674)</f>
        <v>12.338785714285715</v>
      </c>
      <c r="F2674" s="1">
        <f>IFERROR(_xlfn.NORM.DIST(D2674,E2674,'[1]Team Summary'!$C$1,TRUE)-0.5,0)</f>
        <v>-0.23100951988600371</v>
      </c>
      <c r="G2674" s="2">
        <f>SUMIFS('[1]% Start'!P:P,'[1]% Start'!C:C,[1]Summary!A2674,'[1]% Start'!D:D,[1]Summary!B2674,'[1]% Start'!E:E,[1]Summary!C2674)</f>
        <v>0</v>
      </c>
      <c r="H2674" s="1">
        <f t="shared" si="82"/>
        <v>0</v>
      </c>
      <c r="I2674">
        <f>IF(D2674="ERROR","",COUNTIFS(D:D,"&gt;"&amp;D2674,G:G,"&lt;&gt;"&amp;0,C:C,C2674)+1)</f>
        <v>161</v>
      </c>
      <c r="J2674">
        <f>COUNTIFS(H:H,"&gt;"&amp;H2674,G:G,"&lt;&gt;"&amp;0,C:C,C2674)+1</f>
        <v>77</v>
      </c>
      <c r="K2674" s="1">
        <f t="shared" si="83"/>
        <v>-0.23100951988600371</v>
      </c>
    </row>
    <row r="2675" spans="1:11" x14ac:dyDescent="0.25">
      <c r="A2675" t="s">
        <v>151</v>
      </c>
      <c r="B2675" t="s">
        <v>10</v>
      </c>
      <c r="C2675" t="s">
        <v>731</v>
      </c>
      <c r="D2675" s="1">
        <f>SUMIFS([1]Points!E:E,[1]Points!B:B,[1]Summary!A2675,[1]Points!C:C,[1]Summary!B2675,[1]Points!D:D,[1]Summary!C2675)</f>
        <v>1.5</v>
      </c>
      <c r="E2675" s="1">
        <f>SUMIFS('[1]Positional Averages'!B:B,'[1]Positional Averages'!A:A,[1]Summary!B2675)</f>
        <v>12.338785714285715</v>
      </c>
      <c r="F2675" s="1">
        <f>IFERROR(_xlfn.NORM.DIST(D2675,E2675,'[1]Team Summary'!$C$1,TRUE)-0.5,0)</f>
        <v>-0.23100951988600371</v>
      </c>
      <c r="G2675" s="2">
        <f>SUMIFS('[1]% Start'!P:P,'[1]% Start'!C:C,[1]Summary!A2675,'[1]% Start'!D:D,[1]Summary!B2675,'[1]% Start'!E:E,[1]Summary!C2675)</f>
        <v>0</v>
      </c>
      <c r="H2675" s="1">
        <f t="shared" si="82"/>
        <v>0</v>
      </c>
      <c r="I2675">
        <f>IF(D2675="ERROR","",COUNTIFS(D:D,"&gt;"&amp;D2675,G:G,"&lt;&gt;"&amp;0,C:C,C2675)+1)</f>
        <v>161</v>
      </c>
      <c r="J2675">
        <f>COUNTIFS(H:H,"&gt;"&amp;H2675,G:G,"&lt;&gt;"&amp;0,C:C,C2675)+1</f>
        <v>77</v>
      </c>
      <c r="K2675" s="1">
        <f t="shared" si="83"/>
        <v>-0.23100951988600371</v>
      </c>
    </row>
    <row r="2676" spans="1:11" x14ac:dyDescent="0.25">
      <c r="A2676" t="s">
        <v>567</v>
      </c>
      <c r="B2676" t="s">
        <v>10</v>
      </c>
      <c r="C2676" t="s">
        <v>731</v>
      </c>
      <c r="D2676" s="1">
        <f>SUMIFS([1]Points!E:E,[1]Points!B:B,[1]Summary!A2676,[1]Points!C:C,[1]Summary!B2676,[1]Points!D:D,[1]Summary!C2676)</f>
        <v>1.5</v>
      </c>
      <c r="E2676" s="1">
        <f>SUMIFS('[1]Positional Averages'!B:B,'[1]Positional Averages'!A:A,[1]Summary!B2676)</f>
        <v>12.338785714285715</v>
      </c>
      <c r="F2676" s="1">
        <f>IFERROR(_xlfn.NORM.DIST(D2676,E2676,'[1]Team Summary'!$C$1,TRUE)-0.5,0)</f>
        <v>-0.23100951988600371</v>
      </c>
      <c r="G2676" s="2">
        <f>SUMIFS('[1]% Start'!P:P,'[1]% Start'!C:C,[1]Summary!A2676,'[1]% Start'!D:D,[1]Summary!B2676,'[1]% Start'!E:E,[1]Summary!C2676)</f>
        <v>0</v>
      </c>
      <c r="H2676" s="1">
        <f t="shared" si="82"/>
        <v>0</v>
      </c>
      <c r="I2676">
        <f>IF(D2676="ERROR","",COUNTIFS(D:D,"&gt;"&amp;D2676,G:G,"&lt;&gt;"&amp;0,C:C,C2676)+1)</f>
        <v>161</v>
      </c>
      <c r="J2676">
        <f>COUNTIFS(H:H,"&gt;"&amp;H2676,G:G,"&lt;&gt;"&amp;0,C:C,C2676)+1</f>
        <v>77</v>
      </c>
      <c r="K2676" s="1">
        <f t="shared" si="83"/>
        <v>-0.23100951988600371</v>
      </c>
    </row>
    <row r="2677" spans="1:11" x14ac:dyDescent="0.25">
      <c r="A2677" t="s">
        <v>472</v>
      </c>
      <c r="B2677" t="s">
        <v>21</v>
      </c>
      <c r="C2677" t="s">
        <v>731</v>
      </c>
      <c r="D2677" s="1">
        <f>SUMIFS([1]Points!E:E,[1]Points!B:B,[1]Summary!A2677,[1]Points!C:C,[1]Summary!B2677,[1]Points!D:D,[1]Summary!C2677)</f>
        <v>1.4</v>
      </c>
      <c r="E2677" s="1">
        <f>SUMIFS('[1]Positional Averages'!B:B,'[1]Positional Averages'!A:A,[1]Summary!B2677)</f>
        <v>12.338785714285715</v>
      </c>
      <c r="F2677" s="1">
        <f>IFERROR(_xlfn.NORM.DIST(D2677,E2677,'[1]Team Summary'!$C$1,TRUE)-0.5,0)</f>
        <v>-0.23288146456823627</v>
      </c>
      <c r="G2677" s="2">
        <f>SUMIFS('[1]% Start'!P:P,'[1]% Start'!C:C,[1]Summary!A2677,'[1]% Start'!D:D,[1]Summary!B2677,'[1]% Start'!E:E,[1]Summary!C2677)</f>
        <v>0</v>
      </c>
      <c r="H2677" s="1">
        <f t="shared" si="82"/>
        <v>0</v>
      </c>
      <c r="I2677">
        <f>IF(D2677="ERROR","",COUNTIFS(D:D,"&gt;"&amp;D2677,G:G,"&lt;&gt;"&amp;0,C:C,C2677)+1)</f>
        <v>162</v>
      </c>
      <c r="J2677">
        <f>COUNTIFS(H:H,"&gt;"&amp;H2677,G:G,"&lt;&gt;"&amp;0,C:C,C2677)+1</f>
        <v>77</v>
      </c>
      <c r="K2677" s="1">
        <f t="shared" si="83"/>
        <v>-0.23288146456823627</v>
      </c>
    </row>
    <row r="2678" spans="1:11" x14ac:dyDescent="0.25">
      <c r="A2678" t="s">
        <v>44</v>
      </c>
      <c r="B2678" t="s">
        <v>21</v>
      </c>
      <c r="C2678" t="s">
        <v>731</v>
      </c>
      <c r="D2678" s="1">
        <f>SUMIFS([1]Points!E:E,[1]Points!B:B,[1]Summary!A2678,[1]Points!C:C,[1]Summary!B2678,[1]Points!D:D,[1]Summary!C2678)</f>
        <v>1.4</v>
      </c>
      <c r="E2678" s="1">
        <f>SUMIFS('[1]Positional Averages'!B:B,'[1]Positional Averages'!A:A,[1]Summary!B2678)</f>
        <v>9.1570238095238068</v>
      </c>
      <c r="F2678" s="1">
        <f>IFERROR(_xlfn.NORM.DIST(D2678,E2678,'[1]Team Summary'!$C$1,TRUE)-0.5,0)</f>
        <v>-0.17030687571809311</v>
      </c>
      <c r="G2678" s="2">
        <f>SUMIFS('[1]% Start'!P:P,'[1]% Start'!C:C,[1]Summary!A2678,'[1]% Start'!D:D,[1]Summary!B2678,'[1]% Start'!E:E,[1]Summary!C2678)</f>
        <v>0.18</v>
      </c>
      <c r="H2678" s="1">
        <f t="shared" si="82"/>
        <v>-3.065523762925676E-2</v>
      </c>
      <c r="I2678">
        <f>IF(D2678="ERROR","",COUNTIFS(D:D,"&gt;"&amp;D2678,G:G,"&lt;&gt;"&amp;0,C:C,C2678)+1)</f>
        <v>162</v>
      </c>
      <c r="J2678">
        <f>COUNTIFS(H:H,"&gt;"&amp;H2678,G:G,"&lt;&gt;"&amp;0,C:C,C2678)+1</f>
        <v>133</v>
      </c>
      <c r="K2678" s="1">
        <f t="shared" si="83"/>
        <v>-0.13965163808883635</v>
      </c>
    </row>
    <row r="2679" spans="1:11" x14ac:dyDescent="0.25">
      <c r="A2679" t="s">
        <v>72</v>
      </c>
      <c r="B2679" t="s">
        <v>10</v>
      </c>
      <c r="C2679" t="s">
        <v>731</v>
      </c>
      <c r="D2679" s="1">
        <f>SUMIFS([1]Points!E:E,[1]Points!B:B,[1]Summary!A2679,[1]Points!C:C,[1]Summary!B2679,[1]Points!D:D,[1]Summary!C2679)</f>
        <v>1.4</v>
      </c>
      <c r="E2679" s="1">
        <f>SUMIFS('[1]Positional Averages'!B:B,'[1]Positional Averages'!A:A,[1]Summary!B2679)</f>
        <v>9.1570238095238068</v>
      </c>
      <c r="F2679" s="1">
        <f>IFERROR(_xlfn.NORM.DIST(D2679,E2679,'[1]Team Summary'!$C$1,TRUE)-0.5,0)</f>
        <v>-0.17030687571809311</v>
      </c>
      <c r="G2679" s="2">
        <f>SUMIFS('[1]% Start'!P:P,'[1]% Start'!C:C,[1]Summary!A2679,'[1]% Start'!D:D,[1]Summary!B2679,'[1]% Start'!E:E,[1]Summary!C2679)</f>
        <v>0</v>
      </c>
      <c r="H2679" s="1">
        <f t="shared" si="82"/>
        <v>0</v>
      </c>
      <c r="I2679">
        <f>IF(D2679="ERROR","",COUNTIFS(D:D,"&gt;"&amp;D2679,G:G,"&lt;&gt;"&amp;0,C:C,C2679)+1)</f>
        <v>162</v>
      </c>
      <c r="J2679">
        <f>COUNTIFS(H:H,"&gt;"&amp;H2679,G:G,"&lt;&gt;"&amp;0,C:C,C2679)+1</f>
        <v>77</v>
      </c>
      <c r="K2679" s="1">
        <f t="shared" si="83"/>
        <v>-0.17030687571809311</v>
      </c>
    </row>
    <row r="2680" spans="1:11" x14ac:dyDescent="0.25">
      <c r="A2680" t="s">
        <v>565</v>
      </c>
      <c r="B2680" t="s">
        <v>15</v>
      </c>
      <c r="C2680" t="s">
        <v>731</v>
      </c>
      <c r="D2680" s="1">
        <f>SUMIFS([1]Points!E:E,[1]Points!B:B,[1]Summary!A2680,[1]Points!C:C,[1]Summary!B2680,[1]Points!D:D,[1]Summary!C2680)</f>
        <v>1.4</v>
      </c>
      <c r="E2680" s="1">
        <f>SUMIFS('[1]Positional Averages'!B:B,'[1]Positional Averages'!A:A,[1]Summary!B2680)</f>
        <v>12.338785714285715</v>
      </c>
      <c r="F2680" s="1">
        <f>IFERROR(_xlfn.NORM.DIST(D2680,E2680,'[1]Team Summary'!$C$1,TRUE)-0.5,0)</f>
        <v>-0.23288146456823627</v>
      </c>
      <c r="G2680" s="2">
        <f>SUMIFS('[1]% Start'!P:P,'[1]% Start'!C:C,[1]Summary!A2680,'[1]% Start'!D:D,[1]Summary!B2680,'[1]% Start'!E:E,[1]Summary!C2680)</f>
        <v>0.15082602599999995</v>
      </c>
      <c r="H2680" s="1">
        <f t="shared" si="82"/>
        <v>-3.5124585829886867E-2</v>
      </c>
      <c r="I2680">
        <f>IF(D2680="ERROR","",COUNTIFS(D:D,"&gt;"&amp;D2680,G:G,"&lt;&gt;"&amp;0,C:C,C2680)+1)</f>
        <v>162</v>
      </c>
      <c r="J2680">
        <f>COUNTIFS(H:H,"&gt;"&amp;H2680,G:G,"&lt;&gt;"&amp;0,C:C,C2680)+1</f>
        <v>140</v>
      </c>
      <c r="K2680" s="1">
        <f t="shared" si="83"/>
        <v>-0.19775687873834941</v>
      </c>
    </row>
    <row r="2681" spans="1:11" x14ac:dyDescent="0.25">
      <c r="A2681" t="s">
        <v>358</v>
      </c>
      <c r="B2681" t="s">
        <v>323</v>
      </c>
      <c r="C2681" t="s">
        <v>731</v>
      </c>
      <c r="D2681" s="1">
        <f>SUMIFS([1]Points!E:E,[1]Points!B:B,[1]Summary!A2681,[1]Points!C:C,[1]Summary!B2681,[1]Points!D:D,[1]Summary!C2681)</f>
        <v>1.4</v>
      </c>
      <c r="E2681" s="1">
        <f>SUMIFS('[1]Positional Averages'!B:B,'[1]Positional Averages'!A:A,[1]Summary!B2681)</f>
        <v>12.338785714285715</v>
      </c>
      <c r="F2681" s="1">
        <f>IFERROR(_xlfn.NORM.DIST(D2681,E2681,'[1]Team Summary'!$C$1,TRUE)-0.5,0)</f>
        <v>-0.23288146456823627</v>
      </c>
      <c r="G2681" s="2">
        <f>SUMIFS('[1]% Start'!P:P,'[1]% Start'!C:C,[1]Summary!A2681,'[1]% Start'!D:D,[1]Summary!B2681,'[1]% Start'!E:E,[1]Summary!C2681)</f>
        <v>0</v>
      </c>
      <c r="H2681" s="1">
        <f t="shared" si="82"/>
        <v>0</v>
      </c>
      <c r="I2681">
        <f>IF(D2681="ERROR","",COUNTIFS(D:D,"&gt;"&amp;D2681,G:G,"&lt;&gt;"&amp;0,C:C,C2681)+1)</f>
        <v>162</v>
      </c>
      <c r="J2681">
        <f>COUNTIFS(H:H,"&gt;"&amp;H2681,G:G,"&lt;&gt;"&amp;0,C:C,C2681)+1</f>
        <v>77</v>
      </c>
      <c r="K2681" s="1">
        <f t="shared" si="83"/>
        <v>-0.23288146456823627</v>
      </c>
    </row>
    <row r="2682" spans="1:11" x14ac:dyDescent="0.25">
      <c r="A2682" t="s">
        <v>150</v>
      </c>
      <c r="B2682" t="s">
        <v>15</v>
      </c>
      <c r="C2682" t="s">
        <v>731</v>
      </c>
      <c r="D2682" s="1">
        <f>SUMIFS([1]Points!E:E,[1]Points!B:B,[1]Summary!A2682,[1]Points!C:C,[1]Summary!B2682,[1]Points!D:D,[1]Summary!C2682)</f>
        <v>1.3</v>
      </c>
      <c r="E2682" s="1">
        <f>SUMIFS('[1]Positional Averages'!B:B,'[1]Positional Averages'!A:A,[1]Summary!B2682)</f>
        <v>9.1570238095238068</v>
      </c>
      <c r="F2682" s="1">
        <f>IFERROR(_xlfn.NORM.DIST(D2682,E2682,'[1]Team Summary'!$C$1,TRUE)-0.5,0)</f>
        <v>-0.17236128305245263</v>
      </c>
      <c r="G2682" s="2">
        <f>SUMIFS('[1]% Start'!P:P,'[1]% Start'!C:C,[1]Summary!A2682,'[1]% Start'!D:D,[1]Summary!B2682,'[1]% Start'!E:E,[1]Summary!C2682)</f>
        <v>0</v>
      </c>
      <c r="H2682" s="1">
        <f t="shared" si="82"/>
        <v>0</v>
      </c>
      <c r="I2682">
        <f>IF(D2682="ERROR","",COUNTIFS(D:D,"&gt;"&amp;D2682,G:G,"&lt;&gt;"&amp;0,C:C,C2682)+1)</f>
        <v>164</v>
      </c>
      <c r="J2682">
        <f>COUNTIFS(H:H,"&gt;"&amp;H2682,G:G,"&lt;&gt;"&amp;0,C:C,C2682)+1</f>
        <v>77</v>
      </c>
      <c r="K2682" s="1">
        <f t="shared" si="83"/>
        <v>-0.17236128305245263</v>
      </c>
    </row>
    <row r="2683" spans="1:11" x14ac:dyDescent="0.25">
      <c r="A2683" t="s">
        <v>409</v>
      </c>
      <c r="B2683" t="s">
        <v>10</v>
      </c>
      <c r="C2683" t="s">
        <v>731</v>
      </c>
      <c r="D2683" s="1">
        <f>SUMIFS([1]Points!E:E,[1]Points!B:B,[1]Summary!A2683,[1]Points!C:C,[1]Summary!B2683,[1]Points!D:D,[1]Summary!C2683)</f>
        <v>1.3</v>
      </c>
      <c r="E2683" s="1">
        <f>SUMIFS('[1]Positional Averages'!B:B,'[1]Positional Averages'!A:A,[1]Summary!B2683)</f>
        <v>12.338785714285715</v>
      </c>
      <c r="F2683" s="1">
        <f>IFERROR(_xlfn.NORM.DIST(D2683,E2683,'[1]Team Summary'!$C$1,TRUE)-0.5,0)</f>
        <v>-0.23474680976979923</v>
      </c>
      <c r="G2683" s="2">
        <f>SUMIFS('[1]% Start'!P:P,'[1]% Start'!C:C,[1]Summary!A2683,'[1]% Start'!D:D,[1]Summary!B2683,'[1]% Start'!E:E,[1]Summary!C2683)</f>
        <v>0.09</v>
      </c>
      <c r="H2683" s="1">
        <f t="shared" si="82"/>
        <v>-2.1127212879281928E-2</v>
      </c>
      <c r="I2683">
        <f>IF(D2683="ERROR","",COUNTIFS(D:D,"&gt;"&amp;D2683,G:G,"&lt;&gt;"&amp;0,C:C,C2683)+1)</f>
        <v>164</v>
      </c>
      <c r="J2683">
        <f>COUNTIFS(H:H,"&gt;"&amp;H2683,G:G,"&lt;&gt;"&amp;0,C:C,C2683)+1</f>
        <v>123</v>
      </c>
      <c r="K2683" s="1">
        <f t="shared" si="83"/>
        <v>-0.21361959689051729</v>
      </c>
    </row>
    <row r="2684" spans="1:11" x14ac:dyDescent="0.25">
      <c r="A2684" t="s">
        <v>227</v>
      </c>
      <c r="B2684" t="s">
        <v>10</v>
      </c>
      <c r="C2684" t="s">
        <v>731</v>
      </c>
      <c r="D2684" s="1">
        <f>SUMIFS([1]Points!E:E,[1]Points!B:B,[1]Summary!A2684,[1]Points!C:C,[1]Summary!B2684,[1]Points!D:D,[1]Summary!C2684)</f>
        <v>1.3</v>
      </c>
      <c r="E2684" s="1">
        <f>SUMIFS('[1]Positional Averages'!B:B,'[1]Positional Averages'!A:A,[1]Summary!B2684)</f>
        <v>12.338785714285715</v>
      </c>
      <c r="F2684" s="1">
        <f>IFERROR(_xlfn.NORM.DIST(D2684,E2684,'[1]Team Summary'!$C$1,TRUE)-0.5,0)</f>
        <v>-0.23474680976979923</v>
      </c>
      <c r="G2684" s="2">
        <f>SUMIFS('[1]% Start'!P:P,'[1]% Start'!C:C,[1]Summary!A2684,'[1]% Start'!D:D,[1]Summary!B2684,'[1]% Start'!E:E,[1]Summary!C2684)</f>
        <v>0</v>
      </c>
      <c r="H2684" s="1">
        <f t="shared" si="82"/>
        <v>0</v>
      </c>
      <c r="I2684">
        <f>IF(D2684="ERROR","",COUNTIFS(D:D,"&gt;"&amp;D2684,G:G,"&lt;&gt;"&amp;0,C:C,C2684)+1)</f>
        <v>164</v>
      </c>
      <c r="J2684">
        <f>COUNTIFS(H:H,"&gt;"&amp;H2684,G:G,"&lt;&gt;"&amp;0,C:C,C2684)+1</f>
        <v>77</v>
      </c>
      <c r="K2684" s="1">
        <f t="shared" si="83"/>
        <v>-0.23474680976979923</v>
      </c>
    </row>
    <row r="2685" spans="1:11" x14ac:dyDescent="0.25">
      <c r="A2685" t="s">
        <v>728</v>
      </c>
      <c r="B2685" t="s">
        <v>15</v>
      </c>
      <c r="C2685" t="s">
        <v>731</v>
      </c>
      <c r="D2685" s="1">
        <f>SUMIFS([1]Points!E:E,[1]Points!B:B,[1]Summary!A2685,[1]Points!C:C,[1]Summary!B2685,[1]Points!D:D,[1]Summary!C2685)</f>
        <v>1.3</v>
      </c>
      <c r="E2685" s="1">
        <f>SUMIFS('[1]Positional Averages'!B:B,'[1]Positional Averages'!A:A,[1]Summary!B2685)</f>
        <v>12.338785714285715</v>
      </c>
      <c r="F2685" s="1">
        <f>IFERROR(_xlfn.NORM.DIST(D2685,E2685,'[1]Team Summary'!$C$1,TRUE)-0.5,0)</f>
        <v>-0.23474680976979923</v>
      </c>
      <c r="G2685" s="2">
        <f>SUMIFS('[1]% Start'!P:P,'[1]% Start'!C:C,[1]Summary!A2685,'[1]% Start'!D:D,[1]Summary!B2685,'[1]% Start'!E:E,[1]Summary!C2685)</f>
        <v>0</v>
      </c>
      <c r="H2685" s="1">
        <f t="shared" si="82"/>
        <v>0</v>
      </c>
      <c r="I2685">
        <f>IF(D2685="ERROR","",COUNTIFS(D:D,"&gt;"&amp;D2685,G:G,"&lt;&gt;"&amp;0,C:C,C2685)+1)</f>
        <v>164</v>
      </c>
      <c r="J2685">
        <f>COUNTIFS(H:H,"&gt;"&amp;H2685,G:G,"&lt;&gt;"&amp;0,C:C,C2685)+1</f>
        <v>77</v>
      </c>
      <c r="K2685" s="1">
        <f t="shared" si="83"/>
        <v>-0.23474680976979923</v>
      </c>
    </row>
    <row r="2686" spans="1:11" x14ac:dyDescent="0.25">
      <c r="A2686" t="s">
        <v>243</v>
      </c>
      <c r="B2686" t="s">
        <v>21</v>
      </c>
      <c r="C2686" t="s">
        <v>731</v>
      </c>
      <c r="D2686" s="1">
        <f>SUMIFS([1]Points!E:E,[1]Points!B:B,[1]Summary!A2686,[1]Points!C:C,[1]Summary!B2686,[1]Points!D:D,[1]Summary!C2686)</f>
        <v>1.3</v>
      </c>
      <c r="E2686" s="1">
        <f>SUMIFS('[1]Positional Averages'!B:B,'[1]Positional Averages'!A:A,[1]Summary!B2686)</f>
        <v>12.338785714285715</v>
      </c>
      <c r="F2686" s="1">
        <f>IFERROR(_xlfn.NORM.DIST(D2686,E2686,'[1]Team Summary'!$C$1,TRUE)-0.5,0)</f>
        <v>-0.23474680976979923</v>
      </c>
      <c r="G2686" s="2">
        <f>SUMIFS('[1]% Start'!P:P,'[1]% Start'!C:C,[1]Summary!A2686,'[1]% Start'!D:D,[1]Summary!B2686,'[1]% Start'!E:E,[1]Summary!C2686)</f>
        <v>0</v>
      </c>
      <c r="H2686" s="1">
        <f t="shared" si="82"/>
        <v>0</v>
      </c>
      <c r="I2686">
        <f>IF(D2686="ERROR","",COUNTIFS(D:D,"&gt;"&amp;D2686,G:G,"&lt;&gt;"&amp;0,C:C,C2686)+1)</f>
        <v>164</v>
      </c>
      <c r="J2686">
        <f>COUNTIFS(H:H,"&gt;"&amp;H2686,G:G,"&lt;&gt;"&amp;0,C:C,C2686)+1</f>
        <v>77</v>
      </c>
      <c r="K2686" s="1">
        <f t="shared" si="83"/>
        <v>-0.23474680976979923</v>
      </c>
    </row>
    <row r="2687" spans="1:11" x14ac:dyDescent="0.25">
      <c r="A2687" t="s">
        <v>182</v>
      </c>
      <c r="B2687" t="s">
        <v>10</v>
      </c>
      <c r="C2687" t="s">
        <v>731</v>
      </c>
      <c r="D2687" s="1">
        <f>SUMIFS([1]Points!E:E,[1]Points!B:B,[1]Summary!A2687,[1]Points!C:C,[1]Summary!B2687,[1]Points!D:D,[1]Summary!C2687)</f>
        <v>1.3</v>
      </c>
      <c r="E2687" s="1">
        <f>SUMIFS('[1]Positional Averages'!B:B,'[1]Positional Averages'!A:A,[1]Summary!B2687)</f>
        <v>9.1570238095238068</v>
      </c>
      <c r="F2687" s="1">
        <f>IFERROR(_xlfn.NORM.DIST(D2687,E2687,'[1]Team Summary'!$C$1,TRUE)-0.5,0)</f>
        <v>-0.17236128305245263</v>
      </c>
      <c r="G2687" s="2">
        <f>SUMIFS('[1]% Start'!P:P,'[1]% Start'!C:C,[1]Summary!A2687,'[1]% Start'!D:D,[1]Summary!B2687,'[1]% Start'!E:E,[1]Summary!C2687)</f>
        <v>0</v>
      </c>
      <c r="H2687" s="1">
        <f t="shared" si="82"/>
        <v>0</v>
      </c>
      <c r="I2687">
        <f>IF(D2687="ERROR","",COUNTIFS(D:D,"&gt;"&amp;D2687,G:G,"&lt;&gt;"&amp;0,C:C,C2687)+1)</f>
        <v>164</v>
      </c>
      <c r="J2687">
        <f>COUNTIFS(H:H,"&gt;"&amp;H2687,G:G,"&lt;&gt;"&amp;0,C:C,C2687)+1</f>
        <v>77</v>
      </c>
      <c r="K2687" s="1">
        <f t="shared" si="83"/>
        <v>-0.17236128305245263</v>
      </c>
    </row>
    <row r="2688" spans="1:11" x14ac:dyDescent="0.25">
      <c r="A2688" t="s">
        <v>737</v>
      </c>
      <c r="B2688" t="s">
        <v>15</v>
      </c>
      <c r="C2688" t="s">
        <v>731</v>
      </c>
      <c r="D2688" s="1">
        <f>SUMIFS([1]Points!E:E,[1]Points!B:B,[1]Summary!A2688,[1]Points!C:C,[1]Summary!B2688,[1]Points!D:D,[1]Summary!C2688)</f>
        <v>1.2</v>
      </c>
      <c r="E2688" s="1">
        <f>SUMIFS('[1]Positional Averages'!B:B,'[1]Positional Averages'!A:A,[1]Summary!B2688)</f>
        <v>12.338785714285715</v>
      </c>
      <c r="F2688" s="1">
        <f>IFERROR(_xlfn.NORM.DIST(D2688,E2688,'[1]Team Summary'!$C$1,TRUE)-0.5,0)</f>
        <v>-0.23660551874569336</v>
      </c>
      <c r="G2688" s="2">
        <f>SUMIFS('[1]% Start'!P:P,'[1]% Start'!C:C,[1]Summary!A2688,'[1]% Start'!D:D,[1]Summary!B2688,'[1]% Start'!E:E,[1]Summary!C2688)</f>
        <v>0</v>
      </c>
      <c r="H2688" s="1">
        <f t="shared" si="82"/>
        <v>0</v>
      </c>
      <c r="I2688">
        <f>IF(D2688="ERROR","",COUNTIFS(D:D,"&gt;"&amp;D2688,G:G,"&lt;&gt;"&amp;0,C:C,C2688)+1)</f>
        <v>165</v>
      </c>
      <c r="J2688">
        <f>COUNTIFS(H:H,"&gt;"&amp;H2688,G:G,"&lt;&gt;"&amp;0,C:C,C2688)+1</f>
        <v>77</v>
      </c>
      <c r="K2688" s="1">
        <f t="shared" si="83"/>
        <v>-0.23660551874569336</v>
      </c>
    </row>
    <row r="2689" spans="1:11" x14ac:dyDescent="0.25">
      <c r="A2689" t="s">
        <v>738</v>
      </c>
      <c r="B2689" t="s">
        <v>15</v>
      </c>
      <c r="C2689" t="s">
        <v>731</v>
      </c>
      <c r="D2689" s="1">
        <f>SUMIFS([1]Points!E:E,[1]Points!B:B,[1]Summary!A2689,[1]Points!C:C,[1]Summary!B2689,[1]Points!D:D,[1]Summary!C2689)</f>
        <v>1.2</v>
      </c>
      <c r="E2689" s="1">
        <f>SUMIFS('[1]Positional Averages'!B:B,'[1]Positional Averages'!A:A,[1]Summary!B2689)</f>
        <v>12.338785714285715</v>
      </c>
      <c r="F2689" s="1">
        <f>IFERROR(_xlfn.NORM.DIST(D2689,E2689,'[1]Team Summary'!$C$1,TRUE)-0.5,0)</f>
        <v>-0.23660551874569336</v>
      </c>
      <c r="G2689" s="2">
        <f>SUMIFS('[1]% Start'!P:P,'[1]% Start'!C:C,[1]Summary!A2689,'[1]% Start'!D:D,[1]Summary!B2689,'[1]% Start'!E:E,[1]Summary!C2689)</f>
        <v>0</v>
      </c>
      <c r="H2689" s="1">
        <f t="shared" si="82"/>
        <v>0</v>
      </c>
      <c r="I2689">
        <f>IF(D2689="ERROR","",COUNTIFS(D:D,"&gt;"&amp;D2689,G:G,"&lt;&gt;"&amp;0,C:C,C2689)+1)</f>
        <v>165</v>
      </c>
      <c r="J2689">
        <f>COUNTIFS(H:H,"&gt;"&amp;H2689,G:G,"&lt;&gt;"&amp;0,C:C,C2689)+1</f>
        <v>77</v>
      </c>
      <c r="K2689" s="1">
        <f t="shared" si="83"/>
        <v>-0.23660551874569336</v>
      </c>
    </row>
    <row r="2690" spans="1:11" x14ac:dyDescent="0.25">
      <c r="A2690" t="s">
        <v>613</v>
      </c>
      <c r="B2690" t="s">
        <v>10</v>
      </c>
      <c r="C2690" t="s">
        <v>731</v>
      </c>
      <c r="D2690" s="1">
        <f>SUMIFS([1]Points!E:E,[1]Points!B:B,[1]Summary!A2690,[1]Points!C:C,[1]Summary!B2690,[1]Points!D:D,[1]Summary!C2690)</f>
        <v>1.2</v>
      </c>
      <c r="E2690" s="1">
        <f>SUMIFS('[1]Positional Averages'!B:B,'[1]Positional Averages'!A:A,[1]Summary!B2690)</f>
        <v>12.338785714285715</v>
      </c>
      <c r="F2690" s="1">
        <f>IFERROR(_xlfn.NORM.DIST(D2690,E2690,'[1]Team Summary'!$C$1,TRUE)-0.5,0)</f>
        <v>-0.23660551874569336</v>
      </c>
      <c r="G2690" s="2">
        <f>SUMIFS('[1]% Start'!P:P,'[1]% Start'!C:C,[1]Summary!A2690,'[1]% Start'!D:D,[1]Summary!B2690,'[1]% Start'!E:E,[1]Summary!C2690)</f>
        <v>0</v>
      </c>
      <c r="H2690" s="1">
        <f t="shared" ref="H2690:H2753" si="84">IFERROR(F2690*G2690,0)</f>
        <v>0</v>
      </c>
      <c r="I2690">
        <f>IF(D2690="ERROR","",COUNTIFS(D:D,"&gt;"&amp;D2690,G:G,"&lt;&gt;"&amp;0,C:C,C2690)+1)</f>
        <v>165</v>
      </c>
      <c r="J2690">
        <f>COUNTIFS(H:H,"&gt;"&amp;H2690,G:G,"&lt;&gt;"&amp;0,C:C,C2690)+1</f>
        <v>77</v>
      </c>
      <c r="K2690" s="1">
        <f t="shared" si="83"/>
        <v>-0.23660551874569336</v>
      </c>
    </row>
    <row r="2691" spans="1:11" x14ac:dyDescent="0.25">
      <c r="A2691" t="s">
        <v>392</v>
      </c>
      <c r="B2691" t="s">
        <v>21</v>
      </c>
      <c r="C2691" t="s">
        <v>731</v>
      </c>
      <c r="D2691" s="1">
        <f>SUMIFS([1]Points!E:E,[1]Points!B:B,[1]Summary!A2691,[1]Points!C:C,[1]Summary!B2691,[1]Points!D:D,[1]Summary!C2691)</f>
        <v>1.2</v>
      </c>
      <c r="E2691" s="1">
        <f>SUMIFS('[1]Positional Averages'!B:B,'[1]Positional Averages'!A:A,[1]Summary!B2691)</f>
        <v>12.338785714285715</v>
      </c>
      <c r="F2691" s="1">
        <f>IFERROR(_xlfn.NORM.DIST(D2691,E2691,'[1]Team Summary'!$C$1,TRUE)-0.5,0)</f>
        <v>-0.23660551874569336</v>
      </c>
      <c r="G2691" s="2">
        <f>SUMIFS('[1]% Start'!P:P,'[1]% Start'!C:C,[1]Summary!A2691,'[1]% Start'!D:D,[1]Summary!B2691,'[1]% Start'!E:E,[1]Summary!C2691)</f>
        <v>0</v>
      </c>
      <c r="H2691" s="1">
        <f t="shared" si="84"/>
        <v>0</v>
      </c>
      <c r="I2691">
        <f>IF(D2691="ERROR","",COUNTIFS(D:D,"&gt;"&amp;D2691,G:G,"&lt;&gt;"&amp;0,C:C,C2691)+1)</f>
        <v>165</v>
      </c>
      <c r="J2691">
        <f>COUNTIFS(H:H,"&gt;"&amp;H2691,G:G,"&lt;&gt;"&amp;0,C:C,C2691)+1</f>
        <v>77</v>
      </c>
      <c r="K2691" s="1">
        <f t="shared" ref="K2691:K2754" si="85">F2691-H2691</f>
        <v>-0.23660551874569336</v>
      </c>
    </row>
    <row r="2692" spans="1:11" x14ac:dyDescent="0.25">
      <c r="A2692" t="s">
        <v>368</v>
      </c>
      <c r="B2692" t="s">
        <v>10</v>
      </c>
      <c r="C2692" t="s">
        <v>731</v>
      </c>
      <c r="D2692" s="1">
        <f>SUMIFS([1]Points!E:E,[1]Points!B:B,[1]Summary!A2692,[1]Points!C:C,[1]Summary!B2692,[1]Points!D:D,[1]Summary!C2692)</f>
        <v>1.2</v>
      </c>
      <c r="E2692" s="1">
        <f>SUMIFS('[1]Positional Averages'!B:B,'[1]Positional Averages'!A:A,[1]Summary!B2692)</f>
        <v>9.1570238095238068</v>
      </c>
      <c r="F2692" s="1">
        <f>IFERROR(_xlfn.NORM.DIST(D2692,E2692,'[1]Team Summary'!$C$1,TRUE)-0.5,0)</f>
        <v>-0.17441048553691929</v>
      </c>
      <c r="G2692" s="2">
        <f>SUMIFS('[1]% Start'!P:P,'[1]% Start'!C:C,[1]Summary!A2692,'[1]% Start'!D:D,[1]Summary!B2692,'[1]% Start'!E:E,[1]Summary!C2692)</f>
        <v>0</v>
      </c>
      <c r="H2692" s="1">
        <f t="shared" si="84"/>
        <v>0</v>
      </c>
      <c r="I2692">
        <f>IF(D2692="ERROR","",COUNTIFS(D:D,"&gt;"&amp;D2692,G:G,"&lt;&gt;"&amp;0,C:C,C2692)+1)</f>
        <v>165</v>
      </c>
      <c r="J2692">
        <f>COUNTIFS(H:H,"&gt;"&amp;H2692,G:G,"&lt;&gt;"&amp;0,C:C,C2692)+1</f>
        <v>77</v>
      </c>
      <c r="K2692" s="1">
        <f t="shared" si="85"/>
        <v>-0.17441048553691929</v>
      </c>
    </row>
    <row r="2693" spans="1:11" x14ac:dyDescent="0.25">
      <c r="A2693" t="s">
        <v>626</v>
      </c>
      <c r="B2693" t="s">
        <v>10</v>
      </c>
      <c r="C2693" t="s">
        <v>731</v>
      </c>
      <c r="D2693" s="1">
        <f>SUMIFS([1]Points!E:E,[1]Points!B:B,[1]Summary!A2693,[1]Points!C:C,[1]Summary!B2693,[1]Points!D:D,[1]Summary!C2693)</f>
        <v>1.1000000000000001</v>
      </c>
      <c r="E2693" s="1">
        <f>SUMIFS('[1]Positional Averages'!B:B,'[1]Positional Averages'!A:A,[1]Summary!B2693)</f>
        <v>12.338785714285715</v>
      </c>
      <c r="F2693" s="1">
        <f>IFERROR(_xlfn.NORM.DIST(D2693,E2693,'[1]Team Summary'!$C$1,TRUE)-0.5,0)</f>
        <v>-0.23845755530938995</v>
      </c>
      <c r="G2693" s="2">
        <f>SUMIFS('[1]% Start'!P:P,'[1]% Start'!C:C,[1]Summary!A2693,'[1]% Start'!D:D,[1]Summary!B2693,'[1]% Start'!E:E,[1]Summary!C2693)</f>
        <v>0</v>
      </c>
      <c r="H2693" s="1">
        <f t="shared" si="84"/>
        <v>0</v>
      </c>
      <c r="I2693">
        <f>IF(D2693="ERROR","",COUNTIFS(D:D,"&gt;"&amp;D2693,G:G,"&lt;&gt;"&amp;0,C:C,C2693)+1)</f>
        <v>165</v>
      </c>
      <c r="J2693">
        <f>COUNTIFS(H:H,"&gt;"&amp;H2693,G:G,"&lt;&gt;"&amp;0,C:C,C2693)+1</f>
        <v>77</v>
      </c>
      <c r="K2693" s="1">
        <f t="shared" si="85"/>
        <v>-0.23845755530938995</v>
      </c>
    </row>
    <row r="2694" spans="1:11" x14ac:dyDescent="0.25">
      <c r="A2694" t="s">
        <v>370</v>
      </c>
      <c r="B2694" t="s">
        <v>15</v>
      </c>
      <c r="C2694" t="s">
        <v>731</v>
      </c>
      <c r="D2694" s="1">
        <f>SUMIFS([1]Points!E:E,[1]Points!B:B,[1]Summary!A2694,[1]Points!C:C,[1]Summary!B2694,[1]Points!D:D,[1]Summary!C2694)</f>
        <v>1.1000000000000001</v>
      </c>
      <c r="E2694" s="1">
        <f>SUMIFS('[1]Positional Averages'!B:B,'[1]Positional Averages'!A:A,[1]Summary!B2694)</f>
        <v>12.338785714285715</v>
      </c>
      <c r="F2694" s="1">
        <f>IFERROR(_xlfn.NORM.DIST(D2694,E2694,'[1]Team Summary'!$C$1,TRUE)-0.5,0)</f>
        <v>-0.23845755530938995</v>
      </c>
      <c r="G2694" s="2">
        <f>SUMIFS('[1]% Start'!P:P,'[1]% Start'!C:C,[1]Summary!A2694,'[1]% Start'!D:D,[1]Summary!B2694,'[1]% Start'!E:E,[1]Summary!C2694)</f>
        <v>0</v>
      </c>
      <c r="H2694" s="1">
        <f t="shared" si="84"/>
        <v>0</v>
      </c>
      <c r="I2694">
        <f>IF(D2694="ERROR","",COUNTIFS(D:D,"&gt;"&amp;D2694,G:G,"&lt;&gt;"&amp;0,C:C,C2694)+1)</f>
        <v>165</v>
      </c>
      <c r="J2694">
        <f>COUNTIFS(H:H,"&gt;"&amp;H2694,G:G,"&lt;&gt;"&amp;0,C:C,C2694)+1</f>
        <v>77</v>
      </c>
      <c r="K2694" s="1">
        <f t="shared" si="85"/>
        <v>-0.23845755530938995</v>
      </c>
    </row>
    <row r="2695" spans="1:11" x14ac:dyDescent="0.25">
      <c r="A2695" t="s">
        <v>186</v>
      </c>
      <c r="B2695" t="s">
        <v>10</v>
      </c>
      <c r="C2695" t="s">
        <v>731</v>
      </c>
      <c r="D2695" s="1">
        <f>SUMIFS([1]Points!E:E,[1]Points!B:B,[1]Summary!A2695,[1]Points!C:C,[1]Summary!B2695,[1]Points!D:D,[1]Summary!C2695)</f>
        <v>1.1000000000000001</v>
      </c>
      <c r="E2695" s="1">
        <f>SUMIFS('[1]Positional Averages'!B:B,'[1]Positional Averages'!A:A,[1]Summary!B2695)</f>
        <v>12.338785714285715</v>
      </c>
      <c r="F2695" s="1">
        <f>IFERROR(_xlfn.NORM.DIST(D2695,E2695,'[1]Team Summary'!$C$1,TRUE)-0.5,0)</f>
        <v>-0.23845755530938995</v>
      </c>
      <c r="G2695" s="2">
        <f>SUMIFS('[1]% Start'!P:P,'[1]% Start'!C:C,[1]Summary!A2695,'[1]% Start'!D:D,[1]Summary!B2695,'[1]% Start'!E:E,[1]Summary!C2695)</f>
        <v>0</v>
      </c>
      <c r="H2695" s="1">
        <f t="shared" si="84"/>
        <v>0</v>
      </c>
      <c r="I2695">
        <f>IF(D2695="ERROR","",COUNTIFS(D:D,"&gt;"&amp;D2695,G:G,"&lt;&gt;"&amp;0,C:C,C2695)+1)</f>
        <v>165</v>
      </c>
      <c r="J2695">
        <f>COUNTIFS(H:H,"&gt;"&amp;H2695,G:G,"&lt;&gt;"&amp;0,C:C,C2695)+1</f>
        <v>77</v>
      </c>
      <c r="K2695" s="1">
        <f t="shared" si="85"/>
        <v>-0.23845755530938995</v>
      </c>
    </row>
    <row r="2696" spans="1:11" x14ac:dyDescent="0.25">
      <c r="A2696" t="s">
        <v>166</v>
      </c>
      <c r="B2696" t="s">
        <v>21</v>
      </c>
      <c r="C2696" t="s">
        <v>731</v>
      </c>
      <c r="D2696" s="1">
        <f>SUMIFS([1]Points!E:E,[1]Points!B:B,[1]Summary!A2696,[1]Points!C:C,[1]Summary!B2696,[1]Points!D:D,[1]Summary!C2696)</f>
        <v>1.1000000000000001</v>
      </c>
      <c r="E2696" s="1">
        <f>SUMIFS('[1]Positional Averages'!B:B,'[1]Positional Averages'!A:A,[1]Summary!B2696)</f>
        <v>12.338785714285715</v>
      </c>
      <c r="F2696" s="1">
        <f>IFERROR(_xlfn.NORM.DIST(D2696,E2696,'[1]Team Summary'!$C$1,TRUE)-0.5,0)</f>
        <v>-0.23845755530938995</v>
      </c>
      <c r="G2696" s="2">
        <f>SUMIFS('[1]% Start'!P:P,'[1]% Start'!C:C,[1]Summary!A2696,'[1]% Start'!D:D,[1]Summary!B2696,'[1]% Start'!E:E,[1]Summary!C2696)</f>
        <v>0</v>
      </c>
      <c r="H2696" s="1">
        <f t="shared" si="84"/>
        <v>0</v>
      </c>
      <c r="I2696">
        <f>IF(D2696="ERROR","",COUNTIFS(D:D,"&gt;"&amp;D2696,G:G,"&lt;&gt;"&amp;0,C:C,C2696)+1)</f>
        <v>165</v>
      </c>
      <c r="J2696">
        <f>COUNTIFS(H:H,"&gt;"&amp;H2696,G:G,"&lt;&gt;"&amp;0,C:C,C2696)+1</f>
        <v>77</v>
      </c>
      <c r="K2696" s="1">
        <f t="shared" si="85"/>
        <v>-0.23845755530938995</v>
      </c>
    </row>
    <row r="2697" spans="1:11" x14ac:dyDescent="0.25">
      <c r="A2697" t="s">
        <v>657</v>
      </c>
      <c r="B2697" t="s">
        <v>21</v>
      </c>
      <c r="C2697" t="s">
        <v>731</v>
      </c>
      <c r="D2697" s="1">
        <f>SUMIFS([1]Points!E:E,[1]Points!B:B,[1]Summary!A2697,[1]Points!C:C,[1]Summary!B2697,[1]Points!D:D,[1]Summary!C2697)</f>
        <v>1.1000000000000001</v>
      </c>
      <c r="E2697" s="1">
        <f>SUMIFS('[1]Positional Averages'!B:B,'[1]Positional Averages'!A:A,[1]Summary!B2697)</f>
        <v>9.1570238095238068</v>
      </c>
      <c r="F2697" s="1">
        <f>IFERROR(_xlfn.NORM.DIST(D2697,E2697,'[1]Team Summary'!$C$1,TRUE)-0.5,0)</f>
        <v>-0.17645443036612485</v>
      </c>
      <c r="G2697" s="2">
        <f>SUMIFS('[1]% Start'!P:P,'[1]% Start'!C:C,[1]Summary!A2697,'[1]% Start'!D:D,[1]Summary!B2697,'[1]% Start'!E:E,[1]Summary!C2697)</f>
        <v>0</v>
      </c>
      <c r="H2697" s="1">
        <f t="shared" si="84"/>
        <v>0</v>
      </c>
      <c r="I2697">
        <f>IF(D2697="ERROR","",COUNTIFS(D:D,"&gt;"&amp;D2697,G:G,"&lt;&gt;"&amp;0,C:C,C2697)+1)</f>
        <v>165</v>
      </c>
      <c r="J2697">
        <f>COUNTIFS(H:H,"&gt;"&amp;H2697,G:G,"&lt;&gt;"&amp;0,C:C,C2697)+1</f>
        <v>77</v>
      </c>
      <c r="K2697" s="1">
        <f t="shared" si="85"/>
        <v>-0.17645443036612485</v>
      </c>
    </row>
    <row r="2698" spans="1:11" x14ac:dyDescent="0.25">
      <c r="A2698" t="s">
        <v>53</v>
      </c>
      <c r="B2698" t="s">
        <v>10</v>
      </c>
      <c r="C2698" t="s">
        <v>731</v>
      </c>
      <c r="D2698" s="1">
        <f>SUMIFS([1]Points!E:E,[1]Points!B:B,[1]Summary!A2698,[1]Points!C:C,[1]Summary!B2698,[1]Points!D:D,[1]Summary!C2698)</f>
        <v>1</v>
      </c>
      <c r="E2698" s="1">
        <f>SUMIFS('[1]Positional Averages'!B:B,'[1]Positional Averages'!A:A,[1]Summary!B2698)</f>
        <v>9.1570238095238068</v>
      </c>
      <c r="F2698" s="1">
        <f>IFERROR(_xlfn.NORM.DIST(D2698,E2698,'[1]Team Summary'!$C$1,TRUE)-0.5,0)</f>
        <v>-0.17849306520924046</v>
      </c>
      <c r="G2698" s="2">
        <f>SUMIFS('[1]% Start'!P:P,'[1]% Start'!C:C,[1]Summary!A2698,'[1]% Start'!D:D,[1]Summary!B2698,'[1]% Start'!E:E,[1]Summary!C2698)</f>
        <v>0</v>
      </c>
      <c r="H2698" s="1">
        <f t="shared" si="84"/>
        <v>0</v>
      </c>
      <c r="I2698">
        <f>IF(D2698="ERROR","",COUNTIFS(D:D,"&gt;"&amp;D2698,G:G,"&lt;&gt;"&amp;0,C:C,C2698)+1)</f>
        <v>165</v>
      </c>
      <c r="J2698">
        <f>COUNTIFS(H:H,"&gt;"&amp;H2698,G:G,"&lt;&gt;"&amp;0,C:C,C2698)+1</f>
        <v>77</v>
      </c>
      <c r="K2698" s="1">
        <f t="shared" si="85"/>
        <v>-0.17849306520924046</v>
      </c>
    </row>
    <row r="2699" spans="1:11" x14ac:dyDescent="0.25">
      <c r="A2699" t="s">
        <v>486</v>
      </c>
      <c r="B2699" t="s">
        <v>10</v>
      </c>
      <c r="C2699" t="s">
        <v>731</v>
      </c>
      <c r="D2699" s="1">
        <f>SUMIFS([1]Points!E:E,[1]Points!B:B,[1]Summary!A2699,[1]Points!C:C,[1]Summary!B2699,[1]Points!D:D,[1]Summary!C2699)</f>
        <v>1</v>
      </c>
      <c r="E2699" s="1">
        <f>SUMIFS('[1]Positional Averages'!B:B,'[1]Positional Averages'!A:A,[1]Summary!B2699)</f>
        <v>12.338785714285715</v>
      </c>
      <c r="F2699" s="1">
        <f>IFERROR(_xlfn.NORM.DIST(D2699,E2699,'[1]Team Summary'!$C$1,TRUE)-0.5,0)</f>
        <v>-0.24030288383433396</v>
      </c>
      <c r="G2699" s="2">
        <f>SUMIFS('[1]% Start'!P:P,'[1]% Start'!C:C,[1]Summary!A2699,'[1]% Start'!D:D,[1]Summary!B2699,'[1]% Start'!E:E,[1]Summary!C2699)</f>
        <v>0</v>
      </c>
      <c r="H2699" s="1">
        <f t="shared" si="84"/>
        <v>0</v>
      </c>
      <c r="I2699">
        <f>IF(D2699="ERROR","",COUNTIFS(D:D,"&gt;"&amp;D2699,G:G,"&lt;&gt;"&amp;0,C:C,C2699)+1)</f>
        <v>165</v>
      </c>
      <c r="J2699">
        <f>COUNTIFS(H:H,"&gt;"&amp;H2699,G:G,"&lt;&gt;"&amp;0,C:C,C2699)+1</f>
        <v>77</v>
      </c>
      <c r="K2699" s="1">
        <f t="shared" si="85"/>
        <v>-0.24030288383433396</v>
      </c>
    </row>
    <row r="2700" spans="1:11" x14ac:dyDescent="0.25">
      <c r="A2700" t="s">
        <v>442</v>
      </c>
      <c r="B2700" t="s">
        <v>15</v>
      </c>
      <c r="C2700" t="s">
        <v>731</v>
      </c>
      <c r="D2700" s="1">
        <f>SUMIFS([1]Points!E:E,[1]Points!B:B,[1]Summary!A2700,[1]Points!C:C,[1]Summary!B2700,[1]Points!D:D,[1]Summary!C2700)</f>
        <v>1</v>
      </c>
      <c r="E2700" s="1">
        <f>SUMIFS('[1]Positional Averages'!B:B,'[1]Positional Averages'!A:A,[1]Summary!B2700)</f>
        <v>12.338785714285715</v>
      </c>
      <c r="F2700" s="1">
        <f>IFERROR(_xlfn.NORM.DIST(D2700,E2700,'[1]Team Summary'!$C$1,TRUE)-0.5,0)</f>
        <v>-0.24030288383433396</v>
      </c>
      <c r="G2700" s="2">
        <f>SUMIFS('[1]% Start'!P:P,'[1]% Start'!C:C,[1]Summary!A2700,'[1]% Start'!D:D,[1]Summary!B2700,'[1]% Start'!E:E,[1]Summary!C2700)</f>
        <v>0</v>
      </c>
      <c r="H2700" s="1">
        <f t="shared" si="84"/>
        <v>0</v>
      </c>
      <c r="I2700">
        <f>IF(D2700="ERROR","",COUNTIFS(D:D,"&gt;"&amp;D2700,G:G,"&lt;&gt;"&amp;0,C:C,C2700)+1)</f>
        <v>165</v>
      </c>
      <c r="J2700">
        <f>COUNTIFS(H:H,"&gt;"&amp;H2700,G:G,"&lt;&gt;"&amp;0,C:C,C2700)+1</f>
        <v>77</v>
      </c>
      <c r="K2700" s="1">
        <f t="shared" si="85"/>
        <v>-0.24030288383433396</v>
      </c>
    </row>
    <row r="2701" spans="1:11" x14ac:dyDescent="0.25">
      <c r="A2701" t="s">
        <v>395</v>
      </c>
      <c r="B2701" t="s">
        <v>15</v>
      </c>
      <c r="C2701" t="s">
        <v>731</v>
      </c>
      <c r="D2701" s="1">
        <f>SUMIFS([1]Points!E:E,[1]Points!B:B,[1]Summary!A2701,[1]Points!C:C,[1]Summary!B2701,[1]Points!D:D,[1]Summary!C2701)</f>
        <v>1</v>
      </c>
      <c r="E2701" s="1">
        <f>SUMIFS('[1]Positional Averages'!B:B,'[1]Positional Averages'!A:A,[1]Summary!B2701)</f>
        <v>12.338785714285715</v>
      </c>
      <c r="F2701" s="1">
        <f>IFERROR(_xlfn.NORM.DIST(D2701,E2701,'[1]Team Summary'!$C$1,TRUE)-0.5,0)</f>
        <v>-0.24030288383433396</v>
      </c>
      <c r="G2701" s="2">
        <f>SUMIFS('[1]% Start'!P:P,'[1]% Start'!C:C,[1]Summary!A2701,'[1]% Start'!D:D,[1]Summary!B2701,'[1]% Start'!E:E,[1]Summary!C2701)</f>
        <v>0.26689376580000002</v>
      </c>
      <c r="H2701" s="1">
        <f t="shared" si="84"/>
        <v>-6.4135341599145343E-2</v>
      </c>
      <c r="I2701">
        <f>IF(D2701="ERROR","",COUNTIFS(D:D,"&gt;"&amp;D2701,G:G,"&lt;&gt;"&amp;0,C:C,C2701)+1)</f>
        <v>165</v>
      </c>
      <c r="J2701">
        <f>COUNTIFS(H:H,"&gt;"&amp;H2701,G:G,"&lt;&gt;"&amp;0,C:C,C2701)+1</f>
        <v>164</v>
      </c>
      <c r="K2701" s="1">
        <f t="shared" si="85"/>
        <v>-0.1761675422351886</v>
      </c>
    </row>
    <row r="2702" spans="1:11" x14ac:dyDescent="0.25">
      <c r="A2702" t="s">
        <v>739</v>
      </c>
      <c r="B2702" t="s">
        <v>10</v>
      </c>
      <c r="C2702" t="s">
        <v>731</v>
      </c>
      <c r="D2702" s="1">
        <f>SUMIFS([1]Points!E:E,[1]Points!B:B,[1]Summary!A2702,[1]Points!C:C,[1]Summary!B2702,[1]Points!D:D,[1]Summary!C2702)</f>
        <v>1</v>
      </c>
      <c r="E2702" s="1">
        <f>SUMIFS('[1]Positional Averages'!B:B,'[1]Positional Averages'!A:A,[1]Summary!B2702)</f>
        <v>12.338785714285715</v>
      </c>
      <c r="F2702" s="1">
        <f>IFERROR(_xlfn.NORM.DIST(D2702,E2702,'[1]Team Summary'!$C$1,TRUE)-0.5,0)</f>
        <v>-0.24030288383433396</v>
      </c>
      <c r="G2702" s="2">
        <f>SUMIFS('[1]% Start'!P:P,'[1]% Start'!C:C,[1]Summary!A2702,'[1]% Start'!D:D,[1]Summary!B2702,'[1]% Start'!E:E,[1]Summary!C2702)</f>
        <v>0.06</v>
      </c>
      <c r="H2702" s="1">
        <f t="shared" si="84"/>
        <v>-1.4418173030060037E-2</v>
      </c>
      <c r="I2702">
        <f>IF(D2702="ERROR","",COUNTIFS(D:D,"&gt;"&amp;D2702,G:G,"&lt;&gt;"&amp;0,C:C,C2702)+1)</f>
        <v>165</v>
      </c>
      <c r="J2702">
        <f>COUNTIFS(H:H,"&gt;"&amp;H2702,G:G,"&lt;&gt;"&amp;0,C:C,C2702)+1</f>
        <v>114</v>
      </c>
      <c r="K2702" s="1">
        <f t="shared" si="85"/>
        <v>-0.22588471080427391</v>
      </c>
    </row>
    <row r="2703" spans="1:11" x14ac:dyDescent="0.25">
      <c r="A2703" t="s">
        <v>740</v>
      </c>
      <c r="B2703" t="s">
        <v>15</v>
      </c>
      <c r="C2703" t="s">
        <v>731</v>
      </c>
      <c r="D2703" s="1">
        <f>SUMIFS([1]Points!E:E,[1]Points!B:B,[1]Summary!A2703,[1]Points!C:C,[1]Summary!B2703,[1]Points!D:D,[1]Summary!C2703)</f>
        <v>1</v>
      </c>
      <c r="E2703" s="1">
        <f>SUMIFS('[1]Positional Averages'!B:B,'[1]Positional Averages'!A:A,[1]Summary!B2703)</f>
        <v>12.338785714285715</v>
      </c>
      <c r="F2703" s="1">
        <f>IFERROR(_xlfn.NORM.DIST(D2703,E2703,'[1]Team Summary'!$C$1,TRUE)-0.5,0)</f>
        <v>-0.24030288383433396</v>
      </c>
      <c r="G2703" s="2">
        <f>SUMIFS('[1]% Start'!P:P,'[1]% Start'!C:C,[1]Summary!A2703,'[1]% Start'!D:D,[1]Summary!B2703,'[1]% Start'!E:E,[1]Summary!C2703)</f>
        <v>0</v>
      </c>
      <c r="H2703" s="1">
        <f t="shared" si="84"/>
        <v>0</v>
      </c>
      <c r="I2703">
        <f>IF(D2703="ERROR","",COUNTIFS(D:D,"&gt;"&amp;D2703,G:G,"&lt;&gt;"&amp;0,C:C,C2703)+1)</f>
        <v>165</v>
      </c>
      <c r="J2703">
        <f>COUNTIFS(H:H,"&gt;"&amp;H2703,G:G,"&lt;&gt;"&amp;0,C:C,C2703)+1</f>
        <v>77</v>
      </c>
      <c r="K2703" s="1">
        <f t="shared" si="85"/>
        <v>-0.24030288383433396</v>
      </c>
    </row>
    <row r="2704" spans="1:11" x14ac:dyDescent="0.25">
      <c r="A2704" t="s">
        <v>624</v>
      </c>
      <c r="B2704" t="s">
        <v>21</v>
      </c>
      <c r="C2704" t="s">
        <v>731</v>
      </c>
      <c r="D2704" s="1">
        <f>SUMIFS([1]Points!E:E,[1]Points!B:B,[1]Summary!A2704,[1]Points!C:C,[1]Summary!B2704,[1]Points!D:D,[1]Summary!C2704)</f>
        <v>0.9</v>
      </c>
      <c r="E2704" s="1">
        <f>SUMIFS('[1]Positional Averages'!B:B,'[1]Positional Averages'!A:A,[1]Summary!B2704)</f>
        <v>12.338785714285715</v>
      </c>
      <c r="F2704" s="1">
        <f>IFERROR(_xlfn.NORM.DIST(D2704,E2704,'[1]Team Summary'!$C$1,TRUE)-0.5,0)</f>
        <v>-0.24214146925536917</v>
      </c>
      <c r="G2704" s="2">
        <f>SUMIFS('[1]% Start'!P:P,'[1]% Start'!C:C,[1]Summary!A2704,'[1]% Start'!D:D,[1]Summary!B2704,'[1]% Start'!E:E,[1]Summary!C2704)</f>
        <v>0</v>
      </c>
      <c r="H2704" s="1">
        <f t="shared" si="84"/>
        <v>0</v>
      </c>
      <c r="I2704">
        <f>IF(D2704="ERROR","",COUNTIFS(D:D,"&gt;"&amp;D2704,G:G,"&lt;&gt;"&amp;0,C:C,C2704)+1)</f>
        <v>168</v>
      </c>
      <c r="J2704">
        <f>COUNTIFS(H:H,"&gt;"&amp;H2704,G:G,"&lt;&gt;"&amp;0,C:C,C2704)+1</f>
        <v>77</v>
      </c>
      <c r="K2704" s="1">
        <f t="shared" si="85"/>
        <v>-0.24214146925536917</v>
      </c>
    </row>
    <row r="2705" spans="1:11" x14ac:dyDescent="0.25">
      <c r="A2705" t="s">
        <v>493</v>
      </c>
      <c r="B2705" t="s">
        <v>15</v>
      </c>
      <c r="C2705" t="s">
        <v>731</v>
      </c>
      <c r="D2705" s="1">
        <f>SUMIFS([1]Points!E:E,[1]Points!B:B,[1]Summary!A2705,[1]Points!C:C,[1]Summary!B2705,[1]Points!D:D,[1]Summary!C2705)</f>
        <v>0.9</v>
      </c>
      <c r="E2705" s="1">
        <f>SUMIFS('[1]Positional Averages'!B:B,'[1]Positional Averages'!A:A,[1]Summary!B2705)</f>
        <v>9.1570238095238068</v>
      </c>
      <c r="F2705" s="1">
        <f>IFERROR(_xlfn.NORM.DIST(D2705,E2705,'[1]Team Summary'!$C$1,TRUE)-0.5,0)</f>
        <v>-0.18052633821381392</v>
      </c>
      <c r="G2705" s="2">
        <f>SUMIFS('[1]% Start'!P:P,'[1]% Start'!C:C,[1]Summary!A2705,'[1]% Start'!D:D,[1]Summary!B2705,'[1]% Start'!E:E,[1]Summary!C2705)</f>
        <v>0</v>
      </c>
      <c r="H2705" s="1">
        <f t="shared" si="84"/>
        <v>0</v>
      </c>
      <c r="I2705">
        <f>IF(D2705="ERROR","",COUNTIFS(D:D,"&gt;"&amp;D2705,G:G,"&lt;&gt;"&amp;0,C:C,C2705)+1)</f>
        <v>168</v>
      </c>
      <c r="J2705">
        <f>COUNTIFS(H:H,"&gt;"&amp;H2705,G:G,"&lt;&gt;"&amp;0,C:C,C2705)+1</f>
        <v>77</v>
      </c>
      <c r="K2705" s="1">
        <f t="shared" si="85"/>
        <v>-0.18052633821381392</v>
      </c>
    </row>
    <row r="2706" spans="1:11" x14ac:dyDescent="0.25">
      <c r="A2706" t="s">
        <v>484</v>
      </c>
      <c r="B2706" t="s">
        <v>15</v>
      </c>
      <c r="C2706" t="s">
        <v>731</v>
      </c>
      <c r="D2706" s="1">
        <f>SUMIFS([1]Points!E:E,[1]Points!B:B,[1]Summary!A2706,[1]Points!C:C,[1]Summary!B2706,[1]Points!D:D,[1]Summary!C2706)</f>
        <v>0.9</v>
      </c>
      <c r="E2706" s="1">
        <f>SUMIFS('[1]Positional Averages'!B:B,'[1]Positional Averages'!A:A,[1]Summary!B2706)</f>
        <v>12.338785714285715</v>
      </c>
      <c r="F2706" s="1">
        <f>IFERROR(_xlfn.NORM.DIST(D2706,E2706,'[1]Team Summary'!$C$1,TRUE)-0.5,0)</f>
        <v>-0.24214146925536917</v>
      </c>
      <c r="G2706" s="2">
        <f>SUMIFS('[1]% Start'!P:P,'[1]% Start'!C:C,[1]Summary!A2706,'[1]% Start'!D:D,[1]Summary!B2706,'[1]% Start'!E:E,[1]Summary!C2706)</f>
        <v>0.05</v>
      </c>
      <c r="H2706" s="1">
        <f t="shared" si="84"/>
        <v>-1.2107073462768458E-2</v>
      </c>
      <c r="I2706">
        <f>IF(D2706="ERROR","",COUNTIFS(D:D,"&gt;"&amp;D2706,G:G,"&lt;&gt;"&amp;0,C:C,C2706)+1)</f>
        <v>168</v>
      </c>
      <c r="J2706">
        <f>COUNTIFS(H:H,"&gt;"&amp;H2706,G:G,"&lt;&gt;"&amp;0,C:C,C2706)+1</f>
        <v>112</v>
      </c>
      <c r="K2706" s="1">
        <f t="shared" si="85"/>
        <v>-0.23003439579260071</v>
      </c>
    </row>
    <row r="2707" spans="1:11" x14ac:dyDescent="0.25">
      <c r="A2707" t="s">
        <v>622</v>
      </c>
      <c r="B2707" t="s">
        <v>10</v>
      </c>
      <c r="C2707" t="s">
        <v>731</v>
      </c>
      <c r="D2707" s="1">
        <f>SUMIFS([1]Points!E:E,[1]Points!B:B,[1]Summary!A2707,[1]Points!C:C,[1]Summary!B2707,[1]Points!D:D,[1]Summary!C2707)</f>
        <v>0.8</v>
      </c>
      <c r="E2707" s="1">
        <f>SUMIFS('[1]Positional Averages'!B:B,'[1]Positional Averages'!A:A,[1]Summary!B2707)</f>
        <v>12.338785714285715</v>
      </c>
      <c r="F2707" s="1">
        <f>IFERROR(_xlfn.NORM.DIST(D2707,E2707,'[1]Team Summary'!$C$1,TRUE)-0.5,0)</f>
        <v>-0.24397327707008565</v>
      </c>
      <c r="G2707" s="2">
        <f>SUMIFS('[1]% Start'!P:P,'[1]% Start'!C:C,[1]Summary!A2707,'[1]% Start'!D:D,[1]Summary!B2707,'[1]% Start'!E:E,[1]Summary!C2707)</f>
        <v>0</v>
      </c>
      <c r="H2707" s="1">
        <f t="shared" si="84"/>
        <v>0</v>
      </c>
      <c r="I2707">
        <f>IF(D2707="ERROR","",COUNTIFS(D:D,"&gt;"&amp;D2707,G:G,"&lt;&gt;"&amp;0,C:C,C2707)+1)</f>
        <v>169</v>
      </c>
      <c r="J2707">
        <f>COUNTIFS(H:H,"&gt;"&amp;H2707,G:G,"&lt;&gt;"&amp;0,C:C,C2707)+1</f>
        <v>77</v>
      </c>
      <c r="K2707" s="1">
        <f t="shared" si="85"/>
        <v>-0.24397327707008565</v>
      </c>
    </row>
    <row r="2708" spans="1:11" x14ac:dyDescent="0.25">
      <c r="A2708" t="s">
        <v>229</v>
      </c>
      <c r="B2708" t="s">
        <v>21</v>
      </c>
      <c r="C2708" t="s">
        <v>731</v>
      </c>
      <c r="D2708" s="1">
        <f>SUMIFS([1]Points!E:E,[1]Points!B:B,[1]Summary!A2708,[1]Points!C:C,[1]Summary!B2708,[1]Points!D:D,[1]Summary!C2708)</f>
        <v>0.8</v>
      </c>
      <c r="E2708" s="1">
        <f>SUMIFS('[1]Positional Averages'!B:B,'[1]Positional Averages'!A:A,[1]Summary!B2708)</f>
        <v>12.338785714285715</v>
      </c>
      <c r="F2708" s="1">
        <f>IFERROR(_xlfn.NORM.DIST(D2708,E2708,'[1]Team Summary'!$C$1,TRUE)-0.5,0)</f>
        <v>-0.24397327707008565</v>
      </c>
      <c r="G2708" s="2">
        <f>SUMIFS('[1]% Start'!P:P,'[1]% Start'!C:C,[1]Summary!A2708,'[1]% Start'!D:D,[1]Summary!B2708,'[1]% Start'!E:E,[1]Summary!C2708)</f>
        <v>0</v>
      </c>
      <c r="H2708" s="1">
        <f t="shared" si="84"/>
        <v>0</v>
      </c>
      <c r="I2708">
        <f>IF(D2708="ERROR","",COUNTIFS(D:D,"&gt;"&amp;D2708,G:G,"&lt;&gt;"&amp;0,C:C,C2708)+1)</f>
        <v>169</v>
      </c>
      <c r="J2708">
        <f>COUNTIFS(H:H,"&gt;"&amp;H2708,G:G,"&lt;&gt;"&amp;0,C:C,C2708)+1</f>
        <v>77</v>
      </c>
      <c r="K2708" s="1">
        <f t="shared" si="85"/>
        <v>-0.24397327707008565</v>
      </c>
    </row>
    <row r="2709" spans="1:11" x14ac:dyDescent="0.25">
      <c r="A2709" t="s">
        <v>668</v>
      </c>
      <c r="B2709" t="s">
        <v>15</v>
      </c>
      <c r="C2709" t="s">
        <v>731</v>
      </c>
      <c r="D2709" s="1">
        <f>SUMIFS([1]Points!E:E,[1]Points!B:B,[1]Summary!A2709,[1]Points!C:C,[1]Summary!B2709,[1]Points!D:D,[1]Summary!C2709)</f>
        <v>0.8</v>
      </c>
      <c r="E2709" s="1">
        <f>SUMIFS('[1]Positional Averages'!B:B,'[1]Positional Averages'!A:A,[1]Summary!B2709)</f>
        <v>9.1570238095238068</v>
      </c>
      <c r="F2709" s="1">
        <f>IFERROR(_xlfn.NORM.DIST(D2709,E2709,'[1]Team Summary'!$C$1,TRUE)-0.5,0)</f>
        <v>-0.18255419800953432</v>
      </c>
      <c r="G2709" s="2">
        <f>SUMIFS('[1]% Start'!P:P,'[1]% Start'!C:C,[1]Summary!A2709,'[1]% Start'!D:D,[1]Summary!B2709,'[1]% Start'!E:E,[1]Summary!C2709)</f>
        <v>0</v>
      </c>
      <c r="H2709" s="1">
        <f t="shared" si="84"/>
        <v>0</v>
      </c>
      <c r="I2709">
        <f>IF(D2709="ERROR","",COUNTIFS(D:D,"&gt;"&amp;D2709,G:G,"&lt;&gt;"&amp;0,C:C,C2709)+1)</f>
        <v>169</v>
      </c>
      <c r="J2709">
        <f>COUNTIFS(H:H,"&gt;"&amp;H2709,G:G,"&lt;&gt;"&amp;0,C:C,C2709)+1</f>
        <v>77</v>
      </c>
      <c r="K2709" s="1">
        <f t="shared" si="85"/>
        <v>-0.18255419800953432</v>
      </c>
    </row>
    <row r="2710" spans="1:11" x14ac:dyDescent="0.25">
      <c r="A2710" t="s">
        <v>331</v>
      </c>
      <c r="B2710" t="s">
        <v>15</v>
      </c>
      <c r="C2710" t="s">
        <v>731</v>
      </c>
      <c r="D2710" s="1">
        <f>SUMIFS([1]Points!E:E,[1]Points!B:B,[1]Summary!A2710,[1]Points!C:C,[1]Summary!B2710,[1]Points!D:D,[1]Summary!C2710)</f>
        <v>0.7</v>
      </c>
      <c r="E2710" s="1">
        <f>SUMIFS('[1]Positional Averages'!B:B,'[1]Positional Averages'!A:A,[1]Summary!B2710)</f>
        <v>12.338785714285715</v>
      </c>
      <c r="F2710" s="1">
        <f>IFERROR(_xlfn.NORM.DIST(D2710,E2710,'[1]Team Summary'!$C$1,TRUE)-0.5,0)</f>
        <v>-0.24579827334009063</v>
      </c>
      <c r="G2710" s="2">
        <f>SUMIFS('[1]% Start'!P:P,'[1]% Start'!C:C,[1]Summary!A2710,'[1]% Start'!D:D,[1]Summary!B2710,'[1]% Start'!E:E,[1]Summary!C2710)</f>
        <v>0</v>
      </c>
      <c r="H2710" s="1">
        <f t="shared" si="84"/>
        <v>0</v>
      </c>
      <c r="I2710">
        <f>IF(D2710="ERROR","",COUNTIFS(D:D,"&gt;"&amp;D2710,G:G,"&lt;&gt;"&amp;0,C:C,C2710)+1)</f>
        <v>169</v>
      </c>
      <c r="J2710">
        <f>COUNTIFS(H:H,"&gt;"&amp;H2710,G:G,"&lt;&gt;"&amp;0,C:C,C2710)+1</f>
        <v>77</v>
      </c>
      <c r="K2710" s="1">
        <f t="shared" si="85"/>
        <v>-0.24579827334009063</v>
      </c>
    </row>
    <row r="2711" spans="1:11" x14ac:dyDescent="0.25">
      <c r="A2711" t="s">
        <v>653</v>
      </c>
      <c r="B2711" t="s">
        <v>17</v>
      </c>
      <c r="C2711" t="s">
        <v>731</v>
      </c>
      <c r="D2711" s="1">
        <f>SUMIFS([1]Points!E:E,[1]Points!B:B,[1]Summary!A2711,[1]Points!C:C,[1]Summary!B2711,[1]Points!D:D,[1]Summary!C2711)</f>
        <v>0.7</v>
      </c>
      <c r="E2711" s="1">
        <f>SUMIFS('[1]Positional Averages'!B:B,'[1]Positional Averages'!A:A,[1]Summary!B2711)</f>
        <v>12.338785714285715</v>
      </c>
      <c r="F2711" s="1">
        <f>IFERROR(_xlfn.NORM.DIST(D2711,E2711,'[1]Team Summary'!$C$1,TRUE)-0.5,0)</f>
        <v>-0.24579827334009063</v>
      </c>
      <c r="G2711" s="2">
        <f>SUMIFS('[1]% Start'!P:P,'[1]% Start'!C:C,[1]Summary!A2711,'[1]% Start'!D:D,[1]Summary!B2711,'[1]% Start'!E:E,[1]Summary!C2711)</f>
        <v>0</v>
      </c>
      <c r="H2711" s="1">
        <f t="shared" si="84"/>
        <v>0</v>
      </c>
      <c r="I2711">
        <f>IF(D2711="ERROR","",COUNTIFS(D:D,"&gt;"&amp;D2711,G:G,"&lt;&gt;"&amp;0,C:C,C2711)+1)</f>
        <v>169</v>
      </c>
      <c r="J2711">
        <f>COUNTIFS(H:H,"&gt;"&amp;H2711,G:G,"&lt;&gt;"&amp;0,C:C,C2711)+1</f>
        <v>77</v>
      </c>
      <c r="K2711" s="1">
        <f t="shared" si="85"/>
        <v>-0.24579827334009063</v>
      </c>
    </row>
    <row r="2712" spans="1:11" x14ac:dyDescent="0.25">
      <c r="A2712" t="s">
        <v>494</v>
      </c>
      <c r="B2712" t="s">
        <v>10</v>
      </c>
      <c r="C2712" t="s">
        <v>731</v>
      </c>
      <c r="D2712" s="1">
        <f>SUMIFS([1]Points!E:E,[1]Points!B:B,[1]Summary!A2712,[1]Points!C:C,[1]Summary!B2712,[1]Points!D:D,[1]Summary!C2712)</f>
        <v>0.6</v>
      </c>
      <c r="E2712" s="1">
        <f>SUMIFS('[1]Positional Averages'!B:B,'[1]Positional Averages'!A:A,[1]Summary!B2712)</f>
        <v>22.716547619047624</v>
      </c>
      <c r="F2712" s="1">
        <f>IFERROR(_xlfn.NORM.DIST(D2712,E2712,'[1]Team Summary'!$C$1,TRUE)-0.5,0)</f>
        <v>-0.39556542722348598</v>
      </c>
      <c r="G2712" s="2">
        <f>SUMIFS('[1]% Start'!P:P,'[1]% Start'!C:C,[1]Summary!A2712,'[1]% Start'!D:D,[1]Summary!B2712,'[1]% Start'!E:E,[1]Summary!C2712)</f>
        <v>0</v>
      </c>
      <c r="H2712" s="1">
        <f t="shared" si="84"/>
        <v>0</v>
      </c>
      <c r="I2712">
        <f>IF(D2712="ERROR","",COUNTIFS(D:D,"&gt;"&amp;D2712,G:G,"&lt;&gt;"&amp;0,C:C,C2712)+1)</f>
        <v>169</v>
      </c>
      <c r="J2712">
        <f>COUNTIFS(H:H,"&gt;"&amp;H2712,G:G,"&lt;&gt;"&amp;0,C:C,C2712)+1</f>
        <v>77</v>
      </c>
      <c r="K2712" s="1">
        <f t="shared" si="85"/>
        <v>-0.39556542722348598</v>
      </c>
    </row>
    <row r="2713" spans="1:11" x14ac:dyDescent="0.25">
      <c r="A2713" t="s">
        <v>702</v>
      </c>
      <c r="B2713" t="s">
        <v>10</v>
      </c>
      <c r="C2713" t="s">
        <v>731</v>
      </c>
      <c r="D2713" s="1">
        <f>SUMIFS([1]Points!E:E,[1]Points!B:B,[1]Summary!A2713,[1]Points!C:C,[1]Summary!B2713,[1]Points!D:D,[1]Summary!C2713)</f>
        <v>0.5</v>
      </c>
      <c r="E2713" s="1">
        <f>SUMIFS('[1]Positional Averages'!B:B,'[1]Positional Averages'!A:A,[1]Summary!B2713)</f>
        <v>12.338785714285715</v>
      </c>
      <c r="F2713" s="1">
        <f>IFERROR(_xlfn.NORM.DIST(D2713,E2713,'[1]Team Summary'!$C$1,TRUE)-0.5,0)</f>
        <v>-0.24942769831955725</v>
      </c>
      <c r="G2713" s="2">
        <f>SUMIFS('[1]% Start'!P:P,'[1]% Start'!C:C,[1]Summary!A2713,'[1]% Start'!D:D,[1]Summary!B2713,'[1]% Start'!E:E,[1]Summary!C2713)</f>
        <v>0</v>
      </c>
      <c r="H2713" s="1">
        <f t="shared" si="84"/>
        <v>0</v>
      </c>
      <c r="I2713">
        <f>IF(D2713="ERROR","",COUNTIFS(D:D,"&gt;"&amp;D2713,G:G,"&lt;&gt;"&amp;0,C:C,C2713)+1)</f>
        <v>169</v>
      </c>
      <c r="J2713">
        <f>COUNTIFS(H:H,"&gt;"&amp;H2713,G:G,"&lt;&gt;"&amp;0,C:C,C2713)+1</f>
        <v>77</v>
      </c>
      <c r="K2713" s="1">
        <f t="shared" si="85"/>
        <v>-0.24942769831955725</v>
      </c>
    </row>
    <row r="2714" spans="1:11" x14ac:dyDescent="0.25">
      <c r="A2714" t="s">
        <v>741</v>
      </c>
      <c r="B2714" t="s">
        <v>21</v>
      </c>
      <c r="C2714" t="s">
        <v>731</v>
      </c>
      <c r="D2714" s="1">
        <f>SUMIFS([1]Points!E:E,[1]Points!B:B,[1]Summary!A2714,[1]Points!C:C,[1]Summary!B2714,[1]Points!D:D,[1]Summary!C2714)</f>
        <v>0.5</v>
      </c>
      <c r="E2714" s="1">
        <f>SUMIFS('[1]Positional Averages'!B:B,'[1]Positional Averages'!A:A,[1]Summary!B2714)</f>
        <v>12.338785714285715</v>
      </c>
      <c r="F2714" s="1">
        <f>IFERROR(_xlfn.NORM.DIST(D2714,E2714,'[1]Team Summary'!$C$1,TRUE)-0.5,0)</f>
        <v>-0.24942769831955725</v>
      </c>
      <c r="G2714" s="2">
        <f>SUMIFS('[1]% Start'!P:P,'[1]% Start'!C:C,[1]Summary!A2714,'[1]% Start'!D:D,[1]Summary!B2714,'[1]% Start'!E:E,[1]Summary!C2714)</f>
        <v>0</v>
      </c>
      <c r="H2714" s="1">
        <f t="shared" si="84"/>
        <v>0</v>
      </c>
      <c r="I2714">
        <f>IF(D2714="ERROR","",COUNTIFS(D:D,"&gt;"&amp;D2714,G:G,"&lt;&gt;"&amp;0,C:C,C2714)+1)</f>
        <v>169</v>
      </c>
      <c r="J2714">
        <f>COUNTIFS(H:H,"&gt;"&amp;H2714,G:G,"&lt;&gt;"&amp;0,C:C,C2714)+1</f>
        <v>77</v>
      </c>
      <c r="K2714" s="1">
        <f t="shared" si="85"/>
        <v>-0.24942769831955725</v>
      </c>
    </row>
    <row r="2715" spans="1:11" x14ac:dyDescent="0.25">
      <c r="A2715" t="s">
        <v>413</v>
      </c>
      <c r="B2715" t="s">
        <v>15</v>
      </c>
      <c r="C2715" t="s">
        <v>731</v>
      </c>
      <c r="D2715" s="1">
        <f>SUMIFS([1]Points!E:E,[1]Points!B:B,[1]Summary!A2715,[1]Points!C:C,[1]Summary!B2715,[1]Points!D:D,[1]Summary!C2715)</f>
        <v>0.5</v>
      </c>
      <c r="E2715" s="1">
        <f>SUMIFS('[1]Positional Averages'!B:B,'[1]Positional Averages'!A:A,[1]Summary!B2715)</f>
        <v>9.1570238095238068</v>
      </c>
      <c r="F2715" s="1">
        <f>IFERROR(_xlfn.NORM.DIST(D2715,E2715,'[1]Team Summary'!$C$1,TRUE)-0.5,0)</f>
        <v>-0.18860479174964118</v>
      </c>
      <c r="G2715" s="2">
        <f>SUMIFS('[1]% Start'!P:P,'[1]% Start'!C:C,[1]Summary!A2715,'[1]% Start'!D:D,[1]Summary!B2715,'[1]% Start'!E:E,[1]Summary!C2715)</f>
        <v>0</v>
      </c>
      <c r="H2715" s="1">
        <f t="shared" si="84"/>
        <v>0</v>
      </c>
      <c r="I2715">
        <f>IF(D2715="ERROR","",COUNTIFS(D:D,"&gt;"&amp;D2715,G:G,"&lt;&gt;"&amp;0,C:C,C2715)+1)</f>
        <v>169</v>
      </c>
      <c r="J2715">
        <f>COUNTIFS(H:H,"&gt;"&amp;H2715,G:G,"&lt;&gt;"&amp;0,C:C,C2715)+1</f>
        <v>77</v>
      </c>
      <c r="K2715" s="1">
        <f t="shared" si="85"/>
        <v>-0.18860479174964118</v>
      </c>
    </row>
    <row r="2716" spans="1:11" x14ac:dyDescent="0.25">
      <c r="A2716" t="s">
        <v>410</v>
      </c>
      <c r="B2716" t="s">
        <v>17</v>
      </c>
      <c r="C2716" t="s">
        <v>731</v>
      </c>
      <c r="D2716" s="1">
        <f>SUMIFS([1]Points!E:E,[1]Points!B:B,[1]Summary!A2716,[1]Points!C:C,[1]Summary!B2716,[1]Points!D:D,[1]Summary!C2716)</f>
        <v>0.4</v>
      </c>
      <c r="E2716" s="1">
        <f>SUMIFS('[1]Positional Averages'!B:B,'[1]Positional Averages'!A:A,[1]Summary!B2716)</f>
        <v>12.338785714285715</v>
      </c>
      <c r="F2716" s="1">
        <f>IFERROR(_xlfn.NORM.DIST(D2716,E2716,'[1]Team Summary'!$C$1,TRUE)-0.5,0)</f>
        <v>-0.25123206198266568</v>
      </c>
      <c r="G2716" s="2">
        <f>SUMIFS('[1]% Start'!P:P,'[1]% Start'!C:C,[1]Summary!A2716,'[1]% Start'!D:D,[1]Summary!B2716,'[1]% Start'!E:E,[1]Summary!C2716)</f>
        <v>0</v>
      </c>
      <c r="H2716" s="1">
        <f t="shared" si="84"/>
        <v>0</v>
      </c>
      <c r="I2716">
        <f>IF(D2716="ERROR","",COUNTIFS(D:D,"&gt;"&amp;D2716,G:G,"&lt;&gt;"&amp;0,C:C,C2716)+1)</f>
        <v>169</v>
      </c>
      <c r="J2716">
        <f>COUNTIFS(H:H,"&gt;"&amp;H2716,G:G,"&lt;&gt;"&amp;0,C:C,C2716)+1</f>
        <v>77</v>
      </c>
      <c r="K2716" s="1">
        <f t="shared" si="85"/>
        <v>-0.25123206198266568</v>
      </c>
    </row>
    <row r="2717" spans="1:11" x14ac:dyDescent="0.25">
      <c r="A2717" t="s">
        <v>580</v>
      </c>
      <c r="B2717" t="s">
        <v>135</v>
      </c>
      <c r="C2717" t="s">
        <v>731</v>
      </c>
      <c r="D2717" s="1">
        <f>SUMIFS([1]Points!E:E,[1]Points!B:B,[1]Summary!A2717,[1]Points!C:C,[1]Summary!B2717,[1]Points!D:D,[1]Summary!C2717)</f>
        <v>0.4</v>
      </c>
      <c r="E2717" s="1">
        <f>SUMIFS('[1]Positional Averages'!B:B,'[1]Positional Averages'!A:A,[1]Summary!B2717)</f>
        <v>22.716547619047624</v>
      </c>
      <c r="F2717" s="1">
        <f>IFERROR(_xlfn.NORM.DIST(D2717,E2717,'[1]Team Summary'!$C$1,TRUE)-0.5,0)</f>
        <v>-0.39760910240075836</v>
      </c>
      <c r="G2717" s="2">
        <f>SUMIFS('[1]% Start'!P:P,'[1]% Start'!C:C,[1]Summary!A2717,'[1]% Start'!D:D,[1]Summary!B2717,'[1]% Start'!E:E,[1]Summary!C2717)</f>
        <v>0</v>
      </c>
      <c r="H2717" s="1">
        <f t="shared" si="84"/>
        <v>0</v>
      </c>
      <c r="I2717">
        <f>IF(D2717="ERROR","",COUNTIFS(D:D,"&gt;"&amp;D2717,G:G,"&lt;&gt;"&amp;0,C:C,C2717)+1)</f>
        <v>169</v>
      </c>
      <c r="J2717">
        <f>COUNTIFS(H:H,"&gt;"&amp;H2717,G:G,"&lt;&gt;"&amp;0,C:C,C2717)+1</f>
        <v>77</v>
      </c>
      <c r="K2717" s="1">
        <f t="shared" si="85"/>
        <v>-0.39760910240075836</v>
      </c>
    </row>
    <row r="2718" spans="1:11" x14ac:dyDescent="0.25">
      <c r="A2718" t="s">
        <v>533</v>
      </c>
      <c r="B2718" t="s">
        <v>15</v>
      </c>
      <c r="C2718" t="s">
        <v>731</v>
      </c>
      <c r="D2718" s="1">
        <f>SUMIFS([1]Points!E:E,[1]Points!B:B,[1]Summary!A2718,[1]Points!C:C,[1]Summary!B2718,[1]Points!D:D,[1]Summary!C2718)</f>
        <v>0.4</v>
      </c>
      <c r="E2718" s="1">
        <f>SUMIFS('[1]Positional Averages'!B:B,'[1]Positional Averages'!A:A,[1]Summary!B2718)</f>
        <v>12.338785714285715</v>
      </c>
      <c r="F2718" s="1">
        <f>IFERROR(_xlfn.NORM.DIST(D2718,E2718,'[1]Team Summary'!$C$1,TRUE)-0.5,0)</f>
        <v>-0.25123206198266568</v>
      </c>
      <c r="G2718" s="2">
        <f>SUMIFS('[1]% Start'!P:P,'[1]% Start'!C:C,[1]Summary!A2718,'[1]% Start'!D:D,[1]Summary!B2718,'[1]% Start'!E:E,[1]Summary!C2718)</f>
        <v>0</v>
      </c>
      <c r="H2718" s="1">
        <f t="shared" si="84"/>
        <v>0</v>
      </c>
      <c r="I2718">
        <f>IF(D2718="ERROR","",COUNTIFS(D:D,"&gt;"&amp;D2718,G:G,"&lt;&gt;"&amp;0,C:C,C2718)+1)</f>
        <v>169</v>
      </c>
      <c r="J2718">
        <f>COUNTIFS(H:H,"&gt;"&amp;H2718,G:G,"&lt;&gt;"&amp;0,C:C,C2718)+1</f>
        <v>77</v>
      </c>
      <c r="K2718" s="1">
        <f t="shared" si="85"/>
        <v>-0.25123206198266568</v>
      </c>
    </row>
    <row r="2719" spans="1:11" x14ac:dyDescent="0.25">
      <c r="A2719" t="s">
        <v>386</v>
      </c>
      <c r="B2719" t="s">
        <v>15</v>
      </c>
      <c r="C2719" t="s">
        <v>731</v>
      </c>
      <c r="D2719" s="1">
        <f>SUMIFS([1]Points!E:E,[1]Points!B:B,[1]Summary!A2719,[1]Points!C:C,[1]Summary!B2719,[1]Points!D:D,[1]Summary!C2719)</f>
        <v>0.4</v>
      </c>
      <c r="E2719" s="1">
        <f>SUMIFS('[1]Positional Averages'!B:B,'[1]Positional Averages'!A:A,[1]Summary!B2719)</f>
        <v>12.338785714285715</v>
      </c>
      <c r="F2719" s="1">
        <f>IFERROR(_xlfn.NORM.DIST(D2719,E2719,'[1]Team Summary'!$C$1,TRUE)-0.5,0)</f>
        <v>-0.25123206198266568</v>
      </c>
      <c r="G2719" s="2">
        <f>SUMIFS('[1]% Start'!P:P,'[1]% Start'!C:C,[1]Summary!A2719,'[1]% Start'!D:D,[1]Summary!B2719,'[1]% Start'!E:E,[1]Summary!C2719)</f>
        <v>0</v>
      </c>
      <c r="H2719" s="1">
        <f t="shared" si="84"/>
        <v>0</v>
      </c>
      <c r="I2719">
        <f>IF(D2719="ERROR","",COUNTIFS(D:D,"&gt;"&amp;D2719,G:G,"&lt;&gt;"&amp;0,C:C,C2719)+1)</f>
        <v>169</v>
      </c>
      <c r="J2719">
        <f>COUNTIFS(H:H,"&gt;"&amp;H2719,G:G,"&lt;&gt;"&amp;0,C:C,C2719)+1</f>
        <v>77</v>
      </c>
      <c r="K2719" s="1">
        <f t="shared" si="85"/>
        <v>-0.25123206198266568</v>
      </c>
    </row>
    <row r="2720" spans="1:11" x14ac:dyDescent="0.25">
      <c r="A2720" t="s">
        <v>597</v>
      </c>
      <c r="B2720" t="s">
        <v>15</v>
      </c>
      <c r="C2720" t="s">
        <v>731</v>
      </c>
      <c r="D2720" s="1">
        <f>SUMIFS([1]Points!E:E,[1]Points!B:B,[1]Summary!A2720,[1]Points!C:C,[1]Summary!B2720,[1]Points!D:D,[1]Summary!C2720)</f>
        <v>0.2</v>
      </c>
      <c r="E2720" s="1">
        <f>SUMIFS('[1]Positional Averages'!B:B,'[1]Positional Averages'!A:A,[1]Summary!B2720)</f>
        <v>12.338785714285715</v>
      </c>
      <c r="F2720" s="1">
        <f>IFERROR(_xlfn.NORM.DIST(D2720,E2720,'[1]Team Summary'!$C$1,TRUE)-0.5,0)</f>
        <v>-0.25481993330066827</v>
      </c>
      <c r="G2720" s="2">
        <f>SUMIFS('[1]% Start'!P:P,'[1]% Start'!C:C,[1]Summary!A2720,'[1]% Start'!D:D,[1]Summary!B2720,'[1]% Start'!E:E,[1]Summary!C2720)</f>
        <v>0</v>
      </c>
      <c r="H2720" s="1">
        <f t="shared" si="84"/>
        <v>0</v>
      </c>
      <c r="I2720">
        <f>IF(D2720="ERROR","",COUNTIFS(D:D,"&gt;"&amp;D2720,G:G,"&lt;&gt;"&amp;0,C:C,C2720)+1)</f>
        <v>169</v>
      </c>
      <c r="J2720">
        <f>COUNTIFS(H:H,"&gt;"&amp;H2720,G:G,"&lt;&gt;"&amp;0,C:C,C2720)+1</f>
        <v>77</v>
      </c>
      <c r="K2720" s="1">
        <f t="shared" si="85"/>
        <v>-0.25481993330066827</v>
      </c>
    </row>
    <row r="2721" spans="1:11" x14ac:dyDescent="0.25">
      <c r="A2721" t="s">
        <v>625</v>
      </c>
      <c r="B2721" t="s">
        <v>15</v>
      </c>
      <c r="C2721" t="s">
        <v>731</v>
      </c>
      <c r="D2721" s="1">
        <f>SUMIFS([1]Points!E:E,[1]Points!B:B,[1]Summary!A2721,[1]Points!C:C,[1]Summary!B2721,[1]Points!D:D,[1]Summary!C2721)</f>
        <v>0.2</v>
      </c>
      <c r="E2721" s="1">
        <f>SUMIFS('[1]Positional Averages'!B:B,'[1]Positional Averages'!A:A,[1]Summary!B2721)</f>
        <v>12.338785714285715</v>
      </c>
      <c r="F2721" s="1">
        <f>IFERROR(_xlfn.NORM.DIST(D2721,E2721,'[1]Team Summary'!$C$1,TRUE)-0.5,0)</f>
        <v>-0.25481993330066827</v>
      </c>
      <c r="G2721" s="2">
        <f>SUMIFS('[1]% Start'!P:P,'[1]% Start'!C:C,[1]Summary!A2721,'[1]% Start'!D:D,[1]Summary!B2721,'[1]% Start'!E:E,[1]Summary!C2721)</f>
        <v>0</v>
      </c>
      <c r="H2721" s="1">
        <f t="shared" si="84"/>
        <v>0</v>
      </c>
      <c r="I2721">
        <f>IF(D2721="ERROR","",COUNTIFS(D:D,"&gt;"&amp;D2721,G:G,"&lt;&gt;"&amp;0,C:C,C2721)+1)</f>
        <v>169</v>
      </c>
      <c r="J2721">
        <f>COUNTIFS(H:H,"&gt;"&amp;H2721,G:G,"&lt;&gt;"&amp;0,C:C,C2721)+1</f>
        <v>77</v>
      </c>
      <c r="K2721" s="1">
        <f t="shared" si="85"/>
        <v>-0.25481993330066827</v>
      </c>
    </row>
    <row r="2722" spans="1:11" x14ac:dyDescent="0.25">
      <c r="A2722" t="s">
        <v>22</v>
      </c>
      <c r="B2722" t="s">
        <v>15</v>
      </c>
      <c r="C2722" t="s">
        <v>731</v>
      </c>
      <c r="D2722" s="1">
        <f>SUMIFS([1]Points!E:E,[1]Points!B:B,[1]Summary!A2722,[1]Points!C:C,[1]Summary!B2722,[1]Points!D:D,[1]Summary!C2722)</f>
        <v>0.2</v>
      </c>
      <c r="E2722" s="1">
        <f>SUMIFS('[1]Positional Averages'!B:B,'[1]Positional Averages'!A:A,[1]Summary!B2722)</f>
        <v>12.338785714285715</v>
      </c>
      <c r="F2722" s="1">
        <f>IFERROR(_xlfn.NORM.DIST(D2722,E2722,'[1]Team Summary'!$C$1,TRUE)-0.5,0)</f>
        <v>-0.25481993330066827</v>
      </c>
      <c r="G2722" s="2">
        <f>SUMIFS('[1]% Start'!P:P,'[1]% Start'!C:C,[1]Summary!A2722,'[1]% Start'!D:D,[1]Summary!B2722,'[1]% Start'!E:E,[1]Summary!C2722)</f>
        <v>0</v>
      </c>
      <c r="H2722" s="1">
        <f t="shared" si="84"/>
        <v>0</v>
      </c>
      <c r="I2722">
        <f>IF(D2722="ERROR","",COUNTIFS(D:D,"&gt;"&amp;D2722,G:G,"&lt;&gt;"&amp;0,C:C,C2722)+1)</f>
        <v>169</v>
      </c>
      <c r="J2722">
        <f>COUNTIFS(H:H,"&gt;"&amp;H2722,G:G,"&lt;&gt;"&amp;0,C:C,C2722)+1</f>
        <v>77</v>
      </c>
      <c r="K2722" s="1">
        <f t="shared" si="85"/>
        <v>-0.25481993330066827</v>
      </c>
    </row>
    <row r="2723" spans="1:11" x14ac:dyDescent="0.25">
      <c r="A2723" t="s">
        <v>659</v>
      </c>
      <c r="B2723" t="s">
        <v>21</v>
      </c>
      <c r="C2723" t="s">
        <v>731</v>
      </c>
      <c r="D2723" s="1">
        <f>SUMIFS([1]Points!E:E,[1]Points!B:B,[1]Summary!A2723,[1]Points!C:C,[1]Summary!B2723,[1]Points!D:D,[1]Summary!C2723)</f>
        <v>-0.7</v>
      </c>
      <c r="E2723" s="1">
        <f>SUMIFS('[1]Positional Averages'!B:B,'[1]Positional Averages'!A:A,[1]Summary!B2723)</f>
        <v>12.338785714285715</v>
      </c>
      <c r="F2723" s="1">
        <f>IFERROR(_xlfn.NORM.DIST(D2723,E2723,'[1]Team Summary'!$C$1,TRUE)-0.5,0)</f>
        <v>-0.27061535457483177</v>
      </c>
      <c r="G2723" s="2">
        <f>SUMIFS('[1]% Start'!P:P,'[1]% Start'!C:C,[1]Summary!A2723,'[1]% Start'!D:D,[1]Summary!B2723,'[1]% Start'!E:E,[1]Summary!C2723)</f>
        <v>0</v>
      </c>
      <c r="H2723" s="1">
        <f t="shared" si="84"/>
        <v>0</v>
      </c>
      <c r="I2723">
        <f>IF(D2723="ERROR","",COUNTIFS(D:D,"&gt;"&amp;D2723,G:G,"&lt;&gt;"&amp;0,C:C,C2723)+1)</f>
        <v>176</v>
      </c>
      <c r="J2723">
        <f>COUNTIFS(H:H,"&gt;"&amp;H2723,G:G,"&lt;&gt;"&amp;0,C:C,C2723)+1</f>
        <v>77</v>
      </c>
      <c r="K2723" s="1">
        <f t="shared" si="85"/>
        <v>-0.27061535457483177</v>
      </c>
    </row>
    <row r="2724" spans="1:11" x14ac:dyDescent="0.25">
      <c r="A2724" t="s">
        <v>643</v>
      </c>
      <c r="B2724" t="s">
        <v>17</v>
      </c>
      <c r="C2724" t="s">
        <v>731</v>
      </c>
      <c r="D2724" s="1">
        <f>SUMIFS([1]Points!E:E,[1]Points!B:B,[1]Summary!A2724,[1]Points!C:C,[1]Summary!B2724,[1]Points!D:D,[1]Summary!C2724)</f>
        <v>0</v>
      </c>
      <c r="E2724" s="1">
        <f>SUMIFS('[1]Positional Averages'!B:B,'[1]Positional Averages'!A:A,[1]Summary!B2724)</f>
        <v>9.1570238095238068</v>
      </c>
      <c r="F2724" s="1">
        <f>IFERROR(_xlfn.NORM.DIST(D2724,E2724,'[1]Team Summary'!$C$1,TRUE)-0.5,0)</f>
        <v>-0.19857619838367824</v>
      </c>
      <c r="G2724" s="2">
        <f>SUMIFS('[1]% Start'!P:P,'[1]% Start'!C:C,[1]Summary!A2724,'[1]% Start'!D:D,[1]Summary!B2724,'[1]% Start'!E:E,[1]Summary!C2724)</f>
        <v>0</v>
      </c>
      <c r="H2724" s="1">
        <f t="shared" si="84"/>
        <v>0</v>
      </c>
      <c r="I2724">
        <f>IF(D2724="ERROR","",COUNTIFS(D:D,"&gt;"&amp;D2724,G:G,"&lt;&gt;"&amp;0,C:C,C2724)+1)</f>
        <v>169</v>
      </c>
      <c r="J2724">
        <f>COUNTIFS(H:H,"&gt;"&amp;H2724,G:G,"&lt;&gt;"&amp;0,C:C,C2724)+1</f>
        <v>77</v>
      </c>
      <c r="K2724" s="1">
        <f t="shared" si="85"/>
        <v>-0.19857619838367824</v>
      </c>
    </row>
    <row r="2725" spans="1:11" x14ac:dyDescent="0.25">
      <c r="A2725" t="s">
        <v>644</v>
      </c>
      <c r="B2725" t="s">
        <v>10</v>
      </c>
      <c r="C2725" t="s">
        <v>731</v>
      </c>
      <c r="D2725" s="1">
        <f>SUMIFS([1]Points!E:E,[1]Points!B:B,[1]Summary!A2725,[1]Points!C:C,[1]Summary!B2725,[1]Points!D:D,[1]Summary!C2725)</f>
        <v>0</v>
      </c>
      <c r="E2725" s="1">
        <f>SUMIFS('[1]Positional Averages'!B:B,'[1]Positional Averages'!A:A,[1]Summary!B2725)</f>
        <v>22.716547619047624</v>
      </c>
      <c r="F2725" s="1">
        <f>IFERROR(_xlfn.NORM.DIST(D2725,E2725,'[1]Team Summary'!$C$1,TRUE)-0.5,0)</f>
        <v>-0.40160889930794047</v>
      </c>
      <c r="G2725" s="2">
        <f>SUMIFS('[1]% Start'!P:P,'[1]% Start'!C:C,[1]Summary!A2725,'[1]% Start'!D:D,[1]Summary!B2725,'[1]% Start'!E:E,[1]Summary!C2725)</f>
        <v>0</v>
      </c>
      <c r="H2725" s="1">
        <f t="shared" si="84"/>
        <v>0</v>
      </c>
      <c r="I2725">
        <f>IF(D2725="ERROR","",COUNTIFS(D:D,"&gt;"&amp;D2725,G:G,"&lt;&gt;"&amp;0,C:C,C2725)+1)</f>
        <v>169</v>
      </c>
      <c r="J2725">
        <f>COUNTIFS(H:H,"&gt;"&amp;H2725,G:G,"&lt;&gt;"&amp;0,C:C,C2725)+1</f>
        <v>77</v>
      </c>
      <c r="K2725" s="1">
        <f t="shared" si="85"/>
        <v>-0.40160889930794047</v>
      </c>
    </row>
    <row r="2726" spans="1:11" x14ac:dyDescent="0.25">
      <c r="A2726" t="s">
        <v>645</v>
      </c>
      <c r="B2726" t="s">
        <v>15</v>
      </c>
      <c r="C2726" t="s">
        <v>731</v>
      </c>
      <c r="D2726" s="1">
        <f>SUMIFS([1]Points!E:E,[1]Points!B:B,[1]Summary!A2726,[1]Points!C:C,[1]Summary!B2726,[1]Points!D:D,[1]Summary!C2726)</f>
        <v>0</v>
      </c>
      <c r="E2726" s="1">
        <f>SUMIFS('[1]Positional Averages'!B:B,'[1]Positional Averages'!A:A,[1]Summary!B2726)</f>
        <v>12.338785714285715</v>
      </c>
      <c r="F2726" s="1">
        <f>IFERROR(_xlfn.NORM.DIST(D2726,E2726,'[1]Team Summary'!$C$1,TRUE)-0.5,0)</f>
        <v>-0.25837979211212986</v>
      </c>
      <c r="G2726" s="2">
        <f>SUMIFS('[1]% Start'!P:P,'[1]% Start'!C:C,[1]Summary!A2726,'[1]% Start'!D:D,[1]Summary!B2726,'[1]% Start'!E:E,[1]Summary!C2726)</f>
        <v>0</v>
      </c>
      <c r="H2726" s="1">
        <f t="shared" si="84"/>
        <v>0</v>
      </c>
      <c r="I2726">
        <f>IF(D2726="ERROR","",COUNTIFS(D:D,"&gt;"&amp;D2726,G:G,"&lt;&gt;"&amp;0,C:C,C2726)+1)</f>
        <v>169</v>
      </c>
      <c r="J2726">
        <f>COUNTIFS(H:H,"&gt;"&amp;H2726,G:G,"&lt;&gt;"&amp;0,C:C,C2726)+1</f>
        <v>77</v>
      </c>
      <c r="K2726" s="1">
        <f t="shared" si="85"/>
        <v>-0.25837979211212986</v>
      </c>
    </row>
    <row r="2727" spans="1:11" x14ac:dyDescent="0.25">
      <c r="A2727" t="s">
        <v>646</v>
      </c>
      <c r="B2727" t="s">
        <v>15</v>
      </c>
      <c r="C2727" t="s">
        <v>731</v>
      </c>
      <c r="D2727" s="1">
        <f>SUMIFS([1]Points!E:E,[1]Points!B:B,[1]Summary!A2727,[1]Points!C:C,[1]Summary!B2727,[1]Points!D:D,[1]Summary!C2727)</f>
        <v>0</v>
      </c>
      <c r="E2727" s="1">
        <f>SUMIFS('[1]Positional Averages'!B:B,'[1]Positional Averages'!A:A,[1]Summary!B2727)</f>
        <v>12.338785714285715</v>
      </c>
      <c r="F2727" s="1">
        <f>IFERROR(_xlfn.NORM.DIST(D2727,E2727,'[1]Team Summary'!$C$1,TRUE)-0.5,0)</f>
        <v>-0.25837979211212986</v>
      </c>
      <c r="G2727" s="2">
        <f>SUMIFS('[1]% Start'!P:P,'[1]% Start'!C:C,[1]Summary!A2727,'[1]% Start'!D:D,[1]Summary!B2727,'[1]% Start'!E:E,[1]Summary!C2727)</f>
        <v>0</v>
      </c>
      <c r="H2727" s="1">
        <f t="shared" si="84"/>
        <v>0</v>
      </c>
      <c r="I2727">
        <f>IF(D2727="ERROR","",COUNTIFS(D:D,"&gt;"&amp;D2727,G:G,"&lt;&gt;"&amp;0,C:C,C2727)+1)</f>
        <v>169</v>
      </c>
      <c r="J2727">
        <f>COUNTIFS(H:H,"&gt;"&amp;H2727,G:G,"&lt;&gt;"&amp;0,C:C,C2727)+1</f>
        <v>77</v>
      </c>
      <c r="K2727" s="1">
        <f t="shared" si="85"/>
        <v>-0.25837979211212986</v>
      </c>
    </row>
    <row r="2728" spans="1:11" x14ac:dyDescent="0.25">
      <c r="A2728" t="s">
        <v>647</v>
      </c>
      <c r="B2728" t="s">
        <v>10</v>
      </c>
      <c r="C2728" t="s">
        <v>731</v>
      </c>
      <c r="D2728" s="1">
        <f>SUMIFS([1]Points!E:E,[1]Points!B:B,[1]Summary!A2728,[1]Points!C:C,[1]Summary!B2728,[1]Points!D:D,[1]Summary!C2728)</f>
        <v>0</v>
      </c>
      <c r="E2728" s="1">
        <f>SUMIFS('[1]Positional Averages'!B:B,'[1]Positional Averages'!A:A,[1]Summary!B2728)</f>
        <v>12.338785714285715</v>
      </c>
      <c r="F2728" s="1">
        <f>IFERROR(_xlfn.NORM.DIST(D2728,E2728,'[1]Team Summary'!$C$1,TRUE)-0.5,0)</f>
        <v>-0.25837979211212986</v>
      </c>
      <c r="G2728" s="2">
        <f>SUMIFS('[1]% Start'!P:P,'[1]% Start'!C:C,[1]Summary!A2728,'[1]% Start'!D:D,[1]Summary!B2728,'[1]% Start'!E:E,[1]Summary!C2728)</f>
        <v>0</v>
      </c>
      <c r="H2728" s="1">
        <f t="shared" si="84"/>
        <v>0</v>
      </c>
      <c r="I2728">
        <f>IF(D2728="ERROR","",COUNTIFS(D:D,"&gt;"&amp;D2728,G:G,"&lt;&gt;"&amp;0,C:C,C2728)+1)</f>
        <v>169</v>
      </c>
      <c r="J2728">
        <f>COUNTIFS(H:H,"&gt;"&amp;H2728,G:G,"&lt;&gt;"&amp;0,C:C,C2728)+1</f>
        <v>77</v>
      </c>
      <c r="K2728" s="1">
        <f t="shared" si="85"/>
        <v>-0.25837979211212986</v>
      </c>
    </row>
    <row r="2729" spans="1:11" x14ac:dyDescent="0.25">
      <c r="A2729" t="s">
        <v>648</v>
      </c>
      <c r="B2729" t="s">
        <v>10</v>
      </c>
      <c r="C2729" t="s">
        <v>731</v>
      </c>
      <c r="D2729" s="1">
        <f>SUMIFS([1]Points!E:E,[1]Points!B:B,[1]Summary!A2729,[1]Points!C:C,[1]Summary!B2729,[1]Points!D:D,[1]Summary!C2729)</f>
        <v>0</v>
      </c>
      <c r="E2729" s="1">
        <f>SUMIFS('[1]Positional Averages'!B:B,'[1]Positional Averages'!A:A,[1]Summary!B2729)</f>
        <v>12.338785714285715</v>
      </c>
      <c r="F2729" s="1">
        <f>IFERROR(_xlfn.NORM.DIST(D2729,E2729,'[1]Team Summary'!$C$1,TRUE)-0.5,0)</f>
        <v>-0.25837979211212986</v>
      </c>
      <c r="G2729" s="2">
        <f>SUMIFS('[1]% Start'!P:P,'[1]% Start'!C:C,[1]Summary!A2729,'[1]% Start'!D:D,[1]Summary!B2729,'[1]% Start'!E:E,[1]Summary!C2729)</f>
        <v>0</v>
      </c>
      <c r="H2729" s="1">
        <f t="shared" si="84"/>
        <v>0</v>
      </c>
      <c r="I2729">
        <f>IF(D2729="ERROR","",COUNTIFS(D:D,"&gt;"&amp;D2729,G:G,"&lt;&gt;"&amp;0,C:C,C2729)+1)</f>
        <v>169</v>
      </c>
      <c r="J2729">
        <f>COUNTIFS(H:H,"&gt;"&amp;H2729,G:G,"&lt;&gt;"&amp;0,C:C,C2729)+1</f>
        <v>77</v>
      </c>
      <c r="K2729" s="1">
        <f t="shared" si="85"/>
        <v>-0.25837979211212986</v>
      </c>
    </row>
    <row r="2730" spans="1:11" x14ac:dyDescent="0.25">
      <c r="A2730" t="s">
        <v>649</v>
      </c>
      <c r="B2730" t="s">
        <v>17</v>
      </c>
      <c r="C2730" t="s">
        <v>731</v>
      </c>
      <c r="D2730" s="1">
        <f>SUMIFS([1]Points!E:E,[1]Points!B:B,[1]Summary!A2730,[1]Points!C:C,[1]Summary!B2730,[1]Points!D:D,[1]Summary!C2730)</f>
        <v>0</v>
      </c>
      <c r="E2730" s="1">
        <f>SUMIFS('[1]Positional Averages'!B:B,'[1]Positional Averages'!A:A,[1]Summary!B2730)</f>
        <v>12.338785714285715</v>
      </c>
      <c r="F2730" s="1">
        <f>IFERROR(_xlfn.NORM.DIST(D2730,E2730,'[1]Team Summary'!$C$1,TRUE)-0.5,0)</f>
        <v>-0.25837979211212986</v>
      </c>
      <c r="G2730" s="2">
        <f>SUMIFS('[1]% Start'!P:P,'[1]% Start'!C:C,[1]Summary!A2730,'[1]% Start'!D:D,[1]Summary!B2730,'[1]% Start'!E:E,[1]Summary!C2730)</f>
        <v>0</v>
      </c>
      <c r="H2730" s="1">
        <f t="shared" si="84"/>
        <v>0</v>
      </c>
      <c r="I2730">
        <f>IF(D2730="ERROR","",COUNTIFS(D:D,"&gt;"&amp;D2730,G:G,"&lt;&gt;"&amp;0,C:C,C2730)+1)</f>
        <v>169</v>
      </c>
      <c r="J2730">
        <f>COUNTIFS(H:H,"&gt;"&amp;H2730,G:G,"&lt;&gt;"&amp;0,C:C,C2730)+1</f>
        <v>77</v>
      </c>
      <c r="K2730" s="1">
        <f t="shared" si="85"/>
        <v>-0.25837979211212986</v>
      </c>
    </row>
    <row r="2731" spans="1:11" x14ac:dyDescent="0.25">
      <c r="A2731" t="s">
        <v>650</v>
      </c>
      <c r="B2731" t="s">
        <v>17</v>
      </c>
      <c r="C2731" t="s">
        <v>731</v>
      </c>
      <c r="D2731" s="1">
        <f>SUMIFS([1]Points!E:E,[1]Points!B:B,[1]Summary!A2731,[1]Points!C:C,[1]Summary!B2731,[1]Points!D:D,[1]Summary!C2731)</f>
        <v>0</v>
      </c>
      <c r="E2731" s="1">
        <f>SUMIFS('[1]Positional Averages'!B:B,'[1]Positional Averages'!A:A,[1]Summary!B2731)</f>
        <v>22.716547619047624</v>
      </c>
      <c r="F2731" s="1">
        <f>IFERROR(_xlfn.NORM.DIST(D2731,E2731,'[1]Team Summary'!$C$1,TRUE)-0.5,0)</f>
        <v>-0.40160889930794047</v>
      </c>
      <c r="G2731" s="2">
        <f>SUMIFS('[1]% Start'!P:P,'[1]% Start'!C:C,[1]Summary!A2731,'[1]% Start'!D:D,[1]Summary!B2731,'[1]% Start'!E:E,[1]Summary!C2731)</f>
        <v>0</v>
      </c>
      <c r="H2731" s="1">
        <f t="shared" si="84"/>
        <v>0</v>
      </c>
      <c r="I2731">
        <f>IF(D2731="ERROR","",COUNTIFS(D:D,"&gt;"&amp;D2731,G:G,"&lt;&gt;"&amp;0,C:C,C2731)+1)</f>
        <v>169</v>
      </c>
      <c r="J2731">
        <f>COUNTIFS(H:H,"&gt;"&amp;H2731,G:G,"&lt;&gt;"&amp;0,C:C,C2731)+1</f>
        <v>77</v>
      </c>
      <c r="K2731" s="1">
        <f t="shared" si="85"/>
        <v>-0.40160889930794047</v>
      </c>
    </row>
    <row r="2732" spans="1:11" x14ac:dyDescent="0.25">
      <c r="A2732" t="s">
        <v>651</v>
      </c>
      <c r="B2732" t="s">
        <v>21</v>
      </c>
      <c r="C2732" t="s">
        <v>731</v>
      </c>
      <c r="D2732" s="1">
        <f>SUMIFS([1]Points!E:E,[1]Points!B:B,[1]Summary!A2732,[1]Points!C:C,[1]Summary!B2732,[1]Points!D:D,[1]Summary!C2732)</f>
        <v>0</v>
      </c>
      <c r="E2732" s="1">
        <f>SUMIFS('[1]Positional Averages'!B:B,'[1]Positional Averages'!A:A,[1]Summary!B2732)</f>
        <v>22.716547619047624</v>
      </c>
      <c r="F2732" s="1">
        <f>IFERROR(_xlfn.NORM.DIST(D2732,E2732,'[1]Team Summary'!$C$1,TRUE)-0.5,0)</f>
        <v>-0.40160889930794047</v>
      </c>
      <c r="G2732" s="2">
        <f>SUMIFS('[1]% Start'!P:P,'[1]% Start'!C:C,[1]Summary!A2732,'[1]% Start'!D:D,[1]Summary!B2732,'[1]% Start'!E:E,[1]Summary!C2732)</f>
        <v>0</v>
      </c>
      <c r="H2732" s="1">
        <f t="shared" si="84"/>
        <v>0</v>
      </c>
      <c r="I2732">
        <f>IF(D2732="ERROR","",COUNTIFS(D:D,"&gt;"&amp;D2732,G:G,"&lt;&gt;"&amp;0,C:C,C2732)+1)</f>
        <v>169</v>
      </c>
      <c r="J2732">
        <f>COUNTIFS(H:H,"&gt;"&amp;H2732,G:G,"&lt;&gt;"&amp;0,C:C,C2732)+1</f>
        <v>77</v>
      </c>
      <c r="K2732" s="1">
        <f t="shared" si="85"/>
        <v>-0.40160889930794047</v>
      </c>
    </row>
    <row r="2733" spans="1:11" x14ac:dyDescent="0.25">
      <c r="A2733" t="s">
        <v>77</v>
      </c>
      <c r="B2733" t="s">
        <v>10</v>
      </c>
      <c r="C2733" t="s">
        <v>731</v>
      </c>
      <c r="D2733" s="1">
        <f>SUMIFS([1]Points!E:E,[1]Points!B:B,[1]Summary!A2733,[1]Points!C:C,[1]Summary!B2733,[1]Points!D:D,[1]Summary!C2733)</f>
        <v>0</v>
      </c>
      <c r="E2733" s="1">
        <f>SUMIFS('[1]Positional Averages'!B:B,'[1]Positional Averages'!A:A,[1]Summary!B2733)</f>
        <v>9.1570238095238068</v>
      </c>
      <c r="F2733" s="1">
        <f>IFERROR(_xlfn.NORM.DIST(D2733,E2733,'[1]Team Summary'!$C$1,TRUE)-0.5,0)</f>
        <v>-0.19857619838367824</v>
      </c>
      <c r="G2733" s="2">
        <f>SUMIFS('[1]% Start'!P:P,'[1]% Start'!C:C,[1]Summary!A2733,'[1]% Start'!D:D,[1]Summary!B2733,'[1]% Start'!E:E,[1]Summary!C2733)</f>
        <v>0</v>
      </c>
      <c r="H2733" s="1">
        <f t="shared" si="84"/>
        <v>0</v>
      </c>
      <c r="I2733">
        <f>IF(D2733="ERROR","",COUNTIFS(D:D,"&gt;"&amp;D2733,G:G,"&lt;&gt;"&amp;0,C:C,C2733)+1)</f>
        <v>169</v>
      </c>
      <c r="J2733">
        <f>COUNTIFS(H:H,"&gt;"&amp;H2733,G:G,"&lt;&gt;"&amp;0,C:C,C2733)+1</f>
        <v>77</v>
      </c>
      <c r="K2733" s="1">
        <f t="shared" si="85"/>
        <v>-0.19857619838367824</v>
      </c>
    </row>
    <row r="2734" spans="1:11" x14ac:dyDescent="0.25">
      <c r="A2734" t="s">
        <v>660</v>
      </c>
      <c r="B2734" t="s">
        <v>21</v>
      </c>
      <c r="C2734" t="s">
        <v>731</v>
      </c>
      <c r="D2734" s="1">
        <f>SUMIFS([1]Points!E:E,[1]Points!B:B,[1]Summary!A2734,[1]Points!C:C,[1]Summary!B2734,[1]Points!D:D,[1]Summary!C2734)</f>
        <v>0</v>
      </c>
      <c r="E2734" s="1">
        <f>SUMIFS('[1]Positional Averages'!B:B,'[1]Positional Averages'!A:A,[1]Summary!B2734)</f>
        <v>12.338785714285715</v>
      </c>
      <c r="F2734" s="1">
        <f>IFERROR(_xlfn.NORM.DIST(D2734,E2734,'[1]Team Summary'!$C$1,TRUE)-0.5,0)</f>
        <v>-0.25837979211212986</v>
      </c>
      <c r="G2734" s="2">
        <f>SUMIFS('[1]% Start'!P:P,'[1]% Start'!C:C,[1]Summary!A2734,'[1]% Start'!D:D,[1]Summary!B2734,'[1]% Start'!E:E,[1]Summary!C2734)</f>
        <v>0</v>
      </c>
      <c r="H2734" s="1">
        <f t="shared" si="84"/>
        <v>0</v>
      </c>
      <c r="I2734">
        <f>IF(D2734="ERROR","",COUNTIFS(D:D,"&gt;"&amp;D2734,G:G,"&lt;&gt;"&amp;0,C:C,C2734)+1)</f>
        <v>169</v>
      </c>
      <c r="J2734">
        <f>COUNTIFS(H:H,"&gt;"&amp;H2734,G:G,"&lt;&gt;"&amp;0,C:C,C2734)+1</f>
        <v>77</v>
      </c>
      <c r="K2734" s="1">
        <f t="shared" si="85"/>
        <v>-0.25837979211212986</v>
      </c>
    </row>
    <row r="2735" spans="1:11" x14ac:dyDescent="0.25">
      <c r="A2735" t="s">
        <v>725</v>
      </c>
      <c r="B2735" t="s">
        <v>21</v>
      </c>
      <c r="C2735" t="s">
        <v>731</v>
      </c>
      <c r="D2735" s="1">
        <f>SUMIFS([1]Points!E:E,[1]Points!B:B,[1]Summary!A2735,[1]Points!C:C,[1]Summary!B2735,[1]Points!D:D,[1]Summary!C2735)</f>
        <v>0</v>
      </c>
      <c r="E2735" s="1">
        <f>SUMIFS('[1]Positional Averages'!B:B,'[1]Positional Averages'!A:A,[1]Summary!B2735)</f>
        <v>9.1570238095238068</v>
      </c>
      <c r="F2735" s="1">
        <f>IFERROR(_xlfn.NORM.DIST(D2735,E2735,'[1]Team Summary'!$C$1,TRUE)-0.5,0)</f>
        <v>-0.19857619838367824</v>
      </c>
      <c r="G2735" s="2">
        <f>SUMIFS('[1]% Start'!P:P,'[1]% Start'!C:C,[1]Summary!A2735,'[1]% Start'!D:D,[1]Summary!B2735,'[1]% Start'!E:E,[1]Summary!C2735)</f>
        <v>0</v>
      </c>
      <c r="H2735" s="1">
        <f t="shared" si="84"/>
        <v>0</v>
      </c>
      <c r="I2735">
        <f>IF(D2735="ERROR","",COUNTIFS(D:D,"&gt;"&amp;D2735,G:G,"&lt;&gt;"&amp;0,C:C,C2735)+1)</f>
        <v>169</v>
      </c>
      <c r="J2735">
        <f>COUNTIFS(H:H,"&gt;"&amp;H2735,G:G,"&lt;&gt;"&amp;0,C:C,C2735)+1</f>
        <v>77</v>
      </c>
      <c r="K2735" s="1">
        <f t="shared" si="85"/>
        <v>-0.19857619838367824</v>
      </c>
    </row>
    <row r="2736" spans="1:11" x14ac:dyDescent="0.25">
      <c r="A2736" t="s">
        <v>726</v>
      </c>
      <c r="B2736" t="s">
        <v>10</v>
      </c>
      <c r="C2736" t="s">
        <v>731</v>
      </c>
      <c r="D2736" s="1">
        <f>SUMIFS([1]Points!E:E,[1]Points!B:B,[1]Summary!A2736,[1]Points!C:C,[1]Summary!B2736,[1]Points!D:D,[1]Summary!C2736)</f>
        <v>0</v>
      </c>
      <c r="E2736" s="1">
        <f>SUMIFS('[1]Positional Averages'!B:B,'[1]Positional Averages'!A:A,[1]Summary!B2736)</f>
        <v>9.1570238095238068</v>
      </c>
      <c r="F2736" s="1">
        <f>IFERROR(_xlfn.NORM.DIST(D2736,E2736,'[1]Team Summary'!$C$1,TRUE)-0.5,0)</f>
        <v>-0.19857619838367824</v>
      </c>
      <c r="G2736" s="2">
        <f>SUMIFS('[1]% Start'!P:P,'[1]% Start'!C:C,[1]Summary!A2736,'[1]% Start'!D:D,[1]Summary!B2736,'[1]% Start'!E:E,[1]Summary!C2736)</f>
        <v>0</v>
      </c>
      <c r="H2736" s="1">
        <f t="shared" si="84"/>
        <v>0</v>
      </c>
      <c r="I2736">
        <f>IF(D2736="ERROR","",COUNTIFS(D:D,"&gt;"&amp;D2736,G:G,"&lt;&gt;"&amp;0,C:C,C2736)+1)</f>
        <v>169</v>
      </c>
      <c r="J2736">
        <f>COUNTIFS(H:H,"&gt;"&amp;H2736,G:G,"&lt;&gt;"&amp;0,C:C,C2736)+1</f>
        <v>77</v>
      </c>
      <c r="K2736" s="1">
        <f t="shared" si="85"/>
        <v>-0.19857619838367824</v>
      </c>
    </row>
    <row r="2737" spans="1:11" x14ac:dyDescent="0.25">
      <c r="A2737" t="s">
        <v>415</v>
      </c>
      <c r="B2737" t="s">
        <v>10</v>
      </c>
      <c r="C2737" t="s">
        <v>731</v>
      </c>
      <c r="D2737" s="1">
        <f>SUMIFS([1]Points!E:E,[1]Points!B:B,[1]Summary!A2737,[1]Points!C:C,[1]Summary!B2737,[1]Points!D:D,[1]Summary!C2737)</f>
        <v>0</v>
      </c>
      <c r="E2737" s="1">
        <f>SUMIFS('[1]Positional Averages'!B:B,'[1]Positional Averages'!A:A,[1]Summary!B2737)</f>
        <v>12.338785714285715</v>
      </c>
      <c r="F2737" s="1">
        <f>IFERROR(_xlfn.NORM.DIST(D2737,E2737,'[1]Team Summary'!$C$1,TRUE)-0.5,0)</f>
        <v>-0.25837979211212986</v>
      </c>
      <c r="G2737" s="2">
        <f>SUMIFS('[1]% Start'!P:P,'[1]% Start'!C:C,[1]Summary!A2737,'[1]% Start'!D:D,[1]Summary!B2737,'[1]% Start'!E:E,[1]Summary!C2737)</f>
        <v>0</v>
      </c>
      <c r="H2737" s="1">
        <f t="shared" si="84"/>
        <v>0</v>
      </c>
      <c r="I2737">
        <f>IF(D2737="ERROR","",COUNTIFS(D:D,"&gt;"&amp;D2737,G:G,"&lt;&gt;"&amp;0,C:C,C2737)+1)</f>
        <v>169</v>
      </c>
      <c r="J2737">
        <f>COUNTIFS(H:H,"&gt;"&amp;H2737,G:G,"&lt;&gt;"&amp;0,C:C,C2737)+1</f>
        <v>77</v>
      </c>
      <c r="K2737" s="1">
        <f t="shared" si="85"/>
        <v>-0.25837979211212986</v>
      </c>
    </row>
    <row r="2738" spans="1:11" x14ac:dyDescent="0.25">
      <c r="A2738" t="s">
        <v>336</v>
      </c>
      <c r="B2738" t="s">
        <v>15</v>
      </c>
      <c r="C2738" t="s">
        <v>731</v>
      </c>
      <c r="D2738" s="1">
        <f>SUMIFS([1]Points!E:E,[1]Points!B:B,[1]Summary!A2738,[1]Points!C:C,[1]Summary!B2738,[1]Points!D:D,[1]Summary!C2738)</f>
        <v>0</v>
      </c>
      <c r="E2738" s="1">
        <f>SUMIFS('[1]Positional Averages'!B:B,'[1]Positional Averages'!A:A,[1]Summary!B2738)</f>
        <v>12.338785714285715</v>
      </c>
      <c r="F2738" s="1">
        <f>IFERROR(_xlfn.NORM.DIST(D2738,E2738,'[1]Team Summary'!$C$1,TRUE)-0.5,0)</f>
        <v>-0.25837979211212986</v>
      </c>
      <c r="G2738" s="2">
        <f>SUMIFS('[1]% Start'!P:P,'[1]% Start'!C:C,[1]Summary!A2738,'[1]% Start'!D:D,[1]Summary!B2738,'[1]% Start'!E:E,[1]Summary!C2738)</f>
        <v>0</v>
      </c>
      <c r="H2738" s="1">
        <f t="shared" si="84"/>
        <v>0</v>
      </c>
      <c r="I2738">
        <f>IF(D2738="ERROR","",COUNTIFS(D:D,"&gt;"&amp;D2738,G:G,"&lt;&gt;"&amp;0,C:C,C2738)+1)</f>
        <v>169</v>
      </c>
      <c r="J2738">
        <f>COUNTIFS(H:H,"&gt;"&amp;H2738,G:G,"&lt;&gt;"&amp;0,C:C,C2738)+1</f>
        <v>77</v>
      </c>
      <c r="K2738" s="1">
        <f t="shared" si="85"/>
        <v>-0.25837979211212986</v>
      </c>
    </row>
    <row r="2739" spans="1:11" x14ac:dyDescent="0.25">
      <c r="A2739" t="s">
        <v>742</v>
      </c>
      <c r="B2739" t="s">
        <v>10</v>
      </c>
      <c r="C2739" t="s">
        <v>731</v>
      </c>
      <c r="D2739" s="1">
        <f>SUMIFS([1]Points!E:E,[1]Points!B:B,[1]Summary!A2739,[1]Points!C:C,[1]Summary!B2739,[1]Points!D:D,[1]Summary!C2739)</f>
        <v>0</v>
      </c>
      <c r="E2739" s="1">
        <f>SUMIFS('[1]Positional Averages'!B:B,'[1]Positional Averages'!A:A,[1]Summary!B2739)</f>
        <v>12.338785714285715</v>
      </c>
      <c r="F2739" s="1">
        <f>IFERROR(_xlfn.NORM.DIST(D2739,E2739,'[1]Team Summary'!$C$1,TRUE)-0.5,0)</f>
        <v>-0.25837979211212986</v>
      </c>
      <c r="G2739" s="2">
        <f>SUMIFS('[1]% Start'!P:P,'[1]% Start'!C:C,[1]Summary!A2739,'[1]% Start'!D:D,[1]Summary!B2739,'[1]% Start'!E:E,[1]Summary!C2739)</f>
        <v>0</v>
      </c>
      <c r="H2739" s="1">
        <f t="shared" si="84"/>
        <v>0</v>
      </c>
      <c r="I2739">
        <f>IF(D2739="ERROR","",COUNTIFS(D:D,"&gt;"&amp;D2739,G:G,"&lt;&gt;"&amp;0,C:C,C2739)+1)</f>
        <v>169</v>
      </c>
      <c r="J2739">
        <f>COUNTIFS(H:H,"&gt;"&amp;H2739,G:G,"&lt;&gt;"&amp;0,C:C,C2739)+1</f>
        <v>77</v>
      </c>
      <c r="K2739" s="1">
        <f t="shared" si="85"/>
        <v>-0.25837979211212986</v>
      </c>
    </row>
    <row r="2740" spans="1:11" x14ac:dyDescent="0.25">
      <c r="A2740" t="s">
        <v>743</v>
      </c>
      <c r="B2740" t="s">
        <v>21</v>
      </c>
      <c r="C2740" t="s">
        <v>731</v>
      </c>
      <c r="D2740" s="1">
        <f>SUMIFS([1]Points!E:E,[1]Points!B:B,[1]Summary!A2740,[1]Points!C:C,[1]Summary!B2740,[1]Points!D:D,[1]Summary!C2740)</f>
        <v>0</v>
      </c>
      <c r="E2740" s="1">
        <f>SUMIFS('[1]Positional Averages'!B:B,'[1]Positional Averages'!A:A,[1]Summary!B2740)</f>
        <v>12.338785714285715</v>
      </c>
      <c r="F2740" s="1">
        <f>IFERROR(_xlfn.NORM.DIST(D2740,E2740,'[1]Team Summary'!$C$1,TRUE)-0.5,0)</f>
        <v>-0.25837979211212986</v>
      </c>
      <c r="G2740" s="2">
        <f>SUMIFS('[1]% Start'!P:P,'[1]% Start'!C:C,[1]Summary!A2740,'[1]% Start'!D:D,[1]Summary!B2740,'[1]% Start'!E:E,[1]Summary!C2740)</f>
        <v>0</v>
      </c>
      <c r="H2740" s="1">
        <f t="shared" si="84"/>
        <v>0</v>
      </c>
      <c r="I2740">
        <f>IF(D2740="ERROR","",COUNTIFS(D:D,"&gt;"&amp;D2740,G:G,"&lt;&gt;"&amp;0,C:C,C2740)+1)</f>
        <v>169</v>
      </c>
      <c r="J2740">
        <f>COUNTIFS(H:H,"&gt;"&amp;H2740,G:G,"&lt;&gt;"&amp;0,C:C,C2740)+1</f>
        <v>77</v>
      </c>
      <c r="K2740" s="1">
        <f t="shared" si="85"/>
        <v>-0.25837979211212986</v>
      </c>
    </row>
    <row r="2741" spans="1:11" x14ac:dyDescent="0.25">
      <c r="A2741" t="s">
        <v>744</v>
      </c>
      <c r="B2741" t="s">
        <v>10</v>
      </c>
      <c r="C2741" t="s">
        <v>731</v>
      </c>
      <c r="D2741" s="1">
        <f>SUMIFS([1]Points!E:E,[1]Points!B:B,[1]Summary!A2741,[1]Points!C:C,[1]Summary!B2741,[1]Points!D:D,[1]Summary!C2741)</f>
        <v>0</v>
      </c>
      <c r="E2741" s="1">
        <f>SUMIFS('[1]Positional Averages'!B:B,'[1]Positional Averages'!A:A,[1]Summary!B2741)</f>
        <v>9.1570238095238068</v>
      </c>
      <c r="F2741" s="1">
        <f>IFERROR(_xlfn.NORM.DIST(D2741,E2741,'[1]Team Summary'!$C$1,TRUE)-0.5,0)</f>
        <v>-0.19857619838367824</v>
      </c>
      <c r="G2741" s="2">
        <f>SUMIFS('[1]% Start'!P:P,'[1]% Start'!C:C,[1]Summary!A2741,'[1]% Start'!D:D,[1]Summary!B2741,'[1]% Start'!E:E,[1]Summary!C2741)</f>
        <v>0</v>
      </c>
      <c r="H2741" s="1">
        <f t="shared" si="84"/>
        <v>0</v>
      </c>
      <c r="I2741">
        <f>IF(D2741="ERROR","",COUNTIFS(D:D,"&gt;"&amp;D2741,G:G,"&lt;&gt;"&amp;0,C:C,C2741)+1)</f>
        <v>169</v>
      </c>
      <c r="J2741">
        <f>COUNTIFS(H:H,"&gt;"&amp;H2741,G:G,"&lt;&gt;"&amp;0,C:C,C2741)+1</f>
        <v>77</v>
      </c>
      <c r="K2741" s="1">
        <f t="shared" si="85"/>
        <v>-0.19857619838367824</v>
      </c>
    </row>
    <row r="2742" spans="1:11" x14ac:dyDescent="0.25">
      <c r="A2742" t="s">
        <v>249</v>
      </c>
      <c r="B2742" t="s">
        <v>26</v>
      </c>
      <c r="C2742" t="s">
        <v>731</v>
      </c>
      <c r="D2742" s="1">
        <f>SUMIFS([1]Points!E:E,[1]Points!B:B,[1]Summary!A2742,[1]Points!C:C,[1]Summary!B2742,[1]Points!D:D,[1]Summary!C2742)</f>
        <v>0</v>
      </c>
      <c r="E2742" s="1">
        <f>SUMIFS('[1]Positional Averages'!B:B,'[1]Positional Averages'!A:A,[1]Summary!B2742)</f>
        <v>12.338785714285715</v>
      </c>
      <c r="F2742" s="1">
        <f>IFERROR(_xlfn.NORM.DIST(D2742,E2742,'[1]Team Summary'!$C$1,TRUE)-0.5,0)</f>
        <v>-0.25837979211212986</v>
      </c>
      <c r="G2742" s="2">
        <f>SUMIFS('[1]% Start'!P:P,'[1]% Start'!C:C,[1]Summary!A2742,'[1]% Start'!D:D,[1]Summary!B2742,'[1]% Start'!E:E,[1]Summary!C2742)</f>
        <v>0</v>
      </c>
      <c r="H2742" s="1">
        <f t="shared" si="84"/>
        <v>0</v>
      </c>
      <c r="I2742">
        <f>IF(D2742="ERROR","",COUNTIFS(D:D,"&gt;"&amp;D2742,G:G,"&lt;&gt;"&amp;0,C:C,C2742)+1)</f>
        <v>169</v>
      </c>
      <c r="J2742">
        <f>COUNTIFS(H:H,"&gt;"&amp;H2742,G:G,"&lt;&gt;"&amp;0,C:C,C2742)+1</f>
        <v>77</v>
      </c>
      <c r="K2742" s="1">
        <f t="shared" si="85"/>
        <v>-0.25837979211212986</v>
      </c>
    </row>
    <row r="2743" spans="1:11" x14ac:dyDescent="0.25">
      <c r="A2743" t="s">
        <v>60</v>
      </c>
      <c r="B2743" t="s">
        <v>26</v>
      </c>
      <c r="C2743" t="s">
        <v>731</v>
      </c>
      <c r="D2743" s="1">
        <f>SUMIFS([1]Points!E:E,[1]Points!B:B,[1]Summary!A2743,[1]Points!C:C,[1]Summary!B2743,[1]Points!D:D,[1]Summary!C2743)</f>
        <v>15</v>
      </c>
      <c r="E2743" s="1">
        <f>SUMIFS('[1]Positional Averages'!B:B,'[1]Positional Averages'!A:A,[1]Summary!B2743)</f>
        <v>4.2157220636353037</v>
      </c>
      <c r="F2743" s="1">
        <f>IFERROR(_xlfn.NORM.DIST(D2743,E2743,'[1]Team Summary'!$C$1,TRUE)-0.5,0)</f>
        <v>0.22998639873863569</v>
      </c>
      <c r="G2743" s="2">
        <f>SUMIFS('[1]% Start'!P:P,'[1]% Start'!C:C,[1]Summary!A2743,'[1]% Start'!D:D,[1]Summary!B2743,'[1]% Start'!E:E,[1]Summary!C2743)</f>
        <v>0.14000000000000001</v>
      </c>
      <c r="H2743" s="1">
        <f t="shared" si="84"/>
        <v>3.2198095823408997E-2</v>
      </c>
      <c r="I2743">
        <f>IF(D2743="ERROR","",COUNTIFS(D:D,"&gt;"&amp;D2743,G:G,"&lt;&gt;"&amp;0,C:C,C2743)+1)</f>
        <v>45</v>
      </c>
      <c r="J2743">
        <f>COUNTIFS(H:H,"&gt;"&amp;H2743,G:G,"&lt;&gt;"&amp;0,C:C,C2743)+1</f>
        <v>44</v>
      </c>
      <c r="K2743" s="1">
        <f t="shared" si="85"/>
        <v>0.1977883029152267</v>
      </c>
    </row>
    <row r="2744" spans="1:11" x14ac:dyDescent="0.25">
      <c r="A2744" t="s">
        <v>464</v>
      </c>
      <c r="B2744" t="s">
        <v>26</v>
      </c>
      <c r="C2744" t="s">
        <v>731</v>
      </c>
      <c r="D2744" s="1">
        <f>SUMIFS([1]Points!E:E,[1]Points!B:B,[1]Summary!A2744,[1]Points!C:C,[1]Summary!B2744,[1]Points!D:D,[1]Summary!C2744)</f>
        <v>15</v>
      </c>
      <c r="E2744" s="1">
        <f>SUMIFS('[1]Positional Averages'!B:B,'[1]Positional Averages'!A:A,[1]Summary!B2744)</f>
        <v>4.2157220636353037</v>
      </c>
      <c r="F2744" s="1">
        <f>IFERROR(_xlfn.NORM.DIST(D2744,E2744,'[1]Team Summary'!$C$1,TRUE)-0.5,0)</f>
        <v>0.22998639873863569</v>
      </c>
      <c r="G2744" s="2">
        <f>SUMIFS('[1]% Start'!P:P,'[1]% Start'!C:C,[1]Summary!A2744,'[1]% Start'!D:D,[1]Summary!B2744,'[1]% Start'!E:E,[1]Summary!C2744)</f>
        <v>0</v>
      </c>
      <c r="H2744" s="1">
        <f t="shared" si="84"/>
        <v>0</v>
      </c>
      <c r="I2744">
        <f>IF(D2744="ERROR","",COUNTIFS(D:D,"&gt;"&amp;D2744,G:G,"&lt;&gt;"&amp;0,C:C,C2744)+1)</f>
        <v>45</v>
      </c>
      <c r="J2744">
        <f>COUNTIFS(H:H,"&gt;"&amp;H2744,G:G,"&lt;&gt;"&amp;0,C:C,C2744)+1</f>
        <v>77</v>
      </c>
      <c r="K2744" s="1">
        <f t="shared" si="85"/>
        <v>0.22998639873863569</v>
      </c>
    </row>
    <row r="2745" spans="1:11" x14ac:dyDescent="0.25">
      <c r="A2745" t="s">
        <v>232</v>
      </c>
      <c r="B2745" t="s">
        <v>26</v>
      </c>
      <c r="C2745" t="s">
        <v>731</v>
      </c>
      <c r="D2745" s="1">
        <f>SUMIFS([1]Points!E:E,[1]Points!B:B,[1]Summary!A2745,[1]Points!C:C,[1]Summary!B2745,[1]Points!D:D,[1]Summary!C2745)</f>
        <v>14</v>
      </c>
      <c r="E2745" s="1">
        <f>SUMIFS('[1]Positional Averages'!B:B,'[1]Positional Averages'!A:A,[1]Summary!B2745)</f>
        <v>4.2157220636353037</v>
      </c>
      <c r="F2745" s="1">
        <f>IFERROR(_xlfn.NORM.DIST(D2745,E2745,'[1]Team Summary'!$C$1,TRUE)-0.5,0)</f>
        <v>0.21087782533014421</v>
      </c>
      <c r="G2745" s="2">
        <f>SUMIFS('[1]% Start'!P:P,'[1]% Start'!C:C,[1]Summary!A2745,'[1]% Start'!D:D,[1]Summary!B2745,'[1]% Start'!E:E,[1]Summary!C2745)</f>
        <v>0.16550408179999987</v>
      </c>
      <c r="H2745" s="1">
        <f t="shared" si="84"/>
        <v>3.4901140853246269E-2</v>
      </c>
      <c r="I2745">
        <f>IF(D2745="ERROR","",COUNTIFS(D:D,"&gt;"&amp;D2745,G:G,"&lt;&gt;"&amp;0,C:C,C2745)+1)</f>
        <v>54</v>
      </c>
      <c r="J2745">
        <f>COUNTIFS(H:H,"&gt;"&amp;H2745,G:G,"&lt;&gt;"&amp;0,C:C,C2745)+1</f>
        <v>42</v>
      </c>
      <c r="K2745" s="1">
        <f t="shared" si="85"/>
        <v>0.17597668447689793</v>
      </c>
    </row>
    <row r="2746" spans="1:11" x14ac:dyDescent="0.25">
      <c r="A2746" t="s">
        <v>602</v>
      </c>
      <c r="B2746" t="s">
        <v>26</v>
      </c>
      <c r="C2746" t="s">
        <v>731</v>
      </c>
      <c r="D2746" s="1">
        <f>SUMIFS([1]Points!E:E,[1]Points!B:B,[1]Summary!A2746,[1]Points!C:C,[1]Summary!B2746,[1]Points!D:D,[1]Summary!C2746)</f>
        <v>13</v>
      </c>
      <c r="E2746" s="1">
        <f>SUMIFS('[1]Positional Averages'!B:B,'[1]Positional Averages'!A:A,[1]Summary!B2746)</f>
        <v>4.2157220636353037</v>
      </c>
      <c r="F2746" s="1">
        <f>IFERROR(_xlfn.NORM.DIST(D2746,E2746,'[1]Team Summary'!$C$1,TRUE)-0.5,0)</f>
        <v>0.19115615170000111</v>
      </c>
      <c r="G2746" s="2">
        <f>SUMIFS('[1]% Start'!P:P,'[1]% Start'!C:C,[1]Summary!A2746,'[1]% Start'!D:D,[1]Summary!B2746,'[1]% Start'!E:E,[1]Summary!C2746)</f>
        <v>0.06</v>
      </c>
      <c r="H2746" s="1">
        <f t="shared" si="84"/>
        <v>1.1469369102000066E-2</v>
      </c>
      <c r="I2746">
        <f>IF(D2746="ERROR","",COUNTIFS(D:D,"&gt;"&amp;D2746,G:G,"&lt;&gt;"&amp;0,C:C,C2746)+1)</f>
        <v>59</v>
      </c>
      <c r="J2746">
        <f>COUNTIFS(H:H,"&gt;"&amp;H2746,G:G,"&lt;&gt;"&amp;0,C:C,C2746)+1</f>
        <v>58</v>
      </c>
      <c r="K2746" s="1">
        <f t="shared" si="85"/>
        <v>0.17968678259800105</v>
      </c>
    </row>
    <row r="2747" spans="1:11" x14ac:dyDescent="0.25">
      <c r="A2747" t="s">
        <v>492</v>
      </c>
      <c r="B2747" t="s">
        <v>26</v>
      </c>
      <c r="C2747" t="s">
        <v>731</v>
      </c>
      <c r="D2747" s="1">
        <f>SUMIFS([1]Points!E:E,[1]Points!B:B,[1]Summary!A2747,[1]Points!C:C,[1]Summary!B2747,[1]Points!D:D,[1]Summary!C2747)</f>
        <v>12</v>
      </c>
      <c r="E2747" s="1">
        <f>SUMIFS('[1]Positional Averages'!B:B,'[1]Positional Averages'!A:A,[1]Summary!B2747)</f>
        <v>4.2157220636353037</v>
      </c>
      <c r="F2747" s="1">
        <f>IFERROR(_xlfn.NORM.DIST(D2747,E2747,'[1]Team Summary'!$C$1,TRUE)-0.5,0)</f>
        <v>0.17086729942959167</v>
      </c>
      <c r="G2747" s="2">
        <f>SUMIFS('[1]% Start'!P:P,'[1]% Start'!C:C,[1]Summary!A2747,'[1]% Start'!D:D,[1]Summary!B2747,'[1]% Start'!E:E,[1]Summary!C2747)</f>
        <v>0.477364601</v>
      </c>
      <c r="H2747" s="1">
        <f t="shared" si="84"/>
        <v>8.1566000216154552E-2</v>
      </c>
      <c r="I2747">
        <f>IF(D2747="ERROR","",COUNTIFS(D:D,"&gt;"&amp;D2747,G:G,"&lt;&gt;"&amp;0,C:C,C2747)+1)</f>
        <v>66</v>
      </c>
      <c r="J2747">
        <f>COUNTIFS(H:H,"&gt;"&amp;H2747,G:G,"&lt;&gt;"&amp;0,C:C,C2747)+1</f>
        <v>23</v>
      </c>
      <c r="K2747" s="1">
        <f t="shared" si="85"/>
        <v>8.9301299213437116E-2</v>
      </c>
    </row>
    <row r="2748" spans="1:11" x14ac:dyDescent="0.25">
      <c r="A2748" t="s">
        <v>157</v>
      </c>
      <c r="B2748" t="s">
        <v>26</v>
      </c>
      <c r="C2748" t="s">
        <v>731</v>
      </c>
      <c r="D2748" s="1">
        <f>SUMIFS([1]Points!E:E,[1]Points!B:B,[1]Summary!A2748,[1]Points!C:C,[1]Summary!B2748,[1]Points!D:D,[1]Summary!C2748)</f>
        <v>11</v>
      </c>
      <c r="E2748" s="1">
        <f>SUMIFS('[1]Positional Averages'!B:B,'[1]Positional Averages'!A:A,[1]Summary!B2748)</f>
        <v>4.2157220636353037</v>
      </c>
      <c r="F2748" s="1">
        <f>IFERROR(_xlfn.NORM.DIST(D2748,E2748,'[1]Team Summary'!$C$1,TRUE)-0.5,0)</f>
        <v>0.15006221883902293</v>
      </c>
      <c r="G2748" s="2">
        <f>SUMIFS('[1]% Start'!P:P,'[1]% Start'!C:C,[1]Summary!A2748,'[1]% Start'!D:D,[1]Summary!B2748,'[1]% Start'!E:E,[1]Summary!C2748)</f>
        <v>0.18</v>
      </c>
      <c r="H2748" s="1">
        <f t="shared" si="84"/>
        <v>2.7011199391024126E-2</v>
      </c>
      <c r="I2748">
        <f>IF(D2748="ERROR","",COUNTIFS(D:D,"&gt;"&amp;D2748,G:G,"&lt;&gt;"&amp;0,C:C,C2748)+1)</f>
        <v>74</v>
      </c>
      <c r="J2748">
        <f>COUNTIFS(H:H,"&gt;"&amp;H2748,G:G,"&lt;&gt;"&amp;0,C:C,C2748)+1</f>
        <v>46</v>
      </c>
      <c r="K2748" s="1">
        <f t="shared" si="85"/>
        <v>0.1230510194479988</v>
      </c>
    </row>
    <row r="2749" spans="1:11" x14ac:dyDescent="0.25">
      <c r="A2749" t="s">
        <v>422</v>
      </c>
      <c r="B2749" t="s">
        <v>26</v>
      </c>
      <c r="C2749" t="s">
        <v>731</v>
      </c>
      <c r="D2749" s="1">
        <f>SUMIFS([1]Points!E:E,[1]Points!B:B,[1]Summary!A2749,[1]Points!C:C,[1]Summary!B2749,[1]Points!D:D,[1]Summary!C2749)</f>
        <v>9</v>
      </c>
      <c r="E2749" s="1">
        <f>SUMIFS('[1]Positional Averages'!B:B,'[1]Positional Averages'!A:A,[1]Summary!B2749)</f>
        <v>4.2157220636353037</v>
      </c>
      <c r="F2749" s="1">
        <f>IFERROR(_xlfn.NORM.DIST(D2749,E2749,'[1]Team Summary'!$C$1,TRUE)-0.5,0)</f>
        <v>0.10713007016497667</v>
      </c>
      <c r="G2749" s="2">
        <f>SUMIFS('[1]% Start'!P:P,'[1]% Start'!C:C,[1]Summary!A2749,'[1]% Start'!D:D,[1]Summary!B2749,'[1]% Start'!E:E,[1]Summary!C2749)</f>
        <v>0.88172822579999999</v>
      </c>
      <c r="H2749" s="1">
        <f t="shared" si="84"/>
        <v>9.4459606696394388E-2</v>
      </c>
      <c r="I2749">
        <f>IF(D2749="ERROR","",COUNTIFS(D:D,"&gt;"&amp;D2749,G:G,"&lt;&gt;"&amp;0,C:C,C2749)+1)</f>
        <v>90</v>
      </c>
      <c r="J2749">
        <f>COUNTIFS(H:H,"&gt;"&amp;H2749,G:G,"&lt;&gt;"&amp;0,C:C,C2749)+1</f>
        <v>18</v>
      </c>
      <c r="K2749" s="1">
        <f t="shared" si="85"/>
        <v>1.2670463468582277E-2</v>
      </c>
    </row>
    <row r="2750" spans="1:11" x14ac:dyDescent="0.25">
      <c r="A2750" t="s">
        <v>326</v>
      </c>
      <c r="B2750" t="s">
        <v>26</v>
      </c>
      <c r="C2750" t="s">
        <v>731</v>
      </c>
      <c r="D2750" s="1">
        <f>SUMIFS([1]Points!E:E,[1]Points!B:B,[1]Summary!A2750,[1]Points!C:C,[1]Summary!B2750,[1]Points!D:D,[1]Summary!C2750)</f>
        <v>9</v>
      </c>
      <c r="E2750" s="1">
        <f>SUMIFS('[1]Positional Averages'!B:B,'[1]Positional Averages'!A:A,[1]Summary!B2750)</f>
        <v>4.2157220636353037</v>
      </c>
      <c r="F2750" s="1">
        <f>IFERROR(_xlfn.NORM.DIST(D2750,E2750,'[1]Team Summary'!$C$1,TRUE)-0.5,0)</f>
        <v>0.10713007016497667</v>
      </c>
      <c r="G2750" s="2">
        <f>SUMIFS('[1]% Start'!P:P,'[1]% Start'!C:C,[1]Summary!A2750,'[1]% Start'!D:D,[1]Summary!B2750,'[1]% Start'!E:E,[1]Summary!C2750)</f>
        <v>0.82508556340000005</v>
      </c>
      <c r="H2750" s="1">
        <f t="shared" si="84"/>
        <v>8.8391474299151312E-2</v>
      </c>
      <c r="I2750">
        <f>IF(D2750="ERROR","",COUNTIFS(D:D,"&gt;"&amp;D2750,G:G,"&lt;&gt;"&amp;0,C:C,C2750)+1)</f>
        <v>90</v>
      </c>
      <c r="J2750">
        <f>COUNTIFS(H:H,"&gt;"&amp;H2750,G:G,"&lt;&gt;"&amp;0,C:C,C2750)+1</f>
        <v>21</v>
      </c>
      <c r="K2750" s="1">
        <f t="shared" si="85"/>
        <v>1.8738595865825353E-2</v>
      </c>
    </row>
    <row r="2751" spans="1:11" x14ac:dyDescent="0.25">
      <c r="A2751" t="s">
        <v>518</v>
      </c>
      <c r="B2751" t="s">
        <v>26</v>
      </c>
      <c r="C2751" t="s">
        <v>731</v>
      </c>
      <c r="D2751" s="1">
        <f>SUMIFS([1]Points!E:E,[1]Points!B:B,[1]Summary!A2751,[1]Points!C:C,[1]Summary!B2751,[1]Points!D:D,[1]Summary!C2751)</f>
        <v>8</v>
      </c>
      <c r="E2751" s="1">
        <f>SUMIFS('[1]Positional Averages'!B:B,'[1]Positional Averages'!A:A,[1]Summary!B2751)</f>
        <v>4.2157220636353037</v>
      </c>
      <c r="F2751" s="1">
        <f>IFERROR(_xlfn.NORM.DIST(D2751,E2751,'[1]Team Summary'!$C$1,TRUE)-0.5,0)</f>
        <v>8.512643526377206E-2</v>
      </c>
      <c r="G2751" s="2">
        <f>SUMIFS('[1]% Start'!P:P,'[1]% Start'!C:C,[1]Summary!A2751,'[1]% Start'!D:D,[1]Summary!B2751,'[1]% Start'!E:E,[1]Summary!C2751)</f>
        <v>0</v>
      </c>
      <c r="H2751" s="1">
        <f t="shared" si="84"/>
        <v>0</v>
      </c>
      <c r="I2751">
        <f>IF(D2751="ERROR","",COUNTIFS(D:D,"&gt;"&amp;D2751,G:G,"&lt;&gt;"&amp;0,C:C,C2751)+1)</f>
        <v>98</v>
      </c>
      <c r="J2751">
        <f>COUNTIFS(H:H,"&gt;"&amp;H2751,G:G,"&lt;&gt;"&amp;0,C:C,C2751)+1</f>
        <v>77</v>
      </c>
      <c r="K2751" s="1">
        <f t="shared" si="85"/>
        <v>8.512643526377206E-2</v>
      </c>
    </row>
    <row r="2752" spans="1:11" x14ac:dyDescent="0.25">
      <c r="A2752" t="s">
        <v>80</v>
      </c>
      <c r="B2752" t="s">
        <v>26</v>
      </c>
      <c r="C2752" t="s">
        <v>731</v>
      </c>
      <c r="D2752" s="1">
        <f>SUMIFS([1]Points!E:E,[1]Points!B:B,[1]Summary!A2752,[1]Points!C:C,[1]Summary!B2752,[1]Points!D:D,[1]Summary!C2752)</f>
        <v>8</v>
      </c>
      <c r="E2752" s="1">
        <f>SUMIFS('[1]Positional Averages'!B:B,'[1]Positional Averages'!A:A,[1]Summary!B2752)</f>
        <v>4.2157220636353037</v>
      </c>
      <c r="F2752" s="1">
        <f>IFERROR(_xlfn.NORM.DIST(D2752,E2752,'[1]Team Summary'!$C$1,TRUE)-0.5,0)</f>
        <v>8.512643526377206E-2</v>
      </c>
      <c r="G2752" s="2">
        <f>SUMIFS('[1]% Start'!P:P,'[1]% Start'!C:C,[1]Summary!A2752,'[1]% Start'!D:D,[1]Summary!B2752,'[1]% Start'!E:E,[1]Summary!C2752)</f>
        <v>0.71690655300000006</v>
      </c>
      <c r="H2752" s="1">
        <f t="shared" si="84"/>
        <v>6.1027699274128482E-2</v>
      </c>
      <c r="I2752">
        <f>IF(D2752="ERROR","",COUNTIFS(D:D,"&gt;"&amp;D2752,G:G,"&lt;&gt;"&amp;0,C:C,C2752)+1)</f>
        <v>98</v>
      </c>
      <c r="J2752">
        <f>COUNTIFS(H:H,"&gt;"&amp;H2752,G:G,"&lt;&gt;"&amp;0,C:C,C2752)+1</f>
        <v>29</v>
      </c>
      <c r="K2752" s="1">
        <f t="shared" si="85"/>
        <v>2.4098735989643578E-2</v>
      </c>
    </row>
    <row r="2753" spans="1:11" x14ac:dyDescent="0.25">
      <c r="A2753" t="s">
        <v>436</v>
      </c>
      <c r="B2753" t="s">
        <v>26</v>
      </c>
      <c r="C2753" t="s">
        <v>731</v>
      </c>
      <c r="D2753" s="1">
        <f>SUMIFS([1]Points!E:E,[1]Points!B:B,[1]Summary!A2753,[1]Points!C:C,[1]Summary!B2753,[1]Points!D:D,[1]Summary!C2753)</f>
        <v>7</v>
      </c>
      <c r="E2753" s="1">
        <f>SUMIFS('[1]Positional Averages'!B:B,'[1]Positional Averages'!A:A,[1]Summary!B2753)</f>
        <v>4.2157220636353037</v>
      </c>
      <c r="F2753" s="1">
        <f>IFERROR(_xlfn.NORM.DIST(D2753,E2753,'[1]Team Summary'!$C$1,TRUE)-0.5,0)</f>
        <v>6.2852385122745158E-2</v>
      </c>
      <c r="G2753" s="2">
        <f>SUMIFS('[1]% Start'!P:P,'[1]% Start'!C:C,[1]Summary!A2753,'[1]% Start'!D:D,[1]Summary!B2753,'[1]% Start'!E:E,[1]Summary!C2753)</f>
        <v>0</v>
      </c>
      <c r="H2753" s="1">
        <f t="shared" si="84"/>
        <v>0</v>
      </c>
      <c r="I2753">
        <f>IF(D2753="ERROR","",COUNTIFS(D:D,"&gt;"&amp;D2753,G:G,"&lt;&gt;"&amp;0,C:C,C2753)+1)</f>
        <v>106</v>
      </c>
      <c r="J2753">
        <f>COUNTIFS(H:H,"&gt;"&amp;H2753,G:G,"&lt;&gt;"&amp;0,C:C,C2753)+1</f>
        <v>77</v>
      </c>
      <c r="K2753" s="1">
        <f t="shared" si="85"/>
        <v>6.2852385122745158E-2</v>
      </c>
    </row>
    <row r="2754" spans="1:11" x14ac:dyDescent="0.25">
      <c r="A2754" t="s">
        <v>424</v>
      </c>
      <c r="B2754" t="s">
        <v>26</v>
      </c>
      <c r="C2754" t="s">
        <v>731</v>
      </c>
      <c r="D2754" s="1">
        <f>SUMIFS([1]Points!E:E,[1]Points!B:B,[1]Summary!A2754,[1]Points!C:C,[1]Summary!B2754,[1]Points!D:D,[1]Summary!C2754)</f>
        <v>7</v>
      </c>
      <c r="E2754" s="1">
        <f>SUMIFS('[1]Positional Averages'!B:B,'[1]Positional Averages'!A:A,[1]Summary!B2754)</f>
        <v>4.2157220636353037</v>
      </c>
      <c r="F2754" s="1">
        <f>IFERROR(_xlfn.NORM.DIST(D2754,E2754,'[1]Team Summary'!$C$1,TRUE)-0.5,0)</f>
        <v>6.2852385122745158E-2</v>
      </c>
      <c r="G2754" s="2">
        <f>SUMIFS('[1]% Start'!P:P,'[1]% Start'!C:C,[1]Summary!A2754,'[1]% Start'!D:D,[1]Summary!B2754,'[1]% Start'!E:E,[1]Summary!C2754)</f>
        <v>0</v>
      </c>
      <c r="H2754" s="1">
        <f t="shared" ref="H2754:H2817" si="86">IFERROR(F2754*G2754,0)</f>
        <v>0</v>
      </c>
      <c r="I2754">
        <f>IF(D2754="ERROR","",COUNTIFS(D:D,"&gt;"&amp;D2754,G:G,"&lt;&gt;"&amp;0,C:C,C2754)+1)</f>
        <v>106</v>
      </c>
      <c r="J2754">
        <f>COUNTIFS(H:H,"&gt;"&amp;H2754,G:G,"&lt;&gt;"&amp;0,C:C,C2754)+1</f>
        <v>77</v>
      </c>
      <c r="K2754" s="1">
        <f t="shared" si="85"/>
        <v>6.2852385122745158E-2</v>
      </c>
    </row>
    <row r="2755" spans="1:11" x14ac:dyDescent="0.25">
      <c r="A2755" t="s">
        <v>107</v>
      </c>
      <c r="B2755" t="s">
        <v>26</v>
      </c>
      <c r="C2755" t="s">
        <v>731</v>
      </c>
      <c r="D2755" s="1">
        <f>SUMIFS([1]Points!E:E,[1]Points!B:B,[1]Summary!A2755,[1]Points!C:C,[1]Summary!B2755,[1]Points!D:D,[1]Summary!C2755)</f>
        <v>7</v>
      </c>
      <c r="E2755" s="1">
        <f>SUMIFS('[1]Positional Averages'!B:B,'[1]Positional Averages'!A:A,[1]Summary!B2755)</f>
        <v>4.2157220636353037</v>
      </c>
      <c r="F2755" s="1">
        <f>IFERROR(_xlfn.NORM.DIST(D2755,E2755,'[1]Team Summary'!$C$1,TRUE)-0.5,0)</f>
        <v>6.2852385122745158E-2</v>
      </c>
      <c r="G2755" s="2">
        <f>SUMIFS('[1]% Start'!P:P,'[1]% Start'!C:C,[1]Summary!A2755,'[1]% Start'!D:D,[1]Summary!B2755,'[1]% Start'!E:E,[1]Summary!C2755)</f>
        <v>0.77013701479999996</v>
      </c>
      <c r="H2755" s="1">
        <f t="shared" si="86"/>
        <v>4.8404948251490887E-2</v>
      </c>
      <c r="I2755">
        <f>IF(D2755="ERROR","",COUNTIFS(D:D,"&gt;"&amp;D2755,G:G,"&lt;&gt;"&amp;0,C:C,C2755)+1)</f>
        <v>106</v>
      </c>
      <c r="J2755">
        <f>COUNTIFS(H:H,"&gt;"&amp;H2755,G:G,"&lt;&gt;"&amp;0,C:C,C2755)+1</f>
        <v>34</v>
      </c>
      <c r="K2755" s="1">
        <f t="shared" ref="K2755:K2818" si="87">F2755-H2755</f>
        <v>1.4447436871254271E-2</v>
      </c>
    </row>
    <row r="2756" spans="1:11" x14ac:dyDescent="0.25">
      <c r="A2756" t="s">
        <v>356</v>
      </c>
      <c r="B2756" t="s">
        <v>26</v>
      </c>
      <c r="C2756" t="s">
        <v>731</v>
      </c>
      <c r="D2756" s="1">
        <f>SUMIFS([1]Points!E:E,[1]Points!B:B,[1]Summary!A2756,[1]Points!C:C,[1]Summary!B2756,[1]Points!D:D,[1]Summary!C2756)</f>
        <v>7</v>
      </c>
      <c r="E2756" s="1">
        <f>SUMIFS('[1]Positional Averages'!B:B,'[1]Positional Averages'!A:A,[1]Summary!B2756)</f>
        <v>4.2157220636353037</v>
      </c>
      <c r="F2756" s="1">
        <f>IFERROR(_xlfn.NORM.DIST(D2756,E2756,'[1]Team Summary'!$C$1,TRUE)-0.5,0)</f>
        <v>6.2852385122745158E-2</v>
      </c>
      <c r="G2756" s="2">
        <f>SUMIFS('[1]% Start'!P:P,'[1]% Start'!C:C,[1]Summary!A2756,'[1]% Start'!D:D,[1]Summary!B2756,'[1]% Start'!E:E,[1]Summary!C2756)</f>
        <v>0.24000000000000002</v>
      </c>
      <c r="H2756" s="1">
        <f t="shared" si="86"/>
        <v>1.5084572429458839E-2</v>
      </c>
      <c r="I2756">
        <f>IF(D2756="ERROR","",COUNTIFS(D:D,"&gt;"&amp;D2756,G:G,"&lt;&gt;"&amp;0,C:C,C2756)+1)</f>
        <v>106</v>
      </c>
      <c r="J2756">
        <f>COUNTIFS(H:H,"&gt;"&amp;H2756,G:G,"&lt;&gt;"&amp;0,C:C,C2756)+1</f>
        <v>55</v>
      </c>
      <c r="K2756" s="1">
        <f t="shared" si="87"/>
        <v>4.7767812693286317E-2</v>
      </c>
    </row>
    <row r="2757" spans="1:11" x14ac:dyDescent="0.25">
      <c r="A2757" t="s">
        <v>304</v>
      </c>
      <c r="B2757" t="s">
        <v>26</v>
      </c>
      <c r="C2757" t="s">
        <v>731</v>
      </c>
      <c r="D2757" s="1">
        <f>SUMIFS([1]Points!E:E,[1]Points!B:B,[1]Summary!A2757,[1]Points!C:C,[1]Summary!B2757,[1]Points!D:D,[1]Summary!C2757)</f>
        <v>6</v>
      </c>
      <c r="E2757" s="1">
        <f>SUMIFS('[1]Positional Averages'!B:B,'[1]Positional Averages'!A:A,[1]Summary!B2757)</f>
        <v>4.2157220636353037</v>
      </c>
      <c r="F2757" s="1">
        <f>IFERROR(_xlfn.NORM.DIST(D2757,E2757,'[1]Team Summary'!$C$1,TRUE)-0.5,0)</f>
        <v>4.0377257539102152E-2</v>
      </c>
      <c r="G2757" s="2">
        <f>SUMIFS('[1]% Start'!P:P,'[1]% Start'!C:C,[1]Summary!A2757,'[1]% Start'!D:D,[1]Summary!B2757,'[1]% Start'!E:E,[1]Summary!C2757)</f>
        <v>0.94004102899999997</v>
      </c>
      <c r="H2757" s="1">
        <f t="shared" si="86"/>
        <v>3.7956278725255595E-2</v>
      </c>
      <c r="I2757">
        <f>IF(D2757="ERROR","",COUNTIFS(D:D,"&gt;"&amp;D2757,G:G,"&lt;&gt;"&amp;0,C:C,C2757)+1)</f>
        <v>118</v>
      </c>
      <c r="J2757">
        <f>COUNTIFS(H:H,"&gt;"&amp;H2757,G:G,"&lt;&gt;"&amp;0,C:C,C2757)+1</f>
        <v>39</v>
      </c>
      <c r="K2757" s="1">
        <f t="shared" si="87"/>
        <v>2.4209788138465568E-3</v>
      </c>
    </row>
    <row r="2758" spans="1:11" x14ac:dyDescent="0.25">
      <c r="A2758" t="s">
        <v>419</v>
      </c>
      <c r="B2758" t="s">
        <v>26</v>
      </c>
      <c r="C2758" t="s">
        <v>731</v>
      </c>
      <c r="D2758" s="1">
        <f>SUMIFS([1]Points!E:E,[1]Points!B:B,[1]Summary!A2758,[1]Points!C:C,[1]Summary!B2758,[1]Points!D:D,[1]Summary!C2758)</f>
        <v>6</v>
      </c>
      <c r="E2758" s="1">
        <f>SUMIFS('[1]Positional Averages'!B:B,'[1]Positional Averages'!A:A,[1]Summary!B2758)</f>
        <v>4.2157220636353037</v>
      </c>
      <c r="F2758" s="1">
        <f>IFERROR(_xlfn.NORM.DIST(D2758,E2758,'[1]Team Summary'!$C$1,TRUE)-0.5,0)</f>
        <v>4.0377257539102152E-2</v>
      </c>
      <c r="G2758" s="2">
        <f>SUMIFS('[1]% Start'!P:P,'[1]% Start'!C:C,[1]Summary!A2758,'[1]% Start'!D:D,[1]Summary!B2758,'[1]% Start'!E:E,[1]Summary!C2758)</f>
        <v>0.1409216820000001</v>
      </c>
      <c r="H2758" s="1">
        <f t="shared" si="86"/>
        <v>5.6900310469574604E-3</v>
      </c>
      <c r="I2758">
        <f>IF(D2758="ERROR","",COUNTIFS(D:D,"&gt;"&amp;D2758,G:G,"&lt;&gt;"&amp;0,C:C,C2758)+1)</f>
        <v>118</v>
      </c>
      <c r="J2758">
        <f>COUNTIFS(H:H,"&gt;"&amp;H2758,G:G,"&lt;&gt;"&amp;0,C:C,C2758)+1</f>
        <v>63</v>
      </c>
      <c r="K2758" s="1">
        <f t="shared" si="87"/>
        <v>3.4687226492144688E-2</v>
      </c>
    </row>
    <row r="2759" spans="1:11" x14ac:dyDescent="0.25">
      <c r="A2759" t="s">
        <v>745</v>
      </c>
      <c r="B2759" t="s">
        <v>26</v>
      </c>
      <c r="C2759" t="s">
        <v>731</v>
      </c>
      <c r="D2759" s="1">
        <f>SUMIFS([1]Points!E:E,[1]Points!B:B,[1]Summary!A2759,[1]Points!C:C,[1]Summary!B2759,[1]Points!D:D,[1]Summary!C2759)</f>
        <v>6</v>
      </c>
      <c r="E2759" s="1">
        <f>SUMIFS('[1]Positional Averages'!B:B,'[1]Positional Averages'!A:A,[1]Summary!B2759)</f>
        <v>4.2157220636353037</v>
      </c>
      <c r="F2759" s="1">
        <f>IFERROR(_xlfn.NORM.DIST(D2759,E2759,'[1]Team Summary'!$C$1,TRUE)-0.5,0)</f>
        <v>4.0377257539102152E-2</v>
      </c>
      <c r="G2759" s="2">
        <f>SUMIFS('[1]% Start'!P:P,'[1]% Start'!C:C,[1]Summary!A2759,'[1]% Start'!D:D,[1]Summary!B2759,'[1]% Start'!E:E,[1]Summary!C2759)</f>
        <v>0.61569578179999995</v>
      </c>
      <c r="H2759" s="1">
        <f t="shared" si="86"/>
        <v>2.4860107147477443E-2</v>
      </c>
      <c r="I2759">
        <f>IF(D2759="ERROR","",COUNTIFS(D:D,"&gt;"&amp;D2759,G:G,"&lt;&gt;"&amp;0,C:C,C2759)+1)</f>
        <v>118</v>
      </c>
      <c r="J2759">
        <f>COUNTIFS(H:H,"&gt;"&amp;H2759,G:G,"&lt;&gt;"&amp;0,C:C,C2759)+1</f>
        <v>47</v>
      </c>
      <c r="K2759" s="1">
        <f t="shared" si="87"/>
        <v>1.5517150391624709E-2</v>
      </c>
    </row>
    <row r="2760" spans="1:11" x14ac:dyDescent="0.25">
      <c r="A2760" t="s">
        <v>363</v>
      </c>
      <c r="B2760" t="s">
        <v>26</v>
      </c>
      <c r="C2760" t="s">
        <v>731</v>
      </c>
      <c r="D2760" s="1">
        <f>SUMIFS([1]Points!E:E,[1]Points!B:B,[1]Summary!A2760,[1]Points!C:C,[1]Summary!B2760,[1]Points!D:D,[1]Summary!C2760)</f>
        <v>5</v>
      </c>
      <c r="E2760" s="1">
        <f>SUMIFS('[1]Positional Averages'!B:B,'[1]Positional Averages'!A:A,[1]Summary!B2760)</f>
        <v>4.2157220636353037</v>
      </c>
      <c r="F2760" s="1">
        <f>IFERROR(_xlfn.NORM.DIST(D2760,E2760,'[1]Team Summary'!$C$1,TRUE)-0.5,0)</f>
        <v>1.7772318060758741E-2</v>
      </c>
      <c r="G2760" s="2">
        <f>SUMIFS('[1]% Start'!P:P,'[1]% Start'!C:C,[1]Summary!A2760,'[1]% Start'!D:D,[1]Summary!B2760,'[1]% Start'!E:E,[1]Summary!C2760)</f>
        <v>0</v>
      </c>
      <c r="H2760" s="1">
        <f t="shared" si="86"/>
        <v>0</v>
      </c>
      <c r="I2760">
        <f>IF(D2760="ERROR","",COUNTIFS(D:D,"&gt;"&amp;D2760,G:G,"&lt;&gt;"&amp;0,C:C,C2760)+1)</f>
        <v>128</v>
      </c>
      <c r="J2760">
        <f>COUNTIFS(H:H,"&gt;"&amp;H2760,G:G,"&lt;&gt;"&amp;0,C:C,C2760)+1</f>
        <v>77</v>
      </c>
      <c r="K2760" s="1">
        <f t="shared" si="87"/>
        <v>1.7772318060758741E-2</v>
      </c>
    </row>
    <row r="2761" spans="1:11" x14ac:dyDescent="0.25">
      <c r="A2761" t="s">
        <v>257</v>
      </c>
      <c r="B2761" t="s">
        <v>26</v>
      </c>
      <c r="C2761" t="s">
        <v>731</v>
      </c>
      <c r="D2761" s="1">
        <f>SUMIFS([1]Points!E:E,[1]Points!B:B,[1]Summary!A2761,[1]Points!C:C,[1]Summary!B2761,[1]Points!D:D,[1]Summary!C2761)</f>
        <v>5</v>
      </c>
      <c r="E2761" s="1">
        <f>SUMIFS('[1]Positional Averages'!B:B,'[1]Positional Averages'!A:A,[1]Summary!B2761)</f>
        <v>4.2157220636353037</v>
      </c>
      <c r="F2761" s="1">
        <f>IFERROR(_xlfn.NORM.DIST(D2761,E2761,'[1]Team Summary'!$C$1,TRUE)-0.5,0)</f>
        <v>1.7772318060758741E-2</v>
      </c>
      <c r="G2761" s="2">
        <f>SUMIFS('[1]% Start'!P:P,'[1]% Start'!C:C,[1]Summary!A2761,'[1]% Start'!D:D,[1]Summary!B2761,'[1]% Start'!E:E,[1]Summary!C2761)</f>
        <v>0</v>
      </c>
      <c r="H2761" s="1">
        <f t="shared" si="86"/>
        <v>0</v>
      </c>
      <c r="I2761">
        <f>IF(D2761="ERROR","",COUNTIFS(D:D,"&gt;"&amp;D2761,G:G,"&lt;&gt;"&amp;0,C:C,C2761)+1)</f>
        <v>128</v>
      </c>
      <c r="J2761">
        <f>COUNTIFS(H:H,"&gt;"&amp;H2761,G:G,"&lt;&gt;"&amp;0,C:C,C2761)+1</f>
        <v>77</v>
      </c>
      <c r="K2761" s="1">
        <f t="shared" si="87"/>
        <v>1.7772318060758741E-2</v>
      </c>
    </row>
    <row r="2762" spans="1:11" x14ac:dyDescent="0.25">
      <c r="A2762" t="s">
        <v>608</v>
      </c>
      <c r="B2762" t="s">
        <v>26</v>
      </c>
      <c r="C2762" t="s">
        <v>731</v>
      </c>
      <c r="D2762" s="1">
        <f>SUMIFS([1]Points!E:E,[1]Points!B:B,[1]Summary!A2762,[1]Points!C:C,[1]Summary!B2762,[1]Points!D:D,[1]Summary!C2762)</f>
        <v>4</v>
      </c>
      <c r="E2762" s="1">
        <f>SUMIFS('[1]Positional Averages'!B:B,'[1]Positional Averages'!A:A,[1]Summary!B2762)</f>
        <v>4.2157220636353037</v>
      </c>
      <c r="F2762" s="1">
        <f>IFERROR(_xlfn.NORM.DIST(D2762,E2762,'[1]Team Summary'!$C$1,TRUE)-0.5,0)</f>
        <v>-4.8899170852510498E-3</v>
      </c>
      <c r="G2762" s="2">
        <f>SUMIFS('[1]% Start'!P:P,'[1]% Start'!C:C,[1]Summary!A2762,'[1]% Start'!D:D,[1]Summary!B2762,'[1]% Start'!E:E,[1]Summary!C2762)</f>
        <v>0.66541815100000001</v>
      </c>
      <c r="H2762" s="1">
        <f t="shared" si="86"/>
        <v>-3.2538395854110631E-3</v>
      </c>
      <c r="I2762">
        <f>IF(D2762="ERROR","",COUNTIFS(D:D,"&gt;"&amp;D2762,G:G,"&lt;&gt;"&amp;0,C:C,C2762)+1)</f>
        <v>137</v>
      </c>
      <c r="J2762">
        <f>COUNTIFS(H:H,"&gt;"&amp;H2762,G:G,"&lt;&gt;"&amp;0,C:C,C2762)+1</f>
        <v>89</v>
      </c>
      <c r="K2762" s="1">
        <f t="shared" si="87"/>
        <v>-1.6360774998399868E-3</v>
      </c>
    </row>
    <row r="2763" spans="1:11" x14ac:dyDescent="0.25">
      <c r="A2763" t="s">
        <v>305</v>
      </c>
      <c r="B2763" t="s">
        <v>26</v>
      </c>
      <c r="C2763" t="s">
        <v>731</v>
      </c>
      <c r="D2763" s="1">
        <f>SUMIFS([1]Points!E:E,[1]Points!B:B,[1]Summary!A2763,[1]Points!C:C,[1]Summary!B2763,[1]Points!D:D,[1]Summary!C2763)</f>
        <v>4</v>
      </c>
      <c r="E2763" s="1">
        <f>SUMIFS('[1]Positional Averages'!B:B,'[1]Positional Averages'!A:A,[1]Summary!B2763)</f>
        <v>4.2157220636353037</v>
      </c>
      <c r="F2763" s="1">
        <f>IFERROR(_xlfn.NORM.DIST(D2763,E2763,'[1]Team Summary'!$C$1,TRUE)-0.5,0)</f>
        <v>-4.8899170852510498E-3</v>
      </c>
      <c r="G2763" s="2">
        <f>SUMIFS('[1]% Start'!P:P,'[1]% Start'!C:C,[1]Summary!A2763,'[1]% Start'!D:D,[1]Summary!B2763,'[1]% Start'!E:E,[1]Summary!C2763)</f>
        <v>0.05</v>
      </c>
      <c r="H2763" s="1">
        <f t="shared" si="86"/>
        <v>-2.4449585426255252E-4</v>
      </c>
      <c r="I2763">
        <f>IF(D2763="ERROR","",COUNTIFS(D:D,"&gt;"&amp;D2763,G:G,"&lt;&gt;"&amp;0,C:C,C2763)+1)</f>
        <v>137</v>
      </c>
      <c r="J2763">
        <f>COUNTIFS(H:H,"&gt;"&amp;H2763,G:G,"&lt;&gt;"&amp;0,C:C,C2763)+1</f>
        <v>79</v>
      </c>
      <c r="K2763" s="1">
        <f t="shared" si="87"/>
        <v>-4.6454212309884977E-3</v>
      </c>
    </row>
    <row r="2764" spans="1:11" x14ac:dyDescent="0.25">
      <c r="A2764" t="s">
        <v>88</v>
      </c>
      <c r="B2764" t="s">
        <v>26</v>
      </c>
      <c r="C2764" t="s">
        <v>731</v>
      </c>
      <c r="D2764" s="1">
        <f>SUMIFS([1]Points!E:E,[1]Points!B:B,[1]Summary!A2764,[1]Points!C:C,[1]Summary!B2764,[1]Points!D:D,[1]Summary!C2764)</f>
        <v>4</v>
      </c>
      <c r="E2764" s="1">
        <f>SUMIFS('[1]Positional Averages'!B:B,'[1]Positional Averages'!A:A,[1]Summary!B2764)</f>
        <v>4.2157220636353037</v>
      </c>
      <c r="F2764" s="1">
        <f>IFERROR(_xlfn.NORM.DIST(D2764,E2764,'[1]Team Summary'!$C$1,TRUE)-0.5,0)</f>
        <v>-4.8899170852510498E-3</v>
      </c>
      <c r="G2764" s="2">
        <f>SUMIFS('[1]% Start'!P:P,'[1]% Start'!C:C,[1]Summary!A2764,'[1]% Start'!D:D,[1]Summary!B2764,'[1]% Start'!E:E,[1]Summary!C2764)</f>
        <v>0.28437076899999991</v>
      </c>
      <c r="H2764" s="1">
        <f t="shared" si="86"/>
        <v>-1.3905494818790792E-3</v>
      </c>
      <c r="I2764">
        <f>IF(D2764="ERROR","",COUNTIFS(D:D,"&gt;"&amp;D2764,G:G,"&lt;&gt;"&amp;0,C:C,C2764)+1)</f>
        <v>137</v>
      </c>
      <c r="J2764">
        <f>COUNTIFS(H:H,"&gt;"&amp;H2764,G:G,"&lt;&gt;"&amp;0,C:C,C2764)+1</f>
        <v>85</v>
      </c>
      <c r="K2764" s="1">
        <f t="shared" si="87"/>
        <v>-3.4993676033719706E-3</v>
      </c>
    </row>
    <row r="2765" spans="1:11" x14ac:dyDescent="0.25">
      <c r="A2765" t="s">
        <v>75</v>
      </c>
      <c r="B2765" t="s">
        <v>26</v>
      </c>
      <c r="C2765" t="s">
        <v>731</v>
      </c>
      <c r="D2765" s="1">
        <f>SUMIFS([1]Points!E:E,[1]Points!B:B,[1]Summary!A2765,[1]Points!C:C,[1]Summary!B2765,[1]Points!D:D,[1]Summary!C2765)</f>
        <v>3</v>
      </c>
      <c r="E2765" s="1">
        <f>SUMIFS('[1]Positional Averages'!B:B,'[1]Positional Averages'!A:A,[1]Summary!B2765)</f>
        <v>4.2157220636353037</v>
      </c>
      <c r="F2765" s="1">
        <f>IFERROR(_xlfn.NORM.DIST(D2765,E2765,'[1]Team Summary'!$C$1,TRUE)-0.5,0)</f>
        <v>-2.7536378125652461E-2</v>
      </c>
      <c r="G2765" s="2">
        <f>SUMIFS('[1]% Start'!P:P,'[1]% Start'!C:C,[1]Summary!A2765,'[1]% Start'!D:D,[1]Summary!B2765,'[1]% Start'!E:E,[1]Summary!C2765)</f>
        <v>0.02</v>
      </c>
      <c r="H2765" s="1">
        <f t="shared" si="86"/>
        <v>-5.5072756251304926E-4</v>
      </c>
      <c r="I2765">
        <f>IF(D2765="ERROR","",COUNTIFS(D:D,"&gt;"&amp;D2765,G:G,"&lt;&gt;"&amp;0,C:C,C2765)+1)</f>
        <v>147</v>
      </c>
      <c r="J2765">
        <f>COUNTIFS(H:H,"&gt;"&amp;H2765,G:G,"&lt;&gt;"&amp;0,C:C,C2765)+1</f>
        <v>81</v>
      </c>
      <c r="K2765" s="1">
        <f t="shared" si="87"/>
        <v>-2.698565056313941E-2</v>
      </c>
    </row>
    <row r="2766" spans="1:11" x14ac:dyDescent="0.25">
      <c r="A2766" t="s">
        <v>276</v>
      </c>
      <c r="B2766" t="s">
        <v>26</v>
      </c>
      <c r="C2766" t="s">
        <v>731</v>
      </c>
      <c r="D2766" s="1">
        <f>SUMIFS([1]Points!E:E,[1]Points!B:B,[1]Summary!A2766,[1]Points!C:C,[1]Summary!B2766,[1]Points!D:D,[1]Summary!C2766)</f>
        <v>2</v>
      </c>
      <c r="E2766" s="1">
        <f>SUMIFS('[1]Positional Averages'!B:B,'[1]Positional Averages'!A:A,[1]Summary!B2766)</f>
        <v>4.2157220636353037</v>
      </c>
      <c r="F2766" s="1">
        <f>IFERROR(_xlfn.NORM.DIST(D2766,E2766,'[1]Team Summary'!$C$1,TRUE)-0.5,0)</f>
        <v>-5.0094147777462905E-2</v>
      </c>
      <c r="G2766" s="2">
        <f>SUMIFS('[1]% Start'!P:P,'[1]% Start'!C:C,[1]Summary!A2766,'[1]% Start'!D:D,[1]Summary!B2766,'[1]% Start'!E:E,[1]Summary!C2766)</f>
        <v>0.22087795380000008</v>
      </c>
      <c r="H2766" s="1">
        <f t="shared" si="86"/>
        <v>-1.1064692858440828E-2</v>
      </c>
      <c r="I2766">
        <f>IF(D2766="ERROR","",COUNTIFS(D:D,"&gt;"&amp;D2766,G:G,"&lt;&gt;"&amp;0,C:C,C2766)+1)</f>
        <v>157</v>
      </c>
      <c r="J2766">
        <f>COUNTIFS(H:H,"&gt;"&amp;H2766,G:G,"&lt;&gt;"&amp;0,C:C,C2766)+1</f>
        <v>108</v>
      </c>
      <c r="K2766" s="1">
        <f t="shared" si="87"/>
        <v>-3.9029454919022079E-2</v>
      </c>
    </row>
    <row r="2767" spans="1:11" x14ac:dyDescent="0.25">
      <c r="A2767" t="s">
        <v>420</v>
      </c>
      <c r="B2767" t="s">
        <v>26</v>
      </c>
      <c r="C2767" t="s">
        <v>731</v>
      </c>
      <c r="D2767" s="1">
        <f>SUMIFS([1]Points!E:E,[1]Points!B:B,[1]Summary!A2767,[1]Points!C:C,[1]Summary!B2767,[1]Points!D:D,[1]Summary!C2767)</f>
        <v>2</v>
      </c>
      <c r="E2767" s="1">
        <f>SUMIFS('[1]Positional Averages'!B:B,'[1]Positional Averages'!A:A,[1]Summary!B2767)</f>
        <v>4.2157220636353037</v>
      </c>
      <c r="F2767" s="1">
        <f>IFERROR(_xlfn.NORM.DIST(D2767,E2767,'[1]Team Summary'!$C$1,TRUE)-0.5,0)</f>
        <v>-5.0094147777462905E-2</v>
      </c>
      <c r="G2767" s="2">
        <f>SUMIFS('[1]% Start'!P:P,'[1]% Start'!C:C,[1]Summary!A2767,'[1]% Start'!D:D,[1]Summary!B2767,'[1]% Start'!E:E,[1]Summary!C2767)</f>
        <v>0.04</v>
      </c>
      <c r="H2767" s="1">
        <f t="shared" si="86"/>
        <v>-2.0037659110985163E-3</v>
      </c>
      <c r="I2767">
        <f>IF(D2767="ERROR","",COUNTIFS(D:D,"&gt;"&amp;D2767,G:G,"&lt;&gt;"&amp;0,C:C,C2767)+1)</f>
        <v>157</v>
      </c>
      <c r="J2767">
        <f>COUNTIFS(H:H,"&gt;"&amp;H2767,G:G,"&lt;&gt;"&amp;0,C:C,C2767)+1</f>
        <v>86</v>
      </c>
      <c r="K2767" s="1">
        <f t="shared" si="87"/>
        <v>-4.8090381866364391E-2</v>
      </c>
    </row>
    <row r="2768" spans="1:11" x14ac:dyDescent="0.25">
      <c r="A2768" t="s">
        <v>209</v>
      </c>
      <c r="B2768" t="s">
        <v>26</v>
      </c>
      <c r="C2768" t="s">
        <v>731</v>
      </c>
      <c r="D2768" s="1">
        <f>SUMIFS([1]Points!E:E,[1]Points!B:B,[1]Summary!A2768,[1]Points!C:C,[1]Summary!B2768,[1]Points!D:D,[1]Summary!C2768)</f>
        <v>1</v>
      </c>
      <c r="E2768" s="1">
        <f>SUMIFS('[1]Positional Averages'!B:B,'[1]Positional Averages'!A:A,[1]Summary!B2768)</f>
        <v>4.2157220636353037</v>
      </c>
      <c r="F2768" s="1">
        <f>IFERROR(_xlfn.NORM.DIST(D2768,E2768,'[1]Team Summary'!$C$1,TRUE)-0.5,0)</f>
        <v>-7.2491164830257804E-2</v>
      </c>
      <c r="G2768" s="2">
        <f>SUMIFS('[1]% Start'!P:P,'[1]% Start'!C:C,[1]Summary!A2768,'[1]% Start'!D:D,[1]Summary!B2768,'[1]% Start'!E:E,[1]Summary!C2768)</f>
        <v>0</v>
      </c>
      <c r="H2768" s="1">
        <f t="shared" si="86"/>
        <v>0</v>
      </c>
      <c r="I2768">
        <f>IF(D2768="ERROR","",COUNTIFS(D:D,"&gt;"&amp;D2768,G:G,"&lt;&gt;"&amp;0,C:C,C2768)+1)</f>
        <v>165</v>
      </c>
      <c r="J2768">
        <f>COUNTIFS(H:H,"&gt;"&amp;H2768,G:G,"&lt;&gt;"&amp;0,C:C,C2768)+1</f>
        <v>77</v>
      </c>
      <c r="K2768" s="1">
        <f t="shared" si="87"/>
        <v>-7.2491164830257804E-2</v>
      </c>
    </row>
    <row r="2769" spans="1:11" x14ac:dyDescent="0.25">
      <c r="A2769" t="s">
        <v>321</v>
      </c>
      <c r="B2769" t="s">
        <v>26</v>
      </c>
      <c r="C2769" t="s">
        <v>731</v>
      </c>
      <c r="D2769" s="1">
        <f>SUMIFS([1]Points!E:E,[1]Points!B:B,[1]Summary!A2769,[1]Points!C:C,[1]Summary!B2769,[1]Points!D:D,[1]Summary!C2769)</f>
        <v>0</v>
      </c>
      <c r="E2769" s="1">
        <f>SUMIFS('[1]Positional Averages'!B:B,'[1]Positional Averages'!A:A,[1]Summary!B2769)</f>
        <v>4.2157220636353037</v>
      </c>
      <c r="F2769" s="1">
        <f>IFERROR(_xlfn.NORM.DIST(D2769,E2769,'[1]Team Summary'!$C$1,TRUE)-0.5,0)</f>
        <v>-9.4656913971492507E-2</v>
      </c>
      <c r="G2769" s="2">
        <f>SUMIFS('[1]% Start'!P:P,'[1]% Start'!C:C,[1]Summary!A2769,'[1]% Start'!D:D,[1]Summary!B2769,'[1]% Start'!E:E,[1]Summary!C2769)</f>
        <v>0</v>
      </c>
      <c r="H2769" s="1">
        <f t="shared" si="86"/>
        <v>0</v>
      </c>
      <c r="I2769">
        <f>IF(D2769="ERROR","",COUNTIFS(D:D,"&gt;"&amp;D2769,G:G,"&lt;&gt;"&amp;0,C:C,C2769)+1)</f>
        <v>169</v>
      </c>
      <c r="J2769">
        <f>COUNTIFS(H:H,"&gt;"&amp;H2769,G:G,"&lt;&gt;"&amp;0,C:C,C2769)+1</f>
        <v>77</v>
      </c>
      <c r="K2769" s="1">
        <f t="shared" si="87"/>
        <v>-9.4656913971492507E-2</v>
      </c>
    </row>
    <row r="2770" spans="1:11" x14ac:dyDescent="0.25">
      <c r="A2770" t="s">
        <v>118</v>
      </c>
      <c r="B2770" t="s">
        <v>26</v>
      </c>
      <c r="C2770" t="s">
        <v>731</v>
      </c>
      <c r="D2770" s="1">
        <f>SUMIFS([1]Points!E:E,[1]Points!B:B,[1]Summary!A2770,[1]Points!C:C,[1]Summary!B2770,[1]Points!D:D,[1]Summary!C2770)</f>
        <v>0</v>
      </c>
      <c r="E2770" s="1">
        <f>SUMIFS('[1]Positional Averages'!B:B,'[1]Positional Averages'!A:A,[1]Summary!B2770)</f>
        <v>4.2157220636353037</v>
      </c>
      <c r="F2770" s="1">
        <f>IFERROR(_xlfn.NORM.DIST(D2770,E2770,'[1]Team Summary'!$C$1,TRUE)-0.5,0)</f>
        <v>-9.4656913971492507E-2</v>
      </c>
      <c r="G2770" s="2">
        <f>SUMIFS('[1]% Start'!P:P,'[1]% Start'!C:C,[1]Summary!A2770,'[1]% Start'!D:D,[1]Summary!B2770,'[1]% Start'!E:E,[1]Summary!C2770)</f>
        <v>0</v>
      </c>
      <c r="H2770" s="1">
        <f t="shared" si="86"/>
        <v>0</v>
      </c>
      <c r="I2770">
        <f>IF(D2770="ERROR","",COUNTIFS(D:D,"&gt;"&amp;D2770,G:G,"&lt;&gt;"&amp;0,C:C,C2770)+1)</f>
        <v>169</v>
      </c>
      <c r="J2770">
        <f>COUNTIFS(H:H,"&gt;"&amp;H2770,G:G,"&lt;&gt;"&amp;0,C:C,C2770)+1</f>
        <v>77</v>
      </c>
      <c r="K2770" s="1">
        <f t="shared" si="87"/>
        <v>-9.4656913971492507E-2</v>
      </c>
    </row>
    <row r="2771" spans="1:11" x14ac:dyDescent="0.25">
      <c r="A2771" t="s">
        <v>578</v>
      </c>
      <c r="B2771" t="s">
        <v>26</v>
      </c>
      <c r="C2771" t="s">
        <v>731</v>
      </c>
      <c r="D2771" s="1">
        <f>SUMIFS([1]Points!E:E,[1]Points!B:B,[1]Summary!A2771,[1]Points!C:C,[1]Summary!B2771,[1]Points!D:D,[1]Summary!C2771)</f>
        <v>0</v>
      </c>
      <c r="E2771" s="1">
        <f>SUMIFS('[1]Positional Averages'!B:B,'[1]Positional Averages'!A:A,[1]Summary!B2771)</f>
        <v>4.2157220636353037</v>
      </c>
      <c r="F2771" s="1">
        <f>IFERROR(_xlfn.NORM.DIST(D2771,E2771,'[1]Team Summary'!$C$1,TRUE)-0.5,0)</f>
        <v>-9.4656913971492507E-2</v>
      </c>
      <c r="G2771" s="2">
        <f>SUMIFS('[1]% Start'!P:P,'[1]% Start'!C:C,[1]Summary!A2771,'[1]% Start'!D:D,[1]Summary!B2771,'[1]% Start'!E:E,[1]Summary!C2771)</f>
        <v>0</v>
      </c>
      <c r="H2771" s="1">
        <f t="shared" si="86"/>
        <v>0</v>
      </c>
      <c r="I2771">
        <f>IF(D2771="ERROR","",COUNTIFS(D:D,"&gt;"&amp;D2771,G:G,"&lt;&gt;"&amp;0,C:C,C2771)+1)</f>
        <v>169</v>
      </c>
      <c r="J2771">
        <f>COUNTIFS(H:H,"&gt;"&amp;H2771,G:G,"&lt;&gt;"&amp;0,C:C,C2771)+1</f>
        <v>77</v>
      </c>
      <c r="K2771" s="1">
        <f t="shared" si="87"/>
        <v>-9.4656913971492507E-2</v>
      </c>
    </row>
    <row r="2772" spans="1:11" x14ac:dyDescent="0.25">
      <c r="A2772" t="s">
        <v>501</v>
      </c>
      <c r="B2772" t="s">
        <v>26</v>
      </c>
      <c r="C2772" t="s">
        <v>731</v>
      </c>
      <c r="D2772" s="1">
        <f>SUMIFS([1]Points!E:E,[1]Points!B:B,[1]Summary!A2772,[1]Points!C:C,[1]Summary!B2772,[1]Points!D:D,[1]Summary!C2772)</f>
        <v>0</v>
      </c>
      <c r="E2772" s="1">
        <f>SUMIFS('[1]Positional Averages'!B:B,'[1]Positional Averages'!A:A,[1]Summary!B2772)</f>
        <v>4.2157220636353037</v>
      </c>
      <c r="F2772" s="1">
        <f>IFERROR(_xlfn.NORM.DIST(D2772,E2772,'[1]Team Summary'!$C$1,TRUE)-0.5,0)</f>
        <v>-9.4656913971492507E-2</v>
      </c>
      <c r="G2772" s="2">
        <f>SUMIFS('[1]% Start'!P:P,'[1]% Start'!C:C,[1]Summary!A2772,'[1]% Start'!D:D,[1]Summary!B2772,'[1]% Start'!E:E,[1]Summary!C2772)</f>
        <v>0</v>
      </c>
      <c r="H2772" s="1">
        <f t="shared" si="86"/>
        <v>0</v>
      </c>
      <c r="I2772">
        <f>IF(D2772="ERROR","",COUNTIFS(D:D,"&gt;"&amp;D2772,G:G,"&lt;&gt;"&amp;0,C:C,C2772)+1)</f>
        <v>169</v>
      </c>
      <c r="J2772">
        <f>COUNTIFS(H:H,"&gt;"&amp;H2772,G:G,"&lt;&gt;"&amp;0,C:C,C2772)+1</f>
        <v>77</v>
      </c>
      <c r="K2772" s="1">
        <f t="shared" si="87"/>
        <v>-9.4656913971492507E-2</v>
      </c>
    </row>
    <row r="2773" spans="1:11" x14ac:dyDescent="0.25">
      <c r="A2773" t="s">
        <v>508</v>
      </c>
      <c r="B2773" t="s">
        <v>26</v>
      </c>
      <c r="C2773" t="s">
        <v>731</v>
      </c>
      <c r="D2773" s="1">
        <f>SUMIFS([1]Points!E:E,[1]Points!B:B,[1]Summary!A2773,[1]Points!C:C,[1]Summary!B2773,[1]Points!D:D,[1]Summary!C2773)</f>
        <v>0</v>
      </c>
      <c r="E2773" s="1">
        <f>SUMIFS('[1]Positional Averages'!B:B,'[1]Positional Averages'!A:A,[1]Summary!B2773)</f>
        <v>4.2157220636353037</v>
      </c>
      <c r="F2773" s="1">
        <f>IFERROR(_xlfn.NORM.DIST(D2773,E2773,'[1]Team Summary'!$C$1,TRUE)-0.5,0)</f>
        <v>-9.4656913971492507E-2</v>
      </c>
      <c r="G2773" s="2">
        <f>SUMIFS('[1]% Start'!P:P,'[1]% Start'!C:C,[1]Summary!A2773,'[1]% Start'!D:D,[1]Summary!B2773,'[1]% Start'!E:E,[1]Summary!C2773)</f>
        <v>0</v>
      </c>
      <c r="H2773" s="1">
        <f t="shared" si="86"/>
        <v>0</v>
      </c>
      <c r="I2773">
        <f>IF(D2773="ERROR","",COUNTIFS(D:D,"&gt;"&amp;D2773,G:G,"&lt;&gt;"&amp;0,C:C,C2773)+1)</f>
        <v>169</v>
      </c>
      <c r="J2773">
        <f>COUNTIFS(H:H,"&gt;"&amp;H2773,G:G,"&lt;&gt;"&amp;0,C:C,C2773)+1</f>
        <v>77</v>
      </c>
      <c r="K2773" s="1">
        <f t="shared" si="87"/>
        <v>-9.4656913971492507E-2</v>
      </c>
    </row>
    <row r="2774" spans="1:11" x14ac:dyDescent="0.25">
      <c r="A2774" t="s">
        <v>488</v>
      </c>
      <c r="B2774" t="s">
        <v>26</v>
      </c>
      <c r="C2774" t="s">
        <v>731</v>
      </c>
      <c r="D2774" s="1">
        <f>SUMIFS([1]Points!E:E,[1]Points!B:B,[1]Summary!A2774,[1]Points!C:C,[1]Summary!B2774,[1]Points!D:D,[1]Summary!C2774)</f>
        <v>0</v>
      </c>
      <c r="E2774" s="1">
        <f>SUMIFS('[1]Positional Averages'!B:B,'[1]Positional Averages'!A:A,[1]Summary!B2774)</f>
        <v>4.2157220636353037</v>
      </c>
      <c r="F2774" s="1">
        <f>IFERROR(_xlfn.NORM.DIST(D2774,E2774,'[1]Team Summary'!$C$1,TRUE)-0.5,0)</f>
        <v>-9.4656913971492507E-2</v>
      </c>
      <c r="G2774" s="2">
        <f>SUMIFS('[1]% Start'!P:P,'[1]% Start'!C:C,[1]Summary!A2774,'[1]% Start'!D:D,[1]Summary!B2774,'[1]% Start'!E:E,[1]Summary!C2774)</f>
        <v>0</v>
      </c>
      <c r="H2774" s="1">
        <f t="shared" si="86"/>
        <v>0</v>
      </c>
      <c r="I2774">
        <f>IF(D2774="ERROR","",COUNTIFS(D:D,"&gt;"&amp;D2774,G:G,"&lt;&gt;"&amp;0,C:C,C2774)+1)</f>
        <v>169</v>
      </c>
      <c r="J2774">
        <f>COUNTIFS(H:H,"&gt;"&amp;H2774,G:G,"&lt;&gt;"&amp;0,C:C,C2774)+1</f>
        <v>77</v>
      </c>
      <c r="K2774" s="1">
        <f t="shared" si="87"/>
        <v>-9.4656913971492507E-2</v>
      </c>
    </row>
    <row r="2775" spans="1:11" x14ac:dyDescent="0.25">
      <c r="A2775" t="s">
        <v>58</v>
      </c>
      <c r="B2775" t="s">
        <v>26</v>
      </c>
      <c r="C2775" t="s">
        <v>731</v>
      </c>
      <c r="D2775" s="1">
        <f>SUMIFS([1]Points!E:E,[1]Points!B:B,[1]Summary!A2775,[1]Points!C:C,[1]Summary!B2775,[1]Points!D:D,[1]Summary!C2775)</f>
        <v>0</v>
      </c>
      <c r="E2775" s="1">
        <f>SUMIFS('[1]Positional Averages'!B:B,'[1]Positional Averages'!A:A,[1]Summary!B2775)</f>
        <v>4.2157220636353037</v>
      </c>
      <c r="F2775" s="1">
        <f>IFERROR(_xlfn.NORM.DIST(D2775,E2775,'[1]Team Summary'!$C$1,TRUE)-0.5,0)</f>
        <v>-9.4656913971492507E-2</v>
      </c>
      <c r="G2775" s="2">
        <f>SUMIFS('[1]% Start'!P:P,'[1]% Start'!C:C,[1]Summary!A2775,'[1]% Start'!D:D,[1]Summary!B2775,'[1]% Start'!E:E,[1]Summary!C2775)</f>
        <v>0</v>
      </c>
      <c r="H2775" s="1">
        <f t="shared" si="86"/>
        <v>0</v>
      </c>
      <c r="I2775">
        <f>IF(D2775="ERROR","",COUNTIFS(D:D,"&gt;"&amp;D2775,G:G,"&lt;&gt;"&amp;0,C:C,C2775)+1)</f>
        <v>169</v>
      </c>
      <c r="J2775">
        <f>COUNTIFS(H:H,"&gt;"&amp;H2775,G:G,"&lt;&gt;"&amp;0,C:C,C2775)+1</f>
        <v>77</v>
      </c>
      <c r="K2775" s="1">
        <f t="shared" si="87"/>
        <v>-9.4656913971492507E-2</v>
      </c>
    </row>
    <row r="2776" spans="1:11" x14ac:dyDescent="0.25">
      <c r="A2776" t="s">
        <v>68</v>
      </c>
      <c r="B2776" t="s">
        <v>26</v>
      </c>
      <c r="C2776" t="s">
        <v>731</v>
      </c>
      <c r="D2776" s="1">
        <f>SUMIFS([1]Points!E:E,[1]Points!B:B,[1]Summary!A2776,[1]Points!C:C,[1]Summary!B2776,[1]Points!D:D,[1]Summary!C2776)</f>
        <v>0</v>
      </c>
      <c r="E2776" s="1">
        <f>SUMIFS('[1]Positional Averages'!B:B,'[1]Positional Averages'!A:A,[1]Summary!B2776)</f>
        <v>4.2157220636353037</v>
      </c>
      <c r="F2776" s="1">
        <f>IFERROR(_xlfn.NORM.DIST(D2776,E2776,'[1]Team Summary'!$C$1,TRUE)-0.5,0)</f>
        <v>-9.4656913971492507E-2</v>
      </c>
      <c r="G2776" s="2">
        <f>SUMIFS('[1]% Start'!P:P,'[1]% Start'!C:C,[1]Summary!A2776,'[1]% Start'!D:D,[1]Summary!B2776,'[1]% Start'!E:E,[1]Summary!C2776)</f>
        <v>0</v>
      </c>
      <c r="H2776" s="1">
        <f t="shared" si="86"/>
        <v>0</v>
      </c>
      <c r="I2776">
        <f>IF(D2776="ERROR","",COUNTIFS(D:D,"&gt;"&amp;D2776,G:G,"&lt;&gt;"&amp;0,C:C,C2776)+1)</f>
        <v>169</v>
      </c>
      <c r="J2776">
        <f>COUNTIFS(H:H,"&gt;"&amp;H2776,G:G,"&lt;&gt;"&amp;0,C:C,C2776)+1</f>
        <v>77</v>
      </c>
      <c r="K2776" s="1">
        <f t="shared" si="87"/>
        <v>-9.4656913971492507E-2</v>
      </c>
    </row>
    <row r="2777" spans="1:11" x14ac:dyDescent="0.25">
      <c r="A2777" t="s">
        <v>337</v>
      </c>
      <c r="B2777" t="s">
        <v>26</v>
      </c>
      <c r="C2777" t="s">
        <v>731</v>
      </c>
      <c r="D2777" s="1">
        <f>SUMIFS([1]Points!E:E,[1]Points!B:B,[1]Summary!A2777,[1]Points!C:C,[1]Summary!B2777,[1]Points!D:D,[1]Summary!C2777)</f>
        <v>0</v>
      </c>
      <c r="E2777" s="1">
        <f>SUMIFS('[1]Positional Averages'!B:B,'[1]Positional Averages'!A:A,[1]Summary!B2777)</f>
        <v>4.2157220636353037</v>
      </c>
      <c r="F2777" s="1">
        <f>IFERROR(_xlfn.NORM.DIST(D2777,E2777,'[1]Team Summary'!$C$1,TRUE)-0.5,0)</f>
        <v>-9.4656913971492507E-2</v>
      </c>
      <c r="G2777" s="2">
        <f>SUMIFS('[1]% Start'!P:P,'[1]% Start'!C:C,[1]Summary!A2777,'[1]% Start'!D:D,[1]Summary!B2777,'[1]% Start'!E:E,[1]Summary!C2777)</f>
        <v>0</v>
      </c>
      <c r="H2777" s="1">
        <f t="shared" si="86"/>
        <v>0</v>
      </c>
      <c r="I2777">
        <f>IF(D2777="ERROR","",COUNTIFS(D:D,"&gt;"&amp;D2777,G:G,"&lt;&gt;"&amp;0,C:C,C2777)+1)</f>
        <v>169</v>
      </c>
      <c r="J2777">
        <f>COUNTIFS(H:H,"&gt;"&amp;H2777,G:G,"&lt;&gt;"&amp;0,C:C,C2777)+1</f>
        <v>77</v>
      </c>
      <c r="K2777" s="1">
        <f t="shared" si="87"/>
        <v>-9.4656913971492507E-2</v>
      </c>
    </row>
    <row r="2778" spans="1:11" x14ac:dyDescent="0.25">
      <c r="A2778" t="s">
        <v>503</v>
      </c>
      <c r="B2778" t="s">
        <v>26</v>
      </c>
      <c r="C2778" t="s">
        <v>731</v>
      </c>
      <c r="D2778" s="1">
        <f>SUMIFS([1]Points!E:E,[1]Points!B:B,[1]Summary!A2778,[1]Points!C:C,[1]Summary!B2778,[1]Points!D:D,[1]Summary!C2778)</f>
        <v>0</v>
      </c>
      <c r="E2778" s="1">
        <f>SUMIFS('[1]Positional Averages'!B:B,'[1]Positional Averages'!A:A,[1]Summary!B2778)</f>
        <v>4.2157220636353037</v>
      </c>
      <c r="F2778" s="1">
        <f>IFERROR(_xlfn.NORM.DIST(D2778,E2778,'[1]Team Summary'!$C$1,TRUE)-0.5,0)</f>
        <v>-9.4656913971492507E-2</v>
      </c>
      <c r="G2778" s="2">
        <f>SUMIFS('[1]% Start'!P:P,'[1]% Start'!C:C,[1]Summary!A2778,'[1]% Start'!D:D,[1]Summary!B2778,'[1]% Start'!E:E,[1]Summary!C2778)</f>
        <v>0</v>
      </c>
      <c r="H2778" s="1">
        <f t="shared" si="86"/>
        <v>0</v>
      </c>
      <c r="I2778">
        <f>IF(D2778="ERROR","",COUNTIFS(D:D,"&gt;"&amp;D2778,G:G,"&lt;&gt;"&amp;0,C:C,C2778)+1)</f>
        <v>169</v>
      </c>
      <c r="J2778">
        <f>COUNTIFS(H:H,"&gt;"&amp;H2778,G:G,"&lt;&gt;"&amp;0,C:C,C2778)+1</f>
        <v>77</v>
      </c>
      <c r="K2778" s="1">
        <f t="shared" si="87"/>
        <v>-9.4656913971492507E-2</v>
      </c>
    </row>
    <row r="2779" spans="1:11" x14ac:dyDescent="0.25">
      <c r="A2779" t="s">
        <v>423</v>
      </c>
      <c r="B2779" t="s">
        <v>26</v>
      </c>
      <c r="C2779" t="s">
        <v>731</v>
      </c>
      <c r="D2779" s="1">
        <f>SUMIFS([1]Points!E:E,[1]Points!B:B,[1]Summary!A2779,[1]Points!C:C,[1]Summary!B2779,[1]Points!D:D,[1]Summary!C2779)</f>
        <v>0</v>
      </c>
      <c r="E2779" s="1">
        <f>SUMIFS('[1]Positional Averages'!B:B,'[1]Positional Averages'!A:A,[1]Summary!B2779)</f>
        <v>4.2157220636353037</v>
      </c>
      <c r="F2779" s="1">
        <f>IFERROR(_xlfn.NORM.DIST(D2779,E2779,'[1]Team Summary'!$C$1,TRUE)-0.5,0)</f>
        <v>-9.4656913971492507E-2</v>
      </c>
      <c r="G2779" s="2">
        <f>SUMIFS('[1]% Start'!P:P,'[1]% Start'!C:C,[1]Summary!A2779,'[1]% Start'!D:D,[1]Summary!B2779,'[1]% Start'!E:E,[1]Summary!C2779)</f>
        <v>0</v>
      </c>
      <c r="H2779" s="1">
        <f t="shared" si="86"/>
        <v>0</v>
      </c>
      <c r="I2779">
        <f>IF(D2779="ERROR","",COUNTIFS(D:D,"&gt;"&amp;D2779,G:G,"&lt;&gt;"&amp;0,C:C,C2779)+1)</f>
        <v>169</v>
      </c>
      <c r="J2779">
        <f>COUNTIFS(H:H,"&gt;"&amp;H2779,G:G,"&lt;&gt;"&amp;0,C:C,C2779)+1</f>
        <v>77</v>
      </c>
      <c r="K2779" s="1">
        <f t="shared" si="87"/>
        <v>-9.4656913971492507E-2</v>
      </c>
    </row>
    <row r="2780" spans="1:11" x14ac:dyDescent="0.25">
      <c r="A2780" t="s">
        <v>507</v>
      </c>
      <c r="B2780" t="s">
        <v>26</v>
      </c>
      <c r="C2780" t="s">
        <v>731</v>
      </c>
      <c r="D2780" s="1">
        <f>SUMIFS([1]Points!E:E,[1]Points!B:B,[1]Summary!A2780,[1]Points!C:C,[1]Summary!B2780,[1]Points!D:D,[1]Summary!C2780)</f>
        <v>0</v>
      </c>
      <c r="E2780" s="1">
        <f>SUMIFS('[1]Positional Averages'!B:B,'[1]Positional Averages'!A:A,[1]Summary!B2780)</f>
        <v>4.2157220636353037</v>
      </c>
      <c r="F2780" s="1">
        <f>IFERROR(_xlfn.NORM.DIST(D2780,E2780,'[1]Team Summary'!$C$1,TRUE)-0.5,0)</f>
        <v>-9.4656913971492507E-2</v>
      </c>
      <c r="G2780" s="2">
        <f>SUMIFS('[1]% Start'!P:P,'[1]% Start'!C:C,[1]Summary!A2780,'[1]% Start'!D:D,[1]Summary!B2780,'[1]% Start'!E:E,[1]Summary!C2780)</f>
        <v>0</v>
      </c>
      <c r="H2780" s="1">
        <f t="shared" si="86"/>
        <v>0</v>
      </c>
      <c r="I2780">
        <f>IF(D2780="ERROR","",COUNTIFS(D:D,"&gt;"&amp;D2780,G:G,"&lt;&gt;"&amp;0,C:C,C2780)+1)</f>
        <v>169</v>
      </c>
      <c r="J2780">
        <f>COUNTIFS(H:H,"&gt;"&amp;H2780,G:G,"&lt;&gt;"&amp;0,C:C,C2780)+1</f>
        <v>77</v>
      </c>
      <c r="K2780" s="1">
        <f t="shared" si="87"/>
        <v>-9.4656913971492507E-2</v>
      </c>
    </row>
    <row r="2781" spans="1:11" x14ac:dyDescent="0.25">
      <c r="A2781" t="s">
        <v>216</v>
      </c>
      <c r="B2781" t="s">
        <v>26</v>
      </c>
      <c r="C2781" t="s">
        <v>731</v>
      </c>
      <c r="D2781" s="1">
        <f>SUMIFS([1]Points!E:E,[1]Points!B:B,[1]Summary!A2781,[1]Points!C:C,[1]Summary!B2781,[1]Points!D:D,[1]Summary!C2781)</f>
        <v>0</v>
      </c>
      <c r="E2781" s="1">
        <f>SUMIFS('[1]Positional Averages'!B:B,'[1]Positional Averages'!A:A,[1]Summary!B2781)</f>
        <v>4.2157220636353037</v>
      </c>
      <c r="F2781" s="1">
        <f>IFERROR(_xlfn.NORM.DIST(D2781,E2781,'[1]Team Summary'!$C$1,TRUE)-0.5,0)</f>
        <v>-9.4656913971492507E-2</v>
      </c>
      <c r="G2781" s="2">
        <f>SUMIFS('[1]% Start'!P:P,'[1]% Start'!C:C,[1]Summary!A2781,'[1]% Start'!D:D,[1]Summary!B2781,'[1]% Start'!E:E,[1]Summary!C2781)</f>
        <v>0</v>
      </c>
      <c r="H2781" s="1">
        <f t="shared" si="86"/>
        <v>0</v>
      </c>
      <c r="I2781">
        <f>IF(D2781="ERROR","",COUNTIFS(D:D,"&gt;"&amp;D2781,G:G,"&lt;&gt;"&amp;0,C:C,C2781)+1)</f>
        <v>169</v>
      </c>
      <c r="J2781">
        <f>COUNTIFS(H:H,"&gt;"&amp;H2781,G:G,"&lt;&gt;"&amp;0,C:C,C2781)+1</f>
        <v>77</v>
      </c>
      <c r="K2781" s="1">
        <f t="shared" si="87"/>
        <v>-9.4656913971492507E-2</v>
      </c>
    </row>
    <row r="2782" spans="1:11" x14ac:dyDescent="0.25">
      <c r="A2782" t="s">
        <v>79</v>
      </c>
      <c r="B2782" t="s">
        <v>26</v>
      </c>
      <c r="C2782" t="s">
        <v>731</v>
      </c>
      <c r="D2782" s="1">
        <f>SUMIFS([1]Points!E:E,[1]Points!B:B,[1]Summary!A2782,[1]Points!C:C,[1]Summary!B2782,[1]Points!D:D,[1]Summary!C2782)</f>
        <v>0</v>
      </c>
      <c r="E2782" s="1">
        <f>SUMIFS('[1]Positional Averages'!B:B,'[1]Positional Averages'!A:A,[1]Summary!B2782)</f>
        <v>4.2157220636353037</v>
      </c>
      <c r="F2782" s="1">
        <f>IFERROR(_xlfn.NORM.DIST(D2782,E2782,'[1]Team Summary'!$C$1,TRUE)-0.5,0)</f>
        <v>-9.4656913971492507E-2</v>
      </c>
      <c r="G2782" s="2">
        <f>SUMIFS('[1]% Start'!P:P,'[1]% Start'!C:C,[1]Summary!A2782,'[1]% Start'!D:D,[1]Summary!B2782,'[1]% Start'!E:E,[1]Summary!C2782)</f>
        <v>0.01</v>
      </c>
      <c r="H2782" s="1">
        <f t="shared" si="86"/>
        <v>-9.4656913971492504E-4</v>
      </c>
      <c r="I2782">
        <f>IF(D2782="ERROR","",COUNTIFS(D:D,"&gt;"&amp;D2782,G:G,"&lt;&gt;"&amp;0,C:C,C2782)+1)</f>
        <v>169</v>
      </c>
      <c r="J2782">
        <f>COUNTIFS(H:H,"&gt;"&amp;H2782,G:G,"&lt;&gt;"&amp;0,C:C,C2782)+1</f>
        <v>83</v>
      </c>
      <c r="K2782" s="1">
        <f t="shared" si="87"/>
        <v>-9.3710344831777578E-2</v>
      </c>
    </row>
    <row r="2783" spans="1:11" x14ac:dyDescent="0.25">
      <c r="A2783" t="s">
        <v>129</v>
      </c>
      <c r="B2783" t="s">
        <v>26</v>
      </c>
      <c r="C2783" t="s">
        <v>731</v>
      </c>
      <c r="D2783" s="1">
        <f>SUMIFS([1]Points!E:E,[1]Points!B:B,[1]Summary!A2783,[1]Points!C:C,[1]Summary!B2783,[1]Points!D:D,[1]Summary!C2783)</f>
        <v>0</v>
      </c>
      <c r="E2783" s="1">
        <f>SUMIFS('[1]Positional Averages'!B:B,'[1]Positional Averages'!A:A,[1]Summary!B2783)</f>
        <v>4.2157220636353037</v>
      </c>
      <c r="F2783" s="1">
        <f>IFERROR(_xlfn.NORM.DIST(D2783,E2783,'[1]Team Summary'!$C$1,TRUE)-0.5,0)</f>
        <v>-9.4656913971492507E-2</v>
      </c>
      <c r="G2783" s="2">
        <f>SUMIFS('[1]% Start'!P:P,'[1]% Start'!C:C,[1]Summary!A2783,'[1]% Start'!D:D,[1]Summary!B2783,'[1]% Start'!E:E,[1]Summary!C2783)</f>
        <v>0</v>
      </c>
      <c r="H2783" s="1">
        <f t="shared" si="86"/>
        <v>0</v>
      </c>
      <c r="I2783">
        <f>IF(D2783="ERROR","",COUNTIFS(D:D,"&gt;"&amp;D2783,G:G,"&lt;&gt;"&amp;0,C:C,C2783)+1)</f>
        <v>169</v>
      </c>
      <c r="J2783">
        <f>COUNTIFS(H:H,"&gt;"&amp;H2783,G:G,"&lt;&gt;"&amp;0,C:C,C2783)+1</f>
        <v>77</v>
      </c>
      <c r="K2783" s="1">
        <f t="shared" si="87"/>
        <v>-9.4656913971492507E-2</v>
      </c>
    </row>
    <row r="2784" spans="1:11" x14ac:dyDescent="0.25">
      <c r="A2784" t="s">
        <v>546</v>
      </c>
      <c r="B2784" t="s">
        <v>52</v>
      </c>
      <c r="C2784" t="s">
        <v>731</v>
      </c>
      <c r="D2784" s="1">
        <f>SUMIFS([1]Points!E:E,[1]Points!B:B,[1]Summary!A2784,[1]Points!C:C,[1]Summary!B2784,[1]Points!D:D,[1]Summary!C2784)</f>
        <v>0</v>
      </c>
      <c r="E2784" s="1">
        <f>SUMIFS('[1]Positional Averages'!B:B,'[1]Positional Averages'!A:A,[1]Summary!B2784)</f>
        <v>4.2157220636353037</v>
      </c>
      <c r="F2784" s="1">
        <f>IFERROR(_xlfn.NORM.DIST(D2784,E2784,'[1]Team Summary'!$C$1,TRUE)-0.5,0)</f>
        <v>-9.4656913971492507E-2</v>
      </c>
      <c r="G2784" s="2">
        <f>SUMIFS('[1]% Start'!P:P,'[1]% Start'!C:C,[1]Summary!A2784,'[1]% Start'!D:D,[1]Summary!B2784,'[1]% Start'!E:E,[1]Summary!C2784)</f>
        <v>0</v>
      </c>
      <c r="H2784" s="1">
        <f t="shared" si="86"/>
        <v>0</v>
      </c>
      <c r="I2784">
        <f>IF(D2784="ERROR","",COUNTIFS(D:D,"&gt;"&amp;D2784,G:G,"&lt;&gt;"&amp;0,C:C,C2784)+1)</f>
        <v>169</v>
      </c>
      <c r="J2784">
        <f>COUNTIFS(H:H,"&gt;"&amp;H2784,G:G,"&lt;&gt;"&amp;0,C:C,C2784)+1</f>
        <v>77</v>
      </c>
      <c r="K2784" s="1">
        <f t="shared" si="87"/>
        <v>-9.4656913971492507E-2</v>
      </c>
    </row>
    <row r="2785" spans="1:11" x14ac:dyDescent="0.25">
      <c r="A2785" t="s">
        <v>462</v>
      </c>
      <c r="B2785" t="s">
        <v>52</v>
      </c>
      <c r="C2785" t="s">
        <v>731</v>
      </c>
      <c r="D2785" s="1">
        <f>SUMIFS([1]Points!E:E,[1]Points!B:B,[1]Summary!A2785,[1]Points!C:C,[1]Summary!B2785,[1]Points!D:D,[1]Summary!C2785)</f>
        <v>21</v>
      </c>
      <c r="E2785" s="1">
        <f>SUMIFS('[1]Positional Averages'!B:B,'[1]Positional Averages'!A:A,[1]Summary!B2785)</f>
        <v>5.7813716906635513</v>
      </c>
      <c r="F2785" s="1">
        <f>IFERROR(_xlfn.NORM.DIST(D2785,E2785,'[1]Team Summary'!$C$1,TRUE)-0.5,0)</f>
        <v>0.30640798815466208</v>
      </c>
      <c r="G2785" s="2">
        <f>SUMIFS('[1]% Start'!P:P,'[1]% Start'!C:C,[1]Summary!A2785,'[1]% Start'!D:D,[1]Summary!B2785,'[1]% Start'!E:E,[1]Summary!C2785)</f>
        <v>0.67657767120000001</v>
      </c>
      <c r="H2785" s="1">
        <f t="shared" si="86"/>
        <v>0.20730880306275845</v>
      </c>
      <c r="I2785">
        <f>IF(D2785="ERROR","",COUNTIFS(D:D,"&gt;"&amp;D2785,G:G,"&lt;&gt;"&amp;0,C:C,C2785)+1)</f>
        <v>22</v>
      </c>
      <c r="J2785">
        <f>COUNTIFS(H:H,"&gt;"&amp;H2785,G:G,"&lt;&gt;"&amp;0,C:C,C2785)+1</f>
        <v>8</v>
      </c>
      <c r="K2785" s="1">
        <f t="shared" si="87"/>
        <v>9.909918509190363E-2</v>
      </c>
    </row>
    <row r="2786" spans="1:11" x14ac:dyDescent="0.25">
      <c r="A2786" t="s">
        <v>552</v>
      </c>
      <c r="B2786" t="s">
        <v>52</v>
      </c>
      <c r="C2786" t="s">
        <v>731</v>
      </c>
      <c r="D2786" s="1">
        <f>SUMIFS([1]Points!E:E,[1]Points!B:B,[1]Summary!A2786,[1]Points!C:C,[1]Summary!B2786,[1]Points!D:D,[1]Summary!C2786)</f>
        <v>17</v>
      </c>
      <c r="E2786" s="1">
        <f>SUMIFS('[1]Positional Averages'!B:B,'[1]Positional Averages'!A:A,[1]Summary!B2786)</f>
        <v>5.7813716906635513</v>
      </c>
      <c r="F2786" s="1">
        <f>IFERROR(_xlfn.NORM.DIST(D2786,E2786,'[1]Team Summary'!$C$1,TRUE)-0.5,0)</f>
        <v>0.23808477146172358</v>
      </c>
      <c r="G2786" s="2">
        <f>SUMIFS('[1]% Start'!P:P,'[1]% Start'!C:C,[1]Summary!A2786,'[1]% Start'!D:D,[1]Summary!B2786,'[1]% Start'!E:E,[1]Summary!C2786)</f>
        <v>0.06</v>
      </c>
      <c r="H2786" s="1">
        <f t="shared" si="86"/>
        <v>1.4285086287703414E-2</v>
      </c>
      <c r="I2786">
        <f>IF(D2786="ERROR","",COUNTIFS(D:D,"&gt;"&amp;D2786,G:G,"&lt;&gt;"&amp;0,C:C,C2786)+1)</f>
        <v>32</v>
      </c>
      <c r="J2786">
        <f>COUNTIFS(H:H,"&gt;"&amp;H2786,G:G,"&lt;&gt;"&amp;0,C:C,C2786)+1</f>
        <v>56</v>
      </c>
      <c r="K2786" s="1">
        <f t="shared" si="87"/>
        <v>0.22379968517402016</v>
      </c>
    </row>
    <row r="2787" spans="1:11" x14ac:dyDescent="0.25">
      <c r="A2787" t="s">
        <v>250</v>
      </c>
      <c r="B2787" t="s">
        <v>52</v>
      </c>
      <c r="C2787" t="s">
        <v>731</v>
      </c>
      <c r="D2787" s="1">
        <f>SUMIFS([1]Points!E:E,[1]Points!B:B,[1]Summary!A2787,[1]Points!C:C,[1]Summary!B2787,[1]Points!D:D,[1]Summary!C2787)</f>
        <v>17</v>
      </c>
      <c r="E2787" s="1">
        <f>SUMIFS('[1]Positional Averages'!B:B,'[1]Positional Averages'!A:A,[1]Summary!B2787)</f>
        <v>5.7813716906635513</v>
      </c>
      <c r="F2787" s="1">
        <f>IFERROR(_xlfn.NORM.DIST(D2787,E2787,'[1]Team Summary'!$C$1,TRUE)-0.5,0)</f>
        <v>0.23808477146172358</v>
      </c>
      <c r="G2787" s="2">
        <f>SUMIFS('[1]% Start'!P:P,'[1]% Start'!C:C,[1]Summary!A2787,'[1]% Start'!D:D,[1]Summary!B2787,'[1]% Start'!E:E,[1]Summary!C2787)</f>
        <v>0</v>
      </c>
      <c r="H2787" s="1">
        <f t="shared" si="86"/>
        <v>0</v>
      </c>
      <c r="I2787">
        <f>IF(D2787="ERROR","",COUNTIFS(D:D,"&gt;"&amp;D2787,G:G,"&lt;&gt;"&amp;0,C:C,C2787)+1)</f>
        <v>32</v>
      </c>
      <c r="J2787">
        <f>COUNTIFS(H:H,"&gt;"&amp;H2787,G:G,"&lt;&gt;"&amp;0,C:C,C2787)+1</f>
        <v>77</v>
      </c>
      <c r="K2787" s="1">
        <f t="shared" si="87"/>
        <v>0.23808477146172358</v>
      </c>
    </row>
    <row r="2788" spans="1:11" x14ac:dyDescent="0.25">
      <c r="A2788" t="s">
        <v>459</v>
      </c>
      <c r="B2788" t="s">
        <v>52</v>
      </c>
      <c r="C2788" t="s">
        <v>731</v>
      </c>
      <c r="D2788" s="1">
        <f>SUMIFS([1]Points!E:E,[1]Points!B:B,[1]Summary!A2788,[1]Points!C:C,[1]Summary!B2788,[1]Points!D:D,[1]Summary!C2788)</f>
        <v>14</v>
      </c>
      <c r="E2788" s="1">
        <f>SUMIFS('[1]Positional Averages'!B:B,'[1]Positional Averages'!A:A,[1]Summary!B2788)</f>
        <v>5.7813716906635513</v>
      </c>
      <c r="F2788" s="1">
        <f>IFERROR(_xlfn.NORM.DIST(D2788,E2788,'[1]Team Summary'!$C$1,TRUE)-0.5,0)</f>
        <v>0.17974629028428613</v>
      </c>
      <c r="G2788" s="2">
        <f>SUMIFS('[1]% Start'!P:P,'[1]% Start'!C:C,[1]Summary!A2788,'[1]% Start'!D:D,[1]Summary!B2788,'[1]% Start'!E:E,[1]Summary!C2788)</f>
        <v>0.29496306239999992</v>
      </c>
      <c r="H2788" s="1">
        <f t="shared" si="86"/>
        <v>5.3018516237292389E-2</v>
      </c>
      <c r="I2788">
        <f>IF(D2788="ERROR","",COUNTIFS(D:D,"&gt;"&amp;D2788,G:G,"&lt;&gt;"&amp;0,C:C,C2788)+1)</f>
        <v>54</v>
      </c>
      <c r="J2788">
        <f>COUNTIFS(H:H,"&gt;"&amp;H2788,G:G,"&lt;&gt;"&amp;0,C:C,C2788)+1</f>
        <v>31</v>
      </c>
      <c r="K2788" s="1">
        <f t="shared" si="87"/>
        <v>0.12672777404699373</v>
      </c>
    </row>
    <row r="2789" spans="1:11" x14ac:dyDescent="0.25">
      <c r="A2789" t="s">
        <v>51</v>
      </c>
      <c r="B2789" t="s">
        <v>52</v>
      </c>
      <c r="C2789" t="s">
        <v>731</v>
      </c>
      <c r="D2789" s="1">
        <f>SUMIFS([1]Points!E:E,[1]Points!B:B,[1]Summary!A2789,[1]Points!C:C,[1]Summary!B2789,[1]Points!D:D,[1]Summary!C2789)</f>
        <v>12</v>
      </c>
      <c r="E2789" s="1">
        <f>SUMIFS('[1]Positional Averages'!B:B,'[1]Positional Averages'!A:A,[1]Summary!B2789)</f>
        <v>5.7813716906635513</v>
      </c>
      <c r="F2789" s="1">
        <f>IFERROR(_xlfn.NORM.DIST(D2789,E2789,'[1]Team Summary'!$C$1,TRUE)-0.5,0)</f>
        <v>0.13808612636140072</v>
      </c>
      <c r="G2789" s="2">
        <f>SUMIFS('[1]% Start'!P:P,'[1]% Start'!C:C,[1]Summary!A2789,'[1]% Start'!D:D,[1]Summary!B2789,'[1]% Start'!E:E,[1]Summary!C2789)</f>
        <v>0.5633614804</v>
      </c>
      <c r="H2789" s="1">
        <f t="shared" si="86"/>
        <v>7.7792404569660176E-2</v>
      </c>
      <c r="I2789">
        <f>IF(D2789="ERROR","",COUNTIFS(D:D,"&gt;"&amp;D2789,G:G,"&lt;&gt;"&amp;0,C:C,C2789)+1)</f>
        <v>66</v>
      </c>
      <c r="J2789">
        <f>COUNTIFS(H:H,"&gt;"&amp;H2789,G:G,"&lt;&gt;"&amp;0,C:C,C2789)+1</f>
        <v>24</v>
      </c>
      <c r="K2789" s="1">
        <f t="shared" si="87"/>
        <v>6.0293721791740543E-2</v>
      </c>
    </row>
    <row r="2790" spans="1:11" x14ac:dyDescent="0.25">
      <c r="A2790" t="s">
        <v>265</v>
      </c>
      <c r="B2790" t="s">
        <v>52</v>
      </c>
      <c r="C2790" t="s">
        <v>731</v>
      </c>
      <c r="D2790" s="1">
        <f>SUMIFS([1]Points!E:E,[1]Points!B:B,[1]Summary!A2790,[1]Points!C:C,[1]Summary!B2790,[1]Points!D:D,[1]Summary!C2790)</f>
        <v>11</v>
      </c>
      <c r="E2790" s="1">
        <f>SUMIFS('[1]Positional Averages'!B:B,'[1]Positional Averages'!A:A,[1]Summary!B2790)</f>
        <v>5.7813716906635513</v>
      </c>
      <c r="F2790" s="1">
        <f>IFERROR(_xlfn.NORM.DIST(D2790,E2790,'[1]Team Summary'!$C$1,TRUE)-0.5,0)</f>
        <v>0.11658613829249898</v>
      </c>
      <c r="G2790" s="2">
        <f>SUMIFS('[1]% Start'!P:P,'[1]% Start'!C:C,[1]Summary!A2790,'[1]% Start'!D:D,[1]Summary!B2790,'[1]% Start'!E:E,[1]Summary!C2790)</f>
        <v>0.90555764939999994</v>
      </c>
      <c r="H2790" s="1">
        <f t="shared" si="86"/>
        <v>0.1055754693447787</v>
      </c>
      <c r="I2790">
        <f>IF(D2790="ERROR","",COUNTIFS(D:D,"&gt;"&amp;D2790,G:G,"&lt;&gt;"&amp;0,C:C,C2790)+1)</f>
        <v>74</v>
      </c>
      <c r="J2790">
        <f>COUNTIFS(H:H,"&gt;"&amp;H2790,G:G,"&lt;&gt;"&amp;0,C:C,C2790)+1</f>
        <v>15</v>
      </c>
      <c r="K2790" s="1">
        <f t="shared" si="87"/>
        <v>1.1010668947720278E-2</v>
      </c>
    </row>
    <row r="2791" spans="1:11" x14ac:dyDescent="0.25">
      <c r="A2791" t="s">
        <v>460</v>
      </c>
      <c r="B2791" t="s">
        <v>52</v>
      </c>
      <c r="C2791" t="s">
        <v>731</v>
      </c>
      <c r="D2791" s="1">
        <f>SUMIFS([1]Points!E:E,[1]Points!B:B,[1]Summary!A2791,[1]Points!C:C,[1]Summary!B2791,[1]Points!D:D,[1]Summary!C2791)</f>
        <v>11</v>
      </c>
      <c r="E2791" s="1">
        <f>SUMIFS('[1]Positional Averages'!B:B,'[1]Positional Averages'!A:A,[1]Summary!B2791)</f>
        <v>5.7813716906635513</v>
      </c>
      <c r="F2791" s="1">
        <f>IFERROR(_xlfn.NORM.DIST(D2791,E2791,'[1]Team Summary'!$C$1,TRUE)-0.5,0)</f>
        <v>0.11658613829249898</v>
      </c>
      <c r="G2791" s="2">
        <f>SUMIFS('[1]% Start'!P:P,'[1]% Start'!C:C,[1]Summary!A2791,'[1]% Start'!D:D,[1]Summary!B2791,'[1]% Start'!E:E,[1]Summary!C2791)</f>
        <v>0.34182225899999985</v>
      </c>
      <c r="H2791" s="1">
        <f t="shared" si="86"/>
        <v>3.9851737159228386E-2</v>
      </c>
      <c r="I2791">
        <f>IF(D2791="ERROR","",COUNTIFS(D:D,"&gt;"&amp;D2791,G:G,"&lt;&gt;"&amp;0,C:C,C2791)+1)</f>
        <v>74</v>
      </c>
      <c r="J2791">
        <f>COUNTIFS(H:H,"&gt;"&amp;H2791,G:G,"&lt;&gt;"&amp;0,C:C,C2791)+1</f>
        <v>37</v>
      </c>
      <c r="K2791" s="1">
        <f t="shared" si="87"/>
        <v>7.6734401133270597E-2</v>
      </c>
    </row>
    <row r="2792" spans="1:11" x14ac:dyDescent="0.25">
      <c r="A2792" t="s">
        <v>532</v>
      </c>
      <c r="B2792" t="s">
        <v>52</v>
      </c>
      <c r="C2792" t="s">
        <v>731</v>
      </c>
      <c r="D2792" s="1">
        <f>SUMIFS([1]Points!E:E,[1]Points!B:B,[1]Summary!A2792,[1]Points!C:C,[1]Summary!B2792,[1]Points!D:D,[1]Summary!C2792)</f>
        <v>9</v>
      </c>
      <c r="E2792" s="1">
        <f>SUMIFS('[1]Positional Averages'!B:B,'[1]Positional Averages'!A:A,[1]Summary!B2792)</f>
        <v>5.7813716906635513</v>
      </c>
      <c r="F2792" s="1">
        <f>IFERROR(_xlfn.NORM.DIST(D2792,E2792,'[1]Team Summary'!$C$1,TRUE)-0.5,0)</f>
        <v>7.2555952709628668E-2</v>
      </c>
      <c r="G2792" s="2">
        <f>SUMIFS('[1]% Start'!P:P,'[1]% Start'!C:C,[1]Summary!A2792,'[1]% Start'!D:D,[1]Summary!B2792,'[1]% Start'!E:E,[1]Summary!C2792)</f>
        <v>0.61641600299999999</v>
      </c>
      <c r="H2792" s="1">
        <f t="shared" si="86"/>
        <v>4.4724650363126325E-2</v>
      </c>
      <c r="I2792">
        <f>IF(D2792="ERROR","",COUNTIFS(D:D,"&gt;"&amp;D2792,G:G,"&lt;&gt;"&amp;0,C:C,C2792)+1)</f>
        <v>90</v>
      </c>
      <c r="J2792">
        <f>COUNTIFS(H:H,"&gt;"&amp;H2792,G:G,"&lt;&gt;"&amp;0,C:C,C2792)+1</f>
        <v>35</v>
      </c>
      <c r="K2792" s="1">
        <f t="shared" si="87"/>
        <v>2.7831302346502343E-2</v>
      </c>
    </row>
    <row r="2793" spans="1:11" x14ac:dyDescent="0.25">
      <c r="A2793" t="s">
        <v>400</v>
      </c>
      <c r="B2793" t="s">
        <v>52</v>
      </c>
      <c r="C2793" t="s">
        <v>731</v>
      </c>
      <c r="D2793" s="1">
        <f>SUMIFS([1]Points!E:E,[1]Points!B:B,[1]Summary!A2793,[1]Points!C:C,[1]Summary!B2793,[1]Points!D:D,[1]Summary!C2793)</f>
        <v>8</v>
      </c>
      <c r="E2793" s="1">
        <f>SUMIFS('[1]Positional Averages'!B:B,'[1]Positional Averages'!A:A,[1]Summary!B2793)</f>
        <v>5.7813716906635513</v>
      </c>
      <c r="F2793" s="1">
        <f>IFERROR(_xlfn.NORM.DIST(D2793,E2793,'[1]Team Summary'!$C$1,TRUE)-0.5,0)</f>
        <v>5.0159506521600949E-2</v>
      </c>
      <c r="G2793" s="2">
        <f>SUMIFS('[1]% Start'!P:P,'[1]% Start'!C:C,[1]Summary!A2793,'[1]% Start'!D:D,[1]Summary!B2793,'[1]% Start'!E:E,[1]Summary!C2793)</f>
        <v>7.0000000000000007E-2</v>
      </c>
      <c r="H2793" s="1">
        <f t="shared" si="86"/>
        <v>3.511165456512067E-3</v>
      </c>
      <c r="I2793">
        <f>IF(D2793="ERROR","",COUNTIFS(D:D,"&gt;"&amp;D2793,G:G,"&lt;&gt;"&amp;0,C:C,C2793)+1)</f>
        <v>98</v>
      </c>
      <c r="J2793">
        <f>COUNTIFS(H:H,"&gt;"&amp;H2793,G:G,"&lt;&gt;"&amp;0,C:C,C2793)+1</f>
        <v>65</v>
      </c>
      <c r="K2793" s="1">
        <f t="shared" si="87"/>
        <v>4.6648341065088882E-2</v>
      </c>
    </row>
    <row r="2794" spans="1:11" x14ac:dyDescent="0.25">
      <c r="A2794" t="s">
        <v>596</v>
      </c>
      <c r="B2794" t="s">
        <v>52</v>
      </c>
      <c r="C2794" t="s">
        <v>731</v>
      </c>
      <c r="D2794" s="1">
        <f>SUMIFS([1]Points!E:E,[1]Points!B:B,[1]Summary!A2794,[1]Points!C:C,[1]Summary!B2794,[1]Points!D:D,[1]Summary!C2794)</f>
        <v>7</v>
      </c>
      <c r="E2794" s="1">
        <f>SUMIFS('[1]Positional Averages'!B:B,'[1]Positional Averages'!A:A,[1]Summary!B2794)</f>
        <v>5.7813716906635513</v>
      </c>
      <c r="F2794" s="1">
        <f>IFERROR(_xlfn.NORM.DIST(D2794,E2794,'[1]Team Summary'!$C$1,TRUE)-0.5,0)</f>
        <v>2.7602100230711857E-2</v>
      </c>
      <c r="G2794" s="2">
        <f>SUMIFS('[1]% Start'!P:P,'[1]% Start'!C:C,[1]Summary!A2794,'[1]% Start'!D:D,[1]Summary!B2794,'[1]% Start'!E:E,[1]Summary!C2794)</f>
        <v>0.82056328439999993</v>
      </c>
      <c r="H2794" s="1">
        <f t="shared" si="86"/>
        <v>2.2649270021650916E-2</v>
      </c>
      <c r="I2794">
        <f>IF(D2794="ERROR","",COUNTIFS(D:D,"&gt;"&amp;D2794,G:G,"&lt;&gt;"&amp;0,C:C,C2794)+1)</f>
        <v>106</v>
      </c>
      <c r="J2794">
        <f>COUNTIFS(H:H,"&gt;"&amp;H2794,G:G,"&lt;&gt;"&amp;0,C:C,C2794)+1</f>
        <v>48</v>
      </c>
      <c r="K2794" s="1">
        <f t="shared" si="87"/>
        <v>4.9528302090609405E-3</v>
      </c>
    </row>
    <row r="2795" spans="1:11" x14ac:dyDescent="0.25">
      <c r="A2795" t="s">
        <v>260</v>
      </c>
      <c r="B2795" t="s">
        <v>52</v>
      </c>
      <c r="C2795" t="s">
        <v>731</v>
      </c>
      <c r="D2795" s="1">
        <f>SUMIFS([1]Points!E:E,[1]Points!B:B,[1]Summary!A2795,[1]Points!C:C,[1]Summary!B2795,[1]Points!D:D,[1]Summary!C2795)</f>
        <v>7</v>
      </c>
      <c r="E2795" s="1">
        <f>SUMIFS('[1]Positional Averages'!B:B,'[1]Positional Averages'!A:A,[1]Summary!B2795)</f>
        <v>5.7813716906635513</v>
      </c>
      <c r="F2795" s="1">
        <f>IFERROR(_xlfn.NORM.DIST(D2795,E2795,'[1]Team Summary'!$C$1,TRUE)-0.5,0)</f>
        <v>2.7602100230711857E-2</v>
      </c>
      <c r="G2795" s="2">
        <f>SUMIFS('[1]% Start'!P:P,'[1]% Start'!C:C,[1]Summary!A2795,'[1]% Start'!D:D,[1]Summary!B2795,'[1]% Start'!E:E,[1]Summary!C2795)</f>
        <v>0.23913085200000017</v>
      </c>
      <c r="H2795" s="1">
        <f t="shared" si="86"/>
        <v>6.6005137451595275E-3</v>
      </c>
      <c r="I2795">
        <f>IF(D2795="ERROR","",COUNTIFS(D:D,"&gt;"&amp;D2795,G:G,"&lt;&gt;"&amp;0,C:C,C2795)+1)</f>
        <v>106</v>
      </c>
      <c r="J2795">
        <f>COUNTIFS(H:H,"&gt;"&amp;H2795,G:G,"&lt;&gt;"&amp;0,C:C,C2795)+1</f>
        <v>62</v>
      </c>
      <c r="K2795" s="1">
        <f t="shared" si="87"/>
        <v>2.100158648555233E-2</v>
      </c>
    </row>
    <row r="2796" spans="1:11" x14ac:dyDescent="0.25">
      <c r="A2796" t="s">
        <v>389</v>
      </c>
      <c r="B2796" t="s">
        <v>52</v>
      </c>
      <c r="C2796" t="s">
        <v>731</v>
      </c>
      <c r="D2796" s="1">
        <f>SUMIFS([1]Points!E:E,[1]Points!B:B,[1]Summary!A2796,[1]Points!C:C,[1]Summary!B2796,[1]Points!D:D,[1]Summary!C2796)</f>
        <v>7</v>
      </c>
      <c r="E2796" s="1">
        <f>SUMIFS('[1]Positional Averages'!B:B,'[1]Positional Averages'!A:A,[1]Summary!B2796)</f>
        <v>5.7813716906635513</v>
      </c>
      <c r="F2796" s="1">
        <f>IFERROR(_xlfn.NORM.DIST(D2796,E2796,'[1]Team Summary'!$C$1,TRUE)-0.5,0)</f>
        <v>2.7602100230711857E-2</v>
      </c>
      <c r="G2796" s="2">
        <f>SUMIFS('[1]% Start'!P:P,'[1]% Start'!C:C,[1]Summary!A2796,'[1]% Start'!D:D,[1]Summary!B2796,'[1]% Start'!E:E,[1]Summary!C2796)</f>
        <v>0</v>
      </c>
      <c r="H2796" s="1">
        <f t="shared" si="86"/>
        <v>0</v>
      </c>
      <c r="I2796">
        <f>IF(D2796="ERROR","",COUNTIFS(D:D,"&gt;"&amp;D2796,G:G,"&lt;&gt;"&amp;0,C:C,C2796)+1)</f>
        <v>106</v>
      </c>
      <c r="J2796">
        <f>COUNTIFS(H:H,"&gt;"&amp;H2796,G:G,"&lt;&gt;"&amp;0,C:C,C2796)+1</f>
        <v>77</v>
      </c>
      <c r="K2796" s="1">
        <f t="shared" si="87"/>
        <v>2.7602100230711857E-2</v>
      </c>
    </row>
    <row r="2797" spans="1:11" x14ac:dyDescent="0.25">
      <c r="A2797" t="s">
        <v>125</v>
      </c>
      <c r="B2797" t="s">
        <v>52</v>
      </c>
      <c r="C2797" t="s">
        <v>731</v>
      </c>
      <c r="D2797" s="1">
        <f>SUMIFS([1]Points!E:E,[1]Points!B:B,[1]Summary!A2797,[1]Points!C:C,[1]Summary!B2797,[1]Points!D:D,[1]Summary!C2797)</f>
        <v>6</v>
      </c>
      <c r="E2797" s="1">
        <f>SUMIFS('[1]Positional Averages'!B:B,'[1]Positional Averages'!A:A,[1]Summary!B2797)</f>
        <v>5.7813716906635513</v>
      </c>
      <c r="F2797" s="1">
        <f>IFERROR(_xlfn.NORM.DIST(D2797,E2797,'[1]Team Summary'!$C$1,TRUE)-0.5,0)</f>
        <v>4.9557915447424605E-3</v>
      </c>
      <c r="G2797" s="2">
        <f>SUMIFS('[1]% Start'!P:P,'[1]% Start'!C:C,[1]Summary!A2797,'[1]% Start'!D:D,[1]Summary!B2797,'[1]% Start'!E:E,[1]Summary!C2797)</f>
        <v>0.22245831339999977</v>
      </c>
      <c r="H2797" s="1">
        <f t="shared" si="86"/>
        <v>1.1024570286053872E-3</v>
      </c>
      <c r="I2797">
        <f>IF(D2797="ERROR","",COUNTIFS(D:D,"&gt;"&amp;D2797,G:G,"&lt;&gt;"&amp;0,C:C,C2797)+1)</f>
        <v>118</v>
      </c>
      <c r="J2797">
        <f>COUNTIFS(H:H,"&gt;"&amp;H2797,G:G,"&lt;&gt;"&amp;0,C:C,C2797)+1</f>
        <v>71</v>
      </c>
      <c r="K2797" s="1">
        <f t="shared" si="87"/>
        <v>3.8533345161370731E-3</v>
      </c>
    </row>
    <row r="2798" spans="1:11" x14ac:dyDescent="0.25">
      <c r="A2798" t="s">
        <v>54</v>
      </c>
      <c r="B2798" t="s">
        <v>52</v>
      </c>
      <c r="C2798" t="s">
        <v>731</v>
      </c>
      <c r="D2798" s="1">
        <f>SUMIFS([1]Points!E:E,[1]Points!B:B,[1]Summary!A2798,[1]Points!C:C,[1]Summary!B2798,[1]Points!D:D,[1]Summary!C2798)</f>
        <v>6</v>
      </c>
      <c r="E2798" s="1">
        <f>SUMIFS('[1]Positional Averages'!B:B,'[1]Positional Averages'!A:A,[1]Summary!B2798)</f>
        <v>5.7813716906635513</v>
      </c>
      <c r="F2798" s="1">
        <f>IFERROR(_xlfn.NORM.DIST(D2798,E2798,'[1]Team Summary'!$C$1,TRUE)-0.5,0)</f>
        <v>4.9557915447424605E-3</v>
      </c>
      <c r="G2798" s="2">
        <f>SUMIFS('[1]% Start'!P:P,'[1]% Start'!C:C,[1]Summary!A2798,'[1]% Start'!D:D,[1]Summary!B2798,'[1]% Start'!E:E,[1]Summary!C2798)</f>
        <v>0.08</v>
      </c>
      <c r="H2798" s="1">
        <f t="shared" si="86"/>
        <v>3.9646332357939684E-4</v>
      </c>
      <c r="I2798">
        <f>IF(D2798="ERROR","",COUNTIFS(D:D,"&gt;"&amp;D2798,G:G,"&lt;&gt;"&amp;0,C:C,C2798)+1)</f>
        <v>118</v>
      </c>
      <c r="J2798">
        <f>COUNTIFS(H:H,"&gt;"&amp;H2798,G:G,"&lt;&gt;"&amp;0,C:C,C2798)+1</f>
        <v>75</v>
      </c>
      <c r="K2798" s="1">
        <f t="shared" si="87"/>
        <v>4.5593282211630641E-3</v>
      </c>
    </row>
    <row r="2799" spans="1:11" x14ac:dyDescent="0.25">
      <c r="A2799" t="s">
        <v>127</v>
      </c>
      <c r="B2799" t="s">
        <v>52</v>
      </c>
      <c r="C2799" t="s">
        <v>731</v>
      </c>
      <c r="D2799" s="1">
        <f>SUMIFS([1]Points!E:E,[1]Points!B:B,[1]Summary!A2799,[1]Points!C:C,[1]Summary!B2799,[1]Points!D:D,[1]Summary!C2799)</f>
        <v>6</v>
      </c>
      <c r="E2799" s="1">
        <f>SUMIFS('[1]Positional Averages'!B:B,'[1]Positional Averages'!A:A,[1]Summary!B2799)</f>
        <v>5.7813716906635513</v>
      </c>
      <c r="F2799" s="1">
        <f>IFERROR(_xlfn.NORM.DIST(D2799,E2799,'[1]Team Summary'!$C$1,TRUE)-0.5,0)</f>
        <v>4.9557915447424605E-3</v>
      </c>
      <c r="G2799" s="2">
        <f>SUMIFS('[1]% Start'!P:P,'[1]% Start'!C:C,[1]Summary!A2799,'[1]% Start'!D:D,[1]Summary!B2799,'[1]% Start'!E:E,[1]Summary!C2799)</f>
        <v>6.9999999999999993E-2</v>
      </c>
      <c r="H2799" s="1">
        <f t="shared" si="86"/>
        <v>3.4690540813197223E-4</v>
      </c>
      <c r="I2799">
        <f>IF(D2799="ERROR","",COUNTIFS(D:D,"&gt;"&amp;D2799,G:G,"&lt;&gt;"&amp;0,C:C,C2799)+1)</f>
        <v>118</v>
      </c>
      <c r="J2799">
        <f>COUNTIFS(H:H,"&gt;"&amp;H2799,G:G,"&lt;&gt;"&amp;0,C:C,C2799)+1</f>
        <v>76</v>
      </c>
      <c r="K2799" s="1">
        <f t="shared" si="87"/>
        <v>4.6088861366104881E-3</v>
      </c>
    </row>
    <row r="2800" spans="1:11" x14ac:dyDescent="0.25">
      <c r="A2800" t="s">
        <v>528</v>
      </c>
      <c r="B2800" t="s">
        <v>52</v>
      </c>
      <c r="C2800" t="s">
        <v>731</v>
      </c>
      <c r="D2800" s="1">
        <f>SUMIFS([1]Points!E:E,[1]Points!B:B,[1]Summary!A2800,[1]Points!C:C,[1]Summary!B2800,[1]Points!D:D,[1]Summary!C2800)</f>
        <v>5</v>
      </c>
      <c r="E2800" s="1">
        <f>SUMIFS('[1]Positional Averages'!B:B,'[1]Positional Averages'!A:A,[1]Summary!B2800)</f>
        <v>5.7813716906635513</v>
      </c>
      <c r="F2800" s="1">
        <f>IFERROR(_xlfn.NORM.DIST(D2800,E2800,'[1]Team Summary'!$C$1,TRUE)-0.5,0)</f>
        <v>-1.7706503725809231E-2</v>
      </c>
      <c r="G2800" s="2">
        <f>SUMIFS('[1]% Start'!P:P,'[1]% Start'!C:C,[1]Summary!A2800,'[1]% Start'!D:D,[1]Summary!B2800,'[1]% Start'!E:E,[1]Summary!C2800)</f>
        <v>0.51682889340000004</v>
      </c>
      <c r="H2800" s="1">
        <f t="shared" si="86"/>
        <v>-9.1512327265929616E-3</v>
      </c>
      <c r="I2800">
        <f>IF(D2800="ERROR","",COUNTIFS(D:D,"&gt;"&amp;D2800,G:G,"&lt;&gt;"&amp;0,C:C,C2800)+1)</f>
        <v>128</v>
      </c>
      <c r="J2800">
        <f>COUNTIFS(H:H,"&gt;"&amp;H2800,G:G,"&lt;&gt;"&amp;0,C:C,C2800)+1</f>
        <v>103</v>
      </c>
      <c r="K2800" s="1">
        <f t="shared" si="87"/>
        <v>-8.555270999216269E-3</v>
      </c>
    </row>
    <row r="2801" spans="1:11" x14ac:dyDescent="0.25">
      <c r="A2801" t="s">
        <v>185</v>
      </c>
      <c r="B2801" t="s">
        <v>52</v>
      </c>
      <c r="C2801" t="s">
        <v>731</v>
      </c>
      <c r="D2801" s="1">
        <f>SUMIFS([1]Points!E:E,[1]Points!B:B,[1]Summary!A2801,[1]Points!C:C,[1]Summary!B2801,[1]Points!D:D,[1]Summary!C2801)</f>
        <v>4</v>
      </c>
      <c r="E2801" s="1">
        <f>SUMIFS('[1]Positional Averages'!B:B,'[1]Positional Averages'!A:A,[1]Summary!B2801)</f>
        <v>5.7813716906635513</v>
      </c>
      <c r="F2801" s="1">
        <f>IFERROR(_xlfn.NORM.DIST(D2801,E2801,'[1]Team Summary'!$C$1,TRUE)-0.5,0)</f>
        <v>-4.0311715226301947E-2</v>
      </c>
      <c r="G2801" s="2">
        <f>SUMIFS('[1]% Start'!P:P,'[1]% Start'!C:C,[1]Summary!A2801,'[1]% Start'!D:D,[1]Summary!B2801,'[1]% Start'!E:E,[1]Summary!C2801)</f>
        <v>0.476233032</v>
      </c>
      <c r="H2801" s="1">
        <f t="shared" si="86"/>
        <v>-1.9197770367342343E-2</v>
      </c>
      <c r="I2801">
        <f>IF(D2801="ERROR","",COUNTIFS(D:D,"&gt;"&amp;D2801,G:G,"&lt;&gt;"&amp;0,C:C,C2801)+1)</f>
        <v>137</v>
      </c>
      <c r="J2801">
        <f>COUNTIFS(H:H,"&gt;"&amp;H2801,G:G,"&lt;&gt;"&amp;0,C:C,C2801)+1</f>
        <v>121</v>
      </c>
      <c r="K2801" s="1">
        <f t="shared" si="87"/>
        <v>-2.1113944858959604E-2</v>
      </c>
    </row>
    <row r="2802" spans="1:11" x14ac:dyDescent="0.25">
      <c r="A2802" t="s">
        <v>435</v>
      </c>
      <c r="B2802" t="s">
        <v>52</v>
      </c>
      <c r="C2802" t="s">
        <v>731</v>
      </c>
      <c r="D2802" s="1">
        <f>SUMIFS([1]Points!E:E,[1]Points!B:B,[1]Summary!A2802,[1]Points!C:C,[1]Summary!B2802,[1]Points!D:D,[1]Summary!C2802)</f>
        <v>4</v>
      </c>
      <c r="E2802" s="1">
        <f>SUMIFS('[1]Positional Averages'!B:B,'[1]Positional Averages'!A:A,[1]Summary!B2802)</f>
        <v>5.7813716906635513</v>
      </c>
      <c r="F2802" s="1">
        <f>IFERROR(_xlfn.NORM.DIST(D2802,E2802,'[1]Team Summary'!$C$1,TRUE)-0.5,0)</f>
        <v>-4.0311715226301947E-2</v>
      </c>
      <c r="G2802" s="2">
        <f>SUMIFS('[1]% Start'!P:P,'[1]% Start'!C:C,[1]Summary!A2802,'[1]% Start'!D:D,[1]Summary!B2802,'[1]% Start'!E:E,[1]Summary!C2802)</f>
        <v>0.74443169500000006</v>
      </c>
      <c r="H2802" s="1">
        <f t="shared" si="86"/>
        <v>-3.0009318494273268E-2</v>
      </c>
      <c r="I2802">
        <f>IF(D2802="ERROR","",COUNTIFS(D:D,"&gt;"&amp;D2802,G:G,"&lt;&gt;"&amp;0,C:C,C2802)+1)</f>
        <v>137</v>
      </c>
      <c r="J2802">
        <f>COUNTIFS(H:H,"&gt;"&amp;H2802,G:G,"&lt;&gt;"&amp;0,C:C,C2802)+1</f>
        <v>132</v>
      </c>
      <c r="K2802" s="1">
        <f t="shared" si="87"/>
        <v>-1.0302396732028679E-2</v>
      </c>
    </row>
    <row r="2803" spans="1:11" x14ac:dyDescent="0.25">
      <c r="A2803" t="s">
        <v>366</v>
      </c>
      <c r="B2803" t="s">
        <v>52</v>
      </c>
      <c r="C2803" t="s">
        <v>731</v>
      </c>
      <c r="D2803" s="1">
        <f>SUMIFS([1]Points!E:E,[1]Points!B:B,[1]Summary!A2803,[1]Points!C:C,[1]Summary!B2803,[1]Points!D:D,[1]Summary!C2803)</f>
        <v>4</v>
      </c>
      <c r="E2803" s="1">
        <f>SUMIFS('[1]Positional Averages'!B:B,'[1]Positional Averages'!A:A,[1]Summary!B2803)</f>
        <v>5.7813716906635513</v>
      </c>
      <c r="F2803" s="1">
        <f>IFERROR(_xlfn.NORM.DIST(D2803,E2803,'[1]Team Summary'!$C$1,TRUE)-0.5,0)</f>
        <v>-4.0311715226301947E-2</v>
      </c>
      <c r="G2803" s="2">
        <f>SUMIFS('[1]% Start'!P:P,'[1]% Start'!C:C,[1]Summary!A2803,'[1]% Start'!D:D,[1]Summary!B2803,'[1]% Start'!E:E,[1]Summary!C2803)</f>
        <v>0.13</v>
      </c>
      <c r="H2803" s="1">
        <f t="shared" si="86"/>
        <v>-5.2405229794192532E-3</v>
      </c>
      <c r="I2803">
        <f>IF(D2803="ERROR","",COUNTIFS(D:D,"&gt;"&amp;D2803,G:G,"&lt;&gt;"&amp;0,C:C,C2803)+1)</f>
        <v>137</v>
      </c>
      <c r="J2803">
        <f>COUNTIFS(H:H,"&gt;"&amp;H2803,G:G,"&lt;&gt;"&amp;0,C:C,C2803)+1</f>
        <v>95</v>
      </c>
      <c r="K2803" s="1">
        <f t="shared" si="87"/>
        <v>-3.5071192246882696E-2</v>
      </c>
    </row>
    <row r="2804" spans="1:11" x14ac:dyDescent="0.25">
      <c r="A2804" t="s">
        <v>96</v>
      </c>
      <c r="B2804" t="s">
        <v>52</v>
      </c>
      <c r="C2804" t="s">
        <v>731</v>
      </c>
      <c r="D2804" s="1">
        <f>SUMIFS([1]Points!E:E,[1]Points!B:B,[1]Summary!A2804,[1]Points!C:C,[1]Summary!B2804,[1]Points!D:D,[1]Summary!C2804)</f>
        <v>3</v>
      </c>
      <c r="E2804" s="1">
        <f>SUMIFS('[1]Positional Averages'!B:B,'[1]Positional Averages'!A:A,[1]Summary!B2804)</f>
        <v>5.7813716906635513</v>
      </c>
      <c r="F2804" s="1">
        <f>IFERROR(_xlfn.NORM.DIST(D2804,E2804,'[1]Team Summary'!$C$1,TRUE)-0.5,0)</f>
        <v>-6.2787324103841524E-2</v>
      </c>
      <c r="G2804" s="2">
        <f>SUMIFS('[1]% Start'!P:P,'[1]% Start'!C:C,[1]Summary!A2804,'[1]% Start'!D:D,[1]Summary!B2804,'[1]% Start'!E:E,[1]Summary!C2804)</f>
        <v>0</v>
      </c>
      <c r="H2804" s="1">
        <f t="shared" si="86"/>
        <v>0</v>
      </c>
      <c r="I2804">
        <f>IF(D2804="ERROR","",COUNTIFS(D:D,"&gt;"&amp;D2804,G:G,"&lt;&gt;"&amp;0,C:C,C2804)+1)</f>
        <v>147</v>
      </c>
      <c r="J2804">
        <f>COUNTIFS(H:H,"&gt;"&amp;H2804,G:G,"&lt;&gt;"&amp;0,C:C,C2804)+1</f>
        <v>77</v>
      </c>
      <c r="K2804" s="1">
        <f t="shared" si="87"/>
        <v>-6.2787324103841524E-2</v>
      </c>
    </row>
    <row r="2805" spans="1:11" x14ac:dyDescent="0.25">
      <c r="A2805" t="s">
        <v>483</v>
      </c>
      <c r="B2805" t="s">
        <v>52</v>
      </c>
      <c r="C2805" t="s">
        <v>731</v>
      </c>
      <c r="D2805" s="1">
        <f>SUMIFS([1]Points!E:E,[1]Points!B:B,[1]Summary!A2805,[1]Points!C:C,[1]Summary!B2805,[1]Points!D:D,[1]Summary!C2805)</f>
        <v>2</v>
      </c>
      <c r="E2805" s="1">
        <f>SUMIFS('[1]Positional Averages'!B:B,'[1]Positional Averages'!A:A,[1]Summary!B2805)</f>
        <v>5.7813716906635513</v>
      </c>
      <c r="F2805" s="1">
        <f>IFERROR(_xlfn.NORM.DIST(D2805,E2805,'[1]Team Summary'!$C$1,TRUE)-0.5,0)</f>
        <v>-8.5062060182361177E-2</v>
      </c>
      <c r="G2805" s="2">
        <f>SUMIFS('[1]% Start'!P:P,'[1]% Start'!C:C,[1]Summary!A2805,'[1]% Start'!D:D,[1]Summary!B2805,'[1]% Start'!E:E,[1]Summary!C2805)</f>
        <v>0.41051064600000009</v>
      </c>
      <c r="H2805" s="1">
        <f t="shared" si="86"/>
        <v>-3.4918881275551969E-2</v>
      </c>
      <c r="I2805">
        <f>IF(D2805="ERROR","",COUNTIFS(D:D,"&gt;"&amp;D2805,G:G,"&lt;&gt;"&amp;0,C:C,C2805)+1)</f>
        <v>157</v>
      </c>
      <c r="J2805">
        <f>COUNTIFS(H:H,"&gt;"&amp;H2805,G:G,"&lt;&gt;"&amp;0,C:C,C2805)+1</f>
        <v>139</v>
      </c>
      <c r="K2805" s="1">
        <f t="shared" si="87"/>
        <v>-5.0143178906809208E-2</v>
      </c>
    </row>
    <row r="2806" spans="1:11" x14ac:dyDescent="0.25">
      <c r="A2806" t="s">
        <v>196</v>
      </c>
      <c r="B2806" t="s">
        <v>52</v>
      </c>
      <c r="C2806" t="s">
        <v>731</v>
      </c>
      <c r="D2806" s="1">
        <f>SUMIFS([1]Points!E:E,[1]Points!B:B,[1]Summary!A2806,[1]Points!C:C,[1]Summary!B2806,[1]Points!D:D,[1]Summary!C2806)</f>
        <v>1</v>
      </c>
      <c r="E2806" s="1">
        <f>SUMIFS('[1]Positional Averages'!B:B,'[1]Positional Averages'!A:A,[1]Summary!B2806)</f>
        <v>5.7813716906635513</v>
      </c>
      <c r="F2806" s="1">
        <f>IFERROR(_xlfn.NORM.DIST(D2806,E2806,'[1]Team Summary'!$C$1,TRUE)-0.5,0)</f>
        <v>-0.10706657910830508</v>
      </c>
      <c r="G2806" s="2">
        <f>SUMIFS('[1]% Start'!P:P,'[1]% Start'!C:C,[1]Summary!A2806,'[1]% Start'!D:D,[1]Summary!B2806,'[1]% Start'!E:E,[1]Summary!C2806)</f>
        <v>0.04</v>
      </c>
      <c r="H2806" s="1">
        <f t="shared" si="86"/>
        <v>-4.2826631643322031E-3</v>
      </c>
      <c r="I2806">
        <f>IF(D2806="ERROR","",COUNTIFS(D:D,"&gt;"&amp;D2806,G:G,"&lt;&gt;"&amp;0,C:C,C2806)+1)</f>
        <v>165</v>
      </c>
      <c r="J2806">
        <f>COUNTIFS(H:H,"&gt;"&amp;H2806,G:G,"&lt;&gt;"&amp;0,C:C,C2806)+1</f>
        <v>93</v>
      </c>
      <c r="K2806" s="1">
        <f t="shared" si="87"/>
        <v>-0.10278391594397288</v>
      </c>
    </row>
    <row r="2807" spans="1:11" x14ac:dyDescent="0.25">
      <c r="A2807" t="s">
        <v>62</v>
      </c>
      <c r="B2807" t="s">
        <v>52</v>
      </c>
      <c r="C2807" t="s">
        <v>731</v>
      </c>
      <c r="D2807" s="1">
        <f>SUMIFS([1]Points!E:E,[1]Points!B:B,[1]Summary!A2807,[1]Points!C:C,[1]Summary!B2807,[1]Points!D:D,[1]Summary!C2807)</f>
        <v>0</v>
      </c>
      <c r="E2807" s="1">
        <f>SUMIFS('[1]Positional Averages'!B:B,'[1]Positional Averages'!A:A,[1]Summary!B2807)</f>
        <v>5.7813716906635513</v>
      </c>
      <c r="F2807" s="1">
        <f>IFERROR(_xlfn.NORM.DIST(D2807,E2807,'[1]Team Summary'!$C$1,TRUE)-0.5,0)</f>
        <v>-0.12873410875764202</v>
      </c>
      <c r="G2807" s="2">
        <f>SUMIFS('[1]% Start'!P:P,'[1]% Start'!C:C,[1]Summary!A2807,'[1]% Start'!D:D,[1]Summary!B2807,'[1]% Start'!E:E,[1]Summary!C2807)</f>
        <v>0</v>
      </c>
      <c r="H2807" s="1">
        <f t="shared" si="86"/>
        <v>0</v>
      </c>
      <c r="I2807">
        <f>IF(D2807="ERROR","",COUNTIFS(D:D,"&gt;"&amp;D2807,G:G,"&lt;&gt;"&amp;0,C:C,C2807)+1)</f>
        <v>169</v>
      </c>
      <c r="J2807">
        <f>COUNTIFS(H:H,"&gt;"&amp;H2807,G:G,"&lt;&gt;"&amp;0,C:C,C2807)+1</f>
        <v>77</v>
      </c>
      <c r="K2807" s="1">
        <f t="shared" si="87"/>
        <v>-0.12873410875764202</v>
      </c>
    </row>
    <row r="2808" spans="1:11" x14ac:dyDescent="0.25">
      <c r="A2808" t="s">
        <v>109</v>
      </c>
      <c r="B2808" t="s">
        <v>52</v>
      </c>
      <c r="C2808" t="s">
        <v>731</v>
      </c>
      <c r="D2808" s="1">
        <f>SUMIFS([1]Points!E:E,[1]Points!B:B,[1]Summary!A2808,[1]Points!C:C,[1]Summary!B2808,[1]Points!D:D,[1]Summary!C2808)</f>
        <v>-1</v>
      </c>
      <c r="E2808" s="1">
        <f>SUMIFS('[1]Positional Averages'!B:B,'[1]Positional Averages'!A:A,[1]Summary!B2808)</f>
        <v>5.7813716906635513</v>
      </c>
      <c r="F2808" s="1">
        <f>IFERROR(_xlfn.NORM.DIST(D2808,E2808,'[1]Team Summary'!$C$1,TRUE)-0.5,0)</f>
        <v>-0.15000105488106685</v>
      </c>
      <c r="G2808" s="2">
        <f>SUMIFS('[1]% Start'!P:P,'[1]% Start'!C:C,[1]Summary!A2808,'[1]% Start'!D:D,[1]Summary!B2808,'[1]% Start'!E:E,[1]Summary!C2808)</f>
        <v>0.28146328139999977</v>
      </c>
      <c r="H2808" s="1">
        <f t="shared" si="86"/>
        <v>-4.2219789120286531E-2</v>
      </c>
      <c r="I2808">
        <f>IF(D2808="ERROR","",COUNTIFS(D:D,"&gt;"&amp;D2808,G:G,"&lt;&gt;"&amp;0,C:C,C2808)+1)</f>
        <v>176</v>
      </c>
      <c r="J2808">
        <f>COUNTIFS(H:H,"&gt;"&amp;H2808,G:G,"&lt;&gt;"&amp;0,C:C,C2808)+1</f>
        <v>147</v>
      </c>
      <c r="K2808" s="1">
        <f t="shared" si="87"/>
        <v>-0.10778126576078031</v>
      </c>
    </row>
    <row r="2809" spans="1:11" x14ac:dyDescent="0.25">
      <c r="A2809" t="s">
        <v>461</v>
      </c>
      <c r="B2809" t="s">
        <v>52</v>
      </c>
      <c r="C2809" t="s">
        <v>731</v>
      </c>
      <c r="D2809" s="1">
        <f>SUMIFS([1]Points!E:E,[1]Points!B:B,[1]Summary!A2809,[1]Points!C:C,[1]Summary!B2809,[1]Points!D:D,[1]Summary!C2809)</f>
        <v>-2</v>
      </c>
      <c r="E2809" s="1">
        <f>SUMIFS('[1]Positional Averages'!B:B,'[1]Positional Averages'!A:A,[1]Summary!B2809)</f>
        <v>5.7813716906635513</v>
      </c>
      <c r="F2809" s="1">
        <f>IFERROR(_xlfn.NORM.DIST(D2809,E2809,'[1]Team Summary'!$C$1,TRUE)-0.5,0)</f>
        <v>-0.17080755686752674</v>
      </c>
      <c r="G2809" s="2">
        <f>SUMIFS('[1]% Start'!P:P,'[1]% Start'!C:C,[1]Summary!A2809,'[1]% Start'!D:D,[1]Summary!B2809,'[1]% Start'!E:E,[1]Summary!C2809)</f>
        <v>0.12000000000000001</v>
      </c>
      <c r="H2809" s="1">
        <f t="shared" si="86"/>
        <v>-2.0496906824103212E-2</v>
      </c>
      <c r="I2809">
        <f>IF(D2809="ERROR","",COUNTIFS(D:D,"&gt;"&amp;D2809,G:G,"&lt;&gt;"&amp;0,C:C,C2809)+1)</f>
        <v>177</v>
      </c>
      <c r="J2809">
        <f>COUNTIFS(H:H,"&gt;"&amp;H2809,G:G,"&lt;&gt;"&amp;0,C:C,C2809)+1</f>
        <v>122</v>
      </c>
      <c r="K2809" s="1">
        <f t="shared" si="87"/>
        <v>-0.15031065004342353</v>
      </c>
    </row>
    <row r="2810" spans="1:11" x14ac:dyDescent="0.25">
      <c r="A2810" t="s">
        <v>338</v>
      </c>
      <c r="B2810" t="s">
        <v>17</v>
      </c>
      <c r="C2810" t="s">
        <v>751</v>
      </c>
      <c r="D2810" s="1">
        <f>SUMIFS([1]Points!E:E,[1]Points!B:B,[1]Summary!A2810,[1]Points!C:C,[1]Summary!B2810,[1]Points!D:D,[1]Summary!C2810)</f>
        <v>-3</v>
      </c>
      <c r="E2810" s="1">
        <f>SUMIFS('[1]Positional Averages'!B:B,'[1]Positional Averages'!A:A,[1]Summary!B2810)</f>
        <v>5.7813716906635513</v>
      </c>
      <c r="F2810" s="1">
        <f>IFERROR(_xlfn.NORM.DIST(D2810,E2810,'[1]Team Summary'!$C$1,TRUE)-0.5,0)</f>
        <v>-0.19109798560093971</v>
      </c>
      <c r="G2810" s="2">
        <f>SUMIFS('[1]% Start'!P:P,'[1]% Start'!C:C,[1]Summary!A2810,'[1]% Start'!D:D,[1]Summary!B2810,'[1]% Start'!E:E,[1]Summary!C2810)</f>
        <v>0.02</v>
      </c>
      <c r="H2810" s="1">
        <f t="shared" si="86"/>
        <v>-3.8219597120187944E-3</v>
      </c>
      <c r="I2810">
        <f>IF(D2810="ERROR","",COUNTIFS(D:D,"&gt;"&amp;D2810,G:G,"&lt;&gt;"&amp;0,C:C,C2810)+1)</f>
        <v>184</v>
      </c>
      <c r="J2810">
        <f>COUNTIFS(H:H,"&gt;"&amp;H2810,G:G,"&lt;&gt;"&amp;0,C:C,C2810)+1</f>
        <v>86</v>
      </c>
      <c r="K2810" s="1">
        <f t="shared" si="87"/>
        <v>-0.18727602588892092</v>
      </c>
    </row>
    <row r="2811" spans="1:11" x14ac:dyDescent="0.25">
      <c r="A2811" t="s">
        <v>559</v>
      </c>
      <c r="B2811" t="s">
        <v>17</v>
      </c>
      <c r="C2811" t="s">
        <v>751</v>
      </c>
      <c r="D2811" s="1">
        <f>SUMIFS([1]Points!E:E,[1]Points!B:B,[1]Summary!A2811,[1]Points!C:C,[1]Summary!B2811,[1]Points!D:D,[1]Summary!C2811)</f>
        <v>31.46</v>
      </c>
      <c r="E2811" s="1">
        <f>SUMIFS('[1]Positional Averages'!B:B,'[1]Positional Averages'!A:A,[1]Summary!B2811)</f>
        <v>22.716547619047624</v>
      </c>
      <c r="F2811" s="1">
        <f>IFERROR(_xlfn.NORM.DIST(D2811,E2811,'[1]Team Summary'!$C$1,TRUE)-0.5,0)</f>
        <v>0.19033862324889705</v>
      </c>
      <c r="G2811" s="2">
        <f>SUMIFS('[1]% Start'!P:P,'[1]% Start'!C:C,[1]Summary!A2811,'[1]% Start'!D:D,[1]Summary!B2811,'[1]% Start'!E:E,[1]Summary!C2811)</f>
        <v>0.96848482670000002</v>
      </c>
      <c r="H2811" s="1">
        <f t="shared" si="86"/>
        <v>0.18434006855152466</v>
      </c>
      <c r="I2811">
        <f>IF(D2811="ERROR","",COUNTIFS(D:D,"&gt;"&amp;D2811,G:G,"&lt;&gt;"&amp;0,C:C,C2811)+1)</f>
        <v>1</v>
      </c>
      <c r="J2811">
        <f>COUNTIFS(H:H,"&gt;"&amp;H2811,G:G,"&lt;&gt;"&amp;0,C:C,C2811)+1</f>
        <v>8</v>
      </c>
      <c r="K2811" s="1">
        <f t="shared" si="87"/>
        <v>5.9985546973723991E-3</v>
      </c>
    </row>
    <row r="2812" spans="1:11" x14ac:dyDescent="0.25">
      <c r="A2812" t="s">
        <v>732</v>
      </c>
      <c r="B2812" t="s">
        <v>17</v>
      </c>
      <c r="C2812" t="s">
        <v>751</v>
      </c>
      <c r="D2812" s="1">
        <f>SUMIFS([1]Points!E:E,[1]Points!B:B,[1]Summary!A2812,[1]Points!C:C,[1]Summary!B2812,[1]Points!D:D,[1]Summary!C2812)</f>
        <v>29.2</v>
      </c>
      <c r="E2812" s="1">
        <f>SUMIFS('[1]Positional Averages'!B:B,'[1]Positional Averages'!A:A,[1]Summary!B2812)</f>
        <v>22.716547619047624</v>
      </c>
      <c r="F2812" s="1">
        <f>IFERROR(_xlfn.NORM.DIST(D2812,E2812,'[1]Team Summary'!$C$1,TRUE)-0.5,0)</f>
        <v>0.14371074384701521</v>
      </c>
      <c r="G2812" s="2">
        <f>SUMIFS('[1]% Start'!P:P,'[1]% Start'!C:C,[1]Summary!A2812,'[1]% Start'!D:D,[1]Summary!B2812,'[1]% Start'!E:E,[1]Summary!C2812)</f>
        <v>0.66182488080000001</v>
      </c>
      <c r="H2812" s="1">
        <f t="shared" si="86"/>
        <v>9.5111345916230175E-2</v>
      </c>
      <c r="I2812">
        <f>IF(D2812="ERROR","",COUNTIFS(D:D,"&gt;"&amp;D2812,G:G,"&lt;&gt;"&amp;0,C:C,C2812)+1)</f>
        <v>2</v>
      </c>
      <c r="J2812">
        <f>COUNTIFS(H:H,"&gt;"&amp;H2812,G:G,"&lt;&gt;"&amp;0,C:C,C2812)+1</f>
        <v>19</v>
      </c>
      <c r="K2812" s="1">
        <f t="shared" si="87"/>
        <v>4.8599397930785035E-2</v>
      </c>
    </row>
    <row r="2813" spans="1:11" x14ac:dyDescent="0.25">
      <c r="A2813" t="s">
        <v>438</v>
      </c>
      <c r="B2813" t="s">
        <v>15</v>
      </c>
      <c r="C2813" t="s">
        <v>751</v>
      </c>
      <c r="D2813" s="1">
        <f>SUMIFS([1]Points!E:E,[1]Points!B:B,[1]Summary!A2813,[1]Points!C:C,[1]Summary!B2813,[1]Points!D:D,[1]Summary!C2813)</f>
        <v>29.1</v>
      </c>
      <c r="E2813" s="1">
        <f>SUMIFS('[1]Positional Averages'!B:B,'[1]Positional Averages'!A:A,[1]Summary!B2813)</f>
        <v>22.716547619047624</v>
      </c>
      <c r="F2813" s="1">
        <f>IFERROR(_xlfn.NORM.DIST(D2813,E2813,'[1]Team Summary'!$C$1,TRUE)-0.5,0)</f>
        <v>0.14159043105805258</v>
      </c>
      <c r="G2813" s="2">
        <f>SUMIFS('[1]% Start'!P:P,'[1]% Start'!C:C,[1]Summary!A2813,'[1]% Start'!D:D,[1]Summary!B2813,'[1]% Start'!E:E,[1]Summary!C2813)</f>
        <v>0</v>
      </c>
      <c r="H2813" s="1">
        <f t="shared" si="86"/>
        <v>0</v>
      </c>
      <c r="I2813">
        <f>IF(D2813="ERROR","",COUNTIFS(D:D,"&gt;"&amp;D2813,G:G,"&lt;&gt;"&amp;0,C:C,C2813)+1)</f>
        <v>3</v>
      </c>
      <c r="J2813">
        <f>COUNTIFS(H:H,"&gt;"&amp;H2813,G:G,"&lt;&gt;"&amp;0,C:C,C2813)+1</f>
        <v>75</v>
      </c>
      <c r="K2813" s="1">
        <f t="shared" si="87"/>
        <v>0.14159043105805258</v>
      </c>
    </row>
    <row r="2814" spans="1:11" x14ac:dyDescent="0.25">
      <c r="A2814" t="s">
        <v>318</v>
      </c>
      <c r="B2814" t="s">
        <v>17</v>
      </c>
      <c r="C2814" t="s">
        <v>751</v>
      </c>
      <c r="D2814" s="1">
        <f>SUMIFS([1]Points!E:E,[1]Points!B:B,[1]Summary!A2814,[1]Points!C:C,[1]Summary!B2814,[1]Points!D:D,[1]Summary!C2814)</f>
        <v>27.7</v>
      </c>
      <c r="E2814" s="1">
        <f>SUMIFS('[1]Positional Averages'!B:B,'[1]Positional Averages'!A:A,[1]Summary!B2814)</f>
        <v>12.338785714285715</v>
      </c>
      <c r="F2814" s="1">
        <f>IFERROR(_xlfn.NORM.DIST(D2814,E2814,'[1]Team Summary'!$C$1,TRUE)-0.5,0)</f>
        <v>0.30862411095293296</v>
      </c>
      <c r="G2814" s="2">
        <f>SUMIFS('[1]% Start'!P:P,'[1]% Start'!C:C,[1]Summary!A2814,'[1]% Start'!D:D,[1]Summary!B2814,'[1]% Start'!E:E,[1]Summary!C2814)</f>
        <v>0.27</v>
      </c>
      <c r="H2814" s="1">
        <f t="shared" si="86"/>
        <v>8.3328509957291907E-2</v>
      </c>
      <c r="I2814">
        <f>IF(D2814="ERROR","",COUNTIFS(D:D,"&gt;"&amp;D2814,G:G,"&lt;&gt;"&amp;0,C:C,C2814)+1)</f>
        <v>3</v>
      </c>
      <c r="J2814">
        <f>COUNTIFS(H:H,"&gt;"&amp;H2814,G:G,"&lt;&gt;"&amp;0,C:C,C2814)+1</f>
        <v>22</v>
      </c>
      <c r="K2814" s="1">
        <f t="shared" si="87"/>
        <v>0.22529560099564105</v>
      </c>
    </row>
    <row r="2815" spans="1:11" x14ac:dyDescent="0.25">
      <c r="A2815" t="s">
        <v>428</v>
      </c>
      <c r="B2815" t="s">
        <v>17</v>
      </c>
      <c r="C2815" t="s">
        <v>751</v>
      </c>
      <c r="D2815" s="1">
        <f>SUMIFS([1]Points!E:E,[1]Points!B:B,[1]Summary!A2815,[1]Points!C:C,[1]Summary!B2815,[1]Points!D:D,[1]Summary!C2815)</f>
        <v>27.28</v>
      </c>
      <c r="E2815" s="1">
        <f>SUMIFS('[1]Positional Averages'!B:B,'[1]Positional Averages'!A:A,[1]Summary!B2815)</f>
        <v>22.716547619047624</v>
      </c>
      <c r="F2815" s="1">
        <f>IFERROR(_xlfn.NORM.DIST(D2815,E2815,'[1]Team Summary'!$C$1,TRUE)-0.5,0)</f>
        <v>0.1022978211529697</v>
      </c>
      <c r="G2815" s="2">
        <f>SUMIFS('[1]% Start'!P:P,'[1]% Start'!C:C,[1]Summary!A2815,'[1]% Start'!D:D,[1]Summary!B2815,'[1]% Start'!E:E,[1]Summary!C2815)</f>
        <v>1.7220651299999945E-2</v>
      </c>
      <c r="H2815" s="1">
        <f t="shared" si="86"/>
        <v>1.7616351068250496E-3</v>
      </c>
      <c r="I2815">
        <f>IF(D2815="ERROR","",COUNTIFS(D:D,"&gt;"&amp;D2815,G:G,"&lt;&gt;"&amp;0,C:C,C2815)+1)</f>
        <v>4</v>
      </c>
      <c r="J2815">
        <f>COUNTIFS(H:H,"&gt;"&amp;H2815,G:G,"&lt;&gt;"&amp;0,C:C,C2815)+1</f>
        <v>70</v>
      </c>
      <c r="K2815" s="1">
        <f t="shared" si="87"/>
        <v>0.10053618604614466</v>
      </c>
    </row>
    <row r="2816" spans="1:11" x14ac:dyDescent="0.25">
      <c r="A2816" t="s">
        <v>9</v>
      </c>
      <c r="B2816" t="s">
        <v>10</v>
      </c>
      <c r="C2816" t="s">
        <v>751</v>
      </c>
      <c r="D2816" s="1">
        <f>SUMIFS([1]Points!E:E,[1]Points!B:B,[1]Summary!A2816,[1]Points!C:C,[1]Summary!B2816,[1]Points!D:D,[1]Summary!C2816)</f>
        <v>27.2</v>
      </c>
      <c r="E2816" s="1">
        <f>SUMIFS('[1]Positional Averages'!B:B,'[1]Positional Averages'!A:A,[1]Summary!B2816)</f>
        <v>22.716547619047624</v>
      </c>
      <c r="F2816" s="1">
        <f>IFERROR(_xlfn.NORM.DIST(D2816,E2816,'[1]Team Summary'!$C$1,TRUE)-0.5,0)</f>
        <v>0.10054328575258231</v>
      </c>
      <c r="G2816" s="2">
        <f>SUMIFS('[1]% Start'!P:P,'[1]% Start'!C:C,[1]Summary!A2816,'[1]% Start'!D:D,[1]Summary!B2816,'[1]% Start'!E:E,[1]Summary!C2816)</f>
        <v>0.93307476180000004</v>
      </c>
      <c r="H2816" s="1">
        <f t="shared" si="86"/>
        <v>9.3814402404180083E-2</v>
      </c>
      <c r="I2816">
        <f>IF(D2816="ERROR","",COUNTIFS(D:D,"&gt;"&amp;D2816,G:G,"&lt;&gt;"&amp;0,C:C,C2816)+1)</f>
        <v>5</v>
      </c>
      <c r="J2816">
        <f>COUNTIFS(H:H,"&gt;"&amp;H2816,G:G,"&lt;&gt;"&amp;0,C:C,C2816)+1</f>
        <v>20</v>
      </c>
      <c r="K2816" s="1">
        <f t="shared" si="87"/>
        <v>6.7288833484022287E-3</v>
      </c>
    </row>
    <row r="2817" spans="1:11" x14ac:dyDescent="0.25">
      <c r="A2817" t="s">
        <v>351</v>
      </c>
      <c r="B2817" t="s">
        <v>17</v>
      </c>
      <c r="C2817" t="s">
        <v>751</v>
      </c>
      <c r="D2817" s="1">
        <f>SUMIFS([1]Points!E:E,[1]Points!B:B,[1]Summary!A2817,[1]Points!C:C,[1]Summary!B2817,[1]Points!D:D,[1]Summary!C2817)</f>
        <v>26.5</v>
      </c>
      <c r="E2817" s="1">
        <f>SUMIFS('[1]Positional Averages'!B:B,'[1]Positional Averages'!A:A,[1]Summary!B2817)</f>
        <v>12.338785714285715</v>
      </c>
      <c r="F2817" s="1">
        <f>IFERROR(_xlfn.NORM.DIST(D2817,E2817,'[1]Team Summary'!$C$1,TRUE)-0.5,0)</f>
        <v>0.28948981072829572</v>
      </c>
      <c r="G2817" s="2">
        <f>SUMIFS('[1]% Start'!P:P,'[1]% Start'!C:C,[1]Summary!A2817,'[1]% Start'!D:D,[1]Summary!B2817,'[1]% Start'!E:E,[1]Summary!C2817)</f>
        <v>0.96115294350000002</v>
      </c>
      <c r="H2817" s="1">
        <f t="shared" si="86"/>
        <v>0.27824398369475933</v>
      </c>
      <c r="I2817">
        <f>IF(D2817="ERROR","",COUNTIFS(D:D,"&gt;"&amp;D2817,G:G,"&lt;&gt;"&amp;0,C:C,C2817)+1)</f>
        <v>6</v>
      </c>
      <c r="J2817">
        <f>COUNTIFS(H:H,"&gt;"&amp;H2817,G:G,"&lt;&gt;"&amp;0,C:C,C2817)+1</f>
        <v>1</v>
      </c>
      <c r="K2817" s="1">
        <f t="shared" si="87"/>
        <v>1.1245827033536382E-2</v>
      </c>
    </row>
    <row r="2818" spans="1:11" x14ac:dyDescent="0.25">
      <c r="A2818" t="s">
        <v>440</v>
      </c>
      <c r="B2818" t="s">
        <v>10</v>
      </c>
      <c r="C2818" t="s">
        <v>751</v>
      </c>
      <c r="D2818" s="1">
        <f>SUMIFS([1]Points!E:E,[1]Points!B:B,[1]Summary!A2818,[1]Points!C:C,[1]Summary!B2818,[1]Points!D:D,[1]Summary!C2818)</f>
        <v>26.3</v>
      </c>
      <c r="E2818" s="1">
        <f>SUMIFS('[1]Positional Averages'!B:B,'[1]Positional Averages'!A:A,[1]Summary!B2818)</f>
        <v>22.716547619047624</v>
      </c>
      <c r="F2818" s="1">
        <f>IFERROR(_xlfn.NORM.DIST(D2818,E2818,'[1]Team Summary'!$C$1,TRUE)-0.5,0)</f>
        <v>8.067274285978776E-2</v>
      </c>
      <c r="G2818" s="2">
        <f>SUMIFS('[1]% Start'!P:P,'[1]% Start'!C:C,[1]Summary!A2818,'[1]% Start'!D:D,[1]Summary!B2818,'[1]% Start'!E:E,[1]Summary!C2818)</f>
        <v>0</v>
      </c>
      <c r="H2818" s="1">
        <f t="shared" ref="H2818:H2881" si="88">IFERROR(F2818*G2818,0)</f>
        <v>0</v>
      </c>
      <c r="I2818">
        <f>IF(D2818="ERROR","",COUNTIFS(D:D,"&gt;"&amp;D2818,G:G,"&lt;&gt;"&amp;0,C:C,C2818)+1)</f>
        <v>7</v>
      </c>
      <c r="J2818">
        <f>COUNTIFS(H:H,"&gt;"&amp;H2818,G:G,"&lt;&gt;"&amp;0,C:C,C2818)+1</f>
        <v>75</v>
      </c>
      <c r="K2818" s="1">
        <f t="shared" si="87"/>
        <v>8.067274285978776E-2</v>
      </c>
    </row>
    <row r="2819" spans="1:11" x14ac:dyDescent="0.25">
      <c r="A2819" t="s">
        <v>242</v>
      </c>
      <c r="B2819" t="s">
        <v>17</v>
      </c>
      <c r="C2819" t="s">
        <v>751</v>
      </c>
      <c r="D2819" s="1">
        <f>SUMIFS([1]Points!E:E,[1]Points!B:B,[1]Summary!A2819,[1]Points!C:C,[1]Summary!B2819,[1]Points!D:D,[1]Summary!C2819)</f>
        <v>25.6</v>
      </c>
      <c r="E2819" s="1">
        <f>SUMIFS('[1]Positional Averages'!B:B,'[1]Positional Averages'!A:A,[1]Summary!B2819)</f>
        <v>12.338785714285715</v>
      </c>
      <c r="F2819" s="1">
        <f>IFERROR(_xlfn.NORM.DIST(D2819,E2819,'[1]Team Summary'!$C$1,TRUE)-0.5,0)</f>
        <v>0.27442929561976159</v>
      </c>
      <c r="G2819" s="2">
        <f>SUMIFS('[1]% Start'!P:P,'[1]% Start'!C:C,[1]Summary!A2819,'[1]% Start'!D:D,[1]Summary!B2819,'[1]% Start'!E:E,[1]Summary!C2819)</f>
        <v>0.81205809119999994</v>
      </c>
      <c r="H2819" s="1">
        <f t="shared" si="88"/>
        <v>0.2228525299703441</v>
      </c>
      <c r="I2819">
        <f>IF(D2819="ERROR","",COUNTIFS(D:D,"&gt;"&amp;D2819,G:G,"&lt;&gt;"&amp;0,C:C,C2819)+1)</f>
        <v>7</v>
      </c>
      <c r="J2819">
        <f>COUNTIFS(H:H,"&gt;"&amp;H2819,G:G,"&lt;&gt;"&amp;0,C:C,C2819)+1</f>
        <v>2</v>
      </c>
      <c r="K2819" s="1">
        <f t="shared" ref="K2819:K2882" si="89">F2819-H2819</f>
        <v>5.1576765649417489E-2</v>
      </c>
    </row>
    <row r="2820" spans="1:11" x14ac:dyDescent="0.25">
      <c r="A2820" t="s">
        <v>519</v>
      </c>
      <c r="B2820" t="s">
        <v>17</v>
      </c>
      <c r="C2820" t="s">
        <v>751</v>
      </c>
      <c r="D2820" s="1">
        <f>SUMIFS([1]Points!E:E,[1]Points!B:B,[1]Summary!A2820,[1]Points!C:C,[1]Summary!B2820,[1]Points!D:D,[1]Summary!C2820)</f>
        <v>24.6</v>
      </c>
      <c r="E2820" s="1">
        <f>SUMIFS('[1]Positional Averages'!B:B,'[1]Positional Averages'!A:A,[1]Summary!B2820)</f>
        <v>22.716547619047624</v>
      </c>
      <c r="F2820" s="1">
        <f>IFERROR(_xlfn.NORM.DIST(D2820,E2820,'[1]Team Summary'!$C$1,TRUE)-0.5,0)</f>
        <v>4.2613192803453437E-2</v>
      </c>
      <c r="G2820" s="2">
        <f>SUMIFS('[1]% Start'!P:P,'[1]% Start'!C:C,[1]Summary!A2820,'[1]% Start'!D:D,[1]Summary!B2820,'[1]% Start'!E:E,[1]Summary!C2820)</f>
        <v>0</v>
      </c>
      <c r="H2820" s="1">
        <f t="shared" si="88"/>
        <v>0</v>
      </c>
      <c r="I2820">
        <f>IF(D2820="ERROR","",COUNTIFS(D:D,"&gt;"&amp;D2820,G:G,"&lt;&gt;"&amp;0,C:C,C2820)+1)</f>
        <v>8</v>
      </c>
      <c r="J2820">
        <f>COUNTIFS(H:H,"&gt;"&amp;H2820,G:G,"&lt;&gt;"&amp;0,C:C,C2820)+1</f>
        <v>75</v>
      </c>
      <c r="K2820" s="1">
        <f t="shared" si="89"/>
        <v>4.2613192803453437E-2</v>
      </c>
    </row>
    <row r="2821" spans="1:11" x14ac:dyDescent="0.25">
      <c r="A2821" t="s">
        <v>114</v>
      </c>
      <c r="B2821" t="s">
        <v>10</v>
      </c>
      <c r="C2821" t="s">
        <v>751</v>
      </c>
      <c r="D2821" s="1">
        <f>SUMIFS([1]Points!E:E,[1]Points!B:B,[1]Summary!A2821,[1]Points!C:C,[1]Summary!B2821,[1]Points!D:D,[1]Summary!C2821)</f>
        <v>24.2</v>
      </c>
      <c r="E2821" s="1">
        <f>SUMIFS('[1]Positional Averages'!B:B,'[1]Positional Averages'!A:A,[1]Summary!B2821)</f>
        <v>22.716547619047624</v>
      </c>
      <c r="F2821" s="1">
        <f>IFERROR(_xlfn.NORM.DIST(D2821,E2821,'[1]Team Summary'!$C$1,TRUE)-0.5,0)</f>
        <v>3.3587477011082667E-2</v>
      </c>
      <c r="G2821" s="2">
        <f>SUMIFS('[1]% Start'!P:P,'[1]% Start'!C:C,[1]Summary!A2821,'[1]% Start'!D:D,[1]Summary!B2821,'[1]% Start'!E:E,[1]Summary!C2821)</f>
        <v>0.17199841780000003</v>
      </c>
      <c r="H2821" s="1">
        <f t="shared" si="88"/>
        <v>5.7769929038000928E-3</v>
      </c>
      <c r="I2821">
        <f>IF(D2821="ERROR","",COUNTIFS(D:D,"&gt;"&amp;D2821,G:G,"&lt;&gt;"&amp;0,C:C,C2821)+1)</f>
        <v>8</v>
      </c>
      <c r="J2821">
        <f>COUNTIFS(H:H,"&gt;"&amp;H2821,G:G,"&lt;&gt;"&amp;0,C:C,C2821)+1</f>
        <v>64</v>
      </c>
      <c r="K2821" s="1">
        <f t="shared" si="89"/>
        <v>2.7810484107282575E-2</v>
      </c>
    </row>
    <row r="2822" spans="1:11" x14ac:dyDescent="0.25">
      <c r="A2822" t="s">
        <v>324</v>
      </c>
      <c r="B2822" t="s">
        <v>17</v>
      </c>
      <c r="C2822" t="s">
        <v>751</v>
      </c>
      <c r="D2822" s="1">
        <f>SUMIFS([1]Points!E:E,[1]Points!B:B,[1]Summary!A2822,[1]Points!C:C,[1]Summary!B2822,[1]Points!D:D,[1]Summary!C2822)</f>
        <v>24</v>
      </c>
      <c r="E2822" s="1">
        <f>SUMIFS('[1]Positional Averages'!B:B,'[1]Positional Averages'!A:A,[1]Summary!B2822)</f>
        <v>12.338785714285715</v>
      </c>
      <c r="F2822" s="1">
        <f>IFERROR(_xlfn.NORM.DIST(D2822,E2822,'[1]Team Summary'!$C$1,TRUE)-0.5,0)</f>
        <v>0.24620665533336727</v>
      </c>
      <c r="G2822" s="2">
        <f>SUMIFS('[1]% Start'!P:P,'[1]% Start'!C:C,[1]Summary!A2822,'[1]% Start'!D:D,[1]Summary!B2822,'[1]% Start'!E:E,[1]Summary!C2822)</f>
        <v>0.85261132500000003</v>
      </c>
      <c r="H2822" s="1">
        <f t="shared" si="88"/>
        <v>0.2099185826276006</v>
      </c>
      <c r="I2822">
        <f>IF(D2822="ERROR","",COUNTIFS(D:D,"&gt;"&amp;D2822,G:G,"&lt;&gt;"&amp;0,C:C,C2822)+1)</f>
        <v>9</v>
      </c>
      <c r="J2822">
        <f>COUNTIFS(H:H,"&gt;"&amp;H2822,G:G,"&lt;&gt;"&amp;0,C:C,C2822)+1</f>
        <v>3</v>
      </c>
      <c r="K2822" s="1">
        <f t="shared" si="89"/>
        <v>3.6288072705766672E-2</v>
      </c>
    </row>
    <row r="2823" spans="1:11" x14ac:dyDescent="0.25">
      <c r="A2823" t="s">
        <v>325</v>
      </c>
      <c r="B2823" t="s">
        <v>15</v>
      </c>
      <c r="C2823" t="s">
        <v>751</v>
      </c>
      <c r="D2823" s="1">
        <f>SUMIFS([1]Points!E:E,[1]Points!B:B,[1]Summary!A2823,[1]Points!C:C,[1]Summary!B2823,[1]Points!D:D,[1]Summary!C2823)</f>
        <v>23.26</v>
      </c>
      <c r="E2823" s="1">
        <f>SUMIFS('[1]Positional Averages'!B:B,'[1]Positional Averages'!A:A,[1]Summary!B2823)</f>
        <v>22.716547619047624</v>
      </c>
      <c r="F2823" s="1">
        <f>IFERROR(_xlfn.NORM.DIST(D2823,E2823,'[1]Team Summary'!$C$1,TRUE)-0.5,0)</f>
        <v>1.2317151545241156E-2</v>
      </c>
      <c r="G2823" s="2">
        <f>SUMIFS('[1]% Start'!P:P,'[1]% Start'!C:C,[1]Summary!A2823,'[1]% Start'!D:D,[1]Summary!B2823,'[1]% Start'!E:E,[1]Summary!C2823)</f>
        <v>0.55887078499999998</v>
      </c>
      <c r="H2823" s="1">
        <f t="shared" si="88"/>
        <v>6.883696153052888E-3</v>
      </c>
      <c r="I2823">
        <f>IF(D2823="ERROR","",COUNTIFS(D:D,"&gt;"&amp;D2823,G:G,"&lt;&gt;"&amp;0,C:C,C2823)+1)</f>
        <v>10</v>
      </c>
      <c r="J2823">
        <f>COUNTIFS(H:H,"&gt;"&amp;H2823,G:G,"&lt;&gt;"&amp;0,C:C,C2823)+1</f>
        <v>63</v>
      </c>
      <c r="K2823" s="1">
        <f t="shared" si="89"/>
        <v>5.4334553921882682E-3</v>
      </c>
    </row>
    <row r="2824" spans="1:11" x14ac:dyDescent="0.25">
      <c r="A2824" t="s">
        <v>174</v>
      </c>
      <c r="B2824" t="s">
        <v>17</v>
      </c>
      <c r="C2824" t="s">
        <v>751</v>
      </c>
      <c r="D2824" s="1">
        <f>SUMIFS([1]Points!E:E,[1]Points!B:B,[1]Summary!A2824,[1]Points!C:C,[1]Summary!B2824,[1]Points!D:D,[1]Summary!C2824)</f>
        <v>23.1</v>
      </c>
      <c r="E2824" s="1">
        <f>SUMIFS('[1]Positional Averages'!B:B,'[1]Positional Averages'!A:A,[1]Summary!B2824)</f>
        <v>12.338785714285715</v>
      </c>
      <c r="F2824" s="1">
        <f>IFERROR(_xlfn.NORM.DIST(D2824,E2824,'[1]Team Summary'!$C$1,TRUE)-0.5,0)</f>
        <v>0.22955290418685459</v>
      </c>
      <c r="G2824" s="2">
        <f>SUMIFS('[1]% Start'!P:P,'[1]% Start'!C:C,[1]Summary!A2824,'[1]% Start'!D:D,[1]Summary!B2824,'[1]% Start'!E:E,[1]Summary!C2824)</f>
        <v>0.88586379299999995</v>
      </c>
      <c r="H2824" s="1">
        <f t="shared" si="88"/>
        <v>0.20335260639713257</v>
      </c>
      <c r="I2824">
        <f>IF(D2824="ERROR","",COUNTIFS(D:D,"&gt;"&amp;D2824,G:G,"&lt;&gt;"&amp;0,C:C,C2824)+1)</f>
        <v>11</v>
      </c>
      <c r="J2824">
        <f>COUNTIFS(H:H,"&gt;"&amp;H2824,G:G,"&lt;&gt;"&amp;0,C:C,C2824)+1</f>
        <v>4</v>
      </c>
      <c r="K2824" s="1">
        <f t="shared" si="89"/>
        <v>2.6200297789722021E-2</v>
      </c>
    </row>
    <row r="2825" spans="1:11" x14ac:dyDescent="0.25">
      <c r="A2825" t="s">
        <v>36</v>
      </c>
      <c r="B2825" t="s">
        <v>10</v>
      </c>
      <c r="C2825" t="s">
        <v>751</v>
      </c>
      <c r="D2825" s="1">
        <f>SUMIFS([1]Points!E:E,[1]Points!B:B,[1]Summary!A2825,[1]Points!C:C,[1]Summary!B2825,[1]Points!D:D,[1]Summary!C2825)</f>
        <v>22.4</v>
      </c>
      <c r="E2825" s="1">
        <f>SUMIFS('[1]Positional Averages'!B:B,'[1]Positional Averages'!A:A,[1]Summary!B2825)</f>
        <v>22.716547619047624</v>
      </c>
      <c r="F2825" s="1">
        <f>IFERROR(_xlfn.NORM.DIST(D2825,E2825,'[1]Team Summary'!$C$1,TRUE)-0.5,0)</f>
        <v>-7.1751905516320158E-3</v>
      </c>
      <c r="G2825" s="2">
        <f>SUMIFS('[1]% Start'!P:P,'[1]% Start'!C:C,[1]Summary!A2825,'[1]% Start'!D:D,[1]Summary!B2825,'[1]% Start'!E:E,[1]Summary!C2825)</f>
        <v>0</v>
      </c>
      <c r="H2825" s="1">
        <f t="shared" si="88"/>
        <v>0</v>
      </c>
      <c r="I2825">
        <f>IF(D2825="ERROR","",COUNTIFS(D:D,"&gt;"&amp;D2825,G:G,"&lt;&gt;"&amp;0,C:C,C2825)+1)</f>
        <v>12</v>
      </c>
      <c r="J2825">
        <f>COUNTIFS(H:H,"&gt;"&amp;H2825,G:G,"&lt;&gt;"&amp;0,C:C,C2825)+1</f>
        <v>75</v>
      </c>
      <c r="K2825" s="1">
        <f t="shared" si="89"/>
        <v>-7.1751905516320158E-3</v>
      </c>
    </row>
    <row r="2826" spans="1:11" x14ac:dyDescent="0.25">
      <c r="A2826" t="s">
        <v>165</v>
      </c>
      <c r="B2826" t="s">
        <v>15</v>
      </c>
      <c r="C2826" t="s">
        <v>751</v>
      </c>
      <c r="D2826" s="1">
        <f>SUMIFS([1]Points!E:E,[1]Points!B:B,[1]Summary!A2826,[1]Points!C:C,[1]Summary!B2826,[1]Points!D:D,[1]Summary!C2826)</f>
        <v>22.2</v>
      </c>
      <c r="E2826" s="1">
        <f>SUMIFS('[1]Positional Averages'!B:B,'[1]Positional Averages'!A:A,[1]Summary!B2826)</f>
        <v>12.338785714285715</v>
      </c>
      <c r="F2826" s="1">
        <f>IFERROR(_xlfn.NORM.DIST(D2826,E2826,'[1]Team Summary'!$C$1,TRUE)-0.5,0)</f>
        <v>0.21237029031954002</v>
      </c>
      <c r="G2826" s="2">
        <f>SUMIFS('[1]% Start'!P:P,'[1]% Start'!C:C,[1]Summary!A2826,'[1]% Start'!D:D,[1]Summary!B2826,'[1]% Start'!E:E,[1]Summary!C2826)</f>
        <v>0.64813602029999995</v>
      </c>
      <c r="H2826" s="1">
        <f t="shared" si="88"/>
        <v>0.13764483479766226</v>
      </c>
      <c r="I2826">
        <f>IF(D2826="ERROR","",COUNTIFS(D:D,"&gt;"&amp;D2826,G:G,"&lt;&gt;"&amp;0,C:C,C2826)+1)</f>
        <v>12</v>
      </c>
      <c r="J2826">
        <f>COUNTIFS(H:H,"&gt;"&amp;H2826,G:G,"&lt;&gt;"&amp;0,C:C,C2826)+1</f>
        <v>14</v>
      </c>
      <c r="K2826" s="1">
        <f t="shared" si="89"/>
        <v>7.4725455521877759E-2</v>
      </c>
    </row>
    <row r="2827" spans="1:11" x14ac:dyDescent="0.25">
      <c r="A2827" t="s">
        <v>56</v>
      </c>
      <c r="B2827" t="s">
        <v>15</v>
      </c>
      <c r="C2827" t="s">
        <v>751</v>
      </c>
      <c r="D2827" s="1">
        <f>SUMIFS([1]Points!E:E,[1]Points!B:B,[1]Summary!A2827,[1]Points!C:C,[1]Summary!B2827,[1]Points!D:D,[1]Summary!C2827)</f>
        <v>21.8</v>
      </c>
      <c r="E2827" s="1">
        <f>SUMIFS('[1]Positional Averages'!B:B,'[1]Positional Averages'!A:A,[1]Summary!B2827)</f>
        <v>12.338785714285715</v>
      </c>
      <c r="F2827" s="1">
        <f>IFERROR(_xlfn.NORM.DIST(D2827,E2827,'[1]Team Summary'!$C$1,TRUE)-0.5,0)</f>
        <v>0.20457140055329182</v>
      </c>
      <c r="G2827" s="2">
        <f>SUMIFS('[1]% Start'!P:P,'[1]% Start'!C:C,[1]Summary!A2827,'[1]% Start'!D:D,[1]Summary!B2827,'[1]% Start'!E:E,[1]Summary!C2827)</f>
        <v>0.83940098679999997</v>
      </c>
      <c r="H2827" s="1">
        <f t="shared" si="88"/>
        <v>0.17171743549549121</v>
      </c>
      <c r="I2827">
        <f>IF(D2827="ERROR","",COUNTIFS(D:D,"&gt;"&amp;D2827,G:G,"&lt;&gt;"&amp;0,C:C,C2827)+1)</f>
        <v>13</v>
      </c>
      <c r="J2827">
        <f>COUNTIFS(H:H,"&gt;"&amp;H2827,G:G,"&lt;&gt;"&amp;0,C:C,C2827)+1</f>
        <v>10</v>
      </c>
      <c r="K2827" s="1">
        <f t="shared" si="89"/>
        <v>3.285396505780061E-2</v>
      </c>
    </row>
    <row r="2828" spans="1:11" x14ac:dyDescent="0.25">
      <c r="A2828" t="s">
        <v>588</v>
      </c>
      <c r="B2828" t="s">
        <v>10</v>
      </c>
      <c r="C2828" t="s">
        <v>751</v>
      </c>
      <c r="D2828" s="1">
        <f>SUMIFS([1]Points!E:E,[1]Points!B:B,[1]Summary!A2828,[1]Points!C:C,[1]Summary!B2828,[1]Points!D:D,[1]Summary!C2828)</f>
        <v>21.4</v>
      </c>
      <c r="E2828" s="1">
        <f>SUMIFS('[1]Positional Averages'!B:B,'[1]Positional Averages'!A:A,[1]Summary!B2828)</f>
        <v>12.338785714285715</v>
      </c>
      <c r="F2828" s="1">
        <f>IFERROR(_xlfn.NORM.DIST(D2828,E2828,'[1]Team Summary'!$C$1,TRUE)-0.5,0)</f>
        <v>0.19667663868250729</v>
      </c>
      <c r="G2828" s="2">
        <f>SUMIFS('[1]% Start'!P:P,'[1]% Start'!C:C,[1]Summary!A2828,'[1]% Start'!D:D,[1]Summary!B2828,'[1]% Start'!E:E,[1]Summary!C2828)</f>
        <v>0.97125672900000004</v>
      </c>
      <c r="H2828" s="1">
        <f t="shared" si="88"/>
        <v>0.19102350875748692</v>
      </c>
      <c r="I2828">
        <f>IF(D2828="ERROR","",COUNTIFS(D:D,"&gt;"&amp;D2828,G:G,"&lt;&gt;"&amp;0,C:C,C2828)+1)</f>
        <v>14</v>
      </c>
      <c r="J2828">
        <f>COUNTIFS(H:H,"&gt;"&amp;H2828,G:G,"&lt;&gt;"&amp;0,C:C,C2828)+1</f>
        <v>6</v>
      </c>
      <c r="K2828" s="1">
        <f t="shared" si="89"/>
        <v>5.6531299250203726E-3</v>
      </c>
    </row>
    <row r="2829" spans="1:11" x14ac:dyDescent="0.25">
      <c r="A2829" t="s">
        <v>97</v>
      </c>
      <c r="B2829" t="s">
        <v>17</v>
      </c>
      <c r="C2829" t="s">
        <v>751</v>
      </c>
      <c r="D2829" s="1">
        <f>SUMIFS([1]Points!E:E,[1]Points!B:B,[1]Summary!A2829,[1]Points!C:C,[1]Summary!B2829,[1]Points!D:D,[1]Summary!C2829)</f>
        <v>21.4</v>
      </c>
      <c r="E2829" s="1">
        <f>SUMIFS('[1]Positional Averages'!B:B,'[1]Positional Averages'!A:A,[1]Summary!B2829)</f>
        <v>12.338785714285715</v>
      </c>
      <c r="F2829" s="1">
        <f>IFERROR(_xlfn.NORM.DIST(D2829,E2829,'[1]Team Summary'!$C$1,TRUE)-0.5,0)</f>
        <v>0.19667663868250729</v>
      </c>
      <c r="G2829" s="2">
        <f>SUMIFS('[1]% Start'!P:P,'[1]% Start'!C:C,[1]Summary!A2829,'[1]% Start'!D:D,[1]Summary!B2829,'[1]% Start'!E:E,[1]Summary!C2829)</f>
        <v>0.99337931830000004</v>
      </c>
      <c r="H2829" s="1">
        <f t="shared" si="88"/>
        <v>0.1953745052599645</v>
      </c>
      <c r="I2829">
        <f>IF(D2829="ERROR","",COUNTIFS(D:D,"&gt;"&amp;D2829,G:G,"&lt;&gt;"&amp;0,C:C,C2829)+1)</f>
        <v>14</v>
      </c>
      <c r="J2829">
        <f>COUNTIFS(H:H,"&gt;"&amp;H2829,G:G,"&lt;&gt;"&amp;0,C:C,C2829)+1</f>
        <v>5</v>
      </c>
      <c r="K2829" s="1">
        <f t="shared" si="89"/>
        <v>1.3021334225427894E-3</v>
      </c>
    </row>
    <row r="2830" spans="1:11" x14ac:dyDescent="0.25">
      <c r="A2830" t="s">
        <v>133</v>
      </c>
      <c r="B2830" t="s">
        <v>10</v>
      </c>
      <c r="C2830" t="s">
        <v>751</v>
      </c>
      <c r="D2830" s="1">
        <f>SUMIFS([1]Points!E:E,[1]Points!B:B,[1]Summary!A2830,[1]Points!C:C,[1]Summary!B2830,[1]Points!D:D,[1]Summary!C2830)</f>
        <v>21.34</v>
      </c>
      <c r="E2830" s="1">
        <f>SUMIFS('[1]Positional Averages'!B:B,'[1]Positional Averages'!A:A,[1]Summary!B2830)</f>
        <v>22.716547619047624</v>
      </c>
      <c r="F2830" s="1">
        <f>IFERROR(_xlfn.NORM.DIST(D2830,E2830,'[1]Team Summary'!$C$1,TRUE)-0.5,0)</f>
        <v>-3.1172124375716037E-2</v>
      </c>
      <c r="G2830" s="2">
        <f>SUMIFS('[1]% Start'!P:P,'[1]% Start'!C:C,[1]Summary!A2830,'[1]% Start'!D:D,[1]Summary!B2830,'[1]% Start'!E:E,[1]Summary!C2830)</f>
        <v>0.37</v>
      </c>
      <c r="H2830" s="1">
        <f t="shared" si="88"/>
        <v>-1.1533686019014933E-2</v>
      </c>
      <c r="I2830">
        <f>IF(D2830="ERROR","",COUNTIFS(D:D,"&gt;"&amp;D2830,G:G,"&lt;&gt;"&amp;0,C:C,C2830)+1)</f>
        <v>16</v>
      </c>
      <c r="J2830">
        <f>COUNTIFS(H:H,"&gt;"&amp;H2830,G:G,"&lt;&gt;"&amp;0,C:C,C2830)+1</f>
        <v>100</v>
      </c>
      <c r="K2830" s="1">
        <f t="shared" si="89"/>
        <v>-1.9638438356701104E-2</v>
      </c>
    </row>
    <row r="2831" spans="1:11" x14ac:dyDescent="0.25">
      <c r="A2831" t="s">
        <v>14</v>
      </c>
      <c r="B2831" t="s">
        <v>15</v>
      </c>
      <c r="C2831" t="s">
        <v>751</v>
      </c>
      <c r="D2831" s="1">
        <f>SUMIFS([1]Points!E:E,[1]Points!B:B,[1]Summary!A2831,[1]Points!C:C,[1]Summary!B2831,[1]Points!D:D,[1]Summary!C2831)</f>
        <v>21</v>
      </c>
      <c r="E2831" s="1">
        <f>SUMIFS('[1]Positional Averages'!B:B,'[1]Positional Averages'!A:A,[1]Summary!B2831)</f>
        <v>12.338785714285715</v>
      </c>
      <c r="F2831" s="1">
        <f>IFERROR(_xlfn.NORM.DIST(D2831,E2831,'[1]Team Summary'!$C$1,TRUE)-0.5,0)</f>
        <v>0.18868895329359792</v>
      </c>
      <c r="G2831" s="2">
        <f>SUMIFS('[1]% Start'!P:P,'[1]% Start'!C:C,[1]Summary!A2831,'[1]% Start'!D:D,[1]Summary!B2831,'[1]% Start'!E:E,[1]Summary!C2831)</f>
        <v>0.99960026970000004</v>
      </c>
      <c r="H2831" s="1">
        <f t="shared" si="88"/>
        <v>0.1886135286016912</v>
      </c>
      <c r="I2831">
        <f>IF(D2831="ERROR","",COUNTIFS(D:D,"&gt;"&amp;D2831,G:G,"&lt;&gt;"&amp;0,C:C,C2831)+1)</f>
        <v>17</v>
      </c>
      <c r="J2831">
        <f>COUNTIFS(H:H,"&gt;"&amp;H2831,G:G,"&lt;&gt;"&amp;0,C:C,C2831)+1</f>
        <v>7</v>
      </c>
      <c r="K2831" s="1">
        <f t="shared" si="89"/>
        <v>7.5424691906716967E-5</v>
      </c>
    </row>
    <row r="2832" spans="1:11" x14ac:dyDescent="0.25">
      <c r="A2832" t="s">
        <v>587</v>
      </c>
      <c r="B2832" t="s">
        <v>10</v>
      </c>
      <c r="C2832" t="s">
        <v>751</v>
      </c>
      <c r="D2832" s="1">
        <f>SUMIFS([1]Points!E:E,[1]Points!B:B,[1]Summary!A2832,[1]Points!C:C,[1]Summary!B2832,[1]Points!D:D,[1]Summary!C2832)</f>
        <v>20.5</v>
      </c>
      <c r="E2832" s="1">
        <f>SUMIFS('[1]Positional Averages'!B:B,'[1]Positional Averages'!A:A,[1]Summary!B2832)</f>
        <v>12.338785714285715</v>
      </c>
      <c r="F2832" s="1">
        <f>IFERROR(_xlfn.NORM.DIST(D2832,E2832,'[1]Team Summary'!$C$1,TRUE)-0.5,0)</f>
        <v>0.17857837702574719</v>
      </c>
      <c r="G2832" s="2">
        <f>SUMIFS('[1]% Start'!P:P,'[1]% Start'!C:C,[1]Summary!A2832,'[1]% Start'!D:D,[1]Summary!B2832,'[1]% Start'!E:E,[1]Summary!C2832)</f>
        <v>0.98204539560000004</v>
      </c>
      <c r="H2832" s="1">
        <f t="shared" si="88"/>
        <v>0.17537207291185586</v>
      </c>
      <c r="I2832">
        <f>IF(D2832="ERROR","",COUNTIFS(D:D,"&gt;"&amp;D2832,G:G,"&lt;&gt;"&amp;0,C:C,C2832)+1)</f>
        <v>19</v>
      </c>
      <c r="J2832">
        <f>COUNTIFS(H:H,"&gt;"&amp;H2832,G:G,"&lt;&gt;"&amp;0,C:C,C2832)+1</f>
        <v>9</v>
      </c>
      <c r="K2832" s="1">
        <f t="shared" si="89"/>
        <v>3.206304113891334E-3</v>
      </c>
    </row>
    <row r="2833" spans="1:11" x14ac:dyDescent="0.25">
      <c r="A2833" t="s">
        <v>180</v>
      </c>
      <c r="B2833" t="s">
        <v>10</v>
      </c>
      <c r="C2833" t="s">
        <v>751</v>
      </c>
      <c r="D2833" s="1">
        <f>SUMIFS([1]Points!E:E,[1]Points!B:B,[1]Summary!A2833,[1]Points!C:C,[1]Summary!B2833,[1]Points!D:D,[1]Summary!C2833)</f>
        <v>20.2</v>
      </c>
      <c r="E2833" s="1">
        <f>SUMIFS('[1]Positional Averages'!B:B,'[1]Positional Averages'!A:A,[1]Summary!B2833)</f>
        <v>12.338785714285715</v>
      </c>
      <c r="F2833" s="1">
        <f>IFERROR(_xlfn.NORM.DIST(D2833,E2833,'[1]Team Summary'!$C$1,TRUE)-0.5,0)</f>
        <v>0.17244725924853832</v>
      </c>
      <c r="G2833" s="2">
        <f>SUMIFS('[1]% Start'!P:P,'[1]% Start'!C:C,[1]Summary!A2833,'[1]% Start'!D:D,[1]Summary!B2833,'[1]% Start'!E:E,[1]Summary!C2833)</f>
        <v>0.16858408229999999</v>
      </c>
      <c r="H2833" s="1">
        <f t="shared" si="88"/>
        <v>2.9071862945565019E-2</v>
      </c>
      <c r="I2833">
        <f>IF(D2833="ERROR","",COUNTIFS(D:D,"&gt;"&amp;D2833,G:G,"&lt;&gt;"&amp;0,C:C,C2833)+1)</f>
        <v>20</v>
      </c>
      <c r="J2833">
        <f>COUNTIFS(H:H,"&gt;"&amp;H2833,G:G,"&lt;&gt;"&amp;0,C:C,C2833)+1</f>
        <v>42</v>
      </c>
      <c r="K2833" s="1">
        <f t="shared" si="89"/>
        <v>0.1433753963029733</v>
      </c>
    </row>
    <row r="2834" spans="1:11" x14ac:dyDescent="0.25">
      <c r="A2834" t="s">
        <v>330</v>
      </c>
      <c r="B2834" t="s">
        <v>15</v>
      </c>
      <c r="C2834" t="s">
        <v>751</v>
      </c>
      <c r="D2834" s="1">
        <f>SUMIFS([1]Points!E:E,[1]Points!B:B,[1]Summary!A2834,[1]Points!C:C,[1]Summary!B2834,[1]Points!D:D,[1]Summary!C2834)</f>
        <v>20.100000000000001</v>
      </c>
      <c r="E2834" s="1">
        <f>SUMIFS('[1]Positional Averages'!B:B,'[1]Positional Averages'!A:A,[1]Summary!B2834)</f>
        <v>12.338785714285715</v>
      </c>
      <c r="F2834" s="1">
        <f>IFERROR(_xlfn.NORM.DIST(D2834,E2834,'[1]Team Summary'!$C$1,TRUE)-0.5,0)</f>
        <v>0.17039306895595951</v>
      </c>
      <c r="G2834" s="2">
        <f>SUMIFS('[1]% Start'!P:P,'[1]% Start'!C:C,[1]Summary!A2834,'[1]% Start'!D:D,[1]Summary!B2834,'[1]% Start'!E:E,[1]Summary!C2834)</f>
        <v>0.93623408649999995</v>
      </c>
      <c r="H2834" s="1">
        <f t="shared" si="88"/>
        <v>0.15952779925991425</v>
      </c>
      <c r="I2834">
        <f>IF(D2834="ERROR","",COUNTIFS(D:D,"&gt;"&amp;D2834,G:G,"&lt;&gt;"&amp;0,C:C,C2834)+1)</f>
        <v>21</v>
      </c>
      <c r="J2834">
        <f>COUNTIFS(H:H,"&gt;"&amp;H2834,G:G,"&lt;&gt;"&amp;0,C:C,C2834)+1</f>
        <v>12</v>
      </c>
      <c r="K2834" s="1">
        <f t="shared" si="89"/>
        <v>1.086526969604526E-2</v>
      </c>
    </row>
    <row r="2835" spans="1:11" x14ac:dyDescent="0.25">
      <c r="A2835" t="s">
        <v>221</v>
      </c>
      <c r="B2835" t="s">
        <v>15</v>
      </c>
      <c r="C2835" t="s">
        <v>751</v>
      </c>
      <c r="D2835" s="1">
        <f>SUMIFS([1]Points!E:E,[1]Points!B:B,[1]Summary!A2835,[1]Points!C:C,[1]Summary!B2835,[1]Points!D:D,[1]Summary!C2835)</f>
        <v>19.7</v>
      </c>
      <c r="E2835" s="1">
        <f>SUMIFS('[1]Positional Averages'!B:B,'[1]Positional Averages'!A:A,[1]Summary!B2835)</f>
        <v>12.338785714285715</v>
      </c>
      <c r="F2835" s="1">
        <f>IFERROR(_xlfn.NORM.DIST(D2835,E2835,'[1]Team Summary'!$C$1,TRUE)-0.5,0)</f>
        <v>0.16212530916911105</v>
      </c>
      <c r="G2835" s="2">
        <f>SUMIFS('[1]% Start'!P:P,'[1]% Start'!C:C,[1]Summary!A2835,'[1]% Start'!D:D,[1]Summary!B2835,'[1]% Start'!E:E,[1]Summary!C2835)</f>
        <v>0.99044106580000002</v>
      </c>
      <c r="H2835" s="1">
        <f t="shared" si="88"/>
        <v>0.16057556400660886</v>
      </c>
      <c r="I2835">
        <f>IF(D2835="ERROR","",COUNTIFS(D:D,"&gt;"&amp;D2835,G:G,"&lt;&gt;"&amp;0,C:C,C2835)+1)</f>
        <v>22</v>
      </c>
      <c r="J2835">
        <f>COUNTIFS(H:H,"&gt;"&amp;H2835,G:G,"&lt;&gt;"&amp;0,C:C,C2835)+1</f>
        <v>11</v>
      </c>
      <c r="K2835" s="1">
        <f t="shared" si="89"/>
        <v>1.5497451625021974E-3</v>
      </c>
    </row>
    <row r="2836" spans="1:11" x14ac:dyDescent="0.25">
      <c r="A2836" t="s">
        <v>454</v>
      </c>
      <c r="B2836" t="s">
        <v>15</v>
      </c>
      <c r="C2836" t="s">
        <v>751</v>
      </c>
      <c r="D2836" s="1">
        <f>SUMIFS([1]Points!E:E,[1]Points!B:B,[1]Summary!A2836,[1]Points!C:C,[1]Summary!B2836,[1]Points!D:D,[1]Summary!C2836)</f>
        <v>19.7</v>
      </c>
      <c r="E2836" s="1">
        <f>SUMIFS('[1]Positional Averages'!B:B,'[1]Positional Averages'!A:A,[1]Summary!B2836)</f>
        <v>12.338785714285715</v>
      </c>
      <c r="F2836" s="1">
        <f>IFERROR(_xlfn.NORM.DIST(D2836,E2836,'[1]Team Summary'!$C$1,TRUE)-0.5,0)</f>
        <v>0.16212530916911105</v>
      </c>
      <c r="G2836" s="2">
        <f>SUMIFS('[1]% Start'!P:P,'[1]% Start'!C:C,[1]Summary!A2836,'[1]% Start'!D:D,[1]Summary!B2836,'[1]% Start'!E:E,[1]Summary!C2836)</f>
        <v>0.48</v>
      </c>
      <c r="H2836" s="1">
        <f t="shared" si="88"/>
        <v>7.7820148401173309E-2</v>
      </c>
      <c r="I2836">
        <f>IF(D2836="ERROR","",COUNTIFS(D:D,"&gt;"&amp;D2836,G:G,"&lt;&gt;"&amp;0,C:C,C2836)+1)</f>
        <v>22</v>
      </c>
      <c r="J2836">
        <f>COUNTIFS(H:H,"&gt;"&amp;H2836,G:G,"&lt;&gt;"&amp;0,C:C,C2836)+1</f>
        <v>24</v>
      </c>
      <c r="K2836" s="1">
        <f t="shared" si="89"/>
        <v>8.4305160767937745E-2</v>
      </c>
    </row>
    <row r="2837" spans="1:11" x14ac:dyDescent="0.25">
      <c r="A2837" t="s">
        <v>142</v>
      </c>
      <c r="B2837" t="s">
        <v>10</v>
      </c>
      <c r="C2837" t="s">
        <v>751</v>
      </c>
      <c r="D2837" s="1">
        <f>SUMIFS([1]Points!E:E,[1]Points!B:B,[1]Summary!A2837,[1]Points!C:C,[1]Summary!B2837,[1]Points!D:D,[1]Summary!C2837)</f>
        <v>19.5</v>
      </c>
      <c r="E2837" s="1">
        <f>SUMIFS('[1]Positional Averages'!B:B,'[1]Positional Averages'!A:A,[1]Summary!B2837)</f>
        <v>12.338785714285715</v>
      </c>
      <c r="F2837" s="1">
        <f>IFERROR(_xlfn.NORM.DIST(D2837,E2837,'[1]Team Summary'!$C$1,TRUE)-0.5,0)</f>
        <v>0.15796159348995509</v>
      </c>
      <c r="G2837" s="2">
        <f>SUMIFS('[1]% Start'!P:P,'[1]% Start'!C:C,[1]Summary!A2837,'[1]% Start'!D:D,[1]Summary!B2837,'[1]% Start'!E:E,[1]Summary!C2837)</f>
        <v>0.95820207580000005</v>
      </c>
      <c r="H2837" s="1">
        <f t="shared" si="88"/>
        <v>0.15135912677875074</v>
      </c>
      <c r="I2837">
        <f>IF(D2837="ERROR","",COUNTIFS(D:D,"&gt;"&amp;D2837,G:G,"&lt;&gt;"&amp;0,C:C,C2837)+1)</f>
        <v>24</v>
      </c>
      <c r="J2837">
        <f>COUNTIFS(H:H,"&gt;"&amp;H2837,G:G,"&lt;&gt;"&amp;0,C:C,C2837)+1</f>
        <v>13</v>
      </c>
      <c r="K2837" s="1">
        <f t="shared" si="89"/>
        <v>6.6024667112043467E-3</v>
      </c>
    </row>
    <row r="2838" spans="1:11" x14ac:dyDescent="0.25">
      <c r="A2838" t="s">
        <v>506</v>
      </c>
      <c r="B2838" t="s">
        <v>10</v>
      </c>
      <c r="C2838" t="s">
        <v>751</v>
      </c>
      <c r="D2838" s="1">
        <f>SUMIFS([1]Points!E:E,[1]Points!B:B,[1]Summary!A2838,[1]Points!C:C,[1]Summary!B2838,[1]Points!D:D,[1]Summary!C2838)</f>
        <v>19.3</v>
      </c>
      <c r="E2838" s="1">
        <f>SUMIFS('[1]Positional Averages'!B:B,'[1]Positional Averages'!A:A,[1]Summary!B2838)</f>
        <v>12.338785714285715</v>
      </c>
      <c r="F2838" s="1">
        <f>IFERROR(_xlfn.NORM.DIST(D2838,E2838,'[1]Team Summary'!$C$1,TRUE)-0.5,0)</f>
        <v>0.15377857977838028</v>
      </c>
      <c r="G2838" s="2">
        <f>SUMIFS('[1]% Start'!P:P,'[1]% Start'!C:C,[1]Summary!A2838,'[1]% Start'!D:D,[1]Summary!B2838,'[1]% Start'!E:E,[1]Summary!C2838)</f>
        <v>0.83277423550000007</v>
      </c>
      <c r="H2838" s="1">
        <f t="shared" si="88"/>
        <v>0.12806283921121642</v>
      </c>
      <c r="I2838">
        <f>IF(D2838="ERROR","",COUNTIFS(D:D,"&gt;"&amp;D2838,G:G,"&lt;&gt;"&amp;0,C:C,C2838)+1)</f>
        <v>25</v>
      </c>
      <c r="J2838">
        <f>COUNTIFS(H:H,"&gt;"&amp;H2838,G:G,"&lt;&gt;"&amp;0,C:C,C2838)+1</f>
        <v>15</v>
      </c>
      <c r="K2838" s="1">
        <f t="shared" si="89"/>
        <v>2.5715740567163858E-2</v>
      </c>
    </row>
    <row r="2839" spans="1:11" x14ac:dyDescent="0.25">
      <c r="A2839" t="s">
        <v>752</v>
      </c>
      <c r="B2839" t="s">
        <v>17</v>
      </c>
      <c r="C2839" t="s">
        <v>751</v>
      </c>
      <c r="D2839" s="1">
        <f>SUMIFS([1]Points!E:E,[1]Points!B:B,[1]Summary!A2839,[1]Points!C:C,[1]Summary!B2839,[1]Points!D:D,[1]Summary!C2839)</f>
        <v>19.2</v>
      </c>
      <c r="E2839" s="1">
        <f>SUMIFS('[1]Positional Averages'!B:B,'[1]Positional Averages'!A:A,[1]Summary!B2839)</f>
        <v>12.338785714285715</v>
      </c>
      <c r="F2839" s="1">
        <f>IFERROR(_xlfn.NORM.DIST(D2839,E2839,'[1]Team Summary'!$C$1,TRUE)-0.5,0)</f>
        <v>0.15167997752367812</v>
      </c>
      <c r="G2839" s="2">
        <f>SUMIFS('[1]% Start'!P:P,'[1]% Start'!C:C,[1]Summary!A2839,'[1]% Start'!D:D,[1]Summary!B2839,'[1]% Start'!E:E,[1]Summary!C2839)</f>
        <v>0.59726054249999994</v>
      </c>
      <c r="H2839" s="1">
        <f t="shared" si="88"/>
        <v>9.0592465662179794E-2</v>
      </c>
      <c r="I2839">
        <f>IF(D2839="ERROR","",COUNTIFS(D:D,"&gt;"&amp;D2839,G:G,"&lt;&gt;"&amp;0,C:C,C2839)+1)</f>
        <v>26</v>
      </c>
      <c r="J2839">
        <f>COUNTIFS(H:H,"&gt;"&amp;H2839,G:G,"&lt;&gt;"&amp;0,C:C,C2839)+1</f>
        <v>21</v>
      </c>
      <c r="K2839" s="1">
        <f t="shared" si="89"/>
        <v>6.1087511861498328E-2</v>
      </c>
    </row>
    <row r="2840" spans="1:11" x14ac:dyDescent="0.25">
      <c r="A2840" t="s">
        <v>158</v>
      </c>
      <c r="B2840" t="s">
        <v>17</v>
      </c>
      <c r="C2840" t="s">
        <v>751</v>
      </c>
      <c r="D2840" s="1">
        <f>SUMIFS([1]Points!E:E,[1]Points!B:B,[1]Summary!A2840,[1]Points!C:C,[1]Summary!B2840,[1]Points!D:D,[1]Summary!C2840)</f>
        <v>19.2</v>
      </c>
      <c r="E2840" s="1">
        <f>SUMIFS('[1]Positional Averages'!B:B,'[1]Positional Averages'!A:A,[1]Summary!B2840)</f>
        <v>22.716547619047624</v>
      </c>
      <c r="F2840" s="1">
        <f>IFERROR(_xlfn.NORM.DIST(D2840,E2840,'[1]Team Summary'!$C$1,TRUE)-0.5,0)</f>
        <v>-7.9186673167671251E-2</v>
      </c>
      <c r="G2840" s="2">
        <f>SUMIFS('[1]% Start'!P:P,'[1]% Start'!C:C,[1]Summary!A2840,'[1]% Start'!D:D,[1]Summary!B2840,'[1]% Start'!E:E,[1]Summary!C2840)</f>
        <v>0</v>
      </c>
      <c r="H2840" s="1">
        <f t="shared" si="88"/>
        <v>0</v>
      </c>
      <c r="I2840">
        <f>IF(D2840="ERROR","",COUNTIFS(D:D,"&gt;"&amp;D2840,G:G,"&lt;&gt;"&amp;0,C:C,C2840)+1)</f>
        <v>26</v>
      </c>
      <c r="J2840">
        <f>COUNTIFS(H:H,"&gt;"&amp;H2840,G:G,"&lt;&gt;"&amp;0,C:C,C2840)+1</f>
        <v>75</v>
      </c>
      <c r="K2840" s="1">
        <f t="shared" si="89"/>
        <v>-7.9186673167671251E-2</v>
      </c>
    </row>
    <row r="2841" spans="1:11" x14ac:dyDescent="0.25">
      <c r="A2841" t="s">
        <v>70</v>
      </c>
      <c r="B2841" t="s">
        <v>15</v>
      </c>
      <c r="C2841" t="s">
        <v>751</v>
      </c>
      <c r="D2841" s="1">
        <f>SUMIFS([1]Points!E:E,[1]Points!B:B,[1]Summary!A2841,[1]Points!C:C,[1]Summary!B2841,[1]Points!D:D,[1]Summary!C2841)</f>
        <v>18.079999999999998</v>
      </c>
      <c r="E2841" s="1">
        <f>SUMIFS('[1]Positional Averages'!B:B,'[1]Positional Averages'!A:A,[1]Summary!B2841)</f>
        <v>22.716547619047624</v>
      </c>
      <c r="F2841" s="1">
        <f>IFERROR(_xlfn.NORM.DIST(D2841,E2841,'[1]Team Summary'!$C$1,TRUE)-0.5,0)</f>
        <v>-0.10389911734147522</v>
      </c>
      <c r="G2841" s="2">
        <f>SUMIFS('[1]% Start'!P:P,'[1]% Start'!C:C,[1]Summary!A2841,'[1]% Start'!D:D,[1]Summary!B2841,'[1]% Start'!E:E,[1]Summary!C2841)</f>
        <v>0.34</v>
      </c>
      <c r="H2841" s="1">
        <f t="shared" si="88"/>
        <v>-3.5325699896101577E-2</v>
      </c>
      <c r="I2841">
        <f>IF(D2841="ERROR","",COUNTIFS(D:D,"&gt;"&amp;D2841,G:G,"&lt;&gt;"&amp;0,C:C,C2841)+1)</f>
        <v>27</v>
      </c>
      <c r="J2841">
        <f>COUNTIFS(H:H,"&gt;"&amp;H2841,G:G,"&lt;&gt;"&amp;0,C:C,C2841)+1</f>
        <v>138</v>
      </c>
      <c r="K2841" s="1">
        <f t="shared" si="89"/>
        <v>-6.8573417445373652E-2</v>
      </c>
    </row>
    <row r="2842" spans="1:11" x14ac:dyDescent="0.25">
      <c r="A2842" t="s">
        <v>434</v>
      </c>
      <c r="B2842" t="s">
        <v>15</v>
      </c>
      <c r="C2842" t="s">
        <v>751</v>
      </c>
      <c r="D2842" s="1">
        <f>SUMIFS([1]Points!E:E,[1]Points!B:B,[1]Summary!A2842,[1]Points!C:C,[1]Summary!B2842,[1]Points!D:D,[1]Summary!C2842)</f>
        <v>18</v>
      </c>
      <c r="E2842" s="1">
        <f>SUMIFS('[1]Positional Averages'!B:B,'[1]Positional Averages'!A:A,[1]Summary!B2842)</f>
        <v>12.338785714285715</v>
      </c>
      <c r="F2842" s="1">
        <f>IFERROR(_xlfn.NORM.DIST(D2842,E2842,'[1]Team Summary'!$C$1,TRUE)-0.5,0)</f>
        <v>0.12615054677205595</v>
      </c>
      <c r="G2842" s="2">
        <f>SUMIFS('[1]% Start'!P:P,'[1]% Start'!C:C,[1]Summary!A2842,'[1]% Start'!D:D,[1]Summary!B2842,'[1]% Start'!E:E,[1]Summary!C2842)</f>
        <v>7.0000000000000007E-2</v>
      </c>
      <c r="H2842" s="1">
        <f t="shared" si="88"/>
        <v>8.8305382740439167E-3</v>
      </c>
      <c r="I2842">
        <f>IF(D2842="ERROR","",COUNTIFS(D:D,"&gt;"&amp;D2842,G:G,"&lt;&gt;"&amp;0,C:C,C2842)+1)</f>
        <v>28</v>
      </c>
      <c r="J2842">
        <f>COUNTIFS(H:H,"&gt;"&amp;H2842,G:G,"&lt;&gt;"&amp;0,C:C,C2842)+1</f>
        <v>61</v>
      </c>
      <c r="K2842" s="1">
        <f t="shared" si="89"/>
        <v>0.11732000849801204</v>
      </c>
    </row>
    <row r="2843" spans="1:11" x14ac:dyDescent="0.25">
      <c r="A2843" t="s">
        <v>753</v>
      </c>
      <c r="B2843" t="s">
        <v>15</v>
      </c>
      <c r="C2843" t="s">
        <v>751</v>
      </c>
      <c r="D2843" s="1">
        <f>SUMIFS([1]Points!E:E,[1]Points!B:B,[1]Summary!A2843,[1]Points!C:C,[1]Summary!B2843,[1]Points!D:D,[1]Summary!C2843)</f>
        <v>17.7</v>
      </c>
      <c r="E2843" s="1">
        <f>SUMIFS('[1]Positional Averages'!B:B,'[1]Positional Averages'!A:A,[1]Summary!B2843)</f>
        <v>12.338785714285715</v>
      </c>
      <c r="F2843" s="1">
        <f>IFERROR(_xlfn.NORM.DIST(D2843,E2843,'[1]Team Summary'!$C$1,TRUE)-0.5,0)</f>
        <v>0.11967554388513524</v>
      </c>
      <c r="G2843" s="2">
        <f>SUMIFS('[1]% Start'!P:P,'[1]% Start'!C:C,[1]Summary!A2843,'[1]% Start'!D:D,[1]Summary!B2843,'[1]% Start'!E:E,[1]Summary!C2843)</f>
        <v>0.26689376580000002</v>
      </c>
      <c r="H2843" s="1">
        <f t="shared" si="88"/>
        <v>3.1940656581666907E-2</v>
      </c>
      <c r="I2843">
        <f>IF(D2843="ERROR","",COUNTIFS(D:D,"&gt;"&amp;D2843,G:G,"&lt;&gt;"&amp;0,C:C,C2843)+1)</f>
        <v>29</v>
      </c>
      <c r="J2843">
        <f>COUNTIFS(H:H,"&gt;"&amp;H2843,G:G,"&lt;&gt;"&amp;0,C:C,C2843)+1</f>
        <v>39</v>
      </c>
      <c r="K2843" s="1">
        <f t="shared" si="89"/>
        <v>8.7734887303468331E-2</v>
      </c>
    </row>
    <row r="2844" spans="1:11" x14ac:dyDescent="0.25">
      <c r="A2844" t="s">
        <v>16</v>
      </c>
      <c r="B2844" t="s">
        <v>17</v>
      </c>
      <c r="C2844" t="s">
        <v>751</v>
      </c>
      <c r="D2844" s="1">
        <f>SUMIFS([1]Points!E:E,[1]Points!B:B,[1]Summary!A2844,[1]Points!C:C,[1]Summary!B2844,[1]Points!D:D,[1]Summary!C2844)</f>
        <v>17.7</v>
      </c>
      <c r="E2844" s="1">
        <f>SUMIFS('[1]Positional Averages'!B:B,'[1]Positional Averages'!A:A,[1]Summary!B2844)</f>
        <v>12.338785714285715</v>
      </c>
      <c r="F2844" s="1">
        <f>IFERROR(_xlfn.NORM.DIST(D2844,E2844,'[1]Team Summary'!$C$1,TRUE)-0.5,0)</f>
        <v>0.11967554388513524</v>
      </c>
      <c r="G2844" s="2">
        <f>SUMIFS('[1]% Start'!P:P,'[1]% Start'!C:C,[1]Summary!A2844,'[1]% Start'!D:D,[1]Summary!B2844,'[1]% Start'!E:E,[1]Summary!C2844)</f>
        <v>0</v>
      </c>
      <c r="H2844" s="1">
        <f t="shared" si="88"/>
        <v>0</v>
      </c>
      <c r="I2844">
        <f>IF(D2844="ERROR","",COUNTIFS(D:D,"&gt;"&amp;D2844,G:G,"&lt;&gt;"&amp;0,C:C,C2844)+1)</f>
        <v>29</v>
      </c>
      <c r="J2844">
        <f>COUNTIFS(H:H,"&gt;"&amp;H2844,G:G,"&lt;&gt;"&amp;0,C:C,C2844)+1</f>
        <v>75</v>
      </c>
      <c r="K2844" s="1">
        <f t="shared" si="89"/>
        <v>0.11967554388513524</v>
      </c>
    </row>
    <row r="2845" spans="1:11" x14ac:dyDescent="0.25">
      <c r="A2845" t="s">
        <v>71</v>
      </c>
      <c r="B2845" t="s">
        <v>10</v>
      </c>
      <c r="C2845" t="s">
        <v>751</v>
      </c>
      <c r="D2845" s="1">
        <f>SUMIFS([1]Points!E:E,[1]Points!B:B,[1]Summary!A2845,[1]Points!C:C,[1]Summary!B2845,[1]Points!D:D,[1]Summary!C2845)</f>
        <v>17.66</v>
      </c>
      <c r="E2845" s="1">
        <f>SUMIFS('[1]Positional Averages'!B:B,'[1]Positional Averages'!A:A,[1]Summary!B2845)</f>
        <v>22.716547619047624</v>
      </c>
      <c r="F2845" s="1">
        <f>IFERROR(_xlfn.NORM.DIST(D2845,E2845,'[1]Team Summary'!$C$1,TRUE)-0.5,0)</f>
        <v>-0.11306532731255953</v>
      </c>
      <c r="G2845" s="2">
        <f>SUMIFS('[1]% Start'!P:P,'[1]% Start'!C:C,[1]Summary!A2845,'[1]% Start'!D:D,[1]Summary!B2845,'[1]% Start'!E:E,[1]Summary!C2845)</f>
        <v>0.61065219069999999</v>
      </c>
      <c r="H2845" s="1">
        <f t="shared" si="88"/>
        <v>-6.9043589815627013E-2</v>
      </c>
      <c r="I2845">
        <f>IF(D2845="ERROR","",COUNTIFS(D:D,"&gt;"&amp;D2845,G:G,"&lt;&gt;"&amp;0,C:C,C2845)+1)</f>
        <v>30</v>
      </c>
      <c r="J2845">
        <f>COUNTIFS(H:H,"&gt;"&amp;H2845,G:G,"&lt;&gt;"&amp;0,C:C,C2845)+1</f>
        <v>156</v>
      </c>
      <c r="K2845" s="1">
        <f t="shared" si="89"/>
        <v>-4.4021737496932514E-2</v>
      </c>
    </row>
    <row r="2846" spans="1:11" x14ac:dyDescent="0.25">
      <c r="A2846" t="s">
        <v>99</v>
      </c>
      <c r="B2846" t="s">
        <v>10</v>
      </c>
      <c r="C2846" t="s">
        <v>751</v>
      </c>
      <c r="D2846" s="1">
        <f>SUMIFS([1]Points!E:E,[1]Points!B:B,[1]Summary!A2846,[1]Points!C:C,[1]Summary!B2846,[1]Points!D:D,[1]Summary!C2846)</f>
        <v>17.3</v>
      </c>
      <c r="E2846" s="1">
        <f>SUMIFS('[1]Positional Averages'!B:B,'[1]Positional Averages'!A:A,[1]Summary!B2846)</f>
        <v>12.338785714285715</v>
      </c>
      <c r="F2846" s="1">
        <f>IFERROR(_xlfn.NORM.DIST(D2846,E2846,'[1]Team Summary'!$C$1,TRUE)-0.5,0)</f>
        <v>0.11099006649197452</v>
      </c>
      <c r="G2846" s="2">
        <f>SUMIFS('[1]% Start'!P:P,'[1]% Start'!C:C,[1]Summary!A2846,'[1]% Start'!D:D,[1]Summary!B2846,'[1]% Start'!E:E,[1]Summary!C2846)</f>
        <v>0.41646321600000002</v>
      </c>
      <c r="H2846" s="1">
        <f t="shared" si="88"/>
        <v>4.6223280035301545E-2</v>
      </c>
      <c r="I2846">
        <f>IF(D2846="ERROR","",COUNTIFS(D:D,"&gt;"&amp;D2846,G:G,"&lt;&gt;"&amp;0,C:C,C2846)+1)</f>
        <v>31</v>
      </c>
      <c r="J2846">
        <f>COUNTIFS(H:H,"&gt;"&amp;H2846,G:G,"&lt;&gt;"&amp;0,C:C,C2846)+1</f>
        <v>32</v>
      </c>
      <c r="K2846" s="1">
        <f t="shared" si="89"/>
        <v>6.476678645667297E-2</v>
      </c>
    </row>
    <row r="2847" spans="1:11" x14ac:dyDescent="0.25">
      <c r="A2847" t="s">
        <v>582</v>
      </c>
      <c r="B2847" t="s">
        <v>10</v>
      </c>
      <c r="C2847" t="s">
        <v>751</v>
      </c>
      <c r="D2847" s="1">
        <f>SUMIFS([1]Points!E:E,[1]Points!B:B,[1]Summary!A2847,[1]Points!C:C,[1]Summary!B2847,[1]Points!D:D,[1]Summary!C2847)</f>
        <v>17.3</v>
      </c>
      <c r="E2847" s="1">
        <f>SUMIFS('[1]Positional Averages'!B:B,'[1]Positional Averages'!A:A,[1]Summary!B2847)</f>
        <v>12.338785714285715</v>
      </c>
      <c r="F2847" s="1">
        <f>IFERROR(_xlfn.NORM.DIST(D2847,E2847,'[1]Team Summary'!$C$1,TRUE)-0.5,0)</f>
        <v>0.11099006649197452</v>
      </c>
      <c r="G2847" s="2">
        <f>SUMIFS('[1]% Start'!P:P,'[1]% Start'!C:C,[1]Summary!A2847,'[1]% Start'!D:D,[1]Summary!B2847,'[1]% Start'!E:E,[1]Summary!C2847)</f>
        <v>0</v>
      </c>
      <c r="H2847" s="1">
        <f t="shared" si="88"/>
        <v>0</v>
      </c>
      <c r="I2847">
        <f>IF(D2847="ERROR","",COUNTIFS(D:D,"&gt;"&amp;D2847,G:G,"&lt;&gt;"&amp;0,C:C,C2847)+1)</f>
        <v>31</v>
      </c>
      <c r="J2847">
        <f>COUNTIFS(H:H,"&gt;"&amp;H2847,G:G,"&lt;&gt;"&amp;0,C:C,C2847)+1</f>
        <v>75</v>
      </c>
      <c r="K2847" s="1">
        <f t="shared" si="89"/>
        <v>0.11099006649197452</v>
      </c>
    </row>
    <row r="2848" spans="1:11" x14ac:dyDescent="0.25">
      <c r="A2848" t="s">
        <v>579</v>
      </c>
      <c r="B2848" t="s">
        <v>15</v>
      </c>
      <c r="C2848" t="s">
        <v>751</v>
      </c>
      <c r="D2848" s="1">
        <f>SUMIFS([1]Points!E:E,[1]Points!B:B,[1]Summary!A2848,[1]Points!C:C,[1]Summary!B2848,[1]Points!D:D,[1]Summary!C2848)</f>
        <v>17.239999999999998</v>
      </c>
      <c r="E2848" s="1">
        <f>SUMIFS('[1]Positional Averages'!B:B,'[1]Positional Averages'!A:A,[1]Summary!B2848)</f>
        <v>12.338785714285715</v>
      </c>
      <c r="F2848" s="1">
        <f>IFERROR(_xlfn.NORM.DIST(D2848,E2848,'[1]Team Summary'!$C$1,TRUE)-0.5,0)</f>
        <v>0.10968232862467653</v>
      </c>
      <c r="G2848" s="2">
        <f>SUMIFS('[1]% Start'!P:P,'[1]% Start'!C:C,[1]Summary!A2848,'[1]% Start'!D:D,[1]Summary!B2848,'[1]% Start'!E:E,[1]Summary!C2848)</f>
        <v>0</v>
      </c>
      <c r="H2848" s="1">
        <f t="shared" si="88"/>
        <v>0</v>
      </c>
      <c r="I2848">
        <f>IF(D2848="ERROR","",COUNTIFS(D:D,"&gt;"&amp;D2848,G:G,"&lt;&gt;"&amp;0,C:C,C2848)+1)</f>
        <v>32</v>
      </c>
      <c r="J2848">
        <f>COUNTIFS(H:H,"&gt;"&amp;H2848,G:G,"&lt;&gt;"&amp;0,C:C,C2848)+1</f>
        <v>75</v>
      </c>
      <c r="K2848" s="1">
        <f t="shared" si="89"/>
        <v>0.10968232862467653</v>
      </c>
    </row>
    <row r="2849" spans="1:11" x14ac:dyDescent="0.25">
      <c r="A2849" t="s">
        <v>19</v>
      </c>
      <c r="B2849" t="s">
        <v>10</v>
      </c>
      <c r="C2849" t="s">
        <v>751</v>
      </c>
      <c r="D2849" s="1">
        <f>SUMIFS([1]Points!E:E,[1]Points!B:B,[1]Summary!A2849,[1]Points!C:C,[1]Summary!B2849,[1]Points!D:D,[1]Summary!C2849)</f>
        <v>17.100000000000001</v>
      </c>
      <c r="E2849" s="1">
        <f>SUMIFS('[1]Positional Averages'!B:B,'[1]Positional Averages'!A:A,[1]Summary!B2849)</f>
        <v>12.338785714285715</v>
      </c>
      <c r="F2849" s="1">
        <f>IFERROR(_xlfn.NORM.DIST(D2849,E2849,'[1]Team Summary'!$C$1,TRUE)-0.5,0)</f>
        <v>0.10662613371789886</v>
      </c>
      <c r="G2849" s="2">
        <f>SUMIFS('[1]% Start'!P:P,'[1]% Start'!C:C,[1]Summary!A2849,'[1]% Start'!D:D,[1]Summary!B2849,'[1]% Start'!E:E,[1]Summary!C2849)</f>
        <v>0</v>
      </c>
      <c r="H2849" s="1">
        <f t="shared" si="88"/>
        <v>0</v>
      </c>
      <c r="I2849">
        <f>IF(D2849="ERROR","",COUNTIFS(D:D,"&gt;"&amp;D2849,G:G,"&lt;&gt;"&amp;0,C:C,C2849)+1)</f>
        <v>32</v>
      </c>
      <c r="J2849">
        <f>COUNTIFS(H:H,"&gt;"&amp;H2849,G:G,"&lt;&gt;"&amp;0,C:C,C2849)+1</f>
        <v>75</v>
      </c>
      <c r="K2849" s="1">
        <f t="shared" si="89"/>
        <v>0.10662613371789886</v>
      </c>
    </row>
    <row r="2850" spans="1:11" x14ac:dyDescent="0.25">
      <c r="A2850" t="s">
        <v>369</v>
      </c>
      <c r="B2850" t="s">
        <v>10</v>
      </c>
      <c r="C2850" t="s">
        <v>751</v>
      </c>
      <c r="D2850" s="1">
        <f>SUMIFS([1]Points!E:E,[1]Points!B:B,[1]Summary!A2850,[1]Points!C:C,[1]Summary!B2850,[1]Points!D:D,[1]Summary!C2850)</f>
        <v>16.8</v>
      </c>
      <c r="E2850" s="1">
        <f>SUMIFS('[1]Positional Averages'!B:B,'[1]Positional Averages'!A:A,[1]Summary!B2850)</f>
        <v>12.338785714285715</v>
      </c>
      <c r="F2850" s="1">
        <f>IFERROR(_xlfn.NORM.DIST(D2850,E2850,'[1]Team Summary'!$C$1,TRUE)-0.5,0)</f>
        <v>0.10005520413232094</v>
      </c>
      <c r="G2850" s="2">
        <f>SUMIFS('[1]% Start'!P:P,'[1]% Start'!C:C,[1]Summary!A2850,'[1]% Start'!D:D,[1]Summary!B2850,'[1]% Start'!E:E,[1]Summary!C2850)</f>
        <v>0.72176117399999995</v>
      </c>
      <c r="H2850" s="1">
        <f t="shared" si="88"/>
        <v>7.2215961599353604E-2</v>
      </c>
      <c r="I2850">
        <f>IF(D2850="ERROR","",COUNTIFS(D:D,"&gt;"&amp;D2850,G:G,"&lt;&gt;"&amp;0,C:C,C2850)+1)</f>
        <v>34</v>
      </c>
      <c r="J2850">
        <f>COUNTIFS(H:H,"&gt;"&amp;H2850,G:G,"&lt;&gt;"&amp;0,C:C,C2850)+1</f>
        <v>27</v>
      </c>
      <c r="K2850" s="1">
        <f t="shared" si="89"/>
        <v>2.7839242532967337E-2</v>
      </c>
    </row>
    <row r="2851" spans="1:11" x14ac:dyDescent="0.25">
      <c r="A2851" t="s">
        <v>130</v>
      </c>
      <c r="B2851" t="s">
        <v>10</v>
      </c>
      <c r="C2851" t="s">
        <v>751</v>
      </c>
      <c r="D2851" s="1">
        <f>SUMIFS([1]Points!E:E,[1]Points!B:B,[1]Summary!A2851,[1]Points!C:C,[1]Summary!B2851,[1]Points!D:D,[1]Summary!C2851)</f>
        <v>16.7</v>
      </c>
      <c r="E2851" s="1">
        <f>SUMIFS('[1]Positional Averages'!B:B,'[1]Positional Averages'!A:A,[1]Summary!B2851)</f>
        <v>12.338785714285715</v>
      </c>
      <c r="F2851" s="1">
        <f>IFERROR(_xlfn.NORM.DIST(D2851,E2851,'[1]Team Summary'!$C$1,TRUE)-0.5,0)</f>
        <v>9.7858482617950826E-2</v>
      </c>
      <c r="G2851" s="2">
        <f>SUMIFS('[1]% Start'!P:P,'[1]% Start'!C:C,[1]Summary!A2851,'[1]% Start'!D:D,[1]Summary!B2851,'[1]% Start'!E:E,[1]Summary!C2851)</f>
        <v>0.7682602798</v>
      </c>
      <c r="H2851" s="1">
        <f t="shared" si="88"/>
        <v>7.5180785236870343E-2</v>
      </c>
      <c r="I2851">
        <f>IF(D2851="ERROR","",COUNTIFS(D:D,"&gt;"&amp;D2851,G:G,"&lt;&gt;"&amp;0,C:C,C2851)+1)</f>
        <v>35</v>
      </c>
      <c r="J2851">
        <f>COUNTIFS(H:H,"&gt;"&amp;H2851,G:G,"&lt;&gt;"&amp;0,C:C,C2851)+1</f>
        <v>25</v>
      </c>
      <c r="K2851" s="1">
        <f t="shared" si="89"/>
        <v>2.2677697381080483E-2</v>
      </c>
    </row>
    <row r="2852" spans="1:11" x14ac:dyDescent="0.25">
      <c r="A2852" t="s">
        <v>353</v>
      </c>
      <c r="B2852" t="s">
        <v>17</v>
      </c>
      <c r="C2852" t="s">
        <v>751</v>
      </c>
      <c r="D2852" s="1">
        <f>SUMIFS([1]Points!E:E,[1]Points!B:B,[1]Summary!A2852,[1]Points!C:C,[1]Summary!B2852,[1]Points!D:D,[1]Summary!C2852)</f>
        <v>16</v>
      </c>
      <c r="E2852" s="1">
        <f>SUMIFS('[1]Positional Averages'!B:B,'[1]Positional Averages'!A:A,[1]Summary!B2852)</f>
        <v>12.338785714285715</v>
      </c>
      <c r="F2852" s="1">
        <f>IFERROR(_xlfn.NORM.DIST(D2852,E2852,'[1]Team Summary'!$C$1,TRUE)-0.5,0)</f>
        <v>8.2398522053429346E-2</v>
      </c>
      <c r="G2852" s="2">
        <f>SUMIFS('[1]% Start'!P:P,'[1]% Start'!C:C,[1]Summary!A2852,'[1]% Start'!D:D,[1]Summary!B2852,'[1]% Start'!E:E,[1]Summary!C2852)</f>
        <v>0.24916156749999996</v>
      </c>
      <c r="H2852" s="1">
        <f t="shared" si="88"/>
        <v>2.053054491451577E-2</v>
      </c>
      <c r="I2852">
        <f>IF(D2852="ERROR","",COUNTIFS(D:D,"&gt;"&amp;D2852,G:G,"&lt;&gt;"&amp;0,C:C,C2852)+1)</f>
        <v>36</v>
      </c>
      <c r="J2852">
        <f>COUNTIFS(H:H,"&gt;"&amp;H2852,G:G,"&lt;&gt;"&amp;0,C:C,C2852)+1</f>
        <v>51</v>
      </c>
      <c r="K2852" s="1">
        <f t="shared" si="89"/>
        <v>6.186797713891358E-2</v>
      </c>
    </row>
    <row r="2853" spans="1:11" x14ac:dyDescent="0.25">
      <c r="A2853" t="s">
        <v>134</v>
      </c>
      <c r="B2853" t="s">
        <v>135</v>
      </c>
      <c r="C2853" t="s">
        <v>751</v>
      </c>
      <c r="D2853" s="1">
        <f>SUMIFS([1]Points!E:E,[1]Points!B:B,[1]Summary!A2853,[1]Points!C:C,[1]Summary!B2853,[1]Points!D:D,[1]Summary!C2853)</f>
        <v>15.82</v>
      </c>
      <c r="E2853" s="1">
        <f>SUMIFS('[1]Positional Averages'!B:B,'[1]Positional Averages'!A:A,[1]Summary!B2853)</f>
        <v>22.716547619047624</v>
      </c>
      <c r="F2853" s="1">
        <f>IFERROR(_xlfn.NORM.DIST(D2853,E2853,'[1]Team Summary'!$C$1,TRUE)-0.5,0)</f>
        <v>-0.15242201831003266</v>
      </c>
      <c r="G2853" s="2">
        <f>SUMIFS('[1]% Start'!P:P,'[1]% Start'!C:C,[1]Summary!A2853,'[1]% Start'!D:D,[1]Summary!B2853,'[1]% Start'!E:E,[1]Summary!C2853)</f>
        <v>0.76070102620000002</v>
      </c>
      <c r="H2853" s="1">
        <f t="shared" si="88"/>
        <v>-0.11594758574391703</v>
      </c>
      <c r="I2853">
        <f>IF(D2853="ERROR","",COUNTIFS(D:D,"&gt;"&amp;D2853,G:G,"&lt;&gt;"&amp;0,C:C,C2853)+1)</f>
        <v>38</v>
      </c>
      <c r="J2853">
        <f>COUNTIFS(H:H,"&gt;"&amp;H2853,G:G,"&lt;&gt;"&amp;0,C:C,C2853)+1</f>
        <v>171</v>
      </c>
      <c r="K2853" s="1">
        <f t="shared" si="89"/>
        <v>-3.6474432566115628E-2</v>
      </c>
    </row>
    <row r="2854" spans="1:11" x14ac:dyDescent="0.25">
      <c r="A2854" t="s">
        <v>64</v>
      </c>
      <c r="B2854" t="s">
        <v>17</v>
      </c>
      <c r="C2854" t="s">
        <v>751</v>
      </c>
      <c r="D2854" s="1">
        <f>SUMIFS([1]Points!E:E,[1]Points!B:B,[1]Summary!A2854,[1]Points!C:C,[1]Summary!B2854,[1]Points!D:D,[1]Summary!C2854)</f>
        <v>15.7</v>
      </c>
      <c r="E2854" s="1">
        <f>SUMIFS('[1]Positional Averages'!B:B,'[1]Positional Averages'!A:A,[1]Summary!B2854)</f>
        <v>12.338785714285715</v>
      </c>
      <c r="F2854" s="1">
        <f>IFERROR(_xlfn.NORM.DIST(D2854,E2854,'[1]Team Summary'!$C$1,TRUE)-0.5,0)</f>
        <v>7.5732133655229128E-2</v>
      </c>
      <c r="G2854" s="2">
        <f>SUMIFS('[1]% Start'!P:P,'[1]% Start'!C:C,[1]Summary!A2854,'[1]% Start'!D:D,[1]Summary!B2854,'[1]% Start'!E:E,[1]Summary!C2854)</f>
        <v>0.92580284879999997</v>
      </c>
      <c r="H2854" s="1">
        <f t="shared" si="88"/>
        <v>7.0113025083713476E-2</v>
      </c>
      <c r="I2854">
        <f>IF(D2854="ERROR","",COUNTIFS(D:D,"&gt;"&amp;D2854,G:G,"&lt;&gt;"&amp;0,C:C,C2854)+1)</f>
        <v>39</v>
      </c>
      <c r="J2854">
        <f>COUNTIFS(H:H,"&gt;"&amp;H2854,G:G,"&lt;&gt;"&amp;0,C:C,C2854)+1</f>
        <v>28</v>
      </c>
      <c r="K2854" s="1">
        <f t="shared" si="89"/>
        <v>5.6191085715156519E-3</v>
      </c>
    </row>
    <row r="2855" spans="1:11" x14ac:dyDescent="0.25">
      <c r="A2855" t="s">
        <v>577</v>
      </c>
      <c r="B2855" t="s">
        <v>17</v>
      </c>
      <c r="C2855" t="s">
        <v>751</v>
      </c>
      <c r="D2855" s="1">
        <f>SUMIFS([1]Points!E:E,[1]Points!B:B,[1]Summary!A2855,[1]Points!C:C,[1]Summary!B2855,[1]Points!D:D,[1]Summary!C2855)</f>
        <v>15.64</v>
      </c>
      <c r="E2855" s="1">
        <f>SUMIFS('[1]Positional Averages'!B:B,'[1]Positional Averages'!A:A,[1]Summary!B2855)</f>
        <v>22.716547619047624</v>
      </c>
      <c r="F2855" s="1">
        <f>IFERROR(_xlfn.NORM.DIST(D2855,E2855,'[1]Team Summary'!$C$1,TRUE)-0.5,0)</f>
        <v>-0.15619311380373735</v>
      </c>
      <c r="G2855" s="2">
        <f>SUMIFS('[1]% Start'!P:P,'[1]% Start'!C:C,[1]Summary!A2855,'[1]% Start'!D:D,[1]Summary!B2855,'[1]% Start'!E:E,[1]Summary!C2855)</f>
        <v>0</v>
      </c>
      <c r="H2855" s="1">
        <f t="shared" si="88"/>
        <v>0</v>
      </c>
      <c r="I2855">
        <f>IF(D2855="ERROR","",COUNTIFS(D:D,"&gt;"&amp;D2855,G:G,"&lt;&gt;"&amp;0,C:C,C2855)+1)</f>
        <v>40</v>
      </c>
      <c r="J2855">
        <f>COUNTIFS(H:H,"&gt;"&amp;H2855,G:G,"&lt;&gt;"&amp;0,C:C,C2855)+1</f>
        <v>75</v>
      </c>
      <c r="K2855" s="1">
        <f t="shared" si="89"/>
        <v>-0.15619311380373735</v>
      </c>
    </row>
    <row r="2856" spans="1:11" x14ac:dyDescent="0.25">
      <c r="A2856" t="s">
        <v>35</v>
      </c>
      <c r="B2856" t="s">
        <v>15</v>
      </c>
      <c r="C2856" t="s">
        <v>751</v>
      </c>
      <c r="D2856" s="1">
        <f>SUMIFS([1]Points!E:E,[1]Points!B:B,[1]Summary!A2856,[1]Points!C:C,[1]Summary!B2856,[1]Points!D:D,[1]Summary!C2856)</f>
        <v>15.2</v>
      </c>
      <c r="E2856" s="1">
        <f>SUMIFS('[1]Positional Averages'!B:B,'[1]Positional Averages'!A:A,[1]Summary!B2856)</f>
        <v>22.716547619047624</v>
      </c>
      <c r="F2856" s="1">
        <f>IFERROR(_xlfn.NORM.DIST(D2856,E2856,'[1]Team Summary'!$C$1,TRUE)-0.5,0)</f>
        <v>-0.16534552871457897</v>
      </c>
      <c r="G2856" s="2">
        <f>SUMIFS('[1]% Start'!P:P,'[1]% Start'!C:C,[1]Summary!A2856,'[1]% Start'!D:D,[1]Summary!B2856,'[1]% Start'!E:E,[1]Summary!C2856)</f>
        <v>0.1</v>
      </c>
      <c r="H2856" s="1">
        <f t="shared" si="88"/>
        <v>-1.6534552871457896E-2</v>
      </c>
      <c r="I2856">
        <f>IF(D2856="ERROR","",COUNTIFS(D:D,"&gt;"&amp;D2856,G:G,"&lt;&gt;"&amp;0,C:C,C2856)+1)</f>
        <v>40</v>
      </c>
      <c r="J2856">
        <f>COUNTIFS(H:H,"&gt;"&amp;H2856,G:G,"&lt;&gt;"&amp;0,C:C,C2856)+1</f>
        <v>110</v>
      </c>
      <c r="K2856" s="1">
        <f t="shared" si="89"/>
        <v>-0.14881097584312108</v>
      </c>
    </row>
    <row r="2857" spans="1:11" x14ac:dyDescent="0.25">
      <c r="A2857" t="s">
        <v>477</v>
      </c>
      <c r="B2857" t="s">
        <v>17</v>
      </c>
      <c r="C2857" t="s">
        <v>751</v>
      </c>
      <c r="D2857" s="1">
        <f>SUMIFS([1]Points!E:E,[1]Points!B:B,[1]Summary!A2857,[1]Points!C:C,[1]Summary!B2857,[1]Points!D:D,[1]Summary!C2857)</f>
        <v>15.1</v>
      </c>
      <c r="E2857" s="1">
        <f>SUMIFS('[1]Positional Averages'!B:B,'[1]Positional Averages'!A:A,[1]Summary!B2857)</f>
        <v>12.338785714285715</v>
      </c>
      <c r="F2857" s="1">
        <f>IFERROR(_xlfn.NORM.DIST(D2857,E2857,'[1]Team Summary'!$C$1,TRUE)-0.5,0)</f>
        <v>6.2336021297358712E-2</v>
      </c>
      <c r="G2857" s="2">
        <f>SUMIFS('[1]% Start'!P:P,'[1]% Start'!C:C,[1]Summary!A2857,'[1]% Start'!D:D,[1]Summary!B2857,'[1]% Start'!E:E,[1]Summary!C2857)</f>
        <v>0.81404070179999999</v>
      </c>
      <c r="H2857" s="1">
        <f t="shared" si="88"/>
        <v>5.0744058524321629E-2</v>
      </c>
      <c r="I2857">
        <f>IF(D2857="ERROR","",COUNTIFS(D:D,"&gt;"&amp;D2857,G:G,"&lt;&gt;"&amp;0,C:C,C2857)+1)</f>
        <v>41</v>
      </c>
      <c r="J2857">
        <f>COUNTIFS(H:H,"&gt;"&amp;H2857,G:G,"&lt;&gt;"&amp;0,C:C,C2857)+1</f>
        <v>31</v>
      </c>
      <c r="K2857" s="1">
        <f t="shared" si="89"/>
        <v>1.1591962773037083E-2</v>
      </c>
    </row>
    <row r="2858" spans="1:11" x14ac:dyDescent="0.25">
      <c r="A2858" t="s">
        <v>204</v>
      </c>
      <c r="B2858" t="s">
        <v>15</v>
      </c>
      <c r="C2858" t="s">
        <v>751</v>
      </c>
      <c r="D2858" s="1">
        <f>SUMIFS([1]Points!E:E,[1]Points!B:B,[1]Summary!A2858,[1]Points!C:C,[1]Summary!B2858,[1]Points!D:D,[1]Summary!C2858)</f>
        <v>15</v>
      </c>
      <c r="E2858" s="1">
        <f>SUMIFS('[1]Positional Averages'!B:B,'[1]Positional Averages'!A:A,[1]Summary!B2858)</f>
        <v>22.716547619047624</v>
      </c>
      <c r="F2858" s="1">
        <f>IFERROR(_xlfn.NORM.DIST(D2858,E2858,'[1]Team Summary'!$C$1,TRUE)-0.5,0)</f>
        <v>-0.16947386229394029</v>
      </c>
      <c r="G2858" s="2">
        <f>SUMIFS('[1]% Start'!P:P,'[1]% Start'!C:C,[1]Summary!A2858,'[1]% Start'!D:D,[1]Summary!B2858,'[1]% Start'!E:E,[1]Summary!C2858)</f>
        <v>0.80758293749999999</v>
      </c>
      <c r="H2858" s="1">
        <f t="shared" si="88"/>
        <v>-0.13686419954081078</v>
      </c>
      <c r="I2858">
        <f>IF(D2858="ERROR","",COUNTIFS(D:D,"&gt;"&amp;D2858,G:G,"&lt;&gt;"&amp;0,C:C,C2858)+1)</f>
        <v>42</v>
      </c>
      <c r="J2858">
        <f>COUNTIFS(H:H,"&gt;"&amp;H2858,G:G,"&lt;&gt;"&amp;0,C:C,C2858)+1</f>
        <v>175</v>
      </c>
      <c r="K2858" s="1">
        <f t="shared" si="89"/>
        <v>-3.2609662753129515E-2</v>
      </c>
    </row>
    <row r="2859" spans="1:11" x14ac:dyDescent="0.25">
      <c r="A2859" t="s">
        <v>491</v>
      </c>
      <c r="B2859" t="s">
        <v>10</v>
      </c>
      <c r="C2859" t="s">
        <v>751</v>
      </c>
      <c r="D2859" s="1">
        <f>SUMIFS([1]Points!E:E,[1]Points!B:B,[1]Summary!A2859,[1]Points!C:C,[1]Summary!B2859,[1]Points!D:D,[1]Summary!C2859)</f>
        <v>15</v>
      </c>
      <c r="E2859" s="1">
        <f>SUMIFS('[1]Positional Averages'!B:B,'[1]Positional Averages'!A:A,[1]Summary!B2859)</f>
        <v>12.338785714285715</v>
      </c>
      <c r="F2859" s="1">
        <f>IFERROR(_xlfn.NORM.DIST(D2859,E2859,'[1]Team Summary'!$C$1,TRUE)-0.5,0)</f>
        <v>6.0095939945396415E-2</v>
      </c>
      <c r="G2859" s="2">
        <f>SUMIFS('[1]% Start'!P:P,'[1]% Start'!C:C,[1]Summary!A2859,'[1]% Start'!D:D,[1]Summary!B2859,'[1]% Start'!E:E,[1]Summary!C2859)</f>
        <v>0.39999999999999997</v>
      </c>
      <c r="H2859" s="1">
        <f t="shared" si="88"/>
        <v>2.4038375978158565E-2</v>
      </c>
      <c r="I2859">
        <f>IF(D2859="ERROR","",COUNTIFS(D:D,"&gt;"&amp;D2859,G:G,"&lt;&gt;"&amp;0,C:C,C2859)+1)</f>
        <v>42</v>
      </c>
      <c r="J2859">
        <f>COUNTIFS(H:H,"&gt;"&amp;H2859,G:G,"&lt;&gt;"&amp;0,C:C,C2859)+1</f>
        <v>48</v>
      </c>
      <c r="K2859" s="1">
        <f t="shared" si="89"/>
        <v>3.6057563967237846E-2</v>
      </c>
    </row>
    <row r="2860" spans="1:11" x14ac:dyDescent="0.25">
      <c r="A2860" t="s">
        <v>106</v>
      </c>
      <c r="B2860" t="s">
        <v>15</v>
      </c>
      <c r="C2860" t="s">
        <v>751</v>
      </c>
      <c r="D2860" s="1">
        <f>SUMIFS([1]Points!E:E,[1]Points!B:B,[1]Summary!A2860,[1]Points!C:C,[1]Summary!B2860,[1]Points!D:D,[1]Summary!C2860)</f>
        <v>15</v>
      </c>
      <c r="E2860" s="1">
        <f>SUMIFS('[1]Positional Averages'!B:B,'[1]Positional Averages'!A:A,[1]Summary!B2860)</f>
        <v>12.338785714285715</v>
      </c>
      <c r="F2860" s="1">
        <f>IFERROR(_xlfn.NORM.DIST(D2860,E2860,'[1]Team Summary'!$C$1,TRUE)-0.5,0)</f>
        <v>6.0095939945396415E-2</v>
      </c>
      <c r="G2860" s="2">
        <f>SUMIFS('[1]% Start'!P:P,'[1]% Start'!C:C,[1]Summary!A2860,'[1]% Start'!D:D,[1]Summary!B2860,'[1]% Start'!E:E,[1]Summary!C2860)</f>
        <v>0.27</v>
      </c>
      <c r="H2860" s="1">
        <f t="shared" si="88"/>
        <v>1.6225903785257033E-2</v>
      </c>
      <c r="I2860">
        <f>IF(D2860="ERROR","",COUNTIFS(D:D,"&gt;"&amp;D2860,G:G,"&lt;&gt;"&amp;0,C:C,C2860)+1)</f>
        <v>42</v>
      </c>
      <c r="J2860">
        <f>COUNTIFS(H:H,"&gt;"&amp;H2860,G:G,"&lt;&gt;"&amp;0,C:C,C2860)+1</f>
        <v>57</v>
      </c>
      <c r="K2860" s="1">
        <f t="shared" si="89"/>
        <v>4.3870036160139382E-2</v>
      </c>
    </row>
    <row r="2861" spans="1:11" x14ac:dyDescent="0.25">
      <c r="A2861" t="s">
        <v>290</v>
      </c>
      <c r="B2861" t="s">
        <v>15</v>
      </c>
      <c r="C2861" t="s">
        <v>751</v>
      </c>
      <c r="D2861" s="1">
        <f>SUMIFS([1]Points!E:E,[1]Points!B:B,[1]Summary!A2861,[1]Points!C:C,[1]Summary!B2861,[1]Points!D:D,[1]Summary!C2861)</f>
        <v>14.4</v>
      </c>
      <c r="E2861" s="1">
        <f>SUMIFS('[1]Positional Averages'!B:B,'[1]Positional Averages'!A:A,[1]Summary!B2861)</f>
        <v>12.338785714285715</v>
      </c>
      <c r="F2861" s="1">
        <f>IFERROR(_xlfn.NORM.DIST(D2861,E2861,'[1]Team Summary'!$C$1,TRUE)-0.5,0)</f>
        <v>4.6617500039929149E-2</v>
      </c>
      <c r="G2861" s="2">
        <f>SUMIFS('[1]% Start'!P:P,'[1]% Start'!C:C,[1]Summary!A2861,'[1]% Start'!D:D,[1]Summary!B2861,'[1]% Start'!E:E,[1]Summary!C2861)</f>
        <v>0.51264951780000001</v>
      </c>
      <c r="H2861" s="1">
        <f t="shared" si="88"/>
        <v>2.389843891651116E-2</v>
      </c>
      <c r="I2861">
        <f>IF(D2861="ERROR","",COUNTIFS(D:D,"&gt;"&amp;D2861,G:G,"&lt;&gt;"&amp;0,C:C,C2861)+1)</f>
        <v>46</v>
      </c>
      <c r="J2861">
        <f>COUNTIFS(H:H,"&gt;"&amp;H2861,G:G,"&lt;&gt;"&amp;0,C:C,C2861)+1</f>
        <v>49</v>
      </c>
      <c r="K2861" s="1">
        <f t="shared" si="89"/>
        <v>2.271906112341799E-2</v>
      </c>
    </row>
    <row r="2862" spans="1:11" x14ac:dyDescent="0.25">
      <c r="A2862" t="s">
        <v>100</v>
      </c>
      <c r="B2862" t="s">
        <v>10</v>
      </c>
      <c r="C2862" t="s">
        <v>751</v>
      </c>
      <c r="D2862" s="1">
        <f>SUMIFS([1]Points!E:E,[1]Points!B:B,[1]Summary!A2862,[1]Points!C:C,[1]Summary!B2862,[1]Points!D:D,[1]Summary!C2862)</f>
        <v>14.2</v>
      </c>
      <c r="E2862" s="1">
        <f>SUMIFS('[1]Positional Averages'!B:B,'[1]Positional Averages'!A:A,[1]Summary!B2862)</f>
        <v>12.338785714285715</v>
      </c>
      <c r="F2862" s="1">
        <f>IFERROR(_xlfn.NORM.DIST(D2862,E2862,'[1]Team Summary'!$C$1,TRUE)-0.5,0)</f>
        <v>4.211193907010391E-2</v>
      </c>
      <c r="G2862" s="2">
        <f>SUMIFS('[1]% Start'!P:P,'[1]% Start'!C:C,[1]Summary!A2862,'[1]% Start'!D:D,[1]Summary!B2862,'[1]% Start'!E:E,[1]Summary!C2862)</f>
        <v>0.41684691780000005</v>
      </c>
      <c r="H2862" s="1">
        <f t="shared" si="88"/>
        <v>1.7554232003954215E-2</v>
      </c>
      <c r="I2862">
        <f>IF(D2862="ERROR","",COUNTIFS(D:D,"&gt;"&amp;D2862,G:G,"&lt;&gt;"&amp;0,C:C,C2862)+1)</f>
        <v>47</v>
      </c>
      <c r="J2862">
        <f>COUNTIFS(H:H,"&gt;"&amp;H2862,G:G,"&lt;&gt;"&amp;0,C:C,C2862)+1</f>
        <v>54</v>
      </c>
      <c r="K2862" s="1">
        <f t="shared" si="89"/>
        <v>2.4557707066149695E-2</v>
      </c>
    </row>
    <row r="2863" spans="1:11" x14ac:dyDescent="0.25">
      <c r="A2863" t="s">
        <v>379</v>
      </c>
      <c r="B2863" t="s">
        <v>17</v>
      </c>
      <c r="C2863" t="s">
        <v>751</v>
      </c>
      <c r="D2863" s="1">
        <f>SUMIFS([1]Points!E:E,[1]Points!B:B,[1]Summary!A2863,[1]Points!C:C,[1]Summary!B2863,[1]Points!D:D,[1]Summary!C2863)</f>
        <v>14.2</v>
      </c>
      <c r="E2863" s="1">
        <f>SUMIFS('[1]Positional Averages'!B:B,'[1]Positional Averages'!A:A,[1]Summary!B2863)</f>
        <v>12.338785714285715</v>
      </c>
      <c r="F2863" s="1">
        <f>IFERROR(_xlfn.NORM.DIST(D2863,E2863,'[1]Team Summary'!$C$1,TRUE)-0.5,0)</f>
        <v>4.211193907010391E-2</v>
      </c>
      <c r="G2863" s="2">
        <f>SUMIFS('[1]% Start'!P:P,'[1]% Start'!C:C,[1]Summary!A2863,'[1]% Start'!D:D,[1]Summary!B2863,'[1]% Start'!E:E,[1]Summary!C2863)</f>
        <v>0.69766841170000005</v>
      </c>
      <c r="H2863" s="1">
        <f t="shared" si="88"/>
        <v>2.9380169644646573E-2</v>
      </c>
      <c r="I2863">
        <f>IF(D2863="ERROR","",COUNTIFS(D:D,"&gt;"&amp;D2863,G:G,"&lt;&gt;"&amp;0,C:C,C2863)+1)</f>
        <v>47</v>
      </c>
      <c r="J2863">
        <f>COUNTIFS(H:H,"&gt;"&amp;H2863,G:G,"&lt;&gt;"&amp;0,C:C,C2863)+1</f>
        <v>41</v>
      </c>
      <c r="K2863" s="1">
        <f t="shared" si="89"/>
        <v>1.2731769425457336E-2</v>
      </c>
    </row>
    <row r="2864" spans="1:11" x14ac:dyDescent="0.25">
      <c r="A2864" t="s">
        <v>163</v>
      </c>
      <c r="B2864" t="s">
        <v>15</v>
      </c>
      <c r="C2864" t="s">
        <v>751</v>
      </c>
      <c r="D2864" s="1">
        <f>SUMIFS([1]Points!E:E,[1]Points!B:B,[1]Summary!A2864,[1]Points!C:C,[1]Summary!B2864,[1]Points!D:D,[1]Summary!C2864)</f>
        <v>14.16</v>
      </c>
      <c r="E2864" s="1">
        <f>SUMIFS('[1]Positional Averages'!B:B,'[1]Positional Averages'!A:A,[1]Summary!B2864)</f>
        <v>22.716547619047624</v>
      </c>
      <c r="F2864" s="1">
        <f>IFERROR(_xlfn.NORM.DIST(D2864,E2864,'[1]Team Summary'!$C$1,TRUE)-0.5,0)</f>
        <v>-0.18658388387576241</v>
      </c>
      <c r="G2864" s="2">
        <f>SUMIFS('[1]% Start'!P:P,'[1]% Start'!C:C,[1]Summary!A2864,'[1]% Start'!D:D,[1]Summary!B2864,'[1]% Start'!E:E,[1]Summary!C2864)</f>
        <v>0.47</v>
      </c>
      <c r="H2864" s="1">
        <f t="shared" si="88"/>
        <v>-8.7694425421608324E-2</v>
      </c>
      <c r="I2864">
        <f>IF(D2864="ERROR","",COUNTIFS(D:D,"&gt;"&amp;D2864,G:G,"&lt;&gt;"&amp;0,C:C,C2864)+1)</f>
        <v>49</v>
      </c>
      <c r="J2864">
        <f>COUNTIFS(H:H,"&gt;"&amp;H2864,G:G,"&lt;&gt;"&amp;0,C:C,C2864)+1</f>
        <v>163</v>
      </c>
      <c r="K2864" s="1">
        <f t="shared" si="89"/>
        <v>-9.8889458454154089E-2</v>
      </c>
    </row>
    <row r="2865" spans="1:11" x14ac:dyDescent="0.25">
      <c r="A2865" t="s">
        <v>149</v>
      </c>
      <c r="B2865" t="s">
        <v>15</v>
      </c>
      <c r="C2865" t="s">
        <v>751</v>
      </c>
      <c r="D2865" s="1">
        <f>SUMIFS([1]Points!E:E,[1]Points!B:B,[1]Summary!A2865,[1]Points!C:C,[1]Summary!B2865,[1]Points!D:D,[1]Summary!C2865)</f>
        <v>14</v>
      </c>
      <c r="E2865" s="1">
        <f>SUMIFS('[1]Positional Averages'!B:B,'[1]Positional Averages'!A:A,[1]Summary!B2865)</f>
        <v>12.338785714285715</v>
      </c>
      <c r="F2865" s="1">
        <f>IFERROR(_xlfn.NORM.DIST(D2865,E2865,'[1]Team Summary'!$C$1,TRUE)-0.5,0)</f>
        <v>3.7600959999943173E-2</v>
      </c>
      <c r="G2865" s="2">
        <f>SUMIFS('[1]% Start'!P:P,'[1]% Start'!C:C,[1]Summary!A2865,'[1]% Start'!D:D,[1]Summary!B2865,'[1]% Start'!E:E,[1]Summary!C2865)</f>
        <v>0.73096843680000001</v>
      </c>
      <c r="H2865" s="1">
        <f t="shared" si="88"/>
        <v>2.7485114953337789E-2</v>
      </c>
      <c r="I2865">
        <f>IF(D2865="ERROR","",COUNTIFS(D:D,"&gt;"&amp;D2865,G:G,"&lt;&gt;"&amp;0,C:C,C2865)+1)</f>
        <v>50</v>
      </c>
      <c r="J2865">
        <f>COUNTIFS(H:H,"&gt;"&amp;H2865,G:G,"&lt;&gt;"&amp;0,C:C,C2865)+1</f>
        <v>43</v>
      </c>
      <c r="K2865" s="1">
        <f t="shared" si="89"/>
        <v>1.0115845046605385E-2</v>
      </c>
    </row>
    <row r="2866" spans="1:11" x14ac:dyDescent="0.25">
      <c r="A2866" t="s">
        <v>542</v>
      </c>
      <c r="B2866" t="s">
        <v>21</v>
      </c>
      <c r="C2866" t="s">
        <v>751</v>
      </c>
      <c r="D2866" s="1">
        <f>SUMIFS([1]Points!E:E,[1]Points!B:B,[1]Summary!A2866,[1]Points!C:C,[1]Summary!B2866,[1]Points!D:D,[1]Summary!C2866)</f>
        <v>14</v>
      </c>
      <c r="E2866" s="1">
        <f>SUMIFS('[1]Positional Averages'!B:B,'[1]Positional Averages'!A:A,[1]Summary!B2866)</f>
        <v>12.338785714285715</v>
      </c>
      <c r="F2866" s="1">
        <f>IFERROR(_xlfn.NORM.DIST(D2866,E2866,'[1]Team Summary'!$C$1,TRUE)-0.5,0)</f>
        <v>3.7600959999943173E-2</v>
      </c>
      <c r="G2866" s="2">
        <f>SUMIFS('[1]% Start'!P:P,'[1]% Start'!C:C,[1]Summary!A2866,'[1]% Start'!D:D,[1]Summary!B2866,'[1]% Start'!E:E,[1]Summary!C2866)</f>
        <v>0.67103084979999994</v>
      </c>
      <c r="H2866" s="1">
        <f t="shared" si="88"/>
        <v>2.5231404142057674E-2</v>
      </c>
      <c r="I2866">
        <f>IF(D2866="ERROR","",COUNTIFS(D:D,"&gt;"&amp;D2866,G:G,"&lt;&gt;"&amp;0,C:C,C2866)+1)</f>
        <v>50</v>
      </c>
      <c r="J2866">
        <f>COUNTIFS(H:H,"&gt;"&amp;H2866,G:G,"&lt;&gt;"&amp;0,C:C,C2866)+1</f>
        <v>45</v>
      </c>
      <c r="K2866" s="1">
        <f t="shared" si="89"/>
        <v>1.23695558578855E-2</v>
      </c>
    </row>
    <row r="2867" spans="1:11" x14ac:dyDescent="0.25">
      <c r="A2867" t="s">
        <v>550</v>
      </c>
      <c r="B2867" t="s">
        <v>17</v>
      </c>
      <c r="C2867" t="s">
        <v>751</v>
      </c>
      <c r="D2867" s="1">
        <f>SUMIFS([1]Points!E:E,[1]Points!B:B,[1]Summary!A2867,[1]Points!C:C,[1]Summary!B2867,[1]Points!D:D,[1]Summary!C2867)</f>
        <v>13.9</v>
      </c>
      <c r="E2867" s="1">
        <f>SUMIFS('[1]Positional Averages'!B:B,'[1]Positional Averages'!A:A,[1]Summary!B2867)</f>
        <v>9.1570238095238068</v>
      </c>
      <c r="F2867" s="1">
        <f>IFERROR(_xlfn.NORM.DIST(D2867,E2867,'[1]Team Summary'!$C$1,TRUE)-0.5,0)</f>
        <v>0.10622750818834337</v>
      </c>
      <c r="G2867" s="2">
        <f>SUMIFS('[1]% Start'!P:P,'[1]% Start'!C:C,[1]Summary!A2867,'[1]% Start'!D:D,[1]Summary!B2867,'[1]% Start'!E:E,[1]Summary!C2867)</f>
        <v>0.77526430660000001</v>
      </c>
      <c r="H2867" s="1">
        <f t="shared" si="88"/>
        <v>8.2354395477481843E-2</v>
      </c>
      <c r="I2867">
        <f>IF(D2867="ERROR","",COUNTIFS(D:D,"&gt;"&amp;D2867,G:G,"&lt;&gt;"&amp;0,C:C,C2867)+1)</f>
        <v>52</v>
      </c>
      <c r="J2867">
        <f>COUNTIFS(H:H,"&gt;"&amp;H2867,G:G,"&lt;&gt;"&amp;0,C:C,C2867)+1</f>
        <v>23</v>
      </c>
      <c r="K2867" s="1">
        <f t="shared" si="89"/>
        <v>2.3873112710861524E-2</v>
      </c>
    </row>
    <row r="2868" spans="1:11" x14ac:dyDescent="0.25">
      <c r="A2868" t="s">
        <v>571</v>
      </c>
      <c r="B2868" t="s">
        <v>17</v>
      </c>
      <c r="C2868" t="s">
        <v>751</v>
      </c>
      <c r="D2868" s="1">
        <f>SUMIFS([1]Points!E:E,[1]Points!B:B,[1]Summary!A2868,[1]Points!C:C,[1]Summary!B2868,[1]Points!D:D,[1]Summary!C2868)</f>
        <v>13.62</v>
      </c>
      <c r="E2868" s="1">
        <f>SUMIFS('[1]Positional Averages'!B:B,'[1]Positional Averages'!A:A,[1]Summary!B2868)</f>
        <v>22.716547619047624</v>
      </c>
      <c r="F2868" s="1">
        <f>IFERROR(_xlfn.NORM.DIST(D2868,E2868,'[1]Team Summary'!$C$1,TRUE)-0.5,0)</f>
        <v>-0.19737779490209362</v>
      </c>
      <c r="G2868" s="2">
        <f>SUMIFS('[1]% Start'!P:P,'[1]% Start'!C:C,[1]Summary!A2868,'[1]% Start'!D:D,[1]Summary!B2868,'[1]% Start'!E:E,[1]Summary!C2868)</f>
        <v>0.19</v>
      </c>
      <c r="H2868" s="1">
        <f t="shared" si="88"/>
        <v>-3.7501781031397785E-2</v>
      </c>
      <c r="I2868">
        <f>IF(D2868="ERROR","",COUNTIFS(D:D,"&gt;"&amp;D2868,G:G,"&lt;&gt;"&amp;0,C:C,C2868)+1)</f>
        <v>53</v>
      </c>
      <c r="J2868">
        <f>COUNTIFS(H:H,"&gt;"&amp;H2868,G:G,"&lt;&gt;"&amp;0,C:C,C2868)+1</f>
        <v>140</v>
      </c>
      <c r="K2868" s="1">
        <f t="shared" si="89"/>
        <v>-0.15987601387069583</v>
      </c>
    </row>
    <row r="2869" spans="1:11" x14ac:dyDescent="0.25">
      <c r="A2869" t="s">
        <v>124</v>
      </c>
      <c r="B2869" t="s">
        <v>15</v>
      </c>
      <c r="C2869" t="s">
        <v>751</v>
      </c>
      <c r="D2869" s="1">
        <f>SUMIFS([1]Points!E:E,[1]Points!B:B,[1]Summary!A2869,[1]Points!C:C,[1]Summary!B2869,[1]Points!D:D,[1]Summary!C2869)</f>
        <v>13.62</v>
      </c>
      <c r="E2869" s="1">
        <f>SUMIFS('[1]Positional Averages'!B:B,'[1]Positional Averages'!A:A,[1]Summary!B2869)</f>
        <v>22.716547619047624</v>
      </c>
      <c r="F2869" s="1">
        <f>IFERROR(_xlfn.NORM.DIST(D2869,E2869,'[1]Team Summary'!$C$1,TRUE)-0.5,0)</f>
        <v>-0.19737779490209362</v>
      </c>
      <c r="G2869" s="2">
        <f>SUMIFS('[1]% Start'!P:P,'[1]% Start'!C:C,[1]Summary!A2869,'[1]% Start'!D:D,[1]Summary!B2869,'[1]% Start'!E:E,[1]Summary!C2869)</f>
        <v>0.16</v>
      </c>
      <c r="H2869" s="1">
        <f t="shared" si="88"/>
        <v>-3.1580447184334982E-2</v>
      </c>
      <c r="I2869">
        <f>IF(D2869="ERROR","",COUNTIFS(D:D,"&gt;"&amp;D2869,G:G,"&lt;&gt;"&amp;0,C:C,C2869)+1)</f>
        <v>53</v>
      </c>
      <c r="J2869">
        <f>COUNTIFS(H:H,"&gt;"&amp;H2869,G:G,"&lt;&gt;"&amp;0,C:C,C2869)+1</f>
        <v>134</v>
      </c>
      <c r="K2869" s="1">
        <f t="shared" si="89"/>
        <v>-0.16579734771775864</v>
      </c>
    </row>
    <row r="2870" spans="1:11" x14ac:dyDescent="0.25">
      <c r="A2870" t="s">
        <v>268</v>
      </c>
      <c r="B2870" t="s">
        <v>15</v>
      </c>
      <c r="C2870" t="s">
        <v>751</v>
      </c>
      <c r="D2870" s="1">
        <f>SUMIFS([1]Points!E:E,[1]Points!B:B,[1]Summary!A2870,[1]Points!C:C,[1]Summary!B2870,[1]Points!D:D,[1]Summary!C2870)</f>
        <v>13.6</v>
      </c>
      <c r="E2870" s="1">
        <f>SUMIFS('[1]Positional Averages'!B:B,'[1]Positional Averages'!A:A,[1]Summary!B2870)</f>
        <v>12.338785714285715</v>
      </c>
      <c r="F2870" s="1">
        <f>IFERROR(_xlfn.NORM.DIST(D2870,E2870,'[1]Team Summary'!$C$1,TRUE)-0.5,0)</f>
        <v>2.856505626340089E-2</v>
      </c>
      <c r="G2870" s="2">
        <f>SUMIFS('[1]% Start'!P:P,'[1]% Start'!C:C,[1]Summary!A2870,'[1]% Start'!D:D,[1]Summary!B2870,'[1]% Start'!E:E,[1]Summary!C2870)</f>
        <v>0.64007626260000006</v>
      </c>
      <c r="H2870" s="1">
        <f t="shared" si="88"/>
        <v>1.8283814454036363E-2</v>
      </c>
      <c r="I2870">
        <f>IF(D2870="ERROR","",COUNTIFS(D:D,"&gt;"&amp;D2870,G:G,"&lt;&gt;"&amp;0,C:C,C2870)+1)</f>
        <v>55</v>
      </c>
      <c r="J2870">
        <f>COUNTIFS(H:H,"&gt;"&amp;H2870,G:G,"&lt;&gt;"&amp;0,C:C,C2870)+1</f>
        <v>53</v>
      </c>
      <c r="K2870" s="1">
        <f t="shared" si="89"/>
        <v>1.0281241809364527E-2</v>
      </c>
    </row>
    <row r="2871" spans="1:11" x14ac:dyDescent="0.25">
      <c r="A2871" t="s">
        <v>287</v>
      </c>
      <c r="B2871" t="s">
        <v>10</v>
      </c>
      <c r="C2871" t="s">
        <v>751</v>
      </c>
      <c r="D2871" s="1">
        <f>SUMIFS([1]Points!E:E,[1]Points!B:B,[1]Summary!A2871,[1]Points!C:C,[1]Summary!B2871,[1]Points!D:D,[1]Summary!C2871)</f>
        <v>13.3</v>
      </c>
      <c r="E2871" s="1">
        <f>SUMIFS('[1]Positional Averages'!B:B,'[1]Positional Averages'!A:A,[1]Summary!B2871)</f>
        <v>12.338785714285715</v>
      </c>
      <c r="F2871" s="1">
        <f>IFERROR(_xlfn.NORM.DIST(D2871,E2871,'[1]Team Summary'!$C$1,TRUE)-0.5,0)</f>
        <v>2.1778208217695272E-2</v>
      </c>
      <c r="G2871" s="2">
        <f>SUMIFS('[1]% Start'!P:P,'[1]% Start'!C:C,[1]Summary!A2871,'[1]% Start'!D:D,[1]Summary!B2871,'[1]% Start'!E:E,[1]Summary!C2871)</f>
        <v>0.1428473187999999</v>
      </c>
      <c r="H2871" s="1">
        <f t="shared" si="88"/>
        <v>3.1109586521658942E-3</v>
      </c>
      <c r="I2871">
        <f>IF(D2871="ERROR","",COUNTIFS(D:D,"&gt;"&amp;D2871,G:G,"&lt;&gt;"&amp;0,C:C,C2871)+1)</f>
        <v>56</v>
      </c>
      <c r="J2871">
        <f>COUNTIFS(H:H,"&gt;"&amp;H2871,G:G,"&lt;&gt;"&amp;0,C:C,C2871)+1</f>
        <v>68</v>
      </c>
      <c r="K2871" s="1">
        <f t="shared" si="89"/>
        <v>1.8667249565529377E-2</v>
      </c>
    </row>
    <row r="2872" spans="1:11" x14ac:dyDescent="0.25">
      <c r="A2872" t="s">
        <v>548</v>
      </c>
      <c r="B2872" t="s">
        <v>17</v>
      </c>
      <c r="C2872" t="s">
        <v>751</v>
      </c>
      <c r="D2872" s="1">
        <f>SUMIFS([1]Points!E:E,[1]Points!B:B,[1]Summary!A2872,[1]Points!C:C,[1]Summary!B2872,[1]Points!D:D,[1]Summary!C2872)</f>
        <v>12.8</v>
      </c>
      <c r="E2872" s="1">
        <f>SUMIFS('[1]Positional Averages'!B:B,'[1]Positional Averages'!A:A,[1]Summary!B2872)</f>
        <v>12.338785714285715</v>
      </c>
      <c r="F2872" s="1">
        <f>IFERROR(_xlfn.NORM.DIST(D2872,E2872,'[1]Team Summary'!$C$1,TRUE)-0.5,0)</f>
        <v>1.0453719577982246E-2</v>
      </c>
      <c r="G2872" s="2">
        <f>SUMIFS('[1]% Start'!P:P,'[1]% Start'!C:C,[1]Summary!A2872,'[1]% Start'!D:D,[1]Summary!B2872,'[1]% Start'!E:E,[1]Summary!C2872)</f>
        <v>0</v>
      </c>
      <c r="H2872" s="1">
        <f t="shared" si="88"/>
        <v>0</v>
      </c>
      <c r="I2872">
        <f>IF(D2872="ERROR","",COUNTIFS(D:D,"&gt;"&amp;D2872,G:G,"&lt;&gt;"&amp;0,C:C,C2872)+1)</f>
        <v>58</v>
      </c>
      <c r="J2872">
        <f>COUNTIFS(H:H,"&gt;"&amp;H2872,G:G,"&lt;&gt;"&amp;0,C:C,C2872)+1</f>
        <v>75</v>
      </c>
      <c r="K2872" s="1">
        <f t="shared" si="89"/>
        <v>1.0453719577982246E-2</v>
      </c>
    </row>
    <row r="2873" spans="1:11" x14ac:dyDescent="0.25">
      <c r="A2873" t="s">
        <v>205</v>
      </c>
      <c r="B2873" t="s">
        <v>10</v>
      </c>
      <c r="C2873" t="s">
        <v>751</v>
      </c>
      <c r="D2873" s="1">
        <f>SUMIFS([1]Points!E:E,[1]Points!B:B,[1]Summary!A2873,[1]Points!C:C,[1]Summary!B2873,[1]Points!D:D,[1]Summary!C2873)</f>
        <v>12.8</v>
      </c>
      <c r="E2873" s="1">
        <f>SUMIFS('[1]Positional Averages'!B:B,'[1]Positional Averages'!A:A,[1]Summary!B2873)</f>
        <v>22.716547619047624</v>
      </c>
      <c r="F2873" s="1">
        <f>IFERROR(_xlfn.NORM.DIST(D2873,E2873,'[1]Team Summary'!$C$1,TRUE)-0.5,0)</f>
        <v>-0.21344142868710703</v>
      </c>
      <c r="G2873" s="2">
        <f>SUMIFS('[1]% Start'!P:P,'[1]% Start'!C:C,[1]Summary!A2873,'[1]% Start'!D:D,[1]Summary!B2873,'[1]% Start'!E:E,[1]Summary!C2873)</f>
        <v>3.9535107800000024E-2</v>
      </c>
      <c r="H2873" s="1">
        <f t="shared" si="88"/>
        <v>-8.4384298921307936E-3</v>
      </c>
      <c r="I2873">
        <f>IF(D2873="ERROR","",COUNTIFS(D:D,"&gt;"&amp;D2873,G:G,"&lt;&gt;"&amp;0,C:C,C2873)+1)</f>
        <v>58</v>
      </c>
      <c r="J2873">
        <f>COUNTIFS(H:H,"&gt;"&amp;H2873,G:G,"&lt;&gt;"&amp;0,C:C,C2873)+1</f>
        <v>96</v>
      </c>
      <c r="K2873" s="1">
        <f t="shared" si="89"/>
        <v>-0.20500299879497624</v>
      </c>
    </row>
    <row r="2874" spans="1:11" x14ac:dyDescent="0.25">
      <c r="A2874" t="s">
        <v>176</v>
      </c>
      <c r="B2874" t="s">
        <v>10</v>
      </c>
      <c r="C2874" t="s">
        <v>751</v>
      </c>
      <c r="D2874" s="1">
        <f>SUMIFS([1]Points!E:E,[1]Points!B:B,[1]Summary!A2874,[1]Points!C:C,[1]Summary!B2874,[1]Points!D:D,[1]Summary!C2874)</f>
        <v>12.8</v>
      </c>
      <c r="E2874" s="1">
        <f>SUMIFS('[1]Positional Averages'!B:B,'[1]Positional Averages'!A:A,[1]Summary!B2874)</f>
        <v>12.338785714285715</v>
      </c>
      <c r="F2874" s="1">
        <f>IFERROR(_xlfn.NORM.DIST(D2874,E2874,'[1]Team Summary'!$C$1,TRUE)-0.5,0)</f>
        <v>1.0453719577982246E-2</v>
      </c>
      <c r="G2874" s="2">
        <f>SUMIFS('[1]% Start'!P:P,'[1]% Start'!C:C,[1]Summary!A2874,'[1]% Start'!D:D,[1]Summary!B2874,'[1]% Start'!E:E,[1]Summary!C2874)</f>
        <v>0.87150144929999995</v>
      </c>
      <c r="H2874" s="1">
        <f t="shared" si="88"/>
        <v>9.1104317627873112E-3</v>
      </c>
      <c r="I2874">
        <f>IF(D2874="ERROR","",COUNTIFS(D:D,"&gt;"&amp;D2874,G:G,"&lt;&gt;"&amp;0,C:C,C2874)+1)</f>
        <v>58</v>
      </c>
      <c r="J2874">
        <f>COUNTIFS(H:H,"&gt;"&amp;H2874,G:G,"&lt;&gt;"&amp;0,C:C,C2874)+1</f>
        <v>59</v>
      </c>
      <c r="K2874" s="1">
        <f t="shared" si="89"/>
        <v>1.3432878151949344E-3</v>
      </c>
    </row>
    <row r="2875" spans="1:11" x14ac:dyDescent="0.25">
      <c r="A2875" t="s">
        <v>535</v>
      </c>
      <c r="B2875" t="s">
        <v>10</v>
      </c>
      <c r="C2875" t="s">
        <v>751</v>
      </c>
      <c r="D2875" s="1">
        <f>SUMIFS([1]Points!E:E,[1]Points!B:B,[1]Summary!A2875,[1]Points!C:C,[1]Summary!B2875,[1]Points!D:D,[1]Summary!C2875)</f>
        <v>12.6</v>
      </c>
      <c r="E2875" s="1">
        <f>SUMIFS('[1]Positional Averages'!B:B,'[1]Positional Averages'!A:A,[1]Summary!B2875)</f>
        <v>12.338785714285715</v>
      </c>
      <c r="F2875" s="1">
        <f>IFERROR(_xlfn.NORM.DIST(D2875,E2875,'[1]Team Summary'!$C$1,TRUE)-0.5,0)</f>
        <v>5.9210507479916519E-3</v>
      </c>
      <c r="G2875" s="2">
        <f>SUMIFS('[1]% Start'!P:P,'[1]% Start'!C:C,[1]Summary!A2875,'[1]% Start'!D:D,[1]Summary!B2875,'[1]% Start'!E:E,[1]Summary!C2875)</f>
        <v>0</v>
      </c>
      <c r="H2875" s="1">
        <f t="shared" si="88"/>
        <v>0</v>
      </c>
      <c r="I2875">
        <f>IF(D2875="ERROR","",COUNTIFS(D:D,"&gt;"&amp;D2875,G:G,"&lt;&gt;"&amp;0,C:C,C2875)+1)</f>
        <v>60</v>
      </c>
      <c r="J2875">
        <f>COUNTIFS(H:H,"&gt;"&amp;H2875,G:G,"&lt;&gt;"&amp;0,C:C,C2875)+1</f>
        <v>75</v>
      </c>
      <c r="K2875" s="1">
        <f t="shared" si="89"/>
        <v>5.9210507479916519E-3</v>
      </c>
    </row>
    <row r="2876" spans="1:11" x14ac:dyDescent="0.25">
      <c r="A2876" t="s">
        <v>197</v>
      </c>
      <c r="B2876" t="s">
        <v>10</v>
      </c>
      <c r="C2876" t="s">
        <v>751</v>
      </c>
      <c r="D2876" s="1">
        <f>SUMIFS([1]Points!E:E,[1]Points!B:B,[1]Summary!A2876,[1]Points!C:C,[1]Summary!B2876,[1]Points!D:D,[1]Summary!C2876)</f>
        <v>12.5</v>
      </c>
      <c r="E2876" s="1">
        <f>SUMIFS('[1]Positional Averages'!B:B,'[1]Positional Averages'!A:A,[1]Summary!B2876)</f>
        <v>12.338785714285715</v>
      </c>
      <c r="F2876" s="1">
        <f>IFERROR(_xlfn.NORM.DIST(D2876,E2876,'[1]Team Summary'!$C$1,TRUE)-0.5,0)</f>
        <v>3.6543930291461635E-3</v>
      </c>
      <c r="G2876" s="2">
        <f>SUMIFS('[1]% Start'!P:P,'[1]% Start'!C:C,[1]Summary!A2876,'[1]% Start'!D:D,[1]Summary!B2876,'[1]% Start'!E:E,[1]Summary!C2876)</f>
        <v>0.98769391799999995</v>
      </c>
      <c r="H2876" s="1">
        <f t="shared" si="88"/>
        <v>3.6094217688692623E-3</v>
      </c>
      <c r="I2876">
        <f>IF(D2876="ERROR","",COUNTIFS(D:D,"&gt;"&amp;D2876,G:G,"&lt;&gt;"&amp;0,C:C,C2876)+1)</f>
        <v>60</v>
      </c>
      <c r="J2876">
        <f>COUNTIFS(H:H,"&gt;"&amp;H2876,G:G,"&lt;&gt;"&amp;0,C:C,C2876)+1</f>
        <v>67</v>
      </c>
      <c r="K2876" s="1">
        <f t="shared" si="89"/>
        <v>4.4971260276901147E-5</v>
      </c>
    </row>
    <row r="2877" spans="1:11" x14ac:dyDescent="0.25">
      <c r="A2877" t="s">
        <v>296</v>
      </c>
      <c r="B2877" t="s">
        <v>10</v>
      </c>
      <c r="C2877" t="s">
        <v>751</v>
      </c>
      <c r="D2877" s="1">
        <f>SUMIFS([1]Points!E:E,[1]Points!B:B,[1]Summary!A2877,[1]Points!C:C,[1]Summary!B2877,[1]Points!D:D,[1]Summary!C2877)</f>
        <v>12.5</v>
      </c>
      <c r="E2877" s="1">
        <f>SUMIFS('[1]Positional Averages'!B:B,'[1]Positional Averages'!A:A,[1]Summary!B2877)</f>
        <v>12.338785714285715</v>
      </c>
      <c r="F2877" s="1">
        <f>IFERROR(_xlfn.NORM.DIST(D2877,E2877,'[1]Team Summary'!$C$1,TRUE)-0.5,0)</f>
        <v>3.6543930291461635E-3</v>
      </c>
      <c r="G2877" s="2">
        <f>SUMIFS('[1]% Start'!P:P,'[1]% Start'!C:C,[1]Summary!A2877,'[1]% Start'!D:D,[1]Summary!B2877,'[1]% Start'!E:E,[1]Summary!C2877)</f>
        <v>7.9999999999999988E-2</v>
      </c>
      <c r="H2877" s="1">
        <f t="shared" si="88"/>
        <v>2.9235144233169302E-4</v>
      </c>
      <c r="I2877">
        <f>IF(D2877="ERROR","",COUNTIFS(D:D,"&gt;"&amp;D2877,G:G,"&lt;&gt;"&amp;0,C:C,C2877)+1)</f>
        <v>60</v>
      </c>
      <c r="J2877">
        <f>COUNTIFS(H:H,"&gt;"&amp;H2877,G:G,"&lt;&gt;"&amp;0,C:C,C2877)+1</f>
        <v>73</v>
      </c>
      <c r="K2877" s="1">
        <f t="shared" si="89"/>
        <v>3.3620415868144704E-3</v>
      </c>
    </row>
    <row r="2878" spans="1:11" x14ac:dyDescent="0.25">
      <c r="A2878" t="s">
        <v>476</v>
      </c>
      <c r="B2878" t="s">
        <v>21</v>
      </c>
      <c r="C2878" t="s">
        <v>751</v>
      </c>
      <c r="D2878" s="1">
        <f>SUMIFS([1]Points!E:E,[1]Points!B:B,[1]Summary!A2878,[1]Points!C:C,[1]Summary!B2878,[1]Points!D:D,[1]Summary!C2878)</f>
        <v>12.4</v>
      </c>
      <c r="E2878" s="1">
        <f>SUMIFS('[1]Positional Averages'!B:B,'[1]Positional Averages'!A:A,[1]Summary!B2878)</f>
        <v>12.338785714285715</v>
      </c>
      <c r="F2878" s="1">
        <f>IFERROR(_xlfn.NORM.DIST(D2878,E2878,'[1]Team Summary'!$C$1,TRUE)-0.5,0)</f>
        <v>1.3876173284845805E-3</v>
      </c>
      <c r="G2878" s="2">
        <f>SUMIFS('[1]% Start'!P:P,'[1]% Start'!C:C,[1]Summary!A2878,'[1]% Start'!D:D,[1]Summary!B2878,'[1]% Start'!E:E,[1]Summary!C2878)</f>
        <v>6.0000000000000005E-2</v>
      </c>
      <c r="H2878" s="1">
        <f t="shared" si="88"/>
        <v>8.3257039709074834E-5</v>
      </c>
      <c r="I2878">
        <f>IF(D2878="ERROR","",COUNTIFS(D:D,"&gt;"&amp;D2878,G:G,"&lt;&gt;"&amp;0,C:C,C2878)+1)</f>
        <v>62</v>
      </c>
      <c r="J2878">
        <f>COUNTIFS(H:H,"&gt;"&amp;H2878,G:G,"&lt;&gt;"&amp;0,C:C,C2878)+1</f>
        <v>74</v>
      </c>
      <c r="K2878" s="1">
        <f t="shared" si="89"/>
        <v>1.3043602887755057E-3</v>
      </c>
    </row>
    <row r="2879" spans="1:11" x14ac:dyDescent="0.25">
      <c r="A2879" t="s">
        <v>498</v>
      </c>
      <c r="B2879" t="s">
        <v>15</v>
      </c>
      <c r="C2879" t="s">
        <v>751</v>
      </c>
      <c r="D2879" s="1">
        <f>SUMIFS([1]Points!E:E,[1]Points!B:B,[1]Summary!A2879,[1]Points!C:C,[1]Summary!B2879,[1]Points!D:D,[1]Summary!C2879)</f>
        <v>12.4</v>
      </c>
      <c r="E2879" s="1">
        <f>SUMIFS('[1]Positional Averages'!B:B,'[1]Positional Averages'!A:A,[1]Summary!B2879)</f>
        <v>9.1570238095238068</v>
      </c>
      <c r="F2879" s="1">
        <f>IFERROR(_xlfn.NORM.DIST(D2879,E2879,'[1]Team Summary'!$C$1,TRUE)-0.5,0)</f>
        <v>7.3098654150881792E-2</v>
      </c>
      <c r="G2879" s="2">
        <f>SUMIFS('[1]% Start'!P:P,'[1]% Start'!C:C,[1]Summary!A2879,'[1]% Start'!D:D,[1]Summary!B2879,'[1]% Start'!E:E,[1]Summary!C2879)</f>
        <v>0</v>
      </c>
      <c r="H2879" s="1">
        <f t="shared" si="88"/>
        <v>0</v>
      </c>
      <c r="I2879">
        <f>IF(D2879="ERROR","",COUNTIFS(D:D,"&gt;"&amp;D2879,G:G,"&lt;&gt;"&amp;0,C:C,C2879)+1)</f>
        <v>62</v>
      </c>
      <c r="J2879">
        <f>COUNTIFS(H:H,"&gt;"&amp;H2879,G:G,"&lt;&gt;"&amp;0,C:C,C2879)+1</f>
        <v>75</v>
      </c>
      <c r="K2879" s="1">
        <f t="shared" si="89"/>
        <v>7.3098654150881792E-2</v>
      </c>
    </row>
    <row r="2880" spans="1:11" x14ac:dyDescent="0.25">
      <c r="A2880" t="s">
        <v>443</v>
      </c>
      <c r="B2880" t="s">
        <v>10</v>
      </c>
      <c r="C2880" t="s">
        <v>751</v>
      </c>
      <c r="D2880" s="1">
        <f>SUMIFS([1]Points!E:E,[1]Points!B:B,[1]Summary!A2880,[1]Points!C:C,[1]Summary!B2880,[1]Points!D:D,[1]Summary!C2880)</f>
        <v>12.3</v>
      </c>
      <c r="E2880" s="1">
        <f>SUMIFS('[1]Positional Averages'!B:B,'[1]Positional Averages'!A:A,[1]Summary!B2880)</f>
        <v>12.338785714285715</v>
      </c>
      <c r="F2880" s="1">
        <f>IFERROR(_xlfn.NORM.DIST(D2880,E2880,'[1]Team Summary'!$C$1,TRUE)-0.5,0)</f>
        <v>-8.792031723753313E-4</v>
      </c>
      <c r="G2880" s="2">
        <f>SUMIFS('[1]% Start'!P:P,'[1]% Start'!C:C,[1]Summary!A2880,'[1]% Start'!D:D,[1]Summary!B2880,'[1]% Start'!E:E,[1]Summary!C2880)</f>
        <v>0</v>
      </c>
      <c r="H2880" s="1">
        <f t="shared" si="88"/>
        <v>0</v>
      </c>
      <c r="I2880">
        <f>IF(D2880="ERROR","",COUNTIFS(D:D,"&gt;"&amp;D2880,G:G,"&lt;&gt;"&amp;0,C:C,C2880)+1)</f>
        <v>63</v>
      </c>
      <c r="J2880">
        <f>COUNTIFS(H:H,"&gt;"&amp;H2880,G:G,"&lt;&gt;"&amp;0,C:C,C2880)+1</f>
        <v>75</v>
      </c>
      <c r="K2880" s="1">
        <f t="shared" si="89"/>
        <v>-8.792031723753313E-4</v>
      </c>
    </row>
    <row r="2881" spans="1:11" x14ac:dyDescent="0.25">
      <c r="A2881" t="s">
        <v>522</v>
      </c>
      <c r="B2881" t="s">
        <v>17</v>
      </c>
      <c r="C2881" t="s">
        <v>751</v>
      </c>
      <c r="D2881" s="1">
        <f>SUMIFS([1]Points!E:E,[1]Points!B:B,[1]Summary!A2881,[1]Points!C:C,[1]Summary!B2881,[1]Points!D:D,[1]Summary!C2881)</f>
        <v>11.8</v>
      </c>
      <c r="E2881" s="1">
        <f>SUMIFS('[1]Positional Averages'!B:B,'[1]Positional Averages'!A:A,[1]Summary!B2881)</f>
        <v>12.338785714285715</v>
      </c>
      <c r="F2881" s="1">
        <f>IFERROR(_xlfn.NORM.DIST(D2881,E2881,'[1]Team Summary'!$C$1,TRUE)-0.5,0)</f>
        <v>-1.2211416416203935E-2</v>
      </c>
      <c r="G2881" s="2">
        <f>SUMIFS('[1]% Start'!P:P,'[1]% Start'!C:C,[1]Summary!A2881,'[1]% Start'!D:D,[1]Summary!B2881,'[1]% Start'!E:E,[1]Summary!C2881)</f>
        <v>0.94937072879999995</v>
      </c>
      <c r="H2881" s="1">
        <f t="shared" si="88"/>
        <v>-1.1593161302731813E-2</v>
      </c>
      <c r="I2881">
        <f>IF(D2881="ERROR","",COUNTIFS(D:D,"&gt;"&amp;D2881,G:G,"&lt;&gt;"&amp;0,C:C,C2881)+1)</f>
        <v>65</v>
      </c>
      <c r="J2881">
        <f>COUNTIFS(H:H,"&gt;"&amp;H2881,G:G,"&lt;&gt;"&amp;0,C:C,C2881)+1</f>
        <v>101</v>
      </c>
      <c r="K2881" s="1">
        <f t="shared" si="89"/>
        <v>-6.1825511347212217E-4</v>
      </c>
    </row>
    <row r="2882" spans="1:11" x14ac:dyDescent="0.25">
      <c r="A2882" t="s">
        <v>403</v>
      </c>
      <c r="B2882" t="s">
        <v>17</v>
      </c>
      <c r="C2882" t="s">
        <v>751</v>
      </c>
      <c r="D2882" s="1">
        <f>SUMIFS([1]Points!E:E,[1]Points!B:B,[1]Summary!A2882,[1]Points!C:C,[1]Summary!B2882,[1]Points!D:D,[1]Summary!C2882)</f>
        <v>11.76</v>
      </c>
      <c r="E2882" s="1">
        <f>SUMIFS('[1]Positional Averages'!B:B,'[1]Positional Averages'!A:A,[1]Summary!B2882)</f>
        <v>22.716547619047624</v>
      </c>
      <c r="F2882" s="1">
        <f>IFERROR(_xlfn.NORM.DIST(D2882,E2882,'[1]Team Summary'!$C$1,TRUE)-0.5,0)</f>
        <v>-0.23321326846194457</v>
      </c>
      <c r="G2882" s="2">
        <f>SUMIFS('[1]% Start'!P:P,'[1]% Start'!C:C,[1]Summary!A2882,'[1]% Start'!D:D,[1]Summary!B2882,'[1]% Start'!E:E,[1]Summary!C2882)</f>
        <v>0.12</v>
      </c>
      <c r="H2882" s="1">
        <f t="shared" ref="H2882:H2945" si="90">IFERROR(F2882*G2882,0)</f>
        <v>-2.7985592215433348E-2</v>
      </c>
      <c r="I2882">
        <f>IF(D2882="ERROR","",COUNTIFS(D:D,"&gt;"&amp;D2882,G:G,"&lt;&gt;"&amp;0,C:C,C2882)+1)</f>
        <v>66</v>
      </c>
      <c r="J2882">
        <f>COUNTIFS(H:H,"&gt;"&amp;H2882,G:G,"&lt;&gt;"&amp;0,C:C,C2882)+1</f>
        <v>127</v>
      </c>
      <c r="K2882" s="1">
        <f t="shared" si="89"/>
        <v>-0.20522767624651123</v>
      </c>
    </row>
    <row r="2883" spans="1:11" x14ac:dyDescent="0.25">
      <c r="A2883" t="s">
        <v>551</v>
      </c>
      <c r="B2883" t="s">
        <v>10</v>
      </c>
      <c r="C2883" t="s">
        <v>751</v>
      </c>
      <c r="D2883" s="1">
        <f>SUMIFS([1]Points!E:E,[1]Points!B:B,[1]Summary!A2883,[1]Points!C:C,[1]Summary!B2883,[1]Points!D:D,[1]Summary!C2883)</f>
        <v>11.72</v>
      </c>
      <c r="E2883" s="1">
        <f>SUMIFS('[1]Positional Averages'!B:B,'[1]Positional Averages'!A:A,[1]Summary!B2883)</f>
        <v>22.716547619047624</v>
      </c>
      <c r="F2883" s="1">
        <f>IFERROR(_xlfn.NORM.DIST(D2883,E2883,'[1]Team Summary'!$C$1,TRUE)-0.5,0)</f>
        <v>-0.23395973091204186</v>
      </c>
      <c r="G2883" s="2">
        <f>SUMIFS('[1]% Start'!P:P,'[1]% Start'!C:C,[1]Summary!A2883,'[1]% Start'!D:D,[1]Summary!B2883,'[1]% Start'!E:E,[1]Summary!C2883)</f>
        <v>4.8287199999941244E-5</v>
      </c>
      <c r="H2883" s="1">
        <f t="shared" si="90"/>
        <v>-1.1297260318482201E-5</v>
      </c>
      <c r="I2883">
        <f>IF(D2883="ERROR","",COUNTIFS(D:D,"&gt;"&amp;D2883,G:G,"&lt;&gt;"&amp;0,C:C,C2883)+1)</f>
        <v>67</v>
      </c>
      <c r="J2883">
        <f>COUNTIFS(H:H,"&gt;"&amp;H2883,G:G,"&lt;&gt;"&amp;0,C:C,C2883)+1</f>
        <v>75</v>
      </c>
      <c r="K2883" s="1">
        <f t="shared" ref="K2883:K2946" si="91">F2883-H2883</f>
        <v>-0.23394843365172338</v>
      </c>
    </row>
    <row r="2884" spans="1:11" x14ac:dyDescent="0.25">
      <c r="A2884" t="s">
        <v>761</v>
      </c>
      <c r="B2884" t="s">
        <v>21</v>
      </c>
      <c r="C2884" t="s">
        <v>751</v>
      </c>
      <c r="D2884" s="1">
        <f>SUMIFS([1]Points!E:E,[1]Points!B:B,[1]Summary!A2884,[1]Points!C:C,[1]Summary!B2884,[1]Points!D:D,[1]Summary!C2884)</f>
        <v>11.7</v>
      </c>
      <c r="E2884" s="1">
        <f>SUMIFS('[1]Positional Averages'!B:B,'[1]Positional Averages'!A:A,[1]Summary!B2884)</f>
        <v>12.338785714285715</v>
      </c>
      <c r="F2884" s="1">
        <f>IFERROR(_xlfn.NORM.DIST(D2884,E2884,'[1]Team Summary'!$C$1,TRUE)-0.5,0)</f>
        <v>-1.4476969157416586E-2</v>
      </c>
      <c r="G2884" s="2">
        <f>SUMIFS('[1]% Start'!P:P,'[1]% Start'!C:C,[1]Summary!A2884,'[1]% Start'!D:D,[1]Summary!B2884,'[1]% Start'!E:E,[1]Summary!C2884)</f>
        <v>0.44200842270000007</v>
      </c>
      <c r="H2884" s="1">
        <f t="shared" si="90"/>
        <v>-6.3989423027462538E-3</v>
      </c>
      <c r="I2884">
        <f>IF(D2884="ERROR","",COUNTIFS(D:D,"&gt;"&amp;D2884,G:G,"&lt;&gt;"&amp;0,C:C,C2884)+1)</f>
        <v>68</v>
      </c>
      <c r="J2884">
        <f>COUNTIFS(H:H,"&gt;"&amp;H2884,G:G,"&lt;&gt;"&amp;0,C:C,C2884)+1</f>
        <v>91</v>
      </c>
      <c r="K2884" s="1">
        <f t="shared" si="91"/>
        <v>-8.0780268546703331E-3</v>
      </c>
    </row>
    <row r="2885" spans="1:11" x14ac:dyDescent="0.25">
      <c r="A2885" t="s">
        <v>288</v>
      </c>
      <c r="B2885" t="s">
        <v>10</v>
      </c>
      <c r="C2885" t="s">
        <v>751</v>
      </c>
      <c r="D2885" s="1">
        <f>SUMIFS([1]Points!E:E,[1]Points!B:B,[1]Summary!A2885,[1]Points!C:C,[1]Summary!B2885,[1]Points!D:D,[1]Summary!C2885)</f>
        <v>11.6</v>
      </c>
      <c r="E2885" s="1">
        <f>SUMIFS('[1]Positional Averages'!B:B,'[1]Positional Averages'!A:A,[1]Summary!B2885)</f>
        <v>9.1570238095238068</v>
      </c>
      <c r="F2885" s="1">
        <f>IFERROR(_xlfn.NORM.DIST(D2885,E2885,'[1]Team Summary'!$C$1,TRUE)-0.5,0)</f>
        <v>5.5200639494543235E-2</v>
      </c>
      <c r="G2885" s="2">
        <f>SUMIFS('[1]% Start'!P:P,'[1]% Start'!C:C,[1]Summary!A2885,'[1]% Start'!D:D,[1]Summary!B2885,'[1]% Start'!E:E,[1]Summary!C2885)</f>
        <v>0</v>
      </c>
      <c r="H2885" s="1">
        <f t="shared" si="90"/>
        <v>0</v>
      </c>
      <c r="I2885">
        <f>IF(D2885="ERROR","",COUNTIFS(D:D,"&gt;"&amp;D2885,G:G,"&lt;&gt;"&amp;0,C:C,C2885)+1)</f>
        <v>69</v>
      </c>
      <c r="J2885">
        <f>COUNTIFS(H:H,"&gt;"&amp;H2885,G:G,"&lt;&gt;"&amp;0,C:C,C2885)+1</f>
        <v>75</v>
      </c>
      <c r="K2885" s="1">
        <f t="shared" si="91"/>
        <v>5.5200639494543235E-2</v>
      </c>
    </row>
    <row r="2886" spans="1:11" x14ac:dyDescent="0.25">
      <c r="A2886" t="s">
        <v>762</v>
      </c>
      <c r="B2886" t="s">
        <v>17</v>
      </c>
      <c r="C2886" t="s">
        <v>751</v>
      </c>
      <c r="D2886" s="1">
        <f>SUMIFS([1]Points!E:E,[1]Points!B:B,[1]Summary!A2886,[1]Points!C:C,[1]Summary!B2886,[1]Points!D:D,[1]Summary!C2886)</f>
        <v>11.6</v>
      </c>
      <c r="E2886" s="1">
        <f>SUMIFS('[1]Positional Averages'!B:B,'[1]Positional Averages'!A:A,[1]Summary!B2886)</f>
        <v>12.338785714285715</v>
      </c>
      <c r="F2886" s="1">
        <f>IFERROR(_xlfn.NORM.DIST(D2886,E2886,'[1]Team Summary'!$C$1,TRUE)-0.5,0)</f>
        <v>-1.6742054702864939E-2</v>
      </c>
      <c r="G2886" s="2">
        <f>SUMIFS('[1]% Start'!P:P,'[1]% Start'!C:C,[1]Summary!A2886,'[1]% Start'!D:D,[1]Summary!B2886,'[1]% Start'!E:E,[1]Summary!C2886)</f>
        <v>0.99737073899999995</v>
      </c>
      <c r="H2886" s="1">
        <f t="shared" si="90"/>
        <v>-1.6698035471374828E-2</v>
      </c>
      <c r="I2886">
        <f>IF(D2886="ERROR","",COUNTIFS(D:D,"&gt;"&amp;D2886,G:G,"&lt;&gt;"&amp;0,C:C,C2886)+1)</f>
        <v>69</v>
      </c>
      <c r="J2886">
        <f>COUNTIFS(H:H,"&gt;"&amp;H2886,G:G,"&lt;&gt;"&amp;0,C:C,C2886)+1</f>
        <v>111</v>
      </c>
      <c r="K2886" s="1">
        <f t="shared" si="91"/>
        <v>-4.401923149011111E-5</v>
      </c>
    </row>
    <row r="2887" spans="1:11" x14ac:dyDescent="0.25">
      <c r="A2887" t="s">
        <v>763</v>
      </c>
      <c r="B2887" t="s">
        <v>10</v>
      </c>
      <c r="C2887" t="s">
        <v>751</v>
      </c>
      <c r="D2887" s="1">
        <f>SUMIFS([1]Points!E:E,[1]Points!B:B,[1]Summary!A2887,[1]Points!C:C,[1]Summary!B2887,[1]Points!D:D,[1]Summary!C2887)</f>
        <v>11.56</v>
      </c>
      <c r="E2887" s="1">
        <f>SUMIFS('[1]Positional Averages'!B:B,'[1]Positional Averages'!A:A,[1]Summary!B2887)</f>
        <v>22.716547619047624</v>
      </c>
      <c r="F2887" s="1">
        <f>IFERROR(_xlfn.NORM.DIST(D2887,E2887,'[1]Team Summary'!$C$1,TRUE)-0.5,0)</f>
        <v>-0.23693496406636638</v>
      </c>
      <c r="G2887" s="2">
        <f>SUMIFS('[1]% Start'!P:P,'[1]% Start'!C:C,[1]Summary!A2887,'[1]% Start'!D:D,[1]Summary!B2887,'[1]% Start'!E:E,[1]Summary!C2887)</f>
        <v>0</v>
      </c>
      <c r="H2887" s="1">
        <f t="shared" si="90"/>
        <v>0</v>
      </c>
      <c r="I2887">
        <f>IF(D2887="ERROR","",COUNTIFS(D:D,"&gt;"&amp;D2887,G:G,"&lt;&gt;"&amp;0,C:C,C2887)+1)</f>
        <v>70</v>
      </c>
      <c r="J2887">
        <f>COUNTIFS(H:H,"&gt;"&amp;H2887,G:G,"&lt;&gt;"&amp;0,C:C,C2887)+1</f>
        <v>75</v>
      </c>
      <c r="K2887" s="1">
        <f t="shared" si="91"/>
        <v>-0.23693496406636638</v>
      </c>
    </row>
    <row r="2888" spans="1:11" x14ac:dyDescent="0.25">
      <c r="A2888" t="s">
        <v>317</v>
      </c>
      <c r="B2888" t="s">
        <v>21</v>
      </c>
      <c r="C2888" t="s">
        <v>751</v>
      </c>
      <c r="D2888" s="1">
        <f>SUMIFS([1]Points!E:E,[1]Points!B:B,[1]Summary!A2888,[1]Points!C:C,[1]Summary!B2888,[1]Points!D:D,[1]Summary!C2888)</f>
        <v>11.5</v>
      </c>
      <c r="E2888" s="1">
        <f>SUMIFS('[1]Positional Averages'!B:B,'[1]Positional Averages'!A:A,[1]Summary!B2888)</f>
        <v>12.338785714285715</v>
      </c>
      <c r="F2888" s="1">
        <f>IFERROR(_xlfn.NORM.DIST(D2888,E2888,'[1]Team Summary'!$C$1,TRUE)-0.5,0)</f>
        <v>-1.9006600034590926E-2</v>
      </c>
      <c r="G2888" s="2">
        <f>SUMIFS('[1]% Start'!P:P,'[1]% Start'!C:C,[1]Summary!A2888,'[1]% Start'!D:D,[1]Summary!B2888,'[1]% Start'!E:E,[1]Summary!C2888)</f>
        <v>0</v>
      </c>
      <c r="H2888" s="1">
        <f t="shared" si="90"/>
        <v>0</v>
      </c>
      <c r="I2888">
        <f>IF(D2888="ERROR","",COUNTIFS(D:D,"&gt;"&amp;D2888,G:G,"&lt;&gt;"&amp;0,C:C,C2888)+1)</f>
        <v>70</v>
      </c>
      <c r="J2888">
        <f>COUNTIFS(H:H,"&gt;"&amp;H2888,G:G,"&lt;&gt;"&amp;0,C:C,C2888)+1</f>
        <v>75</v>
      </c>
      <c r="K2888" s="1">
        <f t="shared" si="91"/>
        <v>-1.9006600034590926E-2</v>
      </c>
    </row>
    <row r="2889" spans="1:11" x14ac:dyDescent="0.25">
      <c r="A2889" t="s">
        <v>289</v>
      </c>
      <c r="B2889" t="s">
        <v>17</v>
      </c>
      <c r="C2889" t="s">
        <v>751</v>
      </c>
      <c r="D2889" s="1">
        <f>SUMIFS([1]Points!E:E,[1]Points!B:B,[1]Summary!A2889,[1]Points!C:C,[1]Summary!B2889,[1]Points!D:D,[1]Summary!C2889)</f>
        <v>11.3</v>
      </c>
      <c r="E2889" s="1">
        <f>SUMIFS('[1]Positional Averages'!B:B,'[1]Positional Averages'!A:A,[1]Summary!B2889)</f>
        <v>9.1570238095238068</v>
      </c>
      <c r="F2889" s="1">
        <f>IFERROR(_xlfn.NORM.DIST(D2889,E2889,'[1]Team Summary'!$C$1,TRUE)-0.5,0)</f>
        <v>4.8457723098984329E-2</v>
      </c>
      <c r="G2889" s="2">
        <f>SUMIFS('[1]% Start'!P:P,'[1]% Start'!C:C,[1]Summary!A2889,'[1]% Start'!D:D,[1]Summary!B2889,'[1]% Start'!E:E,[1]Summary!C2889)</f>
        <v>0</v>
      </c>
      <c r="H2889" s="1">
        <f t="shared" si="90"/>
        <v>0</v>
      </c>
      <c r="I2889">
        <f>IF(D2889="ERROR","",COUNTIFS(D:D,"&gt;"&amp;D2889,G:G,"&lt;&gt;"&amp;0,C:C,C2889)+1)</f>
        <v>70</v>
      </c>
      <c r="J2889">
        <f>COUNTIFS(H:H,"&gt;"&amp;H2889,G:G,"&lt;&gt;"&amp;0,C:C,C2889)+1</f>
        <v>75</v>
      </c>
      <c r="K2889" s="1">
        <f t="shared" si="91"/>
        <v>4.8457723098984329E-2</v>
      </c>
    </row>
    <row r="2890" spans="1:11" x14ac:dyDescent="0.25">
      <c r="A2890" t="s">
        <v>283</v>
      </c>
      <c r="B2890" t="s">
        <v>17</v>
      </c>
      <c r="C2890" t="s">
        <v>751</v>
      </c>
      <c r="D2890" s="1">
        <f>SUMIFS([1]Points!E:E,[1]Points!B:B,[1]Summary!A2890,[1]Points!C:C,[1]Summary!B2890,[1]Points!D:D,[1]Summary!C2890)</f>
        <v>11.24</v>
      </c>
      <c r="E2890" s="1">
        <f>SUMIFS('[1]Positional Averages'!B:B,'[1]Positional Averages'!A:A,[1]Summary!B2890)</f>
        <v>22.716547619047624</v>
      </c>
      <c r="F2890" s="1">
        <f>IFERROR(_xlfn.NORM.DIST(D2890,E2890,'[1]Team Summary'!$C$1,TRUE)-0.5,0)</f>
        <v>-0.24283399306787906</v>
      </c>
      <c r="G2890" s="2">
        <f>SUMIFS('[1]% Start'!P:P,'[1]% Start'!C:C,[1]Summary!A2890,'[1]% Start'!D:D,[1]Summary!B2890,'[1]% Start'!E:E,[1]Summary!C2890)</f>
        <v>0.14000000000000001</v>
      </c>
      <c r="H2890" s="1">
        <f t="shared" si="90"/>
        <v>-3.3996759029503075E-2</v>
      </c>
      <c r="I2890">
        <f>IF(D2890="ERROR","",COUNTIFS(D:D,"&gt;"&amp;D2890,G:G,"&lt;&gt;"&amp;0,C:C,C2890)+1)</f>
        <v>70</v>
      </c>
      <c r="J2890">
        <f>COUNTIFS(H:H,"&gt;"&amp;H2890,G:G,"&lt;&gt;"&amp;0,C:C,C2890)+1</f>
        <v>135</v>
      </c>
      <c r="K2890" s="1">
        <f t="shared" si="91"/>
        <v>-0.20883723403837598</v>
      </c>
    </row>
    <row r="2891" spans="1:11" x14ac:dyDescent="0.25">
      <c r="A2891" t="s">
        <v>238</v>
      </c>
      <c r="B2891" t="s">
        <v>10</v>
      </c>
      <c r="C2891" t="s">
        <v>751</v>
      </c>
      <c r="D2891" s="1">
        <f>SUMIFS([1]Points!E:E,[1]Points!B:B,[1]Summary!A2891,[1]Points!C:C,[1]Summary!B2891,[1]Points!D:D,[1]Summary!C2891)</f>
        <v>11.22</v>
      </c>
      <c r="E2891" s="1">
        <f>SUMIFS('[1]Positional Averages'!B:B,'[1]Positional Averages'!A:A,[1]Summary!B2891)</f>
        <v>22.716547619047624</v>
      </c>
      <c r="F2891" s="1">
        <f>IFERROR(_xlfn.NORM.DIST(D2891,E2891,'[1]Team Summary'!$C$1,TRUE)-0.5,0)</f>
        <v>-0.2432003853149669</v>
      </c>
      <c r="G2891" s="2">
        <f>SUMIFS('[1]% Start'!P:P,'[1]% Start'!C:C,[1]Summary!A2891,'[1]% Start'!D:D,[1]Summary!B2891,'[1]% Start'!E:E,[1]Summary!C2891)</f>
        <v>0.8941805773</v>
      </c>
      <c r="H2891" s="1">
        <f t="shared" si="90"/>
        <v>-0.21746506094051954</v>
      </c>
      <c r="I2891">
        <f>IF(D2891="ERROR","",COUNTIFS(D:D,"&gt;"&amp;D2891,G:G,"&lt;&gt;"&amp;0,C:C,C2891)+1)</f>
        <v>71</v>
      </c>
      <c r="J2891">
        <f>COUNTIFS(H:H,"&gt;"&amp;H2891,G:G,"&lt;&gt;"&amp;0,C:C,C2891)+1</f>
        <v>183</v>
      </c>
      <c r="K2891" s="1">
        <f t="shared" si="91"/>
        <v>-2.5735324374447366E-2</v>
      </c>
    </row>
    <row r="2892" spans="1:11" x14ac:dyDescent="0.25">
      <c r="A2892" t="s">
        <v>315</v>
      </c>
      <c r="B2892" t="s">
        <v>15</v>
      </c>
      <c r="C2892" t="s">
        <v>751</v>
      </c>
      <c r="D2892" s="1">
        <f>SUMIFS([1]Points!E:E,[1]Points!B:B,[1]Summary!A2892,[1]Points!C:C,[1]Summary!B2892,[1]Points!D:D,[1]Summary!C2892)</f>
        <v>10.9</v>
      </c>
      <c r="E2892" s="1">
        <f>SUMIFS('[1]Positional Averages'!B:B,'[1]Positional Averages'!A:A,[1]Summary!B2892)</f>
        <v>12.338785714285715</v>
      </c>
      <c r="F2892" s="1">
        <f>IFERROR(_xlfn.NORM.DIST(D2892,E2892,'[1]Team Summary'!$C$1,TRUE)-0.5,0)</f>
        <v>-3.2578446007796913E-2</v>
      </c>
      <c r="G2892" s="2">
        <f>SUMIFS('[1]% Start'!P:P,'[1]% Start'!C:C,[1]Summary!A2892,'[1]% Start'!D:D,[1]Summary!B2892,'[1]% Start'!E:E,[1]Summary!C2892)</f>
        <v>0.01</v>
      </c>
      <c r="H2892" s="1">
        <f t="shared" si="90"/>
        <v>-3.2578446007796913E-4</v>
      </c>
      <c r="I2892">
        <f>IF(D2892="ERROR","",COUNTIFS(D:D,"&gt;"&amp;D2892,G:G,"&lt;&gt;"&amp;0,C:C,C2892)+1)</f>
        <v>73</v>
      </c>
      <c r="J2892">
        <f>COUNTIFS(H:H,"&gt;"&amp;H2892,G:G,"&lt;&gt;"&amp;0,C:C,C2892)+1</f>
        <v>76</v>
      </c>
      <c r="K2892" s="1">
        <f t="shared" si="91"/>
        <v>-3.2252661547718942E-2</v>
      </c>
    </row>
    <row r="2893" spans="1:11" x14ac:dyDescent="0.25">
      <c r="A2893" t="s">
        <v>738</v>
      </c>
      <c r="B2893" t="s">
        <v>15</v>
      </c>
      <c r="C2893" t="s">
        <v>751</v>
      </c>
      <c r="D2893" s="1">
        <f>SUMIFS([1]Points!E:E,[1]Points!B:B,[1]Summary!A2893,[1]Points!C:C,[1]Summary!B2893,[1]Points!D:D,[1]Summary!C2893)</f>
        <v>10.9</v>
      </c>
      <c r="E2893" s="1">
        <f>SUMIFS('[1]Positional Averages'!B:B,'[1]Positional Averages'!A:A,[1]Summary!B2893)</f>
        <v>12.338785714285715</v>
      </c>
      <c r="F2893" s="1">
        <f>IFERROR(_xlfn.NORM.DIST(D2893,E2893,'[1]Team Summary'!$C$1,TRUE)-0.5,0)</f>
        <v>-3.2578446007796913E-2</v>
      </c>
      <c r="G2893" s="2">
        <f>SUMIFS('[1]% Start'!P:P,'[1]% Start'!C:C,[1]Summary!A2893,'[1]% Start'!D:D,[1]Summary!B2893,'[1]% Start'!E:E,[1]Summary!C2893)</f>
        <v>0</v>
      </c>
      <c r="H2893" s="1">
        <f t="shared" si="90"/>
        <v>0</v>
      </c>
      <c r="I2893">
        <f>IF(D2893="ERROR","",COUNTIFS(D:D,"&gt;"&amp;D2893,G:G,"&lt;&gt;"&amp;0,C:C,C2893)+1)</f>
        <v>73</v>
      </c>
      <c r="J2893">
        <f>COUNTIFS(H:H,"&gt;"&amp;H2893,G:G,"&lt;&gt;"&amp;0,C:C,C2893)+1</f>
        <v>75</v>
      </c>
      <c r="K2893" s="1">
        <f t="shared" si="91"/>
        <v>-3.2578446007796913E-2</v>
      </c>
    </row>
    <row r="2894" spans="1:11" x14ac:dyDescent="0.25">
      <c r="A2894" t="s">
        <v>152</v>
      </c>
      <c r="B2894" t="s">
        <v>21</v>
      </c>
      <c r="C2894" t="s">
        <v>751</v>
      </c>
      <c r="D2894" s="1">
        <f>SUMIFS([1]Points!E:E,[1]Points!B:B,[1]Summary!A2894,[1]Points!C:C,[1]Summary!B2894,[1]Points!D:D,[1]Summary!C2894)</f>
        <v>10.8</v>
      </c>
      <c r="E2894" s="1">
        <f>SUMIFS('[1]Positional Averages'!B:B,'[1]Positional Averages'!A:A,[1]Summary!B2894)</f>
        <v>12.338785714285715</v>
      </c>
      <c r="F2894" s="1">
        <f>IFERROR(_xlfn.NORM.DIST(D2894,E2894,'[1]Team Summary'!$C$1,TRUE)-0.5,0)</f>
        <v>-3.4837170620575564E-2</v>
      </c>
      <c r="G2894" s="2">
        <f>SUMIFS('[1]% Start'!P:P,'[1]% Start'!C:C,[1]Summary!A2894,'[1]% Start'!D:D,[1]Summary!B2894,'[1]% Start'!E:E,[1]Summary!C2894)</f>
        <v>0</v>
      </c>
      <c r="H2894" s="1">
        <f t="shared" si="90"/>
        <v>0</v>
      </c>
      <c r="I2894">
        <f>IF(D2894="ERROR","",COUNTIFS(D:D,"&gt;"&amp;D2894,G:G,"&lt;&gt;"&amp;0,C:C,C2894)+1)</f>
        <v>74</v>
      </c>
      <c r="J2894">
        <f>COUNTIFS(H:H,"&gt;"&amp;H2894,G:G,"&lt;&gt;"&amp;0,C:C,C2894)+1</f>
        <v>75</v>
      </c>
      <c r="K2894" s="1">
        <f t="shared" si="91"/>
        <v>-3.4837170620575564E-2</v>
      </c>
    </row>
    <row r="2895" spans="1:11" x14ac:dyDescent="0.25">
      <c r="A2895" t="s">
        <v>569</v>
      </c>
      <c r="B2895" t="s">
        <v>10</v>
      </c>
      <c r="C2895" t="s">
        <v>751</v>
      </c>
      <c r="D2895" s="1">
        <f>SUMIFS([1]Points!E:E,[1]Points!B:B,[1]Summary!A2895,[1]Points!C:C,[1]Summary!B2895,[1]Points!D:D,[1]Summary!C2895)</f>
        <v>10.8</v>
      </c>
      <c r="E2895" s="1">
        <f>SUMIFS('[1]Positional Averages'!B:B,'[1]Positional Averages'!A:A,[1]Summary!B2895)</f>
        <v>9.1570238095238068</v>
      </c>
      <c r="F2895" s="1">
        <f>IFERROR(_xlfn.NORM.DIST(D2895,E2895,'[1]Team Summary'!$C$1,TRUE)-0.5,0)</f>
        <v>3.7189352088686789E-2</v>
      </c>
      <c r="G2895" s="2">
        <f>SUMIFS('[1]% Start'!P:P,'[1]% Start'!C:C,[1]Summary!A2895,'[1]% Start'!D:D,[1]Summary!B2895,'[1]% Start'!E:E,[1]Summary!C2895)</f>
        <v>0</v>
      </c>
      <c r="H2895" s="1">
        <f t="shared" si="90"/>
        <v>0</v>
      </c>
      <c r="I2895">
        <f>IF(D2895="ERROR","",COUNTIFS(D:D,"&gt;"&amp;D2895,G:G,"&lt;&gt;"&amp;0,C:C,C2895)+1)</f>
        <v>74</v>
      </c>
      <c r="J2895">
        <f>COUNTIFS(H:H,"&gt;"&amp;H2895,G:G,"&lt;&gt;"&amp;0,C:C,C2895)+1</f>
        <v>75</v>
      </c>
      <c r="K2895" s="1">
        <f t="shared" si="91"/>
        <v>3.7189352088686789E-2</v>
      </c>
    </row>
    <row r="2896" spans="1:11" x14ac:dyDescent="0.25">
      <c r="A2896" t="s">
        <v>243</v>
      </c>
      <c r="B2896" t="s">
        <v>21</v>
      </c>
      <c r="C2896" t="s">
        <v>751</v>
      </c>
      <c r="D2896" s="1">
        <f>SUMIFS([1]Points!E:E,[1]Points!B:B,[1]Summary!A2896,[1]Points!C:C,[1]Summary!B2896,[1]Points!D:D,[1]Summary!C2896)</f>
        <v>10.8</v>
      </c>
      <c r="E2896" s="1">
        <f>SUMIFS('[1]Positional Averages'!B:B,'[1]Positional Averages'!A:A,[1]Summary!B2896)</f>
        <v>12.338785714285715</v>
      </c>
      <c r="F2896" s="1">
        <f>IFERROR(_xlfn.NORM.DIST(D2896,E2896,'[1]Team Summary'!$C$1,TRUE)-0.5,0)</f>
        <v>-3.4837170620575564E-2</v>
      </c>
      <c r="G2896" s="2">
        <f>SUMIFS('[1]% Start'!P:P,'[1]% Start'!C:C,[1]Summary!A2896,'[1]% Start'!D:D,[1]Summary!B2896,'[1]% Start'!E:E,[1]Summary!C2896)</f>
        <v>0</v>
      </c>
      <c r="H2896" s="1">
        <f t="shared" si="90"/>
        <v>0</v>
      </c>
      <c r="I2896">
        <f>IF(D2896="ERROR","",COUNTIFS(D:D,"&gt;"&amp;D2896,G:G,"&lt;&gt;"&amp;0,C:C,C2896)+1)</f>
        <v>74</v>
      </c>
      <c r="J2896">
        <f>COUNTIFS(H:H,"&gt;"&amp;H2896,G:G,"&lt;&gt;"&amp;0,C:C,C2896)+1</f>
        <v>75</v>
      </c>
      <c r="K2896" s="1">
        <f t="shared" si="91"/>
        <v>-3.4837170620575564E-2</v>
      </c>
    </row>
    <row r="2897" spans="1:11" x14ac:dyDescent="0.25">
      <c r="A2897" t="s">
        <v>595</v>
      </c>
      <c r="B2897" t="s">
        <v>10</v>
      </c>
      <c r="C2897" t="s">
        <v>751</v>
      </c>
      <c r="D2897" s="1">
        <f>SUMIFS([1]Points!E:E,[1]Points!B:B,[1]Summary!A2897,[1]Points!C:C,[1]Summary!B2897,[1]Points!D:D,[1]Summary!C2897)</f>
        <v>10.3</v>
      </c>
      <c r="E2897" s="1">
        <f>SUMIFS('[1]Positional Averages'!B:B,'[1]Positional Averages'!A:A,[1]Summary!B2897)</f>
        <v>9.1570238095238068</v>
      </c>
      <c r="F2897" s="1">
        <f>IFERROR(_xlfn.NORM.DIST(D2897,E2897,'[1]Team Summary'!$C$1,TRUE)-0.5,0)</f>
        <v>2.5891056730385054E-2</v>
      </c>
      <c r="G2897" s="2">
        <f>SUMIFS('[1]% Start'!P:P,'[1]% Start'!C:C,[1]Summary!A2897,'[1]% Start'!D:D,[1]Summary!B2897,'[1]% Start'!E:E,[1]Summary!C2897)</f>
        <v>0</v>
      </c>
      <c r="H2897" s="1">
        <f t="shared" si="90"/>
        <v>0</v>
      </c>
      <c r="I2897">
        <f>IF(D2897="ERROR","",COUNTIFS(D:D,"&gt;"&amp;D2897,G:G,"&lt;&gt;"&amp;0,C:C,C2897)+1)</f>
        <v>74</v>
      </c>
      <c r="J2897">
        <f>COUNTIFS(H:H,"&gt;"&amp;H2897,G:G,"&lt;&gt;"&amp;0,C:C,C2897)+1</f>
        <v>75</v>
      </c>
      <c r="K2897" s="1">
        <f t="shared" si="91"/>
        <v>2.5891056730385054E-2</v>
      </c>
    </row>
    <row r="2898" spans="1:11" x14ac:dyDescent="0.25">
      <c r="A2898" t="s">
        <v>145</v>
      </c>
      <c r="B2898" t="s">
        <v>21</v>
      </c>
      <c r="C2898" t="s">
        <v>751</v>
      </c>
      <c r="D2898" s="1">
        <f>SUMIFS([1]Points!E:E,[1]Points!B:B,[1]Summary!A2898,[1]Points!C:C,[1]Summary!B2898,[1]Points!D:D,[1]Summary!C2898)</f>
        <v>10.3</v>
      </c>
      <c r="E2898" s="1">
        <f>SUMIFS('[1]Positional Averages'!B:B,'[1]Positional Averages'!A:A,[1]Summary!B2898)</f>
        <v>12.338785714285715</v>
      </c>
      <c r="F2898" s="1">
        <f>IFERROR(_xlfn.NORM.DIST(D2898,E2898,'[1]Team Summary'!$C$1,TRUE)-0.5,0)</f>
        <v>-4.6112521312234922E-2</v>
      </c>
      <c r="G2898" s="2">
        <f>SUMIFS('[1]% Start'!P:P,'[1]% Start'!C:C,[1]Summary!A2898,'[1]% Start'!D:D,[1]Summary!B2898,'[1]% Start'!E:E,[1]Summary!C2898)</f>
        <v>0.05</v>
      </c>
      <c r="H2898" s="1">
        <f t="shared" si="90"/>
        <v>-2.3056260656117464E-3</v>
      </c>
      <c r="I2898">
        <f>IF(D2898="ERROR","",COUNTIFS(D:D,"&gt;"&amp;D2898,G:G,"&lt;&gt;"&amp;0,C:C,C2898)+1)</f>
        <v>74</v>
      </c>
      <c r="J2898">
        <f>COUNTIFS(H:H,"&gt;"&amp;H2898,G:G,"&lt;&gt;"&amp;0,C:C,C2898)+1</f>
        <v>82</v>
      </c>
      <c r="K2898" s="1">
        <f t="shared" si="91"/>
        <v>-4.3806895246623179E-2</v>
      </c>
    </row>
    <row r="2899" spans="1:11" x14ac:dyDescent="0.25">
      <c r="A2899" t="s">
        <v>95</v>
      </c>
      <c r="B2899" t="s">
        <v>15</v>
      </c>
      <c r="C2899" t="s">
        <v>751</v>
      </c>
      <c r="D2899" s="1">
        <f>SUMIFS([1]Points!E:E,[1]Points!B:B,[1]Summary!A2899,[1]Points!C:C,[1]Summary!B2899,[1]Points!D:D,[1]Summary!C2899)</f>
        <v>10.199999999999999</v>
      </c>
      <c r="E2899" s="1">
        <f>SUMIFS('[1]Positional Averages'!B:B,'[1]Positional Averages'!A:A,[1]Summary!B2899)</f>
        <v>9.1570238095238068</v>
      </c>
      <c r="F2899" s="1">
        <f>IFERROR(_xlfn.NORM.DIST(D2899,E2899,'[1]Team Summary'!$C$1,TRUE)-0.5,0)</f>
        <v>2.3628602981051516E-2</v>
      </c>
      <c r="G2899" s="2">
        <f>SUMIFS('[1]% Start'!P:P,'[1]% Start'!C:C,[1]Summary!A2899,'[1]% Start'!D:D,[1]Summary!B2899,'[1]% Start'!E:E,[1]Summary!C2899)</f>
        <v>0.7139067456999999</v>
      </c>
      <c r="H2899" s="1">
        <f t="shared" si="90"/>
        <v>1.6868619059639805E-2</v>
      </c>
      <c r="I2899">
        <f>IF(D2899="ERROR","",COUNTIFS(D:D,"&gt;"&amp;D2899,G:G,"&lt;&gt;"&amp;0,C:C,C2899)+1)</f>
        <v>75</v>
      </c>
      <c r="J2899">
        <f>COUNTIFS(H:H,"&gt;"&amp;H2899,G:G,"&lt;&gt;"&amp;0,C:C,C2899)+1</f>
        <v>56</v>
      </c>
      <c r="K2899" s="1">
        <f t="shared" si="91"/>
        <v>6.7599839214117115E-3</v>
      </c>
    </row>
    <row r="2900" spans="1:11" x14ac:dyDescent="0.25">
      <c r="A2900" t="s">
        <v>246</v>
      </c>
      <c r="B2900" t="s">
        <v>15</v>
      </c>
      <c r="C2900" t="s">
        <v>751</v>
      </c>
      <c r="D2900" s="1">
        <f>SUMIFS([1]Points!E:E,[1]Points!B:B,[1]Summary!A2900,[1]Points!C:C,[1]Summary!B2900,[1]Points!D:D,[1]Summary!C2900)</f>
        <v>10.199999999999999</v>
      </c>
      <c r="E2900" s="1">
        <f>SUMIFS('[1]Positional Averages'!B:B,'[1]Positional Averages'!A:A,[1]Summary!B2900)</f>
        <v>12.338785714285715</v>
      </c>
      <c r="F2900" s="1">
        <f>IFERROR(_xlfn.NORM.DIST(D2900,E2900,'[1]Team Summary'!$C$1,TRUE)-0.5,0)</f>
        <v>-4.8363432617329838E-2</v>
      </c>
      <c r="G2900" s="2">
        <f>SUMIFS('[1]% Start'!P:P,'[1]% Start'!C:C,[1]Summary!A2900,'[1]% Start'!D:D,[1]Summary!B2900,'[1]% Start'!E:E,[1]Summary!C2900)</f>
        <v>0</v>
      </c>
      <c r="H2900" s="1">
        <f t="shared" si="90"/>
        <v>0</v>
      </c>
      <c r="I2900">
        <f>IF(D2900="ERROR","",COUNTIFS(D:D,"&gt;"&amp;D2900,G:G,"&lt;&gt;"&amp;0,C:C,C2900)+1)</f>
        <v>75</v>
      </c>
      <c r="J2900">
        <f>COUNTIFS(H:H,"&gt;"&amp;H2900,G:G,"&lt;&gt;"&amp;0,C:C,C2900)+1</f>
        <v>75</v>
      </c>
      <c r="K2900" s="1">
        <f t="shared" si="91"/>
        <v>-4.8363432617329838E-2</v>
      </c>
    </row>
    <row r="2901" spans="1:11" x14ac:dyDescent="0.25">
      <c r="A2901" t="s">
        <v>223</v>
      </c>
      <c r="B2901" t="s">
        <v>10</v>
      </c>
      <c r="C2901" t="s">
        <v>751</v>
      </c>
      <c r="D2901" s="1">
        <f>SUMIFS([1]Points!E:E,[1]Points!B:B,[1]Summary!A2901,[1]Points!C:C,[1]Summary!B2901,[1]Points!D:D,[1]Summary!C2901)</f>
        <v>10.199999999999999</v>
      </c>
      <c r="E2901" s="1">
        <f>SUMIFS('[1]Positional Averages'!B:B,'[1]Positional Averages'!A:A,[1]Summary!B2901)</f>
        <v>12.338785714285715</v>
      </c>
      <c r="F2901" s="1">
        <f>IFERROR(_xlfn.NORM.DIST(D2901,E2901,'[1]Team Summary'!$C$1,TRUE)-0.5,0)</f>
        <v>-4.8363432617329838E-2</v>
      </c>
      <c r="G2901" s="2">
        <f>SUMIFS('[1]% Start'!P:P,'[1]% Start'!C:C,[1]Summary!A2901,'[1]% Start'!D:D,[1]Summary!B2901,'[1]% Start'!E:E,[1]Summary!C2901)</f>
        <v>0</v>
      </c>
      <c r="H2901" s="1">
        <f t="shared" si="90"/>
        <v>0</v>
      </c>
      <c r="I2901">
        <f>IF(D2901="ERROR","",COUNTIFS(D:D,"&gt;"&amp;D2901,G:G,"&lt;&gt;"&amp;0,C:C,C2901)+1)</f>
        <v>75</v>
      </c>
      <c r="J2901">
        <f>COUNTIFS(H:H,"&gt;"&amp;H2901,G:G,"&lt;&gt;"&amp;0,C:C,C2901)+1</f>
        <v>75</v>
      </c>
      <c r="K2901" s="1">
        <f t="shared" si="91"/>
        <v>-4.8363432617329838E-2</v>
      </c>
    </row>
    <row r="2902" spans="1:11" x14ac:dyDescent="0.25">
      <c r="A2902" t="s">
        <v>61</v>
      </c>
      <c r="B2902" t="s">
        <v>17</v>
      </c>
      <c r="C2902" t="s">
        <v>751</v>
      </c>
      <c r="D2902" s="1">
        <f>SUMIFS([1]Points!E:E,[1]Points!B:B,[1]Summary!A2902,[1]Points!C:C,[1]Summary!B2902,[1]Points!D:D,[1]Summary!C2902)</f>
        <v>10.1</v>
      </c>
      <c r="E2902" s="1">
        <f>SUMIFS('[1]Positional Averages'!B:B,'[1]Positional Averages'!A:A,[1]Summary!B2902)</f>
        <v>12.338785714285715</v>
      </c>
      <c r="F2902" s="1">
        <f>IFERROR(_xlfn.NORM.DIST(D2902,E2902,'[1]Team Summary'!$C$1,TRUE)-0.5,0)</f>
        <v>-5.0612790140634412E-2</v>
      </c>
      <c r="G2902" s="2">
        <f>SUMIFS('[1]% Start'!P:P,'[1]% Start'!C:C,[1]Summary!A2902,'[1]% Start'!D:D,[1]Summary!B2902,'[1]% Start'!E:E,[1]Summary!C2902)</f>
        <v>0</v>
      </c>
      <c r="H2902" s="1">
        <f t="shared" si="90"/>
        <v>0</v>
      </c>
      <c r="I2902">
        <f>IF(D2902="ERROR","",COUNTIFS(D:D,"&gt;"&amp;D2902,G:G,"&lt;&gt;"&amp;0,C:C,C2902)+1)</f>
        <v>76</v>
      </c>
      <c r="J2902">
        <f>COUNTIFS(H:H,"&gt;"&amp;H2902,G:G,"&lt;&gt;"&amp;0,C:C,C2902)+1</f>
        <v>75</v>
      </c>
      <c r="K2902" s="1">
        <f t="shared" si="91"/>
        <v>-5.0612790140634412E-2</v>
      </c>
    </row>
    <row r="2903" spans="1:11" x14ac:dyDescent="0.25">
      <c r="A2903" t="s">
        <v>162</v>
      </c>
      <c r="B2903" t="s">
        <v>10</v>
      </c>
      <c r="C2903" t="s">
        <v>751</v>
      </c>
      <c r="D2903" s="1">
        <f>SUMIFS([1]Points!E:E,[1]Points!B:B,[1]Summary!A2903,[1]Points!C:C,[1]Summary!B2903,[1]Points!D:D,[1]Summary!C2903)</f>
        <v>9.5</v>
      </c>
      <c r="E2903" s="1">
        <f>SUMIFS('[1]Positional Averages'!B:B,'[1]Positional Averages'!A:A,[1]Summary!B2903)</f>
        <v>22.716547619047624</v>
      </c>
      <c r="F2903" s="1">
        <f>IFERROR(_xlfn.NORM.DIST(D2903,E2903,'[1]Team Summary'!$C$1,TRUE)-0.5,0)</f>
        <v>-0.27366629691089528</v>
      </c>
      <c r="G2903" s="2">
        <f>SUMIFS('[1]% Start'!P:P,'[1]% Start'!C:C,[1]Summary!A2903,'[1]% Start'!D:D,[1]Summary!B2903,'[1]% Start'!E:E,[1]Summary!C2903)</f>
        <v>0.06</v>
      </c>
      <c r="H2903" s="1">
        <f t="shared" si="90"/>
        <v>-1.6419977814653715E-2</v>
      </c>
      <c r="I2903">
        <f>IF(D2903="ERROR","",COUNTIFS(D:D,"&gt;"&amp;D2903,G:G,"&lt;&gt;"&amp;0,C:C,C2903)+1)</f>
        <v>80</v>
      </c>
      <c r="J2903">
        <f>COUNTIFS(H:H,"&gt;"&amp;H2903,G:G,"&lt;&gt;"&amp;0,C:C,C2903)+1</f>
        <v>109</v>
      </c>
      <c r="K2903" s="1">
        <f t="shared" si="91"/>
        <v>-0.25724631909624157</v>
      </c>
    </row>
    <row r="2904" spans="1:11" x14ac:dyDescent="0.25">
      <c r="A2904" t="s">
        <v>191</v>
      </c>
      <c r="B2904" t="s">
        <v>15</v>
      </c>
      <c r="C2904" t="s">
        <v>751</v>
      </c>
      <c r="D2904" s="1">
        <f>SUMIFS([1]Points!E:E,[1]Points!B:B,[1]Summary!A2904,[1]Points!C:C,[1]Summary!B2904,[1]Points!D:D,[1]Summary!C2904)</f>
        <v>9.4</v>
      </c>
      <c r="E2904" s="1">
        <f>SUMIFS('[1]Positional Averages'!B:B,'[1]Positional Averages'!A:A,[1]Summary!B2904)</f>
        <v>12.338785714285715</v>
      </c>
      <c r="F2904" s="1">
        <f>IFERROR(_xlfn.NORM.DIST(D2904,E2904,'[1]Team Summary'!$C$1,TRUE)-0.5,0)</f>
        <v>-6.6308801586890453E-2</v>
      </c>
      <c r="G2904" s="2">
        <f>SUMIFS('[1]% Start'!P:P,'[1]% Start'!C:C,[1]Summary!A2904,'[1]% Start'!D:D,[1]Summary!B2904,'[1]% Start'!E:E,[1]Summary!C2904)</f>
        <v>0</v>
      </c>
      <c r="H2904" s="1">
        <f t="shared" si="90"/>
        <v>0</v>
      </c>
      <c r="I2904">
        <f>IF(D2904="ERROR","",COUNTIFS(D:D,"&gt;"&amp;D2904,G:G,"&lt;&gt;"&amp;0,C:C,C2904)+1)</f>
        <v>81</v>
      </c>
      <c r="J2904">
        <f>COUNTIFS(H:H,"&gt;"&amp;H2904,G:G,"&lt;&gt;"&amp;0,C:C,C2904)+1</f>
        <v>75</v>
      </c>
      <c r="K2904" s="1">
        <f t="shared" si="91"/>
        <v>-6.6308801586890453E-2</v>
      </c>
    </row>
    <row r="2905" spans="1:11" x14ac:dyDescent="0.25">
      <c r="A2905" t="s">
        <v>233</v>
      </c>
      <c r="B2905" t="s">
        <v>15</v>
      </c>
      <c r="C2905" t="s">
        <v>751</v>
      </c>
      <c r="D2905" s="1">
        <f>SUMIFS([1]Points!E:E,[1]Points!B:B,[1]Summary!A2905,[1]Points!C:C,[1]Summary!B2905,[1]Points!D:D,[1]Summary!C2905)</f>
        <v>9.4</v>
      </c>
      <c r="E2905" s="1">
        <f>SUMIFS('[1]Positional Averages'!B:B,'[1]Positional Averages'!A:A,[1]Summary!B2905)</f>
        <v>12.338785714285715</v>
      </c>
      <c r="F2905" s="1">
        <f>IFERROR(_xlfn.NORM.DIST(D2905,E2905,'[1]Team Summary'!$C$1,TRUE)-0.5,0)</f>
        <v>-6.6308801586890453E-2</v>
      </c>
      <c r="G2905" s="2">
        <f>SUMIFS('[1]% Start'!P:P,'[1]% Start'!C:C,[1]Summary!A2905,'[1]% Start'!D:D,[1]Summary!B2905,'[1]% Start'!E:E,[1]Summary!C2905)</f>
        <v>0.11</v>
      </c>
      <c r="H2905" s="1">
        <f t="shared" si="90"/>
        <v>-7.2939681745579502E-3</v>
      </c>
      <c r="I2905">
        <f>IF(D2905="ERROR","",COUNTIFS(D:D,"&gt;"&amp;D2905,G:G,"&lt;&gt;"&amp;0,C:C,C2905)+1)</f>
        <v>81</v>
      </c>
      <c r="J2905">
        <f>COUNTIFS(H:H,"&gt;"&amp;H2905,G:G,"&lt;&gt;"&amp;0,C:C,C2905)+1</f>
        <v>92</v>
      </c>
      <c r="K2905" s="1">
        <f t="shared" si="91"/>
        <v>-5.9014833412332504E-2</v>
      </c>
    </row>
    <row r="2906" spans="1:11" x14ac:dyDescent="0.25">
      <c r="A2906" t="s">
        <v>442</v>
      </c>
      <c r="B2906" t="s">
        <v>15</v>
      </c>
      <c r="C2906" t="s">
        <v>751</v>
      </c>
      <c r="D2906" s="1">
        <f>SUMIFS([1]Points!E:E,[1]Points!B:B,[1]Summary!A2906,[1]Points!C:C,[1]Summary!B2906,[1]Points!D:D,[1]Summary!C2906)</f>
        <v>9.3000000000000007</v>
      </c>
      <c r="E2906" s="1">
        <f>SUMIFS('[1]Positional Averages'!B:B,'[1]Positional Averages'!A:A,[1]Summary!B2906)</f>
        <v>12.338785714285715</v>
      </c>
      <c r="F2906" s="1">
        <f>IFERROR(_xlfn.NORM.DIST(D2906,E2906,'[1]Team Summary'!$C$1,TRUE)-0.5,0)</f>
        <v>-6.8543168899504681E-2</v>
      </c>
      <c r="G2906" s="2">
        <f>SUMIFS('[1]% Start'!P:P,'[1]% Start'!C:C,[1]Summary!A2906,'[1]% Start'!D:D,[1]Summary!B2906,'[1]% Start'!E:E,[1]Summary!C2906)</f>
        <v>0.8633843538</v>
      </c>
      <c r="H2906" s="1">
        <f t="shared" si="90"/>
        <v>-5.9179099587703107E-2</v>
      </c>
      <c r="I2906">
        <f>IF(D2906="ERROR","",COUNTIFS(D:D,"&gt;"&amp;D2906,G:G,"&lt;&gt;"&amp;0,C:C,C2906)+1)</f>
        <v>82</v>
      </c>
      <c r="J2906">
        <f>COUNTIFS(H:H,"&gt;"&amp;H2906,G:G,"&lt;&gt;"&amp;0,C:C,C2906)+1</f>
        <v>153</v>
      </c>
      <c r="K2906" s="1">
        <f t="shared" si="91"/>
        <v>-9.3640693118015733E-3</v>
      </c>
    </row>
    <row r="2907" spans="1:11" x14ac:dyDescent="0.25">
      <c r="A2907" t="s">
        <v>385</v>
      </c>
      <c r="B2907" t="s">
        <v>17</v>
      </c>
      <c r="C2907" t="s">
        <v>751</v>
      </c>
      <c r="D2907" s="1">
        <f>SUMIFS([1]Points!E:E,[1]Points!B:B,[1]Summary!A2907,[1]Points!C:C,[1]Summary!B2907,[1]Points!D:D,[1]Summary!C2907)</f>
        <v>9.1</v>
      </c>
      <c r="E2907" s="1">
        <f>SUMIFS('[1]Positional Averages'!B:B,'[1]Positional Averages'!A:A,[1]Summary!B2907)</f>
        <v>12.338785714285715</v>
      </c>
      <c r="F2907" s="1">
        <f>IFERROR(_xlfn.NORM.DIST(D2907,E2907,'[1]Team Summary'!$C$1,TRUE)-0.5,0)</f>
        <v>-7.3005260472047528E-2</v>
      </c>
      <c r="G2907" s="2">
        <f>SUMIFS('[1]% Start'!P:P,'[1]% Start'!C:C,[1]Summary!A2907,'[1]% Start'!D:D,[1]Summary!B2907,'[1]% Start'!E:E,[1]Summary!C2907)</f>
        <v>3.7886007599999938E-2</v>
      </c>
      <c r="H2907" s="1">
        <f t="shared" si="90"/>
        <v>-2.7658778530839675E-3</v>
      </c>
      <c r="I2907">
        <f>IF(D2907="ERROR","",COUNTIFS(D:D,"&gt;"&amp;D2907,G:G,"&lt;&gt;"&amp;0,C:C,C2907)+1)</f>
        <v>83</v>
      </c>
      <c r="J2907">
        <f>COUNTIFS(H:H,"&gt;"&amp;H2907,G:G,"&lt;&gt;"&amp;0,C:C,C2907)+1</f>
        <v>83</v>
      </c>
      <c r="K2907" s="1">
        <f t="shared" si="91"/>
        <v>-7.0239382618963564E-2</v>
      </c>
    </row>
    <row r="2908" spans="1:11" x14ac:dyDescent="0.25">
      <c r="A2908" t="s">
        <v>585</v>
      </c>
      <c r="B2908" t="s">
        <v>10</v>
      </c>
      <c r="C2908" t="s">
        <v>751</v>
      </c>
      <c r="D2908" s="1">
        <f>SUMIFS([1]Points!E:E,[1]Points!B:B,[1]Summary!A2908,[1]Points!C:C,[1]Summary!B2908,[1]Points!D:D,[1]Summary!C2908)</f>
        <v>9.06</v>
      </c>
      <c r="E2908" s="1">
        <f>SUMIFS('[1]Positional Averages'!B:B,'[1]Positional Averages'!A:A,[1]Summary!B2908)</f>
        <v>22.716547619047624</v>
      </c>
      <c r="F2908" s="1">
        <f>IFERROR(_xlfn.NORM.DIST(D2908,E2908,'[1]Team Summary'!$C$1,TRUE)-0.5,0)</f>
        <v>-0.2811186181109796</v>
      </c>
      <c r="G2908" s="2">
        <f>SUMIFS('[1]% Start'!P:P,'[1]% Start'!C:C,[1]Summary!A2908,'[1]% Start'!D:D,[1]Summary!B2908,'[1]% Start'!E:E,[1]Summary!C2908)</f>
        <v>0.85221304519999996</v>
      </c>
      <c r="H2908" s="1">
        <f t="shared" si="90"/>
        <v>-0.23957295360277378</v>
      </c>
      <c r="I2908">
        <f>IF(D2908="ERROR","",COUNTIFS(D:D,"&gt;"&amp;D2908,G:G,"&lt;&gt;"&amp;0,C:C,C2908)+1)</f>
        <v>84</v>
      </c>
      <c r="J2908">
        <f>COUNTIFS(H:H,"&gt;"&amp;H2908,G:G,"&lt;&gt;"&amp;0,C:C,C2908)+1</f>
        <v>184</v>
      </c>
      <c r="K2908" s="1">
        <f t="shared" si="91"/>
        <v>-4.1545664508205821E-2</v>
      </c>
    </row>
    <row r="2909" spans="1:11" x14ac:dyDescent="0.25">
      <c r="A2909" t="s">
        <v>231</v>
      </c>
      <c r="B2909" t="s">
        <v>21</v>
      </c>
      <c r="C2909" t="s">
        <v>751</v>
      </c>
      <c r="D2909" s="1">
        <f>SUMIFS([1]Points!E:E,[1]Points!B:B,[1]Summary!A2909,[1]Points!C:C,[1]Summary!B2909,[1]Points!D:D,[1]Summary!C2909)</f>
        <v>9</v>
      </c>
      <c r="E2909" s="1">
        <f>SUMIFS('[1]Positional Averages'!B:B,'[1]Positional Averages'!A:A,[1]Summary!B2909)</f>
        <v>12.338785714285715</v>
      </c>
      <c r="F2909" s="1">
        <f>IFERROR(_xlfn.NORM.DIST(D2909,E2909,'[1]Team Summary'!$C$1,TRUE)-0.5,0)</f>
        <v>-7.523284525341678E-2</v>
      </c>
      <c r="G2909" s="2">
        <f>SUMIFS('[1]% Start'!P:P,'[1]% Start'!C:C,[1]Summary!A2909,'[1]% Start'!D:D,[1]Summary!B2909,'[1]% Start'!E:E,[1]Summary!C2909)</f>
        <v>0</v>
      </c>
      <c r="H2909" s="1">
        <f t="shared" si="90"/>
        <v>0</v>
      </c>
      <c r="I2909">
        <f>IF(D2909="ERROR","",COUNTIFS(D:D,"&gt;"&amp;D2909,G:G,"&lt;&gt;"&amp;0,C:C,C2909)+1)</f>
        <v>85</v>
      </c>
      <c r="J2909">
        <f>COUNTIFS(H:H,"&gt;"&amp;H2909,G:G,"&lt;&gt;"&amp;0,C:C,C2909)+1</f>
        <v>75</v>
      </c>
      <c r="K2909" s="1">
        <f t="shared" si="91"/>
        <v>-7.523284525341678E-2</v>
      </c>
    </row>
    <row r="2910" spans="1:11" x14ac:dyDescent="0.25">
      <c r="A2910" t="s">
        <v>586</v>
      </c>
      <c r="B2910" t="s">
        <v>21</v>
      </c>
      <c r="C2910" t="s">
        <v>751</v>
      </c>
      <c r="D2910" s="1">
        <f>SUMIFS([1]Points!E:E,[1]Points!B:B,[1]Summary!A2910,[1]Points!C:C,[1]Summary!B2910,[1]Points!D:D,[1]Summary!C2910)</f>
        <v>9</v>
      </c>
      <c r="E2910" s="1">
        <f>SUMIFS('[1]Positional Averages'!B:B,'[1]Positional Averages'!A:A,[1]Summary!B2910)</f>
        <v>9.1570238095238068</v>
      </c>
      <c r="F2910" s="1">
        <f>IFERROR(_xlfn.NORM.DIST(D2910,E2910,'[1]Team Summary'!$C$1,TRUE)-0.5,0)</f>
        <v>-3.559406191346759E-3</v>
      </c>
      <c r="G2910" s="2">
        <f>SUMIFS('[1]% Start'!P:P,'[1]% Start'!C:C,[1]Summary!A2910,'[1]% Start'!D:D,[1]Summary!B2910,'[1]% Start'!E:E,[1]Summary!C2910)</f>
        <v>0.15</v>
      </c>
      <c r="H2910" s="1">
        <f t="shared" si="90"/>
        <v>-5.339109287020138E-4</v>
      </c>
      <c r="I2910">
        <f>IF(D2910="ERROR","",COUNTIFS(D:D,"&gt;"&amp;D2910,G:G,"&lt;&gt;"&amp;0,C:C,C2910)+1)</f>
        <v>85</v>
      </c>
      <c r="J2910">
        <f>COUNTIFS(H:H,"&gt;"&amp;H2910,G:G,"&lt;&gt;"&amp;0,C:C,C2910)+1</f>
        <v>78</v>
      </c>
      <c r="K2910" s="1">
        <f t="shared" si="91"/>
        <v>-3.0254952626447449E-3</v>
      </c>
    </row>
    <row r="2911" spans="1:11" x14ac:dyDescent="0.25">
      <c r="A2911" t="s">
        <v>346</v>
      </c>
      <c r="B2911" t="s">
        <v>10</v>
      </c>
      <c r="C2911" t="s">
        <v>751</v>
      </c>
      <c r="D2911" s="1">
        <f>SUMIFS([1]Points!E:E,[1]Points!B:B,[1]Summary!A2911,[1]Points!C:C,[1]Summary!B2911,[1]Points!D:D,[1]Summary!C2911)</f>
        <v>9</v>
      </c>
      <c r="E2911" s="1">
        <f>SUMIFS('[1]Positional Averages'!B:B,'[1]Positional Averages'!A:A,[1]Summary!B2911)</f>
        <v>9.1570238095238068</v>
      </c>
      <c r="F2911" s="1">
        <f>IFERROR(_xlfn.NORM.DIST(D2911,E2911,'[1]Team Summary'!$C$1,TRUE)-0.5,0)</f>
        <v>-3.559406191346759E-3</v>
      </c>
      <c r="G2911" s="2">
        <f>SUMIFS('[1]% Start'!P:P,'[1]% Start'!C:C,[1]Summary!A2911,'[1]% Start'!D:D,[1]Summary!B2911,'[1]% Start'!E:E,[1]Summary!C2911)</f>
        <v>0</v>
      </c>
      <c r="H2911" s="1">
        <f t="shared" si="90"/>
        <v>0</v>
      </c>
      <c r="I2911">
        <f>IF(D2911="ERROR","",COUNTIFS(D:D,"&gt;"&amp;D2911,G:G,"&lt;&gt;"&amp;0,C:C,C2911)+1)</f>
        <v>85</v>
      </c>
      <c r="J2911">
        <f>COUNTIFS(H:H,"&gt;"&amp;H2911,G:G,"&lt;&gt;"&amp;0,C:C,C2911)+1</f>
        <v>75</v>
      </c>
      <c r="K2911" s="1">
        <f t="shared" si="91"/>
        <v>-3.559406191346759E-3</v>
      </c>
    </row>
    <row r="2912" spans="1:11" x14ac:dyDescent="0.25">
      <c r="A2912" t="s">
        <v>299</v>
      </c>
      <c r="B2912" t="s">
        <v>17</v>
      </c>
      <c r="C2912" t="s">
        <v>751</v>
      </c>
      <c r="D2912" s="1">
        <f>SUMIFS([1]Points!E:E,[1]Points!B:B,[1]Summary!A2912,[1]Points!C:C,[1]Summary!B2912,[1]Points!D:D,[1]Summary!C2912)</f>
        <v>8.9</v>
      </c>
      <c r="E2912" s="1">
        <f>SUMIFS('[1]Positional Averages'!B:B,'[1]Positional Averages'!A:A,[1]Summary!B2912)</f>
        <v>12.338785714285715</v>
      </c>
      <c r="F2912" s="1">
        <f>IFERROR(_xlfn.NORM.DIST(D2912,E2912,'[1]Team Summary'!$C$1,TRUE)-0.5,0)</f>
        <v>-7.7458030080100215E-2</v>
      </c>
      <c r="G2912" s="2">
        <f>SUMIFS('[1]% Start'!P:P,'[1]% Start'!C:C,[1]Summary!A2912,'[1]% Start'!D:D,[1]Summary!B2912,'[1]% Start'!E:E,[1]Summary!C2912)</f>
        <v>0</v>
      </c>
      <c r="H2912" s="1">
        <f t="shared" si="90"/>
        <v>0</v>
      </c>
      <c r="I2912">
        <f>IF(D2912="ERROR","",COUNTIFS(D:D,"&gt;"&amp;D2912,G:G,"&lt;&gt;"&amp;0,C:C,C2912)+1)</f>
        <v>86</v>
      </c>
      <c r="J2912">
        <f>COUNTIFS(H:H,"&gt;"&amp;H2912,G:G,"&lt;&gt;"&amp;0,C:C,C2912)+1</f>
        <v>75</v>
      </c>
      <c r="K2912" s="1">
        <f t="shared" si="91"/>
        <v>-7.7458030080100215E-2</v>
      </c>
    </row>
    <row r="2913" spans="1:11" x14ac:dyDescent="0.25">
      <c r="A2913" t="s">
        <v>607</v>
      </c>
      <c r="B2913" t="s">
        <v>15</v>
      </c>
      <c r="C2913" t="s">
        <v>751</v>
      </c>
      <c r="D2913" s="1">
        <f>SUMIFS([1]Points!E:E,[1]Points!B:B,[1]Summary!A2913,[1]Points!C:C,[1]Summary!B2913,[1]Points!D:D,[1]Summary!C2913)</f>
        <v>8.8800000000000008</v>
      </c>
      <c r="E2913" s="1">
        <f>SUMIFS('[1]Positional Averages'!B:B,'[1]Positional Averages'!A:A,[1]Summary!B2913)</f>
        <v>22.716547619047624</v>
      </c>
      <c r="F2913" s="1">
        <f>IFERROR(_xlfn.NORM.DIST(D2913,E2913,'[1]Team Summary'!$C$1,TRUE)-0.5,0)</f>
        <v>-0.28412613109343232</v>
      </c>
      <c r="G2913" s="2">
        <f>SUMIFS('[1]% Start'!P:P,'[1]% Start'!C:C,[1]Summary!A2913,'[1]% Start'!D:D,[1]Summary!B2913,'[1]% Start'!E:E,[1]Summary!C2913)</f>
        <v>0</v>
      </c>
      <c r="H2913" s="1">
        <f t="shared" si="90"/>
        <v>0</v>
      </c>
      <c r="I2913">
        <f>IF(D2913="ERROR","",COUNTIFS(D:D,"&gt;"&amp;D2913,G:G,"&lt;&gt;"&amp;0,C:C,C2913)+1)</f>
        <v>86</v>
      </c>
      <c r="J2913">
        <f>COUNTIFS(H:H,"&gt;"&amp;H2913,G:G,"&lt;&gt;"&amp;0,C:C,C2913)+1</f>
        <v>75</v>
      </c>
      <c r="K2913" s="1">
        <f t="shared" si="91"/>
        <v>-0.28412613109343232</v>
      </c>
    </row>
    <row r="2914" spans="1:11" x14ac:dyDescent="0.25">
      <c r="A2914" t="s">
        <v>432</v>
      </c>
      <c r="B2914" t="s">
        <v>10</v>
      </c>
      <c r="C2914" t="s">
        <v>751</v>
      </c>
      <c r="D2914" s="1">
        <f>SUMIFS([1]Points!E:E,[1]Points!B:B,[1]Summary!A2914,[1]Points!C:C,[1]Summary!B2914,[1]Points!D:D,[1]Summary!C2914)</f>
        <v>8.8000000000000007</v>
      </c>
      <c r="E2914" s="1">
        <f>SUMIFS('[1]Positional Averages'!B:B,'[1]Positional Averages'!A:A,[1]Summary!B2914)</f>
        <v>12.338785714285715</v>
      </c>
      <c r="F2914" s="1">
        <f>IFERROR(_xlfn.NORM.DIST(D2914,E2914,'[1]Team Summary'!$C$1,TRUE)-0.5,0)</f>
        <v>-7.9680745773992367E-2</v>
      </c>
      <c r="G2914" s="2">
        <f>SUMIFS('[1]% Start'!P:P,'[1]% Start'!C:C,[1]Summary!A2914,'[1]% Start'!D:D,[1]Summary!B2914,'[1]% Start'!E:E,[1]Summary!C2914)</f>
        <v>0.35477293080000005</v>
      </c>
      <c r="H2914" s="1">
        <f t="shared" si="90"/>
        <v>-2.826857170656899E-2</v>
      </c>
      <c r="I2914">
        <f>IF(D2914="ERROR","",COUNTIFS(D:D,"&gt;"&amp;D2914,G:G,"&lt;&gt;"&amp;0,C:C,C2914)+1)</f>
        <v>86</v>
      </c>
      <c r="J2914">
        <f>COUNTIFS(H:H,"&gt;"&amp;H2914,G:G,"&lt;&gt;"&amp;0,C:C,C2914)+1</f>
        <v>128</v>
      </c>
      <c r="K2914" s="1">
        <f t="shared" si="91"/>
        <v>-5.1412174067423377E-2</v>
      </c>
    </row>
    <row r="2915" spans="1:11" x14ac:dyDescent="0.25">
      <c r="A2915" t="s">
        <v>466</v>
      </c>
      <c r="B2915" t="s">
        <v>10</v>
      </c>
      <c r="C2915" t="s">
        <v>751</v>
      </c>
      <c r="D2915" s="1">
        <f>SUMIFS([1]Points!E:E,[1]Points!B:B,[1]Summary!A2915,[1]Points!C:C,[1]Summary!B2915,[1]Points!D:D,[1]Summary!C2915)</f>
        <v>8.8000000000000007</v>
      </c>
      <c r="E2915" s="1">
        <f>SUMIFS('[1]Positional Averages'!B:B,'[1]Positional Averages'!A:A,[1]Summary!B2915)</f>
        <v>12.338785714285715</v>
      </c>
      <c r="F2915" s="1">
        <f>IFERROR(_xlfn.NORM.DIST(D2915,E2915,'[1]Team Summary'!$C$1,TRUE)-0.5,0)</f>
        <v>-7.9680745773992367E-2</v>
      </c>
      <c r="G2915" s="2">
        <f>SUMIFS('[1]% Start'!P:P,'[1]% Start'!C:C,[1]Summary!A2915,'[1]% Start'!D:D,[1]Summary!B2915,'[1]% Start'!E:E,[1]Summary!C2915)</f>
        <v>4.4419752999999895E-2</v>
      </c>
      <c r="H2915" s="1">
        <f t="shared" si="90"/>
        <v>-3.5393990461365264E-3</v>
      </c>
      <c r="I2915">
        <f>IF(D2915="ERROR","",COUNTIFS(D:D,"&gt;"&amp;D2915,G:G,"&lt;&gt;"&amp;0,C:C,C2915)+1)</f>
        <v>86</v>
      </c>
      <c r="J2915">
        <f>COUNTIFS(H:H,"&gt;"&amp;H2915,G:G,"&lt;&gt;"&amp;0,C:C,C2915)+1</f>
        <v>85</v>
      </c>
      <c r="K2915" s="1">
        <f t="shared" si="91"/>
        <v>-7.6141346727855844E-2</v>
      </c>
    </row>
    <row r="2916" spans="1:11" x14ac:dyDescent="0.25">
      <c r="A2916" t="s">
        <v>72</v>
      </c>
      <c r="B2916" t="s">
        <v>10</v>
      </c>
      <c r="C2916" t="s">
        <v>751</v>
      </c>
      <c r="D2916" s="1">
        <f>SUMIFS([1]Points!E:E,[1]Points!B:B,[1]Summary!A2916,[1]Points!C:C,[1]Summary!B2916,[1]Points!D:D,[1]Summary!C2916)</f>
        <v>8.6</v>
      </c>
      <c r="E2916" s="1">
        <f>SUMIFS('[1]Positional Averages'!B:B,'[1]Positional Averages'!A:A,[1]Summary!B2916)</f>
        <v>12.338785714285715</v>
      </c>
      <c r="F2916" s="1">
        <f>IFERROR(_xlfn.NORM.DIST(D2916,E2916,'[1]Team Summary'!$C$1,TRUE)-0.5,0)</f>
        <v>-8.4118494237927277E-2</v>
      </c>
      <c r="G2916" s="2">
        <f>SUMIFS('[1]% Start'!P:P,'[1]% Start'!C:C,[1]Summary!A2916,'[1]% Start'!D:D,[1]Summary!B2916,'[1]% Start'!E:E,[1]Summary!C2916)</f>
        <v>0</v>
      </c>
      <c r="H2916" s="1">
        <f t="shared" si="90"/>
        <v>0</v>
      </c>
      <c r="I2916">
        <f>IF(D2916="ERROR","",COUNTIFS(D:D,"&gt;"&amp;D2916,G:G,"&lt;&gt;"&amp;0,C:C,C2916)+1)</f>
        <v>88</v>
      </c>
      <c r="J2916">
        <f>COUNTIFS(H:H,"&gt;"&amp;H2916,G:G,"&lt;&gt;"&amp;0,C:C,C2916)+1</f>
        <v>75</v>
      </c>
      <c r="K2916" s="1">
        <f t="shared" si="91"/>
        <v>-8.4118494237927277E-2</v>
      </c>
    </row>
    <row r="2917" spans="1:11" x14ac:dyDescent="0.25">
      <c r="A2917" t="s">
        <v>545</v>
      </c>
      <c r="B2917" t="s">
        <v>10</v>
      </c>
      <c r="C2917" t="s">
        <v>751</v>
      </c>
      <c r="D2917" s="1">
        <f>SUMIFS([1]Points!E:E,[1]Points!B:B,[1]Summary!A2917,[1]Points!C:C,[1]Summary!B2917,[1]Points!D:D,[1]Summary!C2917)</f>
        <v>8.5</v>
      </c>
      <c r="E2917" s="1">
        <f>SUMIFS('[1]Positional Averages'!B:B,'[1]Positional Averages'!A:A,[1]Summary!B2917)</f>
        <v>12.338785714285715</v>
      </c>
      <c r="F2917" s="1">
        <f>IFERROR(_xlfn.NORM.DIST(D2917,E2917,'[1]Team Summary'!$C$1,TRUE)-0.5,0)</f>
        <v>-8.6333389857891518E-2</v>
      </c>
      <c r="G2917" s="2">
        <f>SUMIFS('[1]% Start'!P:P,'[1]% Start'!C:C,[1]Summary!A2917,'[1]% Start'!D:D,[1]Summary!B2917,'[1]% Start'!E:E,[1]Summary!C2917)</f>
        <v>0</v>
      </c>
      <c r="H2917" s="1">
        <f t="shared" si="90"/>
        <v>0</v>
      </c>
      <c r="I2917">
        <f>IF(D2917="ERROR","",COUNTIFS(D:D,"&gt;"&amp;D2917,G:G,"&lt;&gt;"&amp;0,C:C,C2917)+1)</f>
        <v>88</v>
      </c>
      <c r="J2917">
        <f>COUNTIFS(H:H,"&gt;"&amp;H2917,G:G,"&lt;&gt;"&amp;0,C:C,C2917)+1</f>
        <v>75</v>
      </c>
      <c r="K2917" s="1">
        <f t="shared" si="91"/>
        <v>-8.6333389857891518E-2</v>
      </c>
    </row>
    <row r="2918" spans="1:11" x14ac:dyDescent="0.25">
      <c r="A2918" t="s">
        <v>77</v>
      </c>
      <c r="B2918" t="s">
        <v>10</v>
      </c>
      <c r="C2918" t="s">
        <v>751</v>
      </c>
      <c r="D2918" s="1">
        <f>SUMIFS([1]Points!E:E,[1]Points!B:B,[1]Summary!A2918,[1]Points!C:C,[1]Summary!B2918,[1]Points!D:D,[1]Summary!C2918)</f>
        <v>8.3000000000000007</v>
      </c>
      <c r="E2918" s="1">
        <f>SUMIFS('[1]Positional Averages'!B:B,'[1]Positional Averages'!A:A,[1]Summary!B2918)</f>
        <v>12.338785714285715</v>
      </c>
      <c r="F2918" s="1">
        <f>IFERROR(_xlfn.NORM.DIST(D2918,E2918,'[1]Team Summary'!$C$1,TRUE)-0.5,0)</f>
        <v>-9.075488290319339E-2</v>
      </c>
      <c r="G2918" s="2">
        <f>SUMIFS('[1]% Start'!P:P,'[1]% Start'!C:C,[1]Summary!A2918,'[1]% Start'!D:D,[1]Summary!B2918,'[1]% Start'!E:E,[1]Summary!C2918)</f>
        <v>0</v>
      </c>
      <c r="H2918" s="1">
        <f t="shared" si="90"/>
        <v>0</v>
      </c>
      <c r="I2918">
        <f>IF(D2918="ERROR","",COUNTIFS(D:D,"&gt;"&amp;D2918,G:G,"&lt;&gt;"&amp;0,C:C,C2918)+1)</f>
        <v>88</v>
      </c>
      <c r="J2918">
        <f>COUNTIFS(H:H,"&gt;"&amp;H2918,G:G,"&lt;&gt;"&amp;0,C:C,C2918)+1</f>
        <v>75</v>
      </c>
      <c r="K2918" s="1">
        <f t="shared" si="91"/>
        <v>-9.075488290319339E-2</v>
      </c>
    </row>
    <row r="2919" spans="1:11" x14ac:dyDescent="0.25">
      <c r="A2919" t="s">
        <v>444</v>
      </c>
      <c r="B2919" t="s">
        <v>21</v>
      </c>
      <c r="C2919" t="s">
        <v>751</v>
      </c>
      <c r="D2919" s="1">
        <f>SUMIFS([1]Points!E:E,[1]Points!B:B,[1]Summary!A2919,[1]Points!C:C,[1]Summary!B2919,[1]Points!D:D,[1]Summary!C2919)</f>
        <v>8.3000000000000007</v>
      </c>
      <c r="E2919" s="1">
        <f>SUMIFS('[1]Positional Averages'!B:B,'[1]Positional Averages'!A:A,[1]Summary!B2919)</f>
        <v>12.338785714285715</v>
      </c>
      <c r="F2919" s="1">
        <f>IFERROR(_xlfn.NORM.DIST(D2919,E2919,'[1]Team Summary'!$C$1,TRUE)-0.5,0)</f>
        <v>-9.075488290319339E-2</v>
      </c>
      <c r="G2919" s="2">
        <f>SUMIFS('[1]% Start'!P:P,'[1]% Start'!C:C,[1]Summary!A2919,'[1]% Start'!D:D,[1]Summary!B2919,'[1]% Start'!E:E,[1]Summary!C2919)</f>
        <v>0</v>
      </c>
      <c r="H2919" s="1">
        <f t="shared" si="90"/>
        <v>0</v>
      </c>
      <c r="I2919">
        <f>IF(D2919="ERROR","",COUNTIFS(D:D,"&gt;"&amp;D2919,G:G,"&lt;&gt;"&amp;0,C:C,C2919)+1)</f>
        <v>88</v>
      </c>
      <c r="J2919">
        <f>COUNTIFS(H:H,"&gt;"&amp;H2919,G:G,"&lt;&gt;"&amp;0,C:C,C2919)+1</f>
        <v>75</v>
      </c>
      <c r="K2919" s="1">
        <f t="shared" si="91"/>
        <v>-9.075488290319339E-2</v>
      </c>
    </row>
    <row r="2920" spans="1:11" x14ac:dyDescent="0.25">
      <c r="A2920" t="s">
        <v>383</v>
      </c>
      <c r="B2920" t="s">
        <v>21</v>
      </c>
      <c r="C2920" t="s">
        <v>751</v>
      </c>
      <c r="D2920" s="1">
        <f>SUMIFS([1]Points!E:E,[1]Points!B:B,[1]Summary!A2920,[1]Points!C:C,[1]Summary!B2920,[1]Points!D:D,[1]Summary!C2920)</f>
        <v>8.3000000000000007</v>
      </c>
      <c r="E2920" s="1">
        <f>SUMIFS('[1]Positional Averages'!B:B,'[1]Positional Averages'!A:A,[1]Summary!B2920)</f>
        <v>9.1570238095238068</v>
      </c>
      <c r="F2920" s="1">
        <f>IFERROR(_xlfn.NORM.DIST(D2920,E2920,'[1]Team Summary'!$C$1,TRUE)-0.5,0)</f>
        <v>-1.9419545997984955E-2</v>
      </c>
      <c r="G2920" s="2">
        <f>SUMIFS('[1]% Start'!P:P,'[1]% Start'!C:C,[1]Summary!A2920,'[1]% Start'!D:D,[1]Summary!B2920,'[1]% Start'!E:E,[1]Summary!C2920)</f>
        <v>0.92553297849999994</v>
      </c>
      <c r="H2920" s="1">
        <f t="shared" si="90"/>
        <v>-1.7973430248632769E-2</v>
      </c>
      <c r="I2920">
        <f>IF(D2920="ERROR","",COUNTIFS(D:D,"&gt;"&amp;D2920,G:G,"&lt;&gt;"&amp;0,C:C,C2920)+1)</f>
        <v>88</v>
      </c>
      <c r="J2920">
        <f>COUNTIFS(H:H,"&gt;"&amp;H2920,G:G,"&lt;&gt;"&amp;0,C:C,C2920)+1</f>
        <v>115</v>
      </c>
      <c r="K2920" s="1">
        <f t="shared" si="91"/>
        <v>-1.4461157493521858E-3</v>
      </c>
    </row>
    <row r="2921" spans="1:11" x14ac:dyDescent="0.25">
      <c r="A2921" t="s">
        <v>583</v>
      </c>
      <c r="B2921" t="s">
        <v>21</v>
      </c>
      <c r="C2921" t="s">
        <v>751</v>
      </c>
      <c r="D2921" s="1">
        <f>SUMIFS([1]Points!E:E,[1]Points!B:B,[1]Summary!A2921,[1]Points!C:C,[1]Summary!B2921,[1]Points!D:D,[1]Summary!C2921)</f>
        <v>8.1999999999999993</v>
      </c>
      <c r="E2921" s="1">
        <f>SUMIFS('[1]Positional Averages'!B:B,'[1]Positional Averages'!A:A,[1]Summary!B2921)</f>
        <v>9.1570238095238068</v>
      </c>
      <c r="F2921" s="1">
        <f>IFERROR(_xlfn.NORM.DIST(D2921,E2921,'[1]Team Summary'!$C$1,TRUE)-0.5,0)</f>
        <v>-2.1683358455328539E-2</v>
      </c>
      <c r="G2921" s="2">
        <f>SUMIFS('[1]% Start'!P:P,'[1]% Start'!C:C,[1]Summary!A2921,'[1]% Start'!D:D,[1]Summary!B2921,'[1]% Start'!E:E,[1]Summary!C2921)</f>
        <v>0</v>
      </c>
      <c r="H2921" s="1">
        <f t="shared" si="90"/>
        <v>0</v>
      </c>
      <c r="I2921">
        <f>IF(D2921="ERROR","",COUNTIFS(D:D,"&gt;"&amp;D2921,G:G,"&lt;&gt;"&amp;0,C:C,C2921)+1)</f>
        <v>89</v>
      </c>
      <c r="J2921">
        <f>COUNTIFS(H:H,"&gt;"&amp;H2921,G:G,"&lt;&gt;"&amp;0,C:C,C2921)+1</f>
        <v>75</v>
      </c>
      <c r="K2921" s="1">
        <f t="shared" si="91"/>
        <v>-2.1683358455328539E-2</v>
      </c>
    </row>
    <row r="2922" spans="1:11" x14ac:dyDescent="0.25">
      <c r="A2922" t="s">
        <v>272</v>
      </c>
      <c r="B2922" t="s">
        <v>21</v>
      </c>
      <c r="C2922" t="s">
        <v>751</v>
      </c>
      <c r="D2922" s="1">
        <f>SUMIFS([1]Points!E:E,[1]Points!B:B,[1]Summary!A2922,[1]Points!C:C,[1]Summary!B2922,[1]Points!D:D,[1]Summary!C2922)</f>
        <v>8.1999999999999993</v>
      </c>
      <c r="E2922" s="1">
        <f>SUMIFS('[1]Positional Averages'!B:B,'[1]Positional Averages'!A:A,[1]Summary!B2922)</f>
        <v>9.1570238095238068</v>
      </c>
      <c r="F2922" s="1">
        <f>IFERROR(_xlfn.NORM.DIST(D2922,E2922,'[1]Team Summary'!$C$1,TRUE)-0.5,0)</f>
        <v>-2.1683358455328539E-2</v>
      </c>
      <c r="G2922" s="2">
        <f>SUMIFS('[1]% Start'!P:P,'[1]% Start'!C:C,[1]Summary!A2922,'[1]% Start'!D:D,[1]Summary!B2922,'[1]% Start'!E:E,[1]Summary!C2922)</f>
        <v>1.9801529999999623E-2</v>
      </c>
      <c r="H2922" s="1">
        <f t="shared" si="90"/>
        <v>-4.2936367295393356E-4</v>
      </c>
      <c r="I2922">
        <f>IF(D2922="ERROR","",COUNTIFS(D:D,"&gt;"&amp;D2922,G:G,"&lt;&gt;"&amp;0,C:C,C2922)+1)</f>
        <v>89</v>
      </c>
      <c r="J2922">
        <f>COUNTIFS(H:H,"&gt;"&amp;H2922,G:G,"&lt;&gt;"&amp;0,C:C,C2922)+1</f>
        <v>77</v>
      </c>
      <c r="K2922" s="1">
        <f t="shared" si="91"/>
        <v>-2.1253994782374604E-2</v>
      </c>
    </row>
    <row r="2923" spans="1:11" x14ac:dyDescent="0.25">
      <c r="A2923" t="s">
        <v>682</v>
      </c>
      <c r="B2923" t="s">
        <v>10</v>
      </c>
      <c r="C2923" t="s">
        <v>751</v>
      </c>
      <c r="D2923" s="1">
        <f>SUMIFS([1]Points!E:E,[1]Points!B:B,[1]Summary!A2923,[1]Points!C:C,[1]Summary!B2923,[1]Points!D:D,[1]Summary!C2923)</f>
        <v>8.1999999999999993</v>
      </c>
      <c r="E2923" s="1">
        <f>SUMIFS('[1]Positional Averages'!B:B,'[1]Positional Averages'!A:A,[1]Summary!B2923)</f>
        <v>9.1570238095238068</v>
      </c>
      <c r="F2923" s="1">
        <f>IFERROR(_xlfn.NORM.DIST(D2923,E2923,'[1]Team Summary'!$C$1,TRUE)-0.5,0)</f>
        <v>-2.1683358455328539E-2</v>
      </c>
      <c r="G2923" s="2">
        <f>SUMIFS('[1]% Start'!P:P,'[1]% Start'!C:C,[1]Summary!A2923,'[1]% Start'!D:D,[1]Summary!B2923,'[1]% Start'!E:E,[1]Summary!C2923)</f>
        <v>0</v>
      </c>
      <c r="H2923" s="1">
        <f t="shared" si="90"/>
        <v>0</v>
      </c>
      <c r="I2923">
        <f>IF(D2923="ERROR","",COUNTIFS(D:D,"&gt;"&amp;D2923,G:G,"&lt;&gt;"&amp;0,C:C,C2923)+1)</f>
        <v>89</v>
      </c>
      <c r="J2923">
        <f>COUNTIFS(H:H,"&gt;"&amp;H2923,G:G,"&lt;&gt;"&amp;0,C:C,C2923)+1</f>
        <v>75</v>
      </c>
      <c r="K2923" s="1">
        <f t="shared" si="91"/>
        <v>-2.1683358455328539E-2</v>
      </c>
    </row>
    <row r="2924" spans="1:11" x14ac:dyDescent="0.25">
      <c r="A2924" t="s">
        <v>38</v>
      </c>
      <c r="B2924" t="s">
        <v>15</v>
      </c>
      <c r="C2924" t="s">
        <v>751</v>
      </c>
      <c r="D2924" s="1">
        <f>SUMIFS([1]Points!E:E,[1]Points!B:B,[1]Summary!A2924,[1]Points!C:C,[1]Summary!B2924,[1]Points!D:D,[1]Summary!C2924)</f>
        <v>8.1999999999999993</v>
      </c>
      <c r="E2924" s="1">
        <f>SUMIFS('[1]Positional Averages'!B:B,'[1]Positional Averages'!A:A,[1]Summary!B2924)</f>
        <v>12.338785714285715</v>
      </c>
      <c r="F2924" s="1">
        <f>IFERROR(_xlfn.NORM.DIST(D2924,E2924,'[1]Team Summary'!$C$1,TRUE)-0.5,0)</f>
        <v>-9.2961344728526796E-2</v>
      </c>
      <c r="G2924" s="2">
        <f>SUMIFS('[1]% Start'!P:P,'[1]% Start'!C:C,[1]Summary!A2924,'[1]% Start'!D:D,[1]Summary!B2924,'[1]% Start'!E:E,[1]Summary!C2924)</f>
        <v>0</v>
      </c>
      <c r="H2924" s="1">
        <f t="shared" si="90"/>
        <v>0</v>
      </c>
      <c r="I2924">
        <f>IF(D2924="ERROR","",COUNTIFS(D:D,"&gt;"&amp;D2924,G:G,"&lt;&gt;"&amp;0,C:C,C2924)+1)</f>
        <v>89</v>
      </c>
      <c r="J2924">
        <f>COUNTIFS(H:H,"&gt;"&amp;H2924,G:G,"&lt;&gt;"&amp;0,C:C,C2924)+1</f>
        <v>75</v>
      </c>
      <c r="K2924" s="1">
        <f t="shared" si="91"/>
        <v>-9.2961344728526796E-2</v>
      </c>
    </row>
    <row r="2925" spans="1:11" x14ac:dyDescent="0.25">
      <c r="A2925" t="s">
        <v>104</v>
      </c>
      <c r="B2925" t="s">
        <v>10</v>
      </c>
      <c r="C2925" t="s">
        <v>751</v>
      </c>
      <c r="D2925" s="1">
        <f>SUMIFS([1]Points!E:E,[1]Points!B:B,[1]Summary!A2925,[1]Points!C:C,[1]Summary!B2925,[1]Points!D:D,[1]Summary!C2925)</f>
        <v>8.1</v>
      </c>
      <c r="E2925" s="1">
        <f>SUMIFS('[1]Positional Averages'!B:B,'[1]Positional Averages'!A:A,[1]Summary!B2925)</f>
        <v>12.338785714285715</v>
      </c>
      <c r="F2925" s="1">
        <f>IFERROR(_xlfn.NORM.DIST(D2925,E2925,'[1]Team Summary'!$C$1,TRUE)-0.5,0)</f>
        <v>-9.5164860141436436E-2</v>
      </c>
      <c r="G2925" s="2">
        <f>SUMIFS('[1]% Start'!P:P,'[1]% Start'!C:C,[1]Summary!A2925,'[1]% Start'!D:D,[1]Summary!B2925,'[1]% Start'!E:E,[1]Summary!C2925)</f>
        <v>0</v>
      </c>
      <c r="H2925" s="1">
        <f t="shared" si="90"/>
        <v>0</v>
      </c>
      <c r="I2925">
        <f>IF(D2925="ERROR","",COUNTIFS(D:D,"&gt;"&amp;D2925,G:G,"&lt;&gt;"&amp;0,C:C,C2925)+1)</f>
        <v>90</v>
      </c>
      <c r="J2925">
        <f>COUNTIFS(H:H,"&gt;"&amp;H2925,G:G,"&lt;&gt;"&amp;0,C:C,C2925)+1</f>
        <v>75</v>
      </c>
      <c r="K2925" s="1">
        <f t="shared" si="91"/>
        <v>-9.5164860141436436E-2</v>
      </c>
    </row>
    <row r="2926" spans="1:11" x14ac:dyDescent="0.25">
      <c r="A2926" t="s">
        <v>354</v>
      </c>
      <c r="B2926" t="s">
        <v>15</v>
      </c>
      <c r="C2926" t="s">
        <v>751</v>
      </c>
      <c r="D2926" s="1">
        <f>SUMIFS([1]Points!E:E,[1]Points!B:B,[1]Summary!A2926,[1]Points!C:C,[1]Summary!B2926,[1]Points!D:D,[1]Summary!C2926)</f>
        <v>8.1</v>
      </c>
      <c r="E2926" s="1">
        <f>SUMIFS('[1]Positional Averages'!B:B,'[1]Positional Averages'!A:A,[1]Summary!B2926)</f>
        <v>12.338785714285715</v>
      </c>
      <c r="F2926" s="1">
        <f>IFERROR(_xlfn.NORM.DIST(D2926,E2926,'[1]Team Summary'!$C$1,TRUE)-0.5,0)</f>
        <v>-9.5164860141436436E-2</v>
      </c>
      <c r="G2926" s="2">
        <f>SUMIFS('[1]% Start'!P:P,'[1]% Start'!C:C,[1]Summary!A2926,'[1]% Start'!D:D,[1]Summary!B2926,'[1]% Start'!E:E,[1]Summary!C2926)</f>
        <v>0.48</v>
      </c>
      <c r="H2926" s="1">
        <f t="shared" si="90"/>
        <v>-4.5679132867889487E-2</v>
      </c>
      <c r="I2926">
        <f>IF(D2926="ERROR","",COUNTIFS(D:D,"&gt;"&amp;D2926,G:G,"&lt;&gt;"&amp;0,C:C,C2926)+1)</f>
        <v>90</v>
      </c>
      <c r="J2926">
        <f>COUNTIFS(H:H,"&gt;"&amp;H2926,G:G,"&lt;&gt;"&amp;0,C:C,C2926)+1</f>
        <v>147</v>
      </c>
      <c r="K2926" s="1">
        <f t="shared" si="91"/>
        <v>-4.9485727273546949E-2</v>
      </c>
    </row>
    <row r="2927" spans="1:11" x14ac:dyDescent="0.25">
      <c r="A2927" t="s">
        <v>208</v>
      </c>
      <c r="B2927" t="s">
        <v>10</v>
      </c>
      <c r="C2927" t="s">
        <v>751</v>
      </c>
      <c r="D2927" s="1">
        <f>SUMIFS([1]Points!E:E,[1]Points!B:B,[1]Summary!A2927,[1]Points!C:C,[1]Summary!B2927,[1]Points!D:D,[1]Summary!C2927)</f>
        <v>7.9</v>
      </c>
      <c r="E2927" s="1">
        <f>SUMIFS('[1]Positional Averages'!B:B,'[1]Positional Averages'!A:A,[1]Summary!B2927)</f>
        <v>12.338785714285715</v>
      </c>
      <c r="F2927" s="1">
        <f>IFERROR(_xlfn.NORM.DIST(D2927,E2927,'[1]Team Summary'!$C$1,TRUE)-0.5,0)</f>
        <v>-9.9562783568013846E-2</v>
      </c>
      <c r="G2927" s="2">
        <f>SUMIFS('[1]% Start'!P:P,'[1]% Start'!C:C,[1]Summary!A2927,'[1]% Start'!D:D,[1]Summary!B2927,'[1]% Start'!E:E,[1]Summary!C2927)</f>
        <v>0</v>
      </c>
      <c r="H2927" s="1">
        <f t="shared" si="90"/>
        <v>0</v>
      </c>
      <c r="I2927">
        <f>IF(D2927="ERROR","",COUNTIFS(D:D,"&gt;"&amp;D2927,G:G,"&lt;&gt;"&amp;0,C:C,C2927)+1)</f>
        <v>94</v>
      </c>
      <c r="J2927">
        <f>COUNTIFS(H:H,"&gt;"&amp;H2927,G:G,"&lt;&gt;"&amp;0,C:C,C2927)+1</f>
        <v>75</v>
      </c>
      <c r="K2927" s="1">
        <f t="shared" si="91"/>
        <v>-9.9562783568013846E-2</v>
      </c>
    </row>
    <row r="2928" spans="1:11" x14ac:dyDescent="0.25">
      <c r="A2928" t="s">
        <v>557</v>
      </c>
      <c r="B2928" t="s">
        <v>10</v>
      </c>
      <c r="C2928" t="s">
        <v>751</v>
      </c>
      <c r="D2928" s="1">
        <f>SUMIFS([1]Points!E:E,[1]Points!B:B,[1]Summary!A2928,[1]Points!C:C,[1]Summary!B2928,[1]Points!D:D,[1]Summary!C2928)</f>
        <v>7.9</v>
      </c>
      <c r="E2928" s="1">
        <f>SUMIFS('[1]Positional Averages'!B:B,'[1]Positional Averages'!A:A,[1]Summary!B2928)</f>
        <v>12.338785714285715</v>
      </c>
      <c r="F2928" s="1">
        <f>IFERROR(_xlfn.NORM.DIST(D2928,E2928,'[1]Team Summary'!$C$1,TRUE)-0.5,0)</f>
        <v>-9.9562783568013846E-2</v>
      </c>
      <c r="G2928" s="2">
        <f>SUMIFS('[1]% Start'!P:P,'[1]% Start'!C:C,[1]Summary!A2928,'[1]% Start'!D:D,[1]Summary!B2928,'[1]% Start'!E:E,[1]Summary!C2928)</f>
        <v>0.921810927</v>
      </c>
      <c r="H2928" s="1">
        <f t="shared" si="90"/>
        <v>-9.1778061815531206E-2</v>
      </c>
      <c r="I2928">
        <f>IF(D2928="ERROR","",COUNTIFS(D:D,"&gt;"&amp;D2928,G:G,"&lt;&gt;"&amp;0,C:C,C2928)+1)</f>
        <v>94</v>
      </c>
      <c r="J2928">
        <f>COUNTIFS(H:H,"&gt;"&amp;H2928,G:G,"&lt;&gt;"&amp;0,C:C,C2928)+1</f>
        <v>164</v>
      </c>
      <c r="K2928" s="1">
        <f t="shared" si="91"/>
        <v>-7.7847217524826401E-3</v>
      </c>
    </row>
    <row r="2929" spans="1:11" x14ac:dyDescent="0.25">
      <c r="A2929" t="s">
        <v>22</v>
      </c>
      <c r="B2929" t="s">
        <v>15</v>
      </c>
      <c r="C2929" t="s">
        <v>751</v>
      </c>
      <c r="D2929" s="1">
        <f>SUMIFS([1]Points!E:E,[1]Points!B:B,[1]Summary!A2929,[1]Points!C:C,[1]Summary!B2929,[1]Points!D:D,[1]Summary!C2929)</f>
        <v>7.9</v>
      </c>
      <c r="E2929" s="1">
        <f>SUMIFS('[1]Positional Averages'!B:B,'[1]Positional Averages'!A:A,[1]Summary!B2929)</f>
        <v>12.338785714285715</v>
      </c>
      <c r="F2929" s="1">
        <f>IFERROR(_xlfn.NORM.DIST(D2929,E2929,'[1]Team Summary'!$C$1,TRUE)-0.5,0)</f>
        <v>-9.9562783568013846E-2</v>
      </c>
      <c r="G2929" s="2">
        <f>SUMIFS('[1]% Start'!P:P,'[1]% Start'!C:C,[1]Summary!A2929,'[1]% Start'!D:D,[1]Summary!B2929,'[1]% Start'!E:E,[1]Summary!C2929)</f>
        <v>0</v>
      </c>
      <c r="H2929" s="1">
        <f t="shared" si="90"/>
        <v>0</v>
      </c>
      <c r="I2929">
        <f>IF(D2929="ERROR","",COUNTIFS(D:D,"&gt;"&amp;D2929,G:G,"&lt;&gt;"&amp;0,C:C,C2929)+1)</f>
        <v>94</v>
      </c>
      <c r="J2929">
        <f>COUNTIFS(H:H,"&gt;"&amp;H2929,G:G,"&lt;&gt;"&amp;0,C:C,C2929)+1</f>
        <v>75</v>
      </c>
      <c r="K2929" s="1">
        <f t="shared" si="91"/>
        <v>-9.9562783568013846E-2</v>
      </c>
    </row>
    <row r="2930" spans="1:11" x14ac:dyDescent="0.25">
      <c r="A2930" t="s">
        <v>147</v>
      </c>
      <c r="B2930" t="s">
        <v>15</v>
      </c>
      <c r="C2930" t="s">
        <v>751</v>
      </c>
      <c r="D2930" s="1">
        <f>SUMIFS([1]Points!E:E,[1]Points!B:B,[1]Summary!A2930,[1]Points!C:C,[1]Summary!B2930,[1]Points!D:D,[1]Summary!C2930)</f>
        <v>7.8</v>
      </c>
      <c r="E2930" s="1">
        <f>SUMIFS('[1]Positional Averages'!B:B,'[1]Positional Averages'!A:A,[1]Summary!B2930)</f>
        <v>12.338785714285715</v>
      </c>
      <c r="F2930" s="1">
        <f>IFERROR(_xlfn.NORM.DIST(D2930,E2930,'[1]Team Summary'!$C$1,TRUE)-0.5,0)</f>
        <v>-0.10175705822235681</v>
      </c>
      <c r="G2930" s="2">
        <f>SUMIFS('[1]% Start'!P:P,'[1]% Start'!C:C,[1]Summary!A2930,'[1]% Start'!D:D,[1]Summary!B2930,'[1]% Start'!E:E,[1]Summary!C2930)</f>
        <v>0.13999999999999999</v>
      </c>
      <c r="H2930" s="1">
        <f t="shared" si="90"/>
        <v>-1.4245988151129952E-2</v>
      </c>
      <c r="I2930">
        <f>IF(D2930="ERROR","",COUNTIFS(D:D,"&gt;"&amp;D2930,G:G,"&lt;&gt;"&amp;0,C:C,C2930)+1)</f>
        <v>95</v>
      </c>
      <c r="J2930">
        <f>COUNTIFS(H:H,"&gt;"&amp;H2930,G:G,"&lt;&gt;"&amp;0,C:C,C2930)+1</f>
        <v>105</v>
      </c>
      <c r="K2930" s="1">
        <f t="shared" si="91"/>
        <v>-8.7511070071226854E-2</v>
      </c>
    </row>
    <row r="2931" spans="1:11" x14ac:dyDescent="0.25">
      <c r="A2931" t="s">
        <v>333</v>
      </c>
      <c r="B2931" t="s">
        <v>21</v>
      </c>
      <c r="C2931" t="s">
        <v>751</v>
      </c>
      <c r="D2931" s="1">
        <f>SUMIFS([1]Points!E:E,[1]Points!B:B,[1]Summary!A2931,[1]Points!C:C,[1]Summary!B2931,[1]Points!D:D,[1]Summary!C2931)</f>
        <v>7.8</v>
      </c>
      <c r="E2931" s="1">
        <f>SUMIFS('[1]Positional Averages'!B:B,'[1]Positional Averages'!A:A,[1]Summary!B2931)</f>
        <v>12.338785714285715</v>
      </c>
      <c r="F2931" s="1">
        <f>IFERROR(_xlfn.NORM.DIST(D2931,E2931,'[1]Team Summary'!$C$1,TRUE)-0.5,0)</f>
        <v>-0.10175705822235681</v>
      </c>
      <c r="G2931" s="2">
        <f>SUMIFS('[1]% Start'!P:P,'[1]% Start'!C:C,[1]Summary!A2931,'[1]% Start'!D:D,[1]Summary!B2931,'[1]% Start'!E:E,[1]Summary!C2931)</f>
        <v>0.99631672979999997</v>
      </c>
      <c r="H2931" s="1">
        <f t="shared" si="90"/>
        <v>-0.10138225948216674</v>
      </c>
      <c r="I2931">
        <f>IF(D2931="ERROR","",COUNTIFS(D:D,"&gt;"&amp;D2931,G:G,"&lt;&gt;"&amp;0,C:C,C2931)+1)</f>
        <v>95</v>
      </c>
      <c r="J2931">
        <f>COUNTIFS(H:H,"&gt;"&amp;H2931,G:G,"&lt;&gt;"&amp;0,C:C,C2931)+1</f>
        <v>167</v>
      </c>
      <c r="K2931" s="1">
        <f t="shared" si="91"/>
        <v>-3.7479874019007153E-4</v>
      </c>
    </row>
    <row r="2932" spans="1:11" x14ac:dyDescent="0.25">
      <c r="A2932" t="s">
        <v>685</v>
      </c>
      <c r="B2932" t="s">
        <v>15</v>
      </c>
      <c r="C2932" t="s">
        <v>751</v>
      </c>
      <c r="D2932" s="1">
        <f>SUMIFS([1]Points!E:E,[1]Points!B:B,[1]Summary!A2932,[1]Points!C:C,[1]Summary!B2932,[1]Points!D:D,[1]Summary!C2932)</f>
        <v>7.8</v>
      </c>
      <c r="E2932" s="1">
        <f>SUMIFS('[1]Positional Averages'!B:B,'[1]Positional Averages'!A:A,[1]Summary!B2932)</f>
        <v>9.1570238095238068</v>
      </c>
      <c r="F2932" s="1">
        <f>IFERROR(_xlfn.NORM.DIST(D2932,E2932,'[1]Team Summary'!$C$1,TRUE)-0.5,0)</f>
        <v>-3.073088663977569E-2</v>
      </c>
      <c r="G2932" s="2">
        <f>SUMIFS('[1]% Start'!P:P,'[1]% Start'!C:C,[1]Summary!A2932,'[1]% Start'!D:D,[1]Summary!B2932,'[1]% Start'!E:E,[1]Summary!C2932)</f>
        <v>0</v>
      </c>
      <c r="H2932" s="1">
        <f t="shared" si="90"/>
        <v>0</v>
      </c>
      <c r="I2932">
        <f>IF(D2932="ERROR","",COUNTIFS(D:D,"&gt;"&amp;D2932,G:G,"&lt;&gt;"&amp;0,C:C,C2932)+1)</f>
        <v>95</v>
      </c>
      <c r="J2932">
        <f>COUNTIFS(H:H,"&gt;"&amp;H2932,G:G,"&lt;&gt;"&amp;0,C:C,C2932)+1</f>
        <v>75</v>
      </c>
      <c r="K2932" s="1">
        <f t="shared" si="91"/>
        <v>-3.073088663977569E-2</v>
      </c>
    </row>
    <row r="2933" spans="1:11" x14ac:dyDescent="0.25">
      <c r="A2933" t="s">
        <v>281</v>
      </c>
      <c r="B2933" t="s">
        <v>10</v>
      </c>
      <c r="C2933" t="s">
        <v>751</v>
      </c>
      <c r="D2933" s="1">
        <f>SUMIFS([1]Points!E:E,[1]Points!B:B,[1]Summary!A2933,[1]Points!C:C,[1]Summary!B2933,[1]Points!D:D,[1]Summary!C2933)</f>
        <v>7.8</v>
      </c>
      <c r="E2933" s="1">
        <f>SUMIFS('[1]Positional Averages'!B:B,'[1]Positional Averages'!A:A,[1]Summary!B2933)</f>
        <v>12.338785714285715</v>
      </c>
      <c r="F2933" s="1">
        <f>IFERROR(_xlfn.NORM.DIST(D2933,E2933,'[1]Team Summary'!$C$1,TRUE)-0.5,0)</f>
        <v>-0.10175705822235681</v>
      </c>
      <c r="G2933" s="2">
        <f>SUMIFS('[1]% Start'!P:P,'[1]% Start'!C:C,[1]Summary!A2933,'[1]% Start'!D:D,[1]Summary!B2933,'[1]% Start'!E:E,[1]Summary!C2933)</f>
        <v>0.70137057780000001</v>
      </c>
      <c r="H2933" s="1">
        <f t="shared" si="90"/>
        <v>-7.1369406720642639E-2</v>
      </c>
      <c r="I2933">
        <f>IF(D2933="ERROR","",COUNTIFS(D:D,"&gt;"&amp;D2933,G:G,"&lt;&gt;"&amp;0,C:C,C2933)+1)</f>
        <v>95</v>
      </c>
      <c r="J2933">
        <f>COUNTIFS(H:H,"&gt;"&amp;H2933,G:G,"&lt;&gt;"&amp;0,C:C,C2933)+1</f>
        <v>158</v>
      </c>
      <c r="K2933" s="1">
        <f t="shared" si="91"/>
        <v>-3.0387651501714172E-2</v>
      </c>
    </row>
    <row r="2934" spans="1:11" x14ac:dyDescent="0.25">
      <c r="A2934" t="s">
        <v>565</v>
      </c>
      <c r="B2934" t="s">
        <v>15</v>
      </c>
      <c r="C2934" t="s">
        <v>751</v>
      </c>
      <c r="D2934" s="1">
        <f>SUMIFS([1]Points!E:E,[1]Points!B:B,[1]Summary!A2934,[1]Points!C:C,[1]Summary!B2934,[1]Points!D:D,[1]Summary!C2934)</f>
        <v>7.7</v>
      </c>
      <c r="E2934" s="1">
        <f>SUMIFS('[1]Positional Averages'!B:B,'[1]Positional Averages'!A:A,[1]Summary!B2934)</f>
        <v>12.338785714285715</v>
      </c>
      <c r="F2934" s="1">
        <f>IFERROR(_xlfn.NORM.DIST(D2934,E2934,'[1]Team Summary'!$C$1,TRUE)-0.5,0)</f>
        <v>-0.10394811975772422</v>
      </c>
      <c r="G2934" s="2">
        <f>SUMIFS('[1]% Start'!P:P,'[1]% Start'!C:C,[1]Summary!A2934,'[1]% Start'!D:D,[1]Summary!B2934,'[1]% Start'!E:E,[1]Summary!C2934)</f>
        <v>0.15082602599999995</v>
      </c>
      <c r="H2934" s="1">
        <f t="shared" si="90"/>
        <v>-1.5678081813229622E-2</v>
      </c>
      <c r="I2934">
        <f>IF(D2934="ERROR","",COUNTIFS(D:D,"&gt;"&amp;D2934,G:G,"&lt;&gt;"&amp;0,C:C,C2934)+1)</f>
        <v>98</v>
      </c>
      <c r="J2934">
        <f>COUNTIFS(H:H,"&gt;"&amp;H2934,G:G,"&lt;&gt;"&amp;0,C:C,C2934)+1</f>
        <v>108</v>
      </c>
      <c r="K2934" s="1">
        <f t="shared" si="91"/>
        <v>-8.8270037944494603E-2</v>
      </c>
    </row>
    <row r="2935" spans="1:11" x14ac:dyDescent="0.25">
      <c r="A2935" t="s">
        <v>177</v>
      </c>
      <c r="B2935" t="s">
        <v>10</v>
      </c>
      <c r="C2935" t="s">
        <v>751</v>
      </c>
      <c r="D2935" s="1">
        <f>SUMIFS([1]Points!E:E,[1]Points!B:B,[1]Summary!A2935,[1]Points!C:C,[1]Summary!B2935,[1]Points!D:D,[1]Summary!C2935)</f>
        <v>7.7</v>
      </c>
      <c r="E2935" s="1">
        <f>SUMIFS('[1]Positional Averages'!B:B,'[1]Positional Averages'!A:A,[1]Summary!B2935)</f>
        <v>12.338785714285715</v>
      </c>
      <c r="F2935" s="1">
        <f>IFERROR(_xlfn.NORM.DIST(D2935,E2935,'[1]Team Summary'!$C$1,TRUE)-0.5,0)</f>
        <v>-0.10394811975772422</v>
      </c>
      <c r="G2935" s="2">
        <f>SUMIFS('[1]% Start'!P:P,'[1]% Start'!C:C,[1]Summary!A2935,'[1]% Start'!D:D,[1]Summary!B2935,'[1]% Start'!E:E,[1]Summary!C2935)</f>
        <v>0</v>
      </c>
      <c r="H2935" s="1">
        <f t="shared" si="90"/>
        <v>0</v>
      </c>
      <c r="I2935">
        <f>IF(D2935="ERROR","",COUNTIFS(D:D,"&gt;"&amp;D2935,G:G,"&lt;&gt;"&amp;0,C:C,C2935)+1)</f>
        <v>98</v>
      </c>
      <c r="J2935">
        <f>COUNTIFS(H:H,"&gt;"&amp;H2935,G:G,"&lt;&gt;"&amp;0,C:C,C2935)+1</f>
        <v>75</v>
      </c>
      <c r="K2935" s="1">
        <f t="shared" si="91"/>
        <v>-0.10394811975772422</v>
      </c>
    </row>
    <row r="2936" spans="1:11" x14ac:dyDescent="0.25">
      <c r="A2936" t="s">
        <v>458</v>
      </c>
      <c r="B2936" t="s">
        <v>10</v>
      </c>
      <c r="C2936" t="s">
        <v>751</v>
      </c>
      <c r="D2936" s="1">
        <f>SUMIFS([1]Points!E:E,[1]Points!B:B,[1]Summary!A2936,[1]Points!C:C,[1]Summary!B2936,[1]Points!D:D,[1]Summary!C2936)</f>
        <v>7.6</v>
      </c>
      <c r="E2936" s="1">
        <f>SUMIFS('[1]Positional Averages'!B:B,'[1]Positional Averages'!A:A,[1]Summary!B2936)</f>
        <v>12.338785714285715</v>
      </c>
      <c r="F2936" s="1">
        <f>IFERROR(_xlfn.NORM.DIST(D2936,E2936,'[1]Team Summary'!$C$1,TRUE)-0.5,0)</f>
        <v>-0.1061359022432522</v>
      </c>
      <c r="G2936" s="2">
        <f>SUMIFS('[1]% Start'!P:P,'[1]% Start'!C:C,[1]Summary!A2936,'[1]% Start'!D:D,[1]Summary!B2936,'[1]% Start'!E:E,[1]Summary!C2936)</f>
        <v>0.90616916069999998</v>
      </c>
      <c r="H2936" s="1">
        <f t="shared" si="90"/>
        <v>-9.6177081455905089E-2</v>
      </c>
      <c r="I2936">
        <f>IF(D2936="ERROR","",COUNTIFS(D:D,"&gt;"&amp;D2936,G:G,"&lt;&gt;"&amp;0,C:C,C2936)+1)</f>
        <v>99</v>
      </c>
      <c r="J2936">
        <f>COUNTIFS(H:H,"&gt;"&amp;H2936,G:G,"&lt;&gt;"&amp;0,C:C,C2936)+1</f>
        <v>165</v>
      </c>
      <c r="K2936" s="1">
        <f t="shared" si="91"/>
        <v>-9.9588207873471113E-3</v>
      </c>
    </row>
    <row r="2937" spans="1:11" x14ac:dyDescent="0.25">
      <c r="A2937" t="s">
        <v>302</v>
      </c>
      <c r="B2937" t="s">
        <v>10</v>
      </c>
      <c r="C2937" t="s">
        <v>751</v>
      </c>
      <c r="D2937" s="1">
        <f>SUMIFS([1]Points!E:E,[1]Points!B:B,[1]Summary!A2937,[1]Points!C:C,[1]Summary!B2937,[1]Points!D:D,[1]Summary!C2937)</f>
        <v>7.5</v>
      </c>
      <c r="E2937" s="1">
        <f>SUMIFS('[1]Positional Averages'!B:B,'[1]Positional Averages'!A:A,[1]Summary!B2937)</f>
        <v>12.338785714285715</v>
      </c>
      <c r="F2937" s="1">
        <f>IFERROR(_xlfn.NORM.DIST(D2937,E2937,'[1]Team Summary'!$C$1,TRUE)-0.5,0)</f>
        <v>-0.10832034005831942</v>
      </c>
      <c r="G2937" s="2">
        <f>SUMIFS('[1]% Start'!P:P,'[1]% Start'!C:C,[1]Summary!A2937,'[1]% Start'!D:D,[1]Summary!B2937,'[1]% Start'!E:E,[1]Summary!C2937)</f>
        <v>0</v>
      </c>
      <c r="H2937" s="1">
        <f t="shared" si="90"/>
        <v>0</v>
      </c>
      <c r="I2937">
        <f>IF(D2937="ERROR","",COUNTIFS(D:D,"&gt;"&amp;D2937,G:G,"&lt;&gt;"&amp;0,C:C,C2937)+1)</f>
        <v>100</v>
      </c>
      <c r="J2937">
        <f>COUNTIFS(H:H,"&gt;"&amp;H2937,G:G,"&lt;&gt;"&amp;0,C:C,C2937)+1</f>
        <v>75</v>
      </c>
      <c r="K2937" s="1">
        <f t="shared" si="91"/>
        <v>-0.10832034005831942</v>
      </c>
    </row>
    <row r="2938" spans="1:11" x14ac:dyDescent="0.25">
      <c r="A2938" t="s">
        <v>467</v>
      </c>
      <c r="B2938" t="s">
        <v>10</v>
      </c>
      <c r="C2938" t="s">
        <v>751</v>
      </c>
      <c r="D2938" s="1">
        <f>SUMIFS([1]Points!E:E,[1]Points!B:B,[1]Summary!A2938,[1]Points!C:C,[1]Summary!B2938,[1]Points!D:D,[1]Summary!C2938)</f>
        <v>7.5</v>
      </c>
      <c r="E2938" s="1">
        <f>SUMIFS('[1]Positional Averages'!B:B,'[1]Positional Averages'!A:A,[1]Summary!B2938)</f>
        <v>12.338785714285715</v>
      </c>
      <c r="F2938" s="1">
        <f>IFERROR(_xlfn.NORM.DIST(D2938,E2938,'[1]Team Summary'!$C$1,TRUE)-0.5,0)</f>
        <v>-0.10832034005831942</v>
      </c>
      <c r="G2938" s="2">
        <f>SUMIFS('[1]% Start'!P:P,'[1]% Start'!C:C,[1]Summary!A2938,'[1]% Start'!D:D,[1]Summary!B2938,'[1]% Start'!E:E,[1]Summary!C2938)</f>
        <v>0.27</v>
      </c>
      <c r="H2938" s="1">
        <f t="shared" si="90"/>
        <v>-2.9246491815746244E-2</v>
      </c>
      <c r="I2938">
        <f>IF(D2938="ERROR","",COUNTIFS(D:D,"&gt;"&amp;D2938,G:G,"&lt;&gt;"&amp;0,C:C,C2938)+1)</f>
        <v>100</v>
      </c>
      <c r="J2938">
        <f>COUNTIFS(H:H,"&gt;"&amp;H2938,G:G,"&lt;&gt;"&amp;0,C:C,C2938)+1</f>
        <v>130</v>
      </c>
      <c r="K2938" s="1">
        <f t="shared" si="91"/>
        <v>-7.9073848242573172E-2</v>
      </c>
    </row>
    <row r="2939" spans="1:11" x14ac:dyDescent="0.25">
      <c r="A2939" t="s">
        <v>13</v>
      </c>
      <c r="B2939" t="s">
        <v>10</v>
      </c>
      <c r="C2939" t="s">
        <v>751</v>
      </c>
      <c r="D2939" s="1">
        <f>SUMIFS([1]Points!E:E,[1]Points!B:B,[1]Summary!A2939,[1]Points!C:C,[1]Summary!B2939,[1]Points!D:D,[1]Summary!C2939)</f>
        <v>7.5</v>
      </c>
      <c r="E2939" s="1">
        <f>SUMIFS('[1]Positional Averages'!B:B,'[1]Positional Averages'!A:A,[1]Summary!B2939)</f>
        <v>12.338785714285715</v>
      </c>
      <c r="F2939" s="1">
        <f>IFERROR(_xlfn.NORM.DIST(D2939,E2939,'[1]Team Summary'!$C$1,TRUE)-0.5,0)</f>
        <v>-0.10832034005831942</v>
      </c>
      <c r="G2939" s="2">
        <f>SUMIFS('[1]% Start'!P:P,'[1]% Start'!C:C,[1]Summary!A2939,'[1]% Start'!D:D,[1]Summary!B2939,'[1]% Start'!E:E,[1]Summary!C2939)</f>
        <v>0</v>
      </c>
      <c r="H2939" s="1">
        <f t="shared" si="90"/>
        <v>0</v>
      </c>
      <c r="I2939">
        <f>IF(D2939="ERROR","",COUNTIFS(D:D,"&gt;"&amp;D2939,G:G,"&lt;&gt;"&amp;0,C:C,C2939)+1)</f>
        <v>100</v>
      </c>
      <c r="J2939">
        <f>COUNTIFS(H:H,"&gt;"&amp;H2939,G:G,"&lt;&gt;"&amp;0,C:C,C2939)+1</f>
        <v>75</v>
      </c>
      <c r="K2939" s="1">
        <f t="shared" si="91"/>
        <v>-0.10832034005831942</v>
      </c>
    </row>
    <row r="2940" spans="1:11" x14ac:dyDescent="0.25">
      <c r="A2940" t="s">
        <v>451</v>
      </c>
      <c r="B2940" t="s">
        <v>10</v>
      </c>
      <c r="C2940" t="s">
        <v>751</v>
      </c>
      <c r="D2940" s="1">
        <f>SUMIFS([1]Points!E:E,[1]Points!B:B,[1]Summary!A2940,[1]Points!C:C,[1]Summary!B2940,[1]Points!D:D,[1]Summary!C2940)</f>
        <v>7.5</v>
      </c>
      <c r="E2940" s="1">
        <f>SUMIFS('[1]Positional Averages'!B:B,'[1]Positional Averages'!A:A,[1]Summary!B2940)</f>
        <v>12.338785714285715</v>
      </c>
      <c r="F2940" s="1">
        <f>IFERROR(_xlfn.NORM.DIST(D2940,E2940,'[1]Team Summary'!$C$1,TRUE)-0.5,0)</f>
        <v>-0.10832034005831942</v>
      </c>
      <c r="G2940" s="2">
        <f>SUMIFS('[1]% Start'!P:P,'[1]% Start'!C:C,[1]Summary!A2940,'[1]% Start'!D:D,[1]Summary!B2940,'[1]% Start'!E:E,[1]Summary!C2940)</f>
        <v>0.22</v>
      </c>
      <c r="H2940" s="1">
        <f t="shared" si="90"/>
        <v>-2.3830474812830273E-2</v>
      </c>
      <c r="I2940">
        <f>IF(D2940="ERROR","",COUNTIFS(D:D,"&gt;"&amp;D2940,G:G,"&lt;&gt;"&amp;0,C:C,C2940)+1)</f>
        <v>100</v>
      </c>
      <c r="J2940">
        <f>COUNTIFS(H:H,"&gt;"&amp;H2940,G:G,"&lt;&gt;"&amp;0,C:C,C2940)+1</f>
        <v>123</v>
      </c>
      <c r="K2940" s="1">
        <f t="shared" si="91"/>
        <v>-8.4489865245489154E-2</v>
      </c>
    </row>
    <row r="2941" spans="1:11" x14ac:dyDescent="0.25">
      <c r="A2941" t="s">
        <v>463</v>
      </c>
      <c r="B2941" t="s">
        <v>15</v>
      </c>
      <c r="C2941" t="s">
        <v>751</v>
      </c>
      <c r="D2941" s="1">
        <f>SUMIFS([1]Points!E:E,[1]Points!B:B,[1]Summary!A2941,[1]Points!C:C,[1]Summary!B2941,[1]Points!D:D,[1]Summary!C2941)</f>
        <v>7.4</v>
      </c>
      <c r="E2941" s="1">
        <f>SUMIFS('[1]Positional Averages'!B:B,'[1]Positional Averages'!A:A,[1]Summary!B2941)</f>
        <v>12.338785714285715</v>
      </c>
      <c r="F2941" s="1">
        <f>IFERROR(_xlfn.NORM.DIST(D2941,E2941,'[1]Team Summary'!$C$1,TRUE)-0.5,0)</f>
        <v>-0.11050136789842829</v>
      </c>
      <c r="G2941" s="2">
        <f>SUMIFS('[1]% Start'!P:P,'[1]% Start'!C:C,[1]Summary!A2941,'[1]% Start'!D:D,[1]Summary!B2941,'[1]% Start'!E:E,[1]Summary!C2941)</f>
        <v>0</v>
      </c>
      <c r="H2941" s="1">
        <f t="shared" si="90"/>
        <v>0</v>
      </c>
      <c r="I2941">
        <f>IF(D2941="ERROR","",COUNTIFS(D:D,"&gt;"&amp;D2941,G:G,"&lt;&gt;"&amp;0,C:C,C2941)+1)</f>
        <v>102</v>
      </c>
      <c r="J2941">
        <f>COUNTIFS(H:H,"&gt;"&amp;H2941,G:G,"&lt;&gt;"&amp;0,C:C,C2941)+1</f>
        <v>75</v>
      </c>
      <c r="K2941" s="1">
        <f t="shared" si="91"/>
        <v>-0.11050136789842829</v>
      </c>
    </row>
    <row r="2942" spans="1:11" x14ac:dyDescent="0.25">
      <c r="A2942" t="s">
        <v>187</v>
      </c>
      <c r="B2942" t="s">
        <v>10</v>
      </c>
      <c r="C2942" t="s">
        <v>751</v>
      </c>
      <c r="D2942" s="1">
        <f>SUMIFS([1]Points!E:E,[1]Points!B:B,[1]Summary!A2942,[1]Points!C:C,[1]Summary!B2942,[1]Points!D:D,[1]Summary!C2942)</f>
        <v>7.4</v>
      </c>
      <c r="E2942" s="1">
        <f>SUMIFS('[1]Positional Averages'!B:B,'[1]Positional Averages'!A:A,[1]Summary!B2942)</f>
        <v>12.338785714285715</v>
      </c>
      <c r="F2942" s="1">
        <f>IFERROR(_xlfn.NORM.DIST(D2942,E2942,'[1]Team Summary'!$C$1,TRUE)-0.5,0)</f>
        <v>-0.11050136789842829</v>
      </c>
      <c r="G2942" s="2">
        <f>SUMIFS('[1]% Start'!P:P,'[1]% Start'!C:C,[1]Summary!A2942,'[1]% Start'!D:D,[1]Summary!B2942,'[1]% Start'!E:E,[1]Summary!C2942)</f>
        <v>0.75969741700000004</v>
      </c>
      <c r="H2942" s="1">
        <f t="shared" si="90"/>
        <v>-8.3947603767402693E-2</v>
      </c>
      <c r="I2942">
        <f>IF(D2942="ERROR","",COUNTIFS(D:D,"&gt;"&amp;D2942,G:G,"&lt;&gt;"&amp;0,C:C,C2942)+1)</f>
        <v>102</v>
      </c>
      <c r="J2942">
        <f>COUNTIFS(H:H,"&gt;"&amp;H2942,G:G,"&lt;&gt;"&amp;0,C:C,C2942)+1</f>
        <v>162</v>
      </c>
      <c r="K2942" s="1">
        <f t="shared" si="91"/>
        <v>-2.6553764131025601E-2</v>
      </c>
    </row>
    <row r="2943" spans="1:11" x14ac:dyDescent="0.25">
      <c r="A2943" t="s">
        <v>425</v>
      </c>
      <c r="B2943" t="s">
        <v>17</v>
      </c>
      <c r="C2943" t="s">
        <v>751</v>
      </c>
      <c r="D2943" s="1">
        <f>SUMIFS([1]Points!E:E,[1]Points!B:B,[1]Summary!A2943,[1]Points!C:C,[1]Summary!B2943,[1]Points!D:D,[1]Summary!C2943)</f>
        <v>7.2</v>
      </c>
      <c r="E2943" s="1">
        <f>SUMIFS('[1]Positional Averages'!B:B,'[1]Positional Averages'!A:A,[1]Summary!B2943)</f>
        <v>12.338785714285715</v>
      </c>
      <c r="F2943" s="1">
        <f>IFERROR(_xlfn.NORM.DIST(D2943,E2943,'[1]Team Summary'!$C$1,TRUE)-0.5,0)</f>
        <v>-0.11485293405134189</v>
      </c>
      <c r="G2943" s="2">
        <f>SUMIFS('[1]% Start'!P:P,'[1]% Start'!C:C,[1]Summary!A2943,'[1]% Start'!D:D,[1]Summary!B2943,'[1]% Start'!E:E,[1]Summary!C2943)</f>
        <v>0</v>
      </c>
      <c r="H2943" s="1">
        <f t="shared" si="90"/>
        <v>0</v>
      </c>
      <c r="I2943">
        <f>IF(D2943="ERROR","",COUNTIFS(D:D,"&gt;"&amp;D2943,G:G,"&lt;&gt;"&amp;0,C:C,C2943)+1)</f>
        <v>103</v>
      </c>
      <c r="J2943">
        <f>COUNTIFS(H:H,"&gt;"&amp;H2943,G:G,"&lt;&gt;"&amp;0,C:C,C2943)+1</f>
        <v>75</v>
      </c>
      <c r="K2943" s="1">
        <f t="shared" si="91"/>
        <v>-0.11485293405134189</v>
      </c>
    </row>
    <row r="2944" spans="1:11" x14ac:dyDescent="0.25">
      <c r="A2944" t="s">
        <v>453</v>
      </c>
      <c r="B2944" t="s">
        <v>15</v>
      </c>
      <c r="C2944" t="s">
        <v>751</v>
      </c>
      <c r="D2944" s="1">
        <f>SUMIFS([1]Points!E:E,[1]Points!B:B,[1]Summary!A2944,[1]Points!C:C,[1]Summary!B2944,[1]Points!D:D,[1]Summary!C2944)</f>
        <v>7.14</v>
      </c>
      <c r="E2944" s="1">
        <f>SUMIFS('[1]Positional Averages'!B:B,'[1]Positional Averages'!A:A,[1]Summary!B2944)</f>
        <v>22.716547619047624</v>
      </c>
      <c r="F2944" s="1">
        <f>IFERROR(_xlfn.NORM.DIST(D2944,E2944,'[1]Team Summary'!$C$1,TRUE)-0.5,0)</f>
        <v>-0.31194128892080675</v>
      </c>
      <c r="G2944" s="2">
        <f>SUMIFS('[1]% Start'!P:P,'[1]% Start'!C:C,[1]Summary!A2944,'[1]% Start'!D:D,[1]Summary!B2944,'[1]% Start'!E:E,[1]Summary!C2944)</f>
        <v>9.7947209999999951E-2</v>
      </c>
      <c r="H2944" s="1">
        <f t="shared" si="90"/>
        <v>-3.0553778933596915E-2</v>
      </c>
      <c r="I2944">
        <f>IF(D2944="ERROR","",COUNTIFS(D:D,"&gt;"&amp;D2944,G:G,"&lt;&gt;"&amp;0,C:C,C2944)+1)</f>
        <v>103</v>
      </c>
      <c r="J2944">
        <f>COUNTIFS(H:H,"&gt;"&amp;H2944,G:G,"&lt;&gt;"&amp;0,C:C,C2944)+1</f>
        <v>133</v>
      </c>
      <c r="K2944" s="1">
        <f t="shared" si="91"/>
        <v>-0.28138750998720985</v>
      </c>
    </row>
    <row r="2945" spans="1:11" x14ac:dyDescent="0.25">
      <c r="A2945" t="s">
        <v>49</v>
      </c>
      <c r="B2945" t="s">
        <v>15</v>
      </c>
      <c r="C2945" t="s">
        <v>751</v>
      </c>
      <c r="D2945" s="1">
        <f>SUMIFS([1]Points!E:E,[1]Points!B:B,[1]Summary!A2945,[1]Points!C:C,[1]Summary!B2945,[1]Points!D:D,[1]Summary!C2945)</f>
        <v>7</v>
      </c>
      <c r="E2945" s="1">
        <f>SUMIFS('[1]Positional Averages'!B:B,'[1]Positional Averages'!A:A,[1]Summary!B2945)</f>
        <v>12.338785714285715</v>
      </c>
      <c r="F2945" s="1">
        <f>IFERROR(_xlfn.NORM.DIST(D2945,E2945,'[1]Team Summary'!$C$1,TRUE)-0.5,0)</f>
        <v>-0.1191900848088312</v>
      </c>
      <c r="G2945" s="2">
        <f>SUMIFS('[1]% Start'!P:P,'[1]% Start'!C:C,[1]Summary!A2945,'[1]% Start'!D:D,[1]Summary!B2945,'[1]% Start'!E:E,[1]Summary!C2945)</f>
        <v>0.23950390079999995</v>
      </c>
      <c r="H2945" s="1">
        <f t="shared" si="90"/>
        <v>-2.8546490248397886E-2</v>
      </c>
      <c r="I2945">
        <f>IF(D2945="ERROR","",COUNTIFS(D:D,"&gt;"&amp;D2945,G:G,"&lt;&gt;"&amp;0,C:C,C2945)+1)</f>
        <v>104</v>
      </c>
      <c r="J2945">
        <f>COUNTIFS(H:H,"&gt;"&amp;H2945,G:G,"&lt;&gt;"&amp;0,C:C,C2945)+1</f>
        <v>129</v>
      </c>
      <c r="K2945" s="1">
        <f t="shared" si="91"/>
        <v>-9.0643594560433305E-2</v>
      </c>
    </row>
    <row r="2946" spans="1:11" x14ac:dyDescent="0.25">
      <c r="A2946" t="s">
        <v>605</v>
      </c>
      <c r="B2946" t="s">
        <v>10</v>
      </c>
      <c r="C2946" t="s">
        <v>751</v>
      </c>
      <c r="D2946" s="1">
        <f>SUMIFS([1]Points!E:E,[1]Points!B:B,[1]Summary!A2946,[1]Points!C:C,[1]Summary!B2946,[1]Points!D:D,[1]Summary!C2946)</f>
        <v>6.9</v>
      </c>
      <c r="E2946" s="1">
        <f>SUMIFS('[1]Positional Averages'!B:B,'[1]Positional Averages'!A:A,[1]Summary!B2946)</f>
        <v>12.338785714285715</v>
      </c>
      <c r="F2946" s="1">
        <f>IFERROR(_xlfn.NORM.DIST(D2946,E2946,'[1]Team Summary'!$C$1,TRUE)-0.5,0)</f>
        <v>-0.12135309467639727</v>
      </c>
      <c r="G2946" s="2">
        <f>SUMIFS('[1]% Start'!P:P,'[1]% Start'!C:C,[1]Summary!A2946,'[1]% Start'!D:D,[1]Summary!B2946,'[1]% Start'!E:E,[1]Summary!C2946)</f>
        <v>0.57683054980000004</v>
      </c>
      <c r="H2946" s="1">
        <f t="shared" ref="H2946:H3009" si="92">IFERROR(F2946*G2946,0)</f>
        <v>-7.0000172322117693E-2</v>
      </c>
      <c r="I2946">
        <f>IF(D2946="ERROR","",COUNTIFS(D:D,"&gt;"&amp;D2946,G:G,"&lt;&gt;"&amp;0,C:C,C2946)+1)</f>
        <v>110</v>
      </c>
      <c r="J2946">
        <f>COUNTIFS(H:H,"&gt;"&amp;H2946,G:G,"&lt;&gt;"&amp;0,C:C,C2946)+1</f>
        <v>157</v>
      </c>
      <c r="K2946" s="1">
        <f t="shared" si="91"/>
        <v>-5.1352922354279573E-2</v>
      </c>
    </row>
    <row r="2947" spans="1:11" x14ac:dyDescent="0.25">
      <c r="A2947" t="s">
        <v>193</v>
      </c>
      <c r="B2947" t="s">
        <v>15</v>
      </c>
      <c r="C2947" t="s">
        <v>751</v>
      </c>
      <c r="D2947" s="1">
        <f>SUMIFS([1]Points!E:E,[1]Points!B:B,[1]Summary!A2947,[1]Points!C:C,[1]Summary!B2947,[1]Points!D:D,[1]Summary!C2947)</f>
        <v>6.8</v>
      </c>
      <c r="E2947" s="1">
        <f>SUMIFS('[1]Positional Averages'!B:B,'[1]Positional Averages'!A:A,[1]Summary!B2947)</f>
        <v>12.338785714285715</v>
      </c>
      <c r="F2947" s="1">
        <f>IFERROR(_xlfn.NORM.DIST(D2947,E2947,'[1]Team Summary'!$C$1,TRUE)-0.5,0)</f>
        <v>-0.12351230970361632</v>
      </c>
      <c r="G2947" s="2">
        <f>SUMIFS('[1]% Start'!P:P,'[1]% Start'!C:C,[1]Summary!A2947,'[1]% Start'!D:D,[1]Summary!B2947,'[1]% Start'!E:E,[1]Summary!C2947)</f>
        <v>0</v>
      </c>
      <c r="H2947" s="1">
        <f t="shared" si="92"/>
        <v>0</v>
      </c>
      <c r="I2947">
        <f>IF(D2947="ERROR","",COUNTIFS(D:D,"&gt;"&amp;D2947,G:G,"&lt;&gt;"&amp;0,C:C,C2947)+1)</f>
        <v>111</v>
      </c>
      <c r="J2947">
        <f>COUNTIFS(H:H,"&gt;"&amp;H2947,G:G,"&lt;&gt;"&amp;0,C:C,C2947)+1</f>
        <v>75</v>
      </c>
      <c r="K2947" s="1">
        <f t="shared" ref="K2947:K3010" si="93">F2947-H2947</f>
        <v>-0.12351230970361632</v>
      </c>
    </row>
    <row r="2948" spans="1:11" x14ac:dyDescent="0.25">
      <c r="A2948" t="s">
        <v>533</v>
      </c>
      <c r="B2948" t="s">
        <v>15</v>
      </c>
      <c r="C2948" t="s">
        <v>751</v>
      </c>
      <c r="D2948" s="1">
        <f>SUMIFS([1]Points!E:E,[1]Points!B:B,[1]Summary!A2948,[1]Points!C:C,[1]Summary!B2948,[1]Points!D:D,[1]Summary!C2948)</f>
        <v>6.8</v>
      </c>
      <c r="E2948" s="1">
        <f>SUMIFS('[1]Positional Averages'!B:B,'[1]Positional Averages'!A:A,[1]Summary!B2948)</f>
        <v>12.338785714285715</v>
      </c>
      <c r="F2948" s="1">
        <f>IFERROR(_xlfn.NORM.DIST(D2948,E2948,'[1]Team Summary'!$C$1,TRUE)-0.5,0)</f>
        <v>-0.12351230970361632</v>
      </c>
      <c r="G2948" s="2">
        <f>SUMIFS('[1]% Start'!P:P,'[1]% Start'!C:C,[1]Summary!A2948,'[1]% Start'!D:D,[1]Summary!B2948,'[1]% Start'!E:E,[1]Summary!C2948)</f>
        <v>0.99954537779999997</v>
      </c>
      <c r="H2948" s="1">
        <f t="shared" si="92"/>
        <v>-0.12345615826565177</v>
      </c>
      <c r="I2948">
        <f>IF(D2948="ERROR","",COUNTIFS(D:D,"&gt;"&amp;D2948,G:G,"&lt;&gt;"&amp;0,C:C,C2948)+1)</f>
        <v>111</v>
      </c>
      <c r="J2948">
        <f>COUNTIFS(H:H,"&gt;"&amp;H2948,G:G,"&lt;&gt;"&amp;0,C:C,C2948)+1</f>
        <v>173</v>
      </c>
      <c r="K2948" s="1">
        <f t="shared" si="93"/>
        <v>-5.6151437964543915E-5</v>
      </c>
    </row>
    <row r="2949" spans="1:11" x14ac:dyDescent="0.25">
      <c r="A2949" t="s">
        <v>122</v>
      </c>
      <c r="B2949" t="s">
        <v>10</v>
      </c>
      <c r="C2949" t="s">
        <v>751</v>
      </c>
      <c r="D2949" s="1">
        <f>SUMIFS([1]Points!E:E,[1]Points!B:B,[1]Summary!A2949,[1]Points!C:C,[1]Summary!B2949,[1]Points!D:D,[1]Summary!C2949)</f>
        <v>6.6</v>
      </c>
      <c r="E2949" s="1">
        <f>SUMIFS('[1]Positional Averages'!B:B,'[1]Positional Averages'!A:A,[1]Summary!B2949)</f>
        <v>12.338785714285715</v>
      </c>
      <c r="F2949" s="1">
        <f>IFERROR(_xlfn.NORM.DIST(D2949,E2949,'[1]Team Summary'!$C$1,TRUE)-0.5,0)</f>
        <v>-0.12781910387339734</v>
      </c>
      <c r="G2949" s="2">
        <f>SUMIFS('[1]% Start'!P:P,'[1]% Start'!C:C,[1]Summary!A2949,'[1]% Start'!D:D,[1]Summary!B2949,'[1]% Start'!E:E,[1]Summary!C2949)</f>
        <v>0</v>
      </c>
      <c r="H2949" s="1">
        <f t="shared" si="92"/>
        <v>0</v>
      </c>
      <c r="I2949">
        <f>IF(D2949="ERROR","",COUNTIFS(D:D,"&gt;"&amp;D2949,G:G,"&lt;&gt;"&amp;0,C:C,C2949)+1)</f>
        <v>112</v>
      </c>
      <c r="J2949">
        <f>COUNTIFS(H:H,"&gt;"&amp;H2949,G:G,"&lt;&gt;"&amp;0,C:C,C2949)+1</f>
        <v>75</v>
      </c>
      <c r="K2949" s="1">
        <f t="shared" si="93"/>
        <v>-0.12781910387339734</v>
      </c>
    </row>
    <row r="2950" spans="1:11" x14ac:dyDescent="0.25">
      <c r="A2950" t="s">
        <v>625</v>
      </c>
      <c r="B2950" t="s">
        <v>15</v>
      </c>
      <c r="C2950" t="s">
        <v>751</v>
      </c>
      <c r="D2950" s="1">
        <f>SUMIFS([1]Points!E:E,[1]Points!B:B,[1]Summary!A2950,[1]Points!C:C,[1]Summary!B2950,[1]Points!D:D,[1]Summary!C2950)</f>
        <v>6.6</v>
      </c>
      <c r="E2950" s="1">
        <f>SUMIFS('[1]Positional Averages'!B:B,'[1]Positional Averages'!A:A,[1]Summary!B2950)</f>
        <v>12.338785714285715</v>
      </c>
      <c r="F2950" s="1">
        <f>IFERROR(_xlfn.NORM.DIST(D2950,E2950,'[1]Team Summary'!$C$1,TRUE)-0.5,0)</f>
        <v>-0.12781910387339734</v>
      </c>
      <c r="G2950" s="2">
        <f>SUMIFS('[1]% Start'!P:P,'[1]% Start'!C:C,[1]Summary!A2950,'[1]% Start'!D:D,[1]Summary!B2950,'[1]% Start'!E:E,[1]Summary!C2950)</f>
        <v>0.26999999999999996</v>
      </c>
      <c r="H2950" s="1">
        <f t="shared" si="92"/>
        <v>-3.4511158045817281E-2</v>
      </c>
      <c r="I2950">
        <f>IF(D2950="ERROR","",COUNTIFS(D:D,"&gt;"&amp;D2950,G:G,"&lt;&gt;"&amp;0,C:C,C2950)+1)</f>
        <v>112</v>
      </c>
      <c r="J2950">
        <f>COUNTIFS(H:H,"&gt;"&amp;H2950,G:G,"&lt;&gt;"&amp;0,C:C,C2950)+1</f>
        <v>137</v>
      </c>
      <c r="K2950" s="1">
        <f t="shared" si="93"/>
        <v>-9.3307945827580063E-2</v>
      </c>
    </row>
    <row r="2951" spans="1:11" x14ac:dyDescent="0.25">
      <c r="A2951" t="s">
        <v>505</v>
      </c>
      <c r="B2951" t="s">
        <v>21</v>
      </c>
      <c r="C2951" t="s">
        <v>751</v>
      </c>
      <c r="D2951" s="1">
        <f>SUMIFS([1]Points!E:E,[1]Points!B:B,[1]Summary!A2951,[1]Points!C:C,[1]Summary!B2951,[1]Points!D:D,[1]Summary!C2951)</f>
        <v>6.6</v>
      </c>
      <c r="E2951" s="1">
        <f>SUMIFS('[1]Positional Averages'!B:B,'[1]Positional Averages'!A:A,[1]Summary!B2951)</f>
        <v>12.338785714285715</v>
      </c>
      <c r="F2951" s="1">
        <f>IFERROR(_xlfn.NORM.DIST(D2951,E2951,'[1]Team Summary'!$C$1,TRUE)-0.5,0)</f>
        <v>-0.12781910387339734</v>
      </c>
      <c r="G2951" s="2">
        <f>SUMIFS('[1]% Start'!P:P,'[1]% Start'!C:C,[1]Summary!A2951,'[1]% Start'!D:D,[1]Summary!B2951,'[1]% Start'!E:E,[1]Summary!C2951)</f>
        <v>0</v>
      </c>
      <c r="H2951" s="1">
        <f t="shared" si="92"/>
        <v>0</v>
      </c>
      <c r="I2951">
        <f>IF(D2951="ERROR","",COUNTIFS(D:D,"&gt;"&amp;D2951,G:G,"&lt;&gt;"&amp;0,C:C,C2951)+1)</f>
        <v>112</v>
      </c>
      <c r="J2951">
        <f>COUNTIFS(H:H,"&gt;"&amp;H2951,G:G,"&lt;&gt;"&amp;0,C:C,C2951)+1</f>
        <v>75</v>
      </c>
      <c r="K2951" s="1">
        <f t="shared" si="93"/>
        <v>-0.12781910387339734</v>
      </c>
    </row>
    <row r="2952" spans="1:11" x14ac:dyDescent="0.25">
      <c r="A2952" t="s">
        <v>412</v>
      </c>
      <c r="B2952" t="s">
        <v>15</v>
      </c>
      <c r="C2952" t="s">
        <v>751</v>
      </c>
      <c r="D2952" s="1">
        <f>SUMIFS([1]Points!E:E,[1]Points!B:B,[1]Summary!A2952,[1]Points!C:C,[1]Summary!B2952,[1]Points!D:D,[1]Summary!C2952)</f>
        <v>6.4</v>
      </c>
      <c r="E2952" s="1">
        <f>SUMIFS('[1]Positional Averages'!B:B,'[1]Positional Averages'!A:A,[1]Summary!B2952)</f>
        <v>9.1570238095238068</v>
      </c>
      <c r="F2952" s="1">
        <f>IFERROR(_xlfn.NORM.DIST(D2952,E2952,'[1]Team Summary'!$C$1,TRUE)-0.5,0)</f>
        <v>-6.2242190800724351E-2</v>
      </c>
      <c r="G2952" s="2">
        <f>SUMIFS('[1]% Start'!P:P,'[1]% Start'!C:C,[1]Summary!A2952,'[1]% Start'!D:D,[1]Summary!B2952,'[1]% Start'!E:E,[1]Summary!C2952)</f>
        <v>0.47</v>
      </c>
      <c r="H2952" s="1">
        <f t="shared" si="92"/>
        <v>-2.9253829676340444E-2</v>
      </c>
      <c r="I2952">
        <f>IF(D2952="ERROR","",COUNTIFS(D:D,"&gt;"&amp;D2952,G:G,"&lt;&gt;"&amp;0,C:C,C2952)+1)</f>
        <v>113</v>
      </c>
      <c r="J2952">
        <f>COUNTIFS(H:H,"&gt;"&amp;H2952,G:G,"&lt;&gt;"&amp;0,C:C,C2952)+1</f>
        <v>131</v>
      </c>
      <c r="K2952" s="1">
        <f t="shared" si="93"/>
        <v>-3.2988361124383907E-2</v>
      </c>
    </row>
    <row r="2953" spans="1:11" x14ac:dyDescent="0.25">
      <c r="A2953" t="s">
        <v>603</v>
      </c>
      <c r="B2953" t="s">
        <v>21</v>
      </c>
      <c r="C2953" t="s">
        <v>751</v>
      </c>
      <c r="D2953" s="1">
        <f>SUMIFS([1]Points!E:E,[1]Points!B:B,[1]Summary!A2953,[1]Points!C:C,[1]Summary!B2953,[1]Points!D:D,[1]Summary!C2953)</f>
        <v>6.2</v>
      </c>
      <c r="E2953" s="1">
        <f>SUMIFS('[1]Positional Averages'!B:B,'[1]Positional Averages'!A:A,[1]Summary!B2953)</f>
        <v>12.338785714285715</v>
      </c>
      <c r="F2953" s="1">
        <f>IFERROR(_xlfn.NORM.DIST(D2953,E2953,'[1]Team Summary'!$C$1,TRUE)-0.5,0)</f>
        <v>-0.13638440966358739</v>
      </c>
      <c r="G2953" s="2">
        <f>SUMIFS('[1]% Start'!P:P,'[1]% Start'!C:C,[1]Summary!A2953,'[1]% Start'!D:D,[1]Summary!B2953,'[1]% Start'!E:E,[1]Summary!C2953)</f>
        <v>0</v>
      </c>
      <c r="H2953" s="1">
        <f t="shared" si="92"/>
        <v>0</v>
      </c>
      <c r="I2953">
        <f>IF(D2953="ERROR","",COUNTIFS(D:D,"&gt;"&amp;D2953,G:G,"&lt;&gt;"&amp;0,C:C,C2953)+1)</f>
        <v>114</v>
      </c>
      <c r="J2953">
        <f>COUNTIFS(H:H,"&gt;"&amp;H2953,G:G,"&lt;&gt;"&amp;0,C:C,C2953)+1</f>
        <v>75</v>
      </c>
      <c r="K2953" s="1">
        <f t="shared" si="93"/>
        <v>-0.13638440966358739</v>
      </c>
    </row>
    <row r="2954" spans="1:11" x14ac:dyDescent="0.25">
      <c r="A2954" t="s">
        <v>39</v>
      </c>
      <c r="B2954" t="s">
        <v>10</v>
      </c>
      <c r="C2954" t="s">
        <v>751</v>
      </c>
      <c r="D2954" s="1">
        <f>SUMIFS([1]Points!E:E,[1]Points!B:B,[1]Summary!A2954,[1]Points!C:C,[1]Summary!B2954,[1]Points!D:D,[1]Summary!C2954)</f>
        <v>6.2</v>
      </c>
      <c r="E2954" s="1">
        <f>SUMIFS('[1]Positional Averages'!B:B,'[1]Positional Averages'!A:A,[1]Summary!B2954)</f>
        <v>9.1570238095238068</v>
      </c>
      <c r="F2954" s="1">
        <f>IFERROR(_xlfn.NORM.DIST(D2954,E2954,'[1]Team Summary'!$C$1,TRUE)-0.5,0)</f>
        <v>-6.671646782736923E-2</v>
      </c>
      <c r="G2954" s="2">
        <f>SUMIFS('[1]% Start'!P:P,'[1]% Start'!C:C,[1]Summary!A2954,'[1]% Start'!D:D,[1]Summary!B2954,'[1]% Start'!E:E,[1]Summary!C2954)</f>
        <v>0.58145979969999995</v>
      </c>
      <c r="H2954" s="1">
        <f t="shared" si="92"/>
        <v>-3.87929440195936E-2</v>
      </c>
      <c r="I2954">
        <f>IF(D2954="ERROR","",COUNTIFS(D:D,"&gt;"&amp;D2954,G:G,"&lt;&gt;"&amp;0,C:C,C2954)+1)</f>
        <v>114</v>
      </c>
      <c r="J2954">
        <f>COUNTIFS(H:H,"&gt;"&amp;H2954,G:G,"&lt;&gt;"&amp;0,C:C,C2954)+1</f>
        <v>142</v>
      </c>
      <c r="K2954" s="1">
        <f t="shared" si="93"/>
        <v>-2.792352380777563E-2</v>
      </c>
    </row>
    <row r="2955" spans="1:11" x14ac:dyDescent="0.25">
      <c r="A2955" t="s">
        <v>418</v>
      </c>
      <c r="B2955" t="s">
        <v>10</v>
      </c>
      <c r="C2955" t="s">
        <v>751</v>
      </c>
      <c r="D2955" s="1">
        <f>SUMIFS([1]Points!E:E,[1]Points!B:B,[1]Summary!A2955,[1]Points!C:C,[1]Summary!B2955,[1]Points!D:D,[1]Summary!C2955)</f>
        <v>6.1</v>
      </c>
      <c r="E2955" s="1">
        <f>SUMIFS('[1]Positional Averages'!B:B,'[1]Positional Averages'!A:A,[1]Summary!B2955)</f>
        <v>12.338785714285715</v>
      </c>
      <c r="F2955" s="1">
        <f>IFERROR(_xlfn.NORM.DIST(D2955,E2955,'[1]Team Summary'!$C$1,TRUE)-0.5,0)</f>
        <v>-0.13851531934246897</v>
      </c>
      <c r="G2955" s="2">
        <f>SUMIFS('[1]% Start'!P:P,'[1]% Start'!C:C,[1]Summary!A2955,'[1]% Start'!D:D,[1]Summary!B2955,'[1]% Start'!E:E,[1]Summary!C2955)</f>
        <v>0</v>
      </c>
      <c r="H2955" s="1">
        <f t="shared" si="92"/>
        <v>0</v>
      </c>
      <c r="I2955">
        <f>IF(D2955="ERROR","",COUNTIFS(D:D,"&gt;"&amp;D2955,G:G,"&lt;&gt;"&amp;0,C:C,C2955)+1)</f>
        <v>115</v>
      </c>
      <c r="J2955">
        <f>COUNTIFS(H:H,"&gt;"&amp;H2955,G:G,"&lt;&gt;"&amp;0,C:C,C2955)+1</f>
        <v>75</v>
      </c>
      <c r="K2955" s="1">
        <f t="shared" si="93"/>
        <v>-0.13851531934246897</v>
      </c>
    </row>
    <row r="2956" spans="1:11" x14ac:dyDescent="0.25">
      <c r="A2956" t="s">
        <v>316</v>
      </c>
      <c r="B2956" t="s">
        <v>10</v>
      </c>
      <c r="C2956" t="s">
        <v>751</v>
      </c>
      <c r="D2956" s="1">
        <f>SUMIFS([1]Points!E:E,[1]Points!B:B,[1]Summary!A2956,[1]Points!C:C,[1]Summary!B2956,[1]Points!D:D,[1]Summary!C2956)</f>
        <v>6</v>
      </c>
      <c r="E2956" s="1">
        <f>SUMIFS('[1]Positional Averages'!B:B,'[1]Positional Averages'!A:A,[1]Summary!B2956)</f>
        <v>12.338785714285715</v>
      </c>
      <c r="F2956" s="1">
        <f>IFERROR(_xlfn.NORM.DIST(D2956,E2956,'[1]Team Summary'!$C$1,TRUE)-0.5,0)</f>
        <v>-0.14064194114648487</v>
      </c>
      <c r="G2956" s="2">
        <f>SUMIFS('[1]% Start'!P:P,'[1]% Start'!C:C,[1]Summary!A2956,'[1]% Start'!D:D,[1]Summary!B2956,'[1]% Start'!E:E,[1]Summary!C2956)</f>
        <v>0.4</v>
      </c>
      <c r="H2956" s="1">
        <f t="shared" si="92"/>
        <v>-5.6256776458593949E-2</v>
      </c>
      <c r="I2956">
        <f>IF(D2956="ERROR","",COUNTIFS(D:D,"&gt;"&amp;D2956,G:G,"&lt;&gt;"&amp;0,C:C,C2956)+1)</f>
        <v>115</v>
      </c>
      <c r="J2956">
        <f>COUNTIFS(H:H,"&gt;"&amp;H2956,G:G,"&lt;&gt;"&amp;0,C:C,C2956)+1</f>
        <v>151</v>
      </c>
      <c r="K2956" s="1">
        <f t="shared" si="93"/>
        <v>-8.4385164687890923E-2</v>
      </c>
    </row>
    <row r="2957" spans="1:11" x14ac:dyDescent="0.25">
      <c r="A2957" t="s">
        <v>307</v>
      </c>
      <c r="B2957" t="s">
        <v>15</v>
      </c>
      <c r="C2957" t="s">
        <v>751</v>
      </c>
      <c r="D2957" s="1">
        <f>SUMIFS([1]Points!E:E,[1]Points!B:B,[1]Summary!A2957,[1]Points!C:C,[1]Summary!B2957,[1]Points!D:D,[1]Summary!C2957)</f>
        <v>5.9</v>
      </c>
      <c r="E2957" s="1">
        <f>SUMIFS('[1]Positional Averages'!B:B,'[1]Positional Averages'!A:A,[1]Summary!B2957)</f>
        <v>12.338785714285715</v>
      </c>
      <c r="F2957" s="1">
        <f>IFERROR(_xlfn.NORM.DIST(D2957,E2957,'[1]Team Summary'!$C$1,TRUE)-0.5,0)</f>
        <v>-0.14276421518295873</v>
      </c>
      <c r="G2957" s="2">
        <f>SUMIFS('[1]% Start'!P:P,'[1]% Start'!C:C,[1]Summary!A2957,'[1]% Start'!D:D,[1]Summary!B2957,'[1]% Start'!E:E,[1]Summary!C2957)</f>
        <v>0.37</v>
      </c>
      <c r="H2957" s="1">
        <f t="shared" si="92"/>
        <v>-5.2822759617694733E-2</v>
      </c>
      <c r="I2957">
        <f>IF(D2957="ERROR","",COUNTIFS(D:D,"&gt;"&amp;D2957,G:G,"&lt;&gt;"&amp;0,C:C,C2957)+1)</f>
        <v>121</v>
      </c>
      <c r="J2957">
        <f>COUNTIFS(H:H,"&gt;"&amp;H2957,G:G,"&lt;&gt;"&amp;0,C:C,C2957)+1</f>
        <v>149</v>
      </c>
      <c r="K2957" s="1">
        <f t="shared" si="93"/>
        <v>-8.9941455565264006E-2</v>
      </c>
    </row>
    <row r="2958" spans="1:11" x14ac:dyDescent="0.25">
      <c r="A2958" t="s">
        <v>393</v>
      </c>
      <c r="B2958" t="s">
        <v>15</v>
      </c>
      <c r="C2958" t="s">
        <v>751</v>
      </c>
      <c r="D2958" s="1">
        <f>SUMIFS([1]Points!E:E,[1]Points!B:B,[1]Summary!A2958,[1]Points!C:C,[1]Summary!B2958,[1]Points!D:D,[1]Summary!C2958)</f>
        <v>5.8</v>
      </c>
      <c r="E2958" s="1">
        <f>SUMIFS('[1]Positional Averages'!B:B,'[1]Positional Averages'!A:A,[1]Summary!B2958)</f>
        <v>12.338785714285715</v>
      </c>
      <c r="F2958" s="1">
        <f>IFERROR(_xlfn.NORM.DIST(D2958,E2958,'[1]Team Summary'!$C$1,TRUE)-0.5,0)</f>
        <v>-0.14488208196211372</v>
      </c>
      <c r="G2958" s="2">
        <f>SUMIFS('[1]% Start'!P:P,'[1]% Start'!C:C,[1]Summary!A2958,'[1]% Start'!D:D,[1]Summary!B2958,'[1]% Start'!E:E,[1]Summary!C2958)</f>
        <v>0.38554580979999997</v>
      </c>
      <c r="H2958" s="1">
        <f t="shared" si="92"/>
        <v>-5.5858679615593106E-2</v>
      </c>
      <c r="I2958">
        <f>IF(D2958="ERROR","",COUNTIFS(D:D,"&gt;"&amp;D2958,G:G,"&lt;&gt;"&amp;0,C:C,C2958)+1)</f>
        <v>122</v>
      </c>
      <c r="J2958">
        <f>COUNTIFS(H:H,"&gt;"&amp;H2958,G:G,"&lt;&gt;"&amp;0,C:C,C2958)+1</f>
        <v>150</v>
      </c>
      <c r="K2958" s="1">
        <f t="shared" si="93"/>
        <v>-8.9023402346520619E-2</v>
      </c>
    </row>
    <row r="2959" spans="1:11" x14ac:dyDescent="0.25">
      <c r="A2959" t="s">
        <v>155</v>
      </c>
      <c r="B2959" t="s">
        <v>15</v>
      </c>
      <c r="C2959" t="s">
        <v>751</v>
      </c>
      <c r="D2959" s="1">
        <f>SUMIFS([1]Points!E:E,[1]Points!B:B,[1]Summary!A2959,[1]Points!C:C,[1]Summary!B2959,[1]Points!D:D,[1]Summary!C2959)</f>
        <v>5.8</v>
      </c>
      <c r="E2959" s="1">
        <f>SUMIFS('[1]Positional Averages'!B:B,'[1]Positional Averages'!A:A,[1]Summary!B2959)</f>
        <v>12.338785714285715</v>
      </c>
      <c r="F2959" s="1">
        <f>IFERROR(_xlfn.NORM.DIST(D2959,E2959,'[1]Team Summary'!$C$1,TRUE)-0.5,0)</f>
        <v>-0.14488208196211372</v>
      </c>
      <c r="G2959" s="2">
        <f>SUMIFS('[1]% Start'!P:P,'[1]% Start'!C:C,[1]Summary!A2959,'[1]% Start'!D:D,[1]Summary!B2959,'[1]% Start'!E:E,[1]Summary!C2959)</f>
        <v>0.78743050859999997</v>
      </c>
      <c r="H2959" s="1">
        <f t="shared" si="92"/>
        <v>-0.11408457148645408</v>
      </c>
      <c r="I2959">
        <f>IF(D2959="ERROR","",COUNTIFS(D:D,"&gt;"&amp;D2959,G:G,"&lt;&gt;"&amp;0,C:C,C2959)+1)</f>
        <v>122</v>
      </c>
      <c r="J2959">
        <f>COUNTIFS(H:H,"&gt;"&amp;H2959,G:G,"&lt;&gt;"&amp;0,C:C,C2959)+1</f>
        <v>169</v>
      </c>
      <c r="K2959" s="1">
        <f t="shared" si="93"/>
        <v>-3.0797510475659637E-2</v>
      </c>
    </row>
    <row r="2960" spans="1:11" x14ac:dyDescent="0.25">
      <c r="A2960" t="s">
        <v>173</v>
      </c>
      <c r="B2960" t="s">
        <v>21</v>
      </c>
      <c r="C2960" t="s">
        <v>751</v>
      </c>
      <c r="D2960" s="1">
        <f>SUMIFS([1]Points!E:E,[1]Points!B:B,[1]Summary!A2960,[1]Points!C:C,[1]Summary!B2960,[1]Points!D:D,[1]Summary!C2960)</f>
        <v>5.6</v>
      </c>
      <c r="E2960" s="1">
        <f>SUMIFS('[1]Positional Averages'!B:B,'[1]Positional Averages'!A:A,[1]Summary!B2960)</f>
        <v>12.338785714285715</v>
      </c>
      <c r="F2960" s="1">
        <f>IFERROR(_xlfn.NORM.DIST(D2960,E2960,'[1]Team Summary'!$C$1,TRUE)-0.5,0)</f>
        <v>-0.14910435783335285</v>
      </c>
      <c r="G2960" s="2">
        <f>SUMIFS('[1]% Start'!P:P,'[1]% Start'!C:C,[1]Summary!A2960,'[1]% Start'!D:D,[1]Summary!B2960,'[1]% Start'!E:E,[1]Summary!C2960)</f>
        <v>0.90671229460000002</v>
      </c>
      <c r="H2960" s="1">
        <f t="shared" si="92"/>
        <v>-0.13519475442593884</v>
      </c>
      <c r="I2960">
        <f>IF(D2960="ERROR","",COUNTIFS(D:D,"&gt;"&amp;D2960,G:G,"&lt;&gt;"&amp;0,C:C,C2960)+1)</f>
        <v>124</v>
      </c>
      <c r="J2960">
        <f>COUNTIFS(H:H,"&gt;"&amp;H2960,G:G,"&lt;&gt;"&amp;0,C:C,C2960)+1</f>
        <v>174</v>
      </c>
      <c r="K2960" s="1">
        <f t="shared" si="93"/>
        <v>-1.3909603407414012E-2</v>
      </c>
    </row>
    <row r="2961" spans="1:11" x14ac:dyDescent="0.25">
      <c r="A2961" t="s">
        <v>604</v>
      </c>
      <c r="B2961" t="s">
        <v>21</v>
      </c>
      <c r="C2961" t="s">
        <v>751</v>
      </c>
      <c r="D2961" s="1">
        <f>SUMIFS([1]Points!E:E,[1]Points!B:B,[1]Summary!A2961,[1]Points!C:C,[1]Summary!B2961,[1]Points!D:D,[1]Summary!C2961)</f>
        <v>5.4</v>
      </c>
      <c r="E2961" s="1">
        <f>SUMIFS('[1]Positional Averages'!B:B,'[1]Positional Averages'!A:A,[1]Summary!B2961)</f>
        <v>9.1570238095238068</v>
      </c>
      <c r="F2961" s="1">
        <f>IFERROR(_xlfn.NORM.DIST(D2961,E2961,'[1]Team Summary'!$C$1,TRUE)-0.5,0)</f>
        <v>-8.4522650480216122E-2</v>
      </c>
      <c r="G2961" s="2">
        <f>SUMIFS('[1]% Start'!P:P,'[1]% Start'!C:C,[1]Summary!A2961,'[1]% Start'!D:D,[1]Summary!B2961,'[1]% Start'!E:E,[1]Summary!C2961)</f>
        <v>0</v>
      </c>
      <c r="H2961" s="1">
        <f t="shared" si="92"/>
        <v>0</v>
      </c>
      <c r="I2961">
        <f>IF(D2961="ERROR","",COUNTIFS(D:D,"&gt;"&amp;D2961,G:G,"&lt;&gt;"&amp;0,C:C,C2961)+1)</f>
        <v>125</v>
      </c>
      <c r="J2961">
        <f>COUNTIFS(H:H,"&gt;"&amp;H2961,G:G,"&lt;&gt;"&amp;0,C:C,C2961)+1</f>
        <v>75</v>
      </c>
      <c r="K2961" s="1">
        <f t="shared" si="93"/>
        <v>-8.4522650480216122E-2</v>
      </c>
    </row>
    <row r="2962" spans="1:11" x14ac:dyDescent="0.25">
      <c r="A2962" t="s">
        <v>361</v>
      </c>
      <c r="B2962" t="s">
        <v>10</v>
      </c>
      <c r="C2962" t="s">
        <v>751</v>
      </c>
      <c r="D2962" s="1">
        <f>SUMIFS([1]Points!E:E,[1]Points!B:B,[1]Summary!A2962,[1]Points!C:C,[1]Summary!B2962,[1]Points!D:D,[1]Summary!C2962)</f>
        <v>5.4</v>
      </c>
      <c r="E2962" s="1">
        <f>SUMIFS('[1]Positional Averages'!B:B,'[1]Positional Averages'!A:A,[1]Summary!B2962)</f>
        <v>9.1570238095238068</v>
      </c>
      <c r="F2962" s="1">
        <f>IFERROR(_xlfn.NORM.DIST(D2962,E2962,'[1]Team Summary'!$C$1,TRUE)-0.5,0)</f>
        <v>-8.4522650480216122E-2</v>
      </c>
      <c r="G2962" s="2">
        <f>SUMIFS('[1]% Start'!P:P,'[1]% Start'!C:C,[1]Summary!A2962,'[1]% Start'!D:D,[1]Summary!B2962,'[1]% Start'!E:E,[1]Summary!C2962)</f>
        <v>0</v>
      </c>
      <c r="H2962" s="1">
        <f t="shared" si="92"/>
        <v>0</v>
      </c>
      <c r="I2962">
        <f>IF(D2962="ERROR","",COUNTIFS(D:D,"&gt;"&amp;D2962,G:G,"&lt;&gt;"&amp;0,C:C,C2962)+1)</f>
        <v>125</v>
      </c>
      <c r="J2962">
        <f>COUNTIFS(H:H,"&gt;"&amp;H2962,G:G,"&lt;&gt;"&amp;0,C:C,C2962)+1</f>
        <v>75</v>
      </c>
      <c r="K2962" s="1">
        <f t="shared" si="93"/>
        <v>-8.4522650480216122E-2</v>
      </c>
    </row>
    <row r="2963" spans="1:11" x14ac:dyDescent="0.25">
      <c r="A2963" t="s">
        <v>87</v>
      </c>
      <c r="B2963" t="s">
        <v>21</v>
      </c>
      <c r="C2963" t="s">
        <v>751</v>
      </c>
      <c r="D2963" s="1">
        <f>SUMIFS([1]Points!E:E,[1]Points!B:B,[1]Summary!A2963,[1]Points!C:C,[1]Summary!B2963,[1]Points!D:D,[1]Summary!C2963)</f>
        <v>5.36</v>
      </c>
      <c r="E2963" s="1">
        <f>SUMIFS('[1]Positional Averages'!B:B,'[1]Positional Averages'!A:A,[1]Summary!B2963)</f>
        <v>12.338785714285715</v>
      </c>
      <c r="F2963" s="1">
        <f>IFERROR(_xlfn.NORM.DIST(D2963,E2963,'[1]Team Summary'!$C$1,TRUE)-0.5,0)</f>
        <v>-0.1541468491402686</v>
      </c>
      <c r="G2963" s="2">
        <f>SUMIFS('[1]% Start'!P:P,'[1]% Start'!C:C,[1]Summary!A2963,'[1]% Start'!D:D,[1]Summary!B2963,'[1]% Start'!E:E,[1]Summary!C2963)</f>
        <v>0.18999999999999997</v>
      </c>
      <c r="H2963" s="1">
        <f t="shared" si="92"/>
        <v>-2.9287901336651032E-2</v>
      </c>
      <c r="I2963">
        <f>IF(D2963="ERROR","",COUNTIFS(D:D,"&gt;"&amp;D2963,G:G,"&lt;&gt;"&amp;0,C:C,C2963)+1)</f>
        <v>125</v>
      </c>
      <c r="J2963">
        <f>COUNTIFS(H:H,"&gt;"&amp;H2963,G:G,"&lt;&gt;"&amp;0,C:C,C2963)+1</f>
        <v>132</v>
      </c>
      <c r="K2963" s="1">
        <f t="shared" si="93"/>
        <v>-0.12485894780361757</v>
      </c>
    </row>
    <row r="2964" spans="1:11" x14ac:dyDescent="0.25">
      <c r="A2964" t="s">
        <v>554</v>
      </c>
      <c r="B2964" t="s">
        <v>10</v>
      </c>
      <c r="C2964" t="s">
        <v>751</v>
      </c>
      <c r="D2964" s="1">
        <f>SUMIFS([1]Points!E:E,[1]Points!B:B,[1]Summary!A2964,[1]Points!C:C,[1]Summary!B2964,[1]Points!D:D,[1]Summary!C2964)</f>
        <v>5.3</v>
      </c>
      <c r="E2964" s="1">
        <f>SUMIFS('[1]Positional Averages'!B:B,'[1]Positional Averages'!A:A,[1]Summary!B2964)</f>
        <v>9.1570238095238068</v>
      </c>
      <c r="F2964" s="1">
        <f>IFERROR(_xlfn.NORM.DIST(D2964,E2964,'[1]Team Summary'!$C$1,TRUE)-0.5,0)</f>
        <v>-8.6737050829566065E-2</v>
      </c>
      <c r="G2964" s="2">
        <f>SUMIFS('[1]% Start'!P:P,'[1]% Start'!C:C,[1]Summary!A2964,'[1]% Start'!D:D,[1]Summary!B2964,'[1]% Start'!E:E,[1]Summary!C2964)</f>
        <v>0.14118950559999988</v>
      </c>
      <c r="H2964" s="1">
        <f t="shared" si="92"/>
        <v>-1.2246361323828493E-2</v>
      </c>
      <c r="I2964">
        <f>IF(D2964="ERROR","",COUNTIFS(D:D,"&gt;"&amp;D2964,G:G,"&lt;&gt;"&amp;0,C:C,C2964)+1)</f>
        <v>126</v>
      </c>
      <c r="J2964">
        <f>COUNTIFS(H:H,"&gt;"&amp;H2964,G:G,"&lt;&gt;"&amp;0,C:C,C2964)+1</f>
        <v>103</v>
      </c>
      <c r="K2964" s="1">
        <f t="shared" si="93"/>
        <v>-7.4490689505737576E-2</v>
      </c>
    </row>
    <row r="2965" spans="1:11" x14ac:dyDescent="0.25">
      <c r="A2965" t="s">
        <v>764</v>
      </c>
      <c r="B2965" t="s">
        <v>10</v>
      </c>
      <c r="C2965" t="s">
        <v>751</v>
      </c>
      <c r="D2965" s="1">
        <f>SUMIFS([1]Points!E:E,[1]Points!B:B,[1]Summary!A2965,[1]Points!C:C,[1]Summary!B2965,[1]Points!D:D,[1]Summary!C2965)</f>
        <v>5</v>
      </c>
      <c r="E2965" s="1">
        <f>SUMIFS('[1]Positional Averages'!B:B,'[1]Positional Averages'!A:A,[1]Summary!B2965)</f>
        <v>12.338785714285715</v>
      </c>
      <c r="F2965" s="1">
        <f>IFERROR(_xlfn.NORM.DIST(D2965,E2965,'[1]Team Summary'!$C$1,TRUE)-0.5,0)</f>
        <v>-0.16165935295836503</v>
      </c>
      <c r="G2965" s="2">
        <f>SUMIFS('[1]% Start'!P:P,'[1]% Start'!C:C,[1]Summary!A2965,'[1]% Start'!D:D,[1]Summary!B2965,'[1]% Start'!E:E,[1]Summary!C2965)</f>
        <v>0.88937669799999997</v>
      </c>
      <c r="H2965" s="1">
        <f t="shared" si="92"/>
        <v>-0.14377606153492722</v>
      </c>
      <c r="I2965">
        <f>IF(D2965="ERROR","",COUNTIFS(D:D,"&gt;"&amp;D2965,G:G,"&lt;&gt;"&amp;0,C:C,C2965)+1)</f>
        <v>127</v>
      </c>
      <c r="J2965">
        <f>COUNTIFS(H:H,"&gt;"&amp;H2965,G:G,"&lt;&gt;"&amp;0,C:C,C2965)+1</f>
        <v>178</v>
      </c>
      <c r="K2965" s="1">
        <f t="shared" si="93"/>
        <v>-1.7883291423437808E-2</v>
      </c>
    </row>
    <row r="2966" spans="1:11" x14ac:dyDescent="0.25">
      <c r="A2966" t="s">
        <v>138</v>
      </c>
      <c r="B2966" t="s">
        <v>10</v>
      </c>
      <c r="C2966" t="s">
        <v>751</v>
      </c>
      <c r="D2966" s="1">
        <f>SUMIFS([1]Points!E:E,[1]Points!B:B,[1]Summary!A2966,[1]Points!C:C,[1]Summary!B2966,[1]Points!D:D,[1]Summary!C2966)</f>
        <v>5</v>
      </c>
      <c r="E2966" s="1">
        <f>SUMIFS('[1]Positional Averages'!B:B,'[1]Positional Averages'!A:A,[1]Summary!B2966)</f>
        <v>12.338785714285715</v>
      </c>
      <c r="F2966" s="1">
        <f>IFERROR(_xlfn.NORM.DIST(D2966,E2966,'[1]Team Summary'!$C$1,TRUE)-0.5,0)</f>
        <v>-0.16165935295836503</v>
      </c>
      <c r="G2966" s="2">
        <f>SUMIFS('[1]% Start'!P:P,'[1]% Start'!C:C,[1]Summary!A2966,'[1]% Start'!D:D,[1]Summary!B2966,'[1]% Start'!E:E,[1]Summary!C2966)</f>
        <v>0</v>
      </c>
      <c r="H2966" s="1">
        <f t="shared" si="92"/>
        <v>0</v>
      </c>
      <c r="I2966">
        <f>IF(D2966="ERROR","",COUNTIFS(D:D,"&gt;"&amp;D2966,G:G,"&lt;&gt;"&amp;0,C:C,C2966)+1)</f>
        <v>127</v>
      </c>
      <c r="J2966">
        <f>COUNTIFS(H:H,"&gt;"&amp;H2966,G:G,"&lt;&gt;"&amp;0,C:C,C2966)+1</f>
        <v>75</v>
      </c>
      <c r="K2966" s="1">
        <f t="shared" si="93"/>
        <v>-0.16165935295836503</v>
      </c>
    </row>
    <row r="2967" spans="1:11" x14ac:dyDescent="0.25">
      <c r="A2967" t="s">
        <v>309</v>
      </c>
      <c r="B2967" t="s">
        <v>10</v>
      </c>
      <c r="C2967" t="s">
        <v>751</v>
      </c>
      <c r="D2967" s="1">
        <f>SUMIFS([1]Points!E:E,[1]Points!B:B,[1]Summary!A2967,[1]Points!C:C,[1]Summary!B2967,[1]Points!D:D,[1]Summary!C2967)</f>
        <v>5</v>
      </c>
      <c r="E2967" s="1">
        <f>SUMIFS('[1]Positional Averages'!B:B,'[1]Positional Averages'!A:A,[1]Summary!B2967)</f>
        <v>12.338785714285715</v>
      </c>
      <c r="F2967" s="1">
        <f>IFERROR(_xlfn.NORM.DIST(D2967,E2967,'[1]Team Summary'!$C$1,TRUE)-0.5,0)</f>
        <v>-0.16165935295836503</v>
      </c>
      <c r="G2967" s="2">
        <f>SUMIFS('[1]% Start'!P:P,'[1]% Start'!C:C,[1]Summary!A2967,'[1]% Start'!D:D,[1]Summary!B2967,'[1]% Start'!E:E,[1]Summary!C2967)</f>
        <v>0.74531443349999993</v>
      </c>
      <c r="H2967" s="1">
        <f t="shared" si="92"/>
        <v>-0.12048704907014038</v>
      </c>
      <c r="I2967">
        <f>IF(D2967="ERROR","",COUNTIFS(D:D,"&gt;"&amp;D2967,G:G,"&lt;&gt;"&amp;0,C:C,C2967)+1)</f>
        <v>127</v>
      </c>
      <c r="J2967">
        <f>COUNTIFS(H:H,"&gt;"&amp;H2967,G:G,"&lt;&gt;"&amp;0,C:C,C2967)+1</f>
        <v>172</v>
      </c>
      <c r="K2967" s="1">
        <f t="shared" si="93"/>
        <v>-4.1172303888224654E-2</v>
      </c>
    </row>
    <row r="2968" spans="1:11" x14ac:dyDescent="0.25">
      <c r="A2968" t="s">
        <v>23</v>
      </c>
      <c r="B2968" t="s">
        <v>21</v>
      </c>
      <c r="C2968" t="s">
        <v>751</v>
      </c>
      <c r="D2968" s="1">
        <f>SUMIFS([1]Points!E:E,[1]Points!B:B,[1]Summary!A2968,[1]Points!C:C,[1]Summary!B2968,[1]Points!D:D,[1]Summary!C2968)</f>
        <v>4.9000000000000004</v>
      </c>
      <c r="E2968" s="1">
        <f>SUMIFS('[1]Positional Averages'!B:B,'[1]Positional Averages'!A:A,[1]Summary!B2968)</f>
        <v>12.338785714285715</v>
      </c>
      <c r="F2968" s="1">
        <f>IFERROR(_xlfn.NORM.DIST(D2968,E2968,'[1]Team Summary'!$C$1,TRUE)-0.5,0)</f>
        <v>-0.16373494624812668</v>
      </c>
      <c r="G2968" s="2">
        <f>SUMIFS('[1]% Start'!P:P,'[1]% Start'!C:C,[1]Summary!A2968,'[1]% Start'!D:D,[1]Summary!B2968,'[1]% Start'!E:E,[1]Summary!C2968)</f>
        <v>0.35</v>
      </c>
      <c r="H2968" s="1">
        <f t="shared" si="92"/>
        <v>-5.7307231186844332E-2</v>
      </c>
      <c r="I2968">
        <f>IF(D2968="ERROR","",COUNTIFS(D:D,"&gt;"&amp;D2968,G:G,"&lt;&gt;"&amp;0,C:C,C2968)+1)</f>
        <v>130</v>
      </c>
      <c r="J2968">
        <f>COUNTIFS(H:H,"&gt;"&amp;H2968,G:G,"&lt;&gt;"&amp;0,C:C,C2968)+1</f>
        <v>152</v>
      </c>
      <c r="K2968" s="1">
        <f t="shared" si="93"/>
        <v>-0.10642771506128235</v>
      </c>
    </row>
    <row r="2969" spans="1:11" x14ac:dyDescent="0.25">
      <c r="A2969" t="s">
        <v>312</v>
      </c>
      <c r="B2969" t="s">
        <v>15</v>
      </c>
      <c r="C2969" t="s">
        <v>751</v>
      </c>
      <c r="D2969" s="1">
        <f>SUMIFS([1]Points!E:E,[1]Points!B:B,[1]Summary!A2969,[1]Points!C:C,[1]Summary!B2969,[1]Points!D:D,[1]Summary!C2969)</f>
        <v>4.9000000000000004</v>
      </c>
      <c r="E2969" s="1">
        <f>SUMIFS('[1]Positional Averages'!B:B,'[1]Positional Averages'!A:A,[1]Summary!B2969)</f>
        <v>9.1570238095238068</v>
      </c>
      <c r="F2969" s="1">
        <f>IFERROR(_xlfn.NORM.DIST(D2969,E2969,'[1]Team Summary'!$C$1,TRUE)-0.5,0)</f>
        <v>-9.556641642473207E-2</v>
      </c>
      <c r="G2969" s="2">
        <f>SUMIFS('[1]% Start'!P:P,'[1]% Start'!C:C,[1]Summary!A2969,'[1]% Start'!D:D,[1]Summary!B2969,'[1]% Start'!E:E,[1]Summary!C2969)</f>
        <v>0</v>
      </c>
      <c r="H2969" s="1">
        <f t="shared" si="92"/>
        <v>0</v>
      </c>
      <c r="I2969">
        <f>IF(D2969="ERROR","",COUNTIFS(D:D,"&gt;"&amp;D2969,G:G,"&lt;&gt;"&amp;0,C:C,C2969)+1)</f>
        <v>130</v>
      </c>
      <c r="J2969">
        <f>COUNTIFS(H:H,"&gt;"&amp;H2969,G:G,"&lt;&gt;"&amp;0,C:C,C2969)+1</f>
        <v>75</v>
      </c>
      <c r="K2969" s="1">
        <f t="shared" si="93"/>
        <v>-9.556641642473207E-2</v>
      </c>
    </row>
    <row r="2970" spans="1:11" x14ac:dyDescent="0.25">
      <c r="A2970" t="s">
        <v>301</v>
      </c>
      <c r="B2970" t="s">
        <v>15</v>
      </c>
      <c r="C2970" t="s">
        <v>751</v>
      </c>
      <c r="D2970" s="1">
        <f>SUMIFS([1]Points!E:E,[1]Points!B:B,[1]Summary!A2970,[1]Points!C:C,[1]Summary!B2970,[1]Points!D:D,[1]Summary!C2970)</f>
        <v>4.8</v>
      </c>
      <c r="E2970" s="1">
        <f>SUMIFS('[1]Positional Averages'!B:B,'[1]Positional Averages'!A:A,[1]Summary!B2970)</f>
        <v>12.338785714285715</v>
      </c>
      <c r="F2970" s="1">
        <f>IFERROR(_xlfn.NORM.DIST(D2970,E2970,'[1]Team Summary'!$C$1,TRUE)-0.5,0)</f>
        <v>-0.16580556059437523</v>
      </c>
      <c r="G2970" s="2">
        <f>SUMIFS('[1]% Start'!P:P,'[1]% Start'!C:C,[1]Summary!A2970,'[1]% Start'!D:D,[1]Summary!B2970,'[1]% Start'!E:E,[1]Summary!C2970)</f>
        <v>0</v>
      </c>
      <c r="H2970" s="1">
        <f t="shared" si="92"/>
        <v>0</v>
      </c>
      <c r="I2970">
        <f>IF(D2970="ERROR","",COUNTIFS(D:D,"&gt;"&amp;D2970,G:G,"&lt;&gt;"&amp;0,C:C,C2970)+1)</f>
        <v>131</v>
      </c>
      <c r="J2970">
        <f>COUNTIFS(H:H,"&gt;"&amp;H2970,G:G,"&lt;&gt;"&amp;0,C:C,C2970)+1</f>
        <v>75</v>
      </c>
      <c r="K2970" s="1">
        <f t="shared" si="93"/>
        <v>-0.16580556059437523</v>
      </c>
    </row>
    <row r="2971" spans="1:11" x14ac:dyDescent="0.25">
      <c r="A2971" t="s">
        <v>57</v>
      </c>
      <c r="B2971" t="s">
        <v>21</v>
      </c>
      <c r="C2971" t="s">
        <v>751</v>
      </c>
      <c r="D2971" s="1">
        <f>SUMIFS([1]Points!E:E,[1]Points!B:B,[1]Summary!A2971,[1]Points!C:C,[1]Summary!B2971,[1]Points!D:D,[1]Summary!C2971)</f>
        <v>4.5999999999999996</v>
      </c>
      <c r="E2971" s="1">
        <f>SUMIFS('[1]Positional Averages'!B:B,'[1]Positional Averages'!A:A,[1]Summary!B2971)</f>
        <v>12.338785714285715</v>
      </c>
      <c r="F2971" s="1">
        <f>IFERROR(_xlfn.NORM.DIST(D2971,E2971,'[1]Team Summary'!$C$1,TRUE)-0.5,0)</f>
        <v>-0.16993163392642152</v>
      </c>
      <c r="G2971" s="2">
        <f>SUMIFS('[1]% Start'!P:P,'[1]% Start'!C:C,[1]Summary!A2971,'[1]% Start'!D:D,[1]Summary!B2971,'[1]% Start'!E:E,[1]Summary!C2971)</f>
        <v>0</v>
      </c>
      <c r="H2971" s="1">
        <f t="shared" si="92"/>
        <v>0</v>
      </c>
      <c r="I2971">
        <f>IF(D2971="ERROR","",COUNTIFS(D:D,"&gt;"&amp;D2971,G:G,"&lt;&gt;"&amp;0,C:C,C2971)+1)</f>
        <v>131</v>
      </c>
      <c r="J2971">
        <f>COUNTIFS(H:H,"&gt;"&amp;H2971,G:G,"&lt;&gt;"&amp;0,C:C,C2971)+1</f>
        <v>75</v>
      </c>
      <c r="K2971" s="1">
        <f t="shared" si="93"/>
        <v>-0.16993163392642152</v>
      </c>
    </row>
    <row r="2972" spans="1:11" x14ac:dyDescent="0.25">
      <c r="A2972" t="s">
        <v>240</v>
      </c>
      <c r="B2972" t="s">
        <v>21</v>
      </c>
      <c r="C2972" t="s">
        <v>751</v>
      </c>
      <c r="D2972" s="1">
        <f>SUMIFS([1]Points!E:E,[1]Points!B:B,[1]Summary!A2972,[1]Points!C:C,[1]Summary!B2972,[1]Points!D:D,[1]Summary!C2972)</f>
        <v>4.5999999999999996</v>
      </c>
      <c r="E2972" s="1">
        <f>SUMIFS('[1]Positional Averages'!B:B,'[1]Positional Averages'!A:A,[1]Summary!B2972)</f>
        <v>9.1570238095238068</v>
      </c>
      <c r="F2972" s="1">
        <f>IFERROR(_xlfn.NORM.DIST(D2972,E2972,'[1]Team Summary'!$C$1,TRUE)-0.5,0)</f>
        <v>-0.10215690762059138</v>
      </c>
      <c r="G2972" s="2">
        <f>SUMIFS('[1]% Start'!P:P,'[1]% Start'!C:C,[1]Summary!A2972,'[1]% Start'!D:D,[1]Summary!B2972,'[1]% Start'!E:E,[1]Summary!C2972)</f>
        <v>1.6199730100000087E-2</v>
      </c>
      <c r="H2972" s="1">
        <f t="shared" si="92"/>
        <v>-1.6549143313042223E-3</v>
      </c>
      <c r="I2972">
        <f>IF(D2972="ERROR","",COUNTIFS(D:D,"&gt;"&amp;D2972,G:G,"&lt;&gt;"&amp;0,C:C,C2972)+1)</f>
        <v>131</v>
      </c>
      <c r="J2972">
        <f>COUNTIFS(H:H,"&gt;"&amp;H2972,G:G,"&lt;&gt;"&amp;0,C:C,C2972)+1</f>
        <v>81</v>
      </c>
      <c r="K2972" s="1">
        <f t="shared" si="93"/>
        <v>-0.10050199328928715</v>
      </c>
    </row>
    <row r="2973" spans="1:11" x14ac:dyDescent="0.25">
      <c r="A2973" t="s">
        <v>18</v>
      </c>
      <c r="B2973" t="s">
        <v>10</v>
      </c>
      <c r="C2973" t="s">
        <v>751</v>
      </c>
      <c r="D2973" s="1">
        <f>SUMIFS([1]Points!E:E,[1]Points!B:B,[1]Summary!A2973,[1]Points!C:C,[1]Summary!B2973,[1]Points!D:D,[1]Summary!C2973)</f>
        <v>4.5</v>
      </c>
      <c r="E2973" s="1">
        <f>SUMIFS('[1]Positional Averages'!B:B,'[1]Positional Averages'!A:A,[1]Summary!B2973)</f>
        <v>9.1570238095238068</v>
      </c>
      <c r="F2973" s="1">
        <f>IFERROR(_xlfn.NORM.DIST(D2973,E2973,'[1]Team Summary'!$C$1,TRUE)-0.5,0)</f>
        <v>-0.10434737602643229</v>
      </c>
      <c r="G2973" s="2">
        <f>SUMIFS('[1]% Start'!P:P,'[1]% Start'!C:C,[1]Summary!A2973,'[1]% Start'!D:D,[1]Summary!B2973,'[1]% Start'!E:E,[1]Summary!C2973)</f>
        <v>0</v>
      </c>
      <c r="H2973" s="1">
        <f t="shared" si="92"/>
        <v>0</v>
      </c>
      <c r="I2973">
        <f>IF(D2973="ERROR","",COUNTIFS(D:D,"&gt;"&amp;D2973,G:G,"&lt;&gt;"&amp;0,C:C,C2973)+1)</f>
        <v>132</v>
      </c>
      <c r="J2973">
        <f>COUNTIFS(H:H,"&gt;"&amp;H2973,G:G,"&lt;&gt;"&amp;0,C:C,C2973)+1</f>
        <v>75</v>
      </c>
      <c r="K2973" s="1">
        <f t="shared" si="93"/>
        <v>-0.10434737602643229</v>
      </c>
    </row>
    <row r="2974" spans="1:11" x14ac:dyDescent="0.25">
      <c r="A2974" t="s">
        <v>414</v>
      </c>
      <c r="B2974" t="s">
        <v>10</v>
      </c>
      <c r="C2974" t="s">
        <v>751</v>
      </c>
      <c r="D2974" s="1">
        <f>SUMIFS([1]Points!E:E,[1]Points!B:B,[1]Summary!A2974,[1]Points!C:C,[1]Summary!B2974,[1]Points!D:D,[1]Summary!C2974)</f>
        <v>4.5</v>
      </c>
      <c r="E2974" s="1">
        <f>SUMIFS('[1]Positional Averages'!B:B,'[1]Positional Averages'!A:A,[1]Summary!B2974)</f>
        <v>12.338785714285715</v>
      </c>
      <c r="F2974" s="1">
        <f>IFERROR(_xlfn.NORM.DIST(D2974,E2974,'[1]Team Summary'!$C$1,TRUE)-0.5,0)</f>
        <v>-0.1719869847957094</v>
      </c>
      <c r="G2974" s="2">
        <f>SUMIFS('[1]% Start'!P:P,'[1]% Start'!C:C,[1]Summary!A2974,'[1]% Start'!D:D,[1]Summary!B2974,'[1]% Start'!E:E,[1]Summary!C2974)</f>
        <v>0</v>
      </c>
      <c r="H2974" s="1">
        <f t="shared" si="92"/>
        <v>0</v>
      </c>
      <c r="I2974">
        <f>IF(D2974="ERROR","",COUNTIFS(D:D,"&gt;"&amp;D2974,G:G,"&lt;&gt;"&amp;0,C:C,C2974)+1)</f>
        <v>132</v>
      </c>
      <c r="J2974">
        <f>COUNTIFS(H:H,"&gt;"&amp;H2974,G:G,"&lt;&gt;"&amp;0,C:C,C2974)+1</f>
        <v>75</v>
      </c>
      <c r="K2974" s="1">
        <f t="shared" si="93"/>
        <v>-0.1719869847957094</v>
      </c>
    </row>
    <row r="2975" spans="1:11" x14ac:dyDescent="0.25">
      <c r="A2975" t="s">
        <v>765</v>
      </c>
      <c r="B2975" t="s">
        <v>10</v>
      </c>
      <c r="C2975" t="s">
        <v>751</v>
      </c>
      <c r="D2975" s="1">
        <f>SUMIFS([1]Points!E:E,[1]Points!B:B,[1]Summary!A2975,[1]Points!C:C,[1]Summary!B2975,[1]Points!D:D,[1]Summary!C2975)</f>
        <v>4.5</v>
      </c>
      <c r="E2975" s="1">
        <f>SUMIFS('[1]Positional Averages'!B:B,'[1]Positional Averages'!A:A,[1]Summary!B2975)</f>
        <v>12.338785714285715</v>
      </c>
      <c r="F2975" s="1">
        <f>IFERROR(_xlfn.NORM.DIST(D2975,E2975,'[1]Team Summary'!$C$1,TRUE)-0.5,0)</f>
        <v>-0.1719869847957094</v>
      </c>
      <c r="G2975" s="2">
        <f>SUMIFS('[1]% Start'!P:P,'[1]% Start'!C:C,[1]Summary!A2975,'[1]% Start'!D:D,[1]Summary!B2975,'[1]% Start'!E:E,[1]Summary!C2975)</f>
        <v>0.10436557950000014</v>
      </c>
      <c r="H2975" s="1">
        <f t="shared" si="92"/>
        <v>-1.7949521334661923E-2</v>
      </c>
      <c r="I2975">
        <f>IF(D2975="ERROR","",COUNTIFS(D:D,"&gt;"&amp;D2975,G:G,"&lt;&gt;"&amp;0,C:C,C2975)+1)</f>
        <v>132</v>
      </c>
      <c r="J2975">
        <f>COUNTIFS(H:H,"&gt;"&amp;H2975,G:G,"&lt;&gt;"&amp;0,C:C,C2975)+1</f>
        <v>114</v>
      </c>
      <c r="K2975" s="1">
        <f t="shared" si="93"/>
        <v>-0.15403746346104746</v>
      </c>
    </row>
    <row r="2976" spans="1:11" x14ac:dyDescent="0.25">
      <c r="A2976" t="s">
        <v>541</v>
      </c>
      <c r="B2976" t="s">
        <v>10</v>
      </c>
      <c r="C2976" t="s">
        <v>751</v>
      </c>
      <c r="D2976" s="1">
        <f>SUMIFS([1]Points!E:E,[1]Points!B:B,[1]Summary!A2976,[1]Points!C:C,[1]Summary!B2976,[1]Points!D:D,[1]Summary!C2976)</f>
        <v>4.5</v>
      </c>
      <c r="E2976" s="1">
        <f>SUMIFS('[1]Positional Averages'!B:B,'[1]Positional Averages'!A:A,[1]Summary!B2976)</f>
        <v>12.338785714285715</v>
      </c>
      <c r="F2976" s="1">
        <f>IFERROR(_xlfn.NORM.DIST(D2976,E2976,'[1]Team Summary'!$C$1,TRUE)-0.5,0)</f>
        <v>-0.1719869847957094</v>
      </c>
      <c r="G2976" s="2">
        <f>SUMIFS('[1]% Start'!P:P,'[1]% Start'!C:C,[1]Summary!A2976,'[1]% Start'!D:D,[1]Summary!B2976,'[1]% Start'!E:E,[1]Summary!C2976)</f>
        <v>0</v>
      </c>
      <c r="H2976" s="1">
        <f t="shared" si="92"/>
        <v>0</v>
      </c>
      <c r="I2976">
        <f>IF(D2976="ERROR","",COUNTIFS(D:D,"&gt;"&amp;D2976,G:G,"&lt;&gt;"&amp;0,C:C,C2976)+1)</f>
        <v>132</v>
      </c>
      <c r="J2976">
        <f>COUNTIFS(H:H,"&gt;"&amp;H2976,G:G,"&lt;&gt;"&amp;0,C:C,C2976)+1</f>
        <v>75</v>
      </c>
      <c r="K2976" s="1">
        <f t="shared" si="93"/>
        <v>-0.1719869847957094</v>
      </c>
    </row>
    <row r="2977" spans="1:11" x14ac:dyDescent="0.25">
      <c r="A2977" t="s">
        <v>561</v>
      </c>
      <c r="B2977" t="s">
        <v>21</v>
      </c>
      <c r="C2977" t="s">
        <v>751</v>
      </c>
      <c r="D2977" s="1">
        <f>SUMIFS([1]Points!E:E,[1]Points!B:B,[1]Summary!A2977,[1]Points!C:C,[1]Summary!B2977,[1]Points!D:D,[1]Summary!C2977)</f>
        <v>4.5</v>
      </c>
      <c r="E2977" s="1">
        <f>SUMIFS('[1]Positional Averages'!B:B,'[1]Positional Averages'!A:A,[1]Summary!B2977)</f>
        <v>12.338785714285715</v>
      </c>
      <c r="F2977" s="1">
        <f>IFERROR(_xlfn.NORM.DIST(D2977,E2977,'[1]Team Summary'!$C$1,TRUE)-0.5,0)</f>
        <v>-0.1719869847957094</v>
      </c>
      <c r="G2977" s="2">
        <f>SUMIFS('[1]% Start'!P:P,'[1]% Start'!C:C,[1]Summary!A2977,'[1]% Start'!D:D,[1]Summary!B2977,'[1]% Start'!E:E,[1]Summary!C2977)</f>
        <v>0.14000000000000001</v>
      </c>
      <c r="H2977" s="1">
        <f t="shared" si="92"/>
        <v>-2.4078177871399317E-2</v>
      </c>
      <c r="I2977">
        <f>IF(D2977="ERROR","",COUNTIFS(D:D,"&gt;"&amp;D2977,G:G,"&lt;&gt;"&amp;0,C:C,C2977)+1)</f>
        <v>132</v>
      </c>
      <c r="J2977">
        <f>COUNTIFS(H:H,"&gt;"&amp;H2977,G:G,"&lt;&gt;"&amp;0,C:C,C2977)+1</f>
        <v>124</v>
      </c>
      <c r="K2977" s="1">
        <f t="shared" si="93"/>
        <v>-0.14790880692431008</v>
      </c>
    </row>
    <row r="2978" spans="1:11" x14ac:dyDescent="0.25">
      <c r="A2978" t="s">
        <v>471</v>
      </c>
      <c r="B2978" t="s">
        <v>15</v>
      </c>
      <c r="C2978" t="s">
        <v>751</v>
      </c>
      <c r="D2978" s="1">
        <f>SUMIFS([1]Points!E:E,[1]Points!B:B,[1]Summary!A2978,[1]Points!C:C,[1]Summary!B2978,[1]Points!D:D,[1]Summary!C2978)</f>
        <v>4.5</v>
      </c>
      <c r="E2978" s="1">
        <f>SUMIFS('[1]Positional Averages'!B:B,'[1]Positional Averages'!A:A,[1]Summary!B2978)</f>
        <v>9.1570238095238068</v>
      </c>
      <c r="F2978" s="1">
        <f>IFERROR(_xlfn.NORM.DIST(D2978,E2978,'[1]Team Summary'!$C$1,TRUE)-0.5,0)</f>
        <v>-0.10434737602643229</v>
      </c>
      <c r="G2978" s="2">
        <f>SUMIFS('[1]% Start'!P:P,'[1]% Start'!C:C,[1]Summary!A2978,'[1]% Start'!D:D,[1]Summary!B2978,'[1]% Start'!E:E,[1]Summary!C2978)</f>
        <v>0</v>
      </c>
      <c r="H2978" s="1">
        <f t="shared" si="92"/>
        <v>0</v>
      </c>
      <c r="I2978">
        <f>IF(D2978="ERROR","",COUNTIFS(D:D,"&gt;"&amp;D2978,G:G,"&lt;&gt;"&amp;0,C:C,C2978)+1)</f>
        <v>132</v>
      </c>
      <c r="J2978">
        <f>COUNTIFS(H:H,"&gt;"&amp;H2978,G:G,"&lt;&gt;"&amp;0,C:C,C2978)+1</f>
        <v>75</v>
      </c>
      <c r="K2978" s="1">
        <f t="shared" si="93"/>
        <v>-0.10434737602643229</v>
      </c>
    </row>
    <row r="2979" spans="1:11" x14ac:dyDescent="0.25">
      <c r="A2979" t="s">
        <v>293</v>
      </c>
      <c r="B2979" t="s">
        <v>15</v>
      </c>
      <c r="C2979" t="s">
        <v>751</v>
      </c>
      <c r="D2979" s="1">
        <f>SUMIFS([1]Points!E:E,[1]Points!B:B,[1]Summary!A2979,[1]Points!C:C,[1]Summary!B2979,[1]Points!D:D,[1]Summary!C2979)</f>
        <v>4.4000000000000004</v>
      </c>
      <c r="E2979" s="1">
        <f>SUMIFS('[1]Positional Averages'!B:B,'[1]Positional Averages'!A:A,[1]Summary!B2979)</f>
        <v>12.338785714285715</v>
      </c>
      <c r="F2979" s="1">
        <f>IFERROR(_xlfn.NORM.DIST(D2979,E2979,'[1]Team Summary'!$C$1,TRUE)-0.5,0)</f>
        <v>-0.17403714049665819</v>
      </c>
      <c r="G2979" s="2">
        <f>SUMIFS('[1]% Start'!P:P,'[1]% Start'!C:C,[1]Summary!A2979,'[1]% Start'!D:D,[1]Summary!B2979,'[1]% Start'!E:E,[1]Summary!C2979)</f>
        <v>4.2933889799999903E-2</v>
      </c>
      <c r="H2979" s="1">
        <f t="shared" si="92"/>
        <v>-7.4720914111906234E-3</v>
      </c>
      <c r="I2979">
        <f>IF(D2979="ERROR","",COUNTIFS(D:D,"&gt;"&amp;D2979,G:G,"&lt;&gt;"&amp;0,C:C,C2979)+1)</f>
        <v>134</v>
      </c>
      <c r="J2979">
        <f>COUNTIFS(H:H,"&gt;"&amp;H2979,G:G,"&lt;&gt;"&amp;0,C:C,C2979)+1</f>
        <v>93</v>
      </c>
      <c r="K2979" s="1">
        <f t="shared" si="93"/>
        <v>-0.16656504908546757</v>
      </c>
    </row>
    <row r="2980" spans="1:11" x14ac:dyDescent="0.25">
      <c r="A2980" t="s">
        <v>29</v>
      </c>
      <c r="B2980" t="s">
        <v>15</v>
      </c>
      <c r="C2980" t="s">
        <v>751</v>
      </c>
      <c r="D2980" s="1">
        <f>SUMIFS([1]Points!E:E,[1]Points!B:B,[1]Summary!A2980,[1]Points!C:C,[1]Summary!B2980,[1]Points!D:D,[1]Summary!C2980)</f>
        <v>4.4000000000000004</v>
      </c>
      <c r="E2980" s="1">
        <f>SUMIFS('[1]Positional Averages'!B:B,'[1]Positional Averages'!A:A,[1]Summary!B2980)</f>
        <v>12.338785714285715</v>
      </c>
      <c r="F2980" s="1">
        <f>IFERROR(_xlfn.NORM.DIST(D2980,E2980,'[1]Team Summary'!$C$1,TRUE)-0.5,0)</f>
        <v>-0.17403714049665819</v>
      </c>
      <c r="G2980" s="2">
        <f>SUMIFS('[1]% Start'!P:P,'[1]% Start'!C:C,[1]Summary!A2980,'[1]% Start'!D:D,[1]Summary!B2980,'[1]% Start'!E:E,[1]Summary!C2980)</f>
        <v>0.94300844579999998</v>
      </c>
      <c r="H2980" s="1">
        <f t="shared" si="92"/>
        <v>-0.16411849337122988</v>
      </c>
      <c r="I2980">
        <f>IF(D2980="ERROR","",COUNTIFS(D:D,"&gt;"&amp;D2980,G:G,"&lt;&gt;"&amp;0,C:C,C2980)+1)</f>
        <v>134</v>
      </c>
      <c r="J2980">
        <f>COUNTIFS(H:H,"&gt;"&amp;H2980,G:G,"&lt;&gt;"&amp;0,C:C,C2980)+1</f>
        <v>180</v>
      </c>
      <c r="K2980" s="1">
        <f t="shared" si="93"/>
        <v>-9.9186471254283093E-3</v>
      </c>
    </row>
    <row r="2981" spans="1:11" x14ac:dyDescent="0.25">
      <c r="A2981" t="s">
        <v>766</v>
      </c>
      <c r="B2981" t="s">
        <v>10</v>
      </c>
      <c r="C2981" t="s">
        <v>751</v>
      </c>
      <c r="D2981" s="1">
        <f>SUMIFS([1]Points!E:E,[1]Points!B:B,[1]Summary!A2981,[1]Points!C:C,[1]Summary!B2981,[1]Points!D:D,[1]Summary!C2981)</f>
        <v>4.4000000000000004</v>
      </c>
      <c r="E2981" s="1">
        <f>SUMIFS('[1]Positional Averages'!B:B,'[1]Positional Averages'!A:A,[1]Summary!B2981)</f>
        <v>12.338785714285715</v>
      </c>
      <c r="F2981" s="1">
        <f>IFERROR(_xlfn.NORM.DIST(D2981,E2981,'[1]Team Summary'!$C$1,TRUE)-0.5,0)</f>
        <v>-0.17403714049665819</v>
      </c>
      <c r="G2981" s="2">
        <f>SUMIFS('[1]% Start'!P:P,'[1]% Start'!C:C,[1]Summary!A2981,'[1]% Start'!D:D,[1]Summary!B2981,'[1]% Start'!E:E,[1]Summary!C2981)</f>
        <v>0.23</v>
      </c>
      <c r="H2981" s="1">
        <f t="shared" si="92"/>
        <v>-4.0028542314231384E-2</v>
      </c>
      <c r="I2981">
        <f>IF(D2981="ERROR","",COUNTIFS(D:D,"&gt;"&amp;D2981,G:G,"&lt;&gt;"&amp;0,C:C,C2981)+1)</f>
        <v>134</v>
      </c>
      <c r="J2981">
        <f>COUNTIFS(H:H,"&gt;"&amp;H2981,G:G,"&lt;&gt;"&amp;0,C:C,C2981)+1</f>
        <v>143</v>
      </c>
      <c r="K2981" s="1">
        <f t="shared" si="93"/>
        <v>-0.1340085981824268</v>
      </c>
    </row>
    <row r="2982" spans="1:11" x14ac:dyDescent="0.25">
      <c r="A2982" t="s">
        <v>256</v>
      </c>
      <c r="B2982" t="s">
        <v>21</v>
      </c>
      <c r="C2982" t="s">
        <v>751</v>
      </c>
      <c r="D2982" s="1">
        <f>SUMIFS([1]Points!E:E,[1]Points!B:B,[1]Summary!A2982,[1]Points!C:C,[1]Summary!B2982,[1]Points!D:D,[1]Summary!C2982)</f>
        <v>4.3</v>
      </c>
      <c r="E2982" s="1">
        <f>SUMIFS('[1]Positional Averages'!B:B,'[1]Positional Averages'!A:A,[1]Summary!B2982)</f>
        <v>12.338785714285715</v>
      </c>
      <c r="F2982" s="1">
        <f>IFERROR(_xlfn.NORM.DIST(D2982,E2982,'[1]Team Summary'!$C$1,TRUE)-0.5,0)</f>
        <v>-0.17608204813777184</v>
      </c>
      <c r="G2982" s="2">
        <f>SUMIFS('[1]% Start'!P:P,'[1]% Start'!C:C,[1]Summary!A2982,'[1]% Start'!D:D,[1]Summary!B2982,'[1]% Start'!E:E,[1]Summary!C2982)</f>
        <v>0</v>
      </c>
      <c r="H2982" s="1">
        <f t="shared" si="92"/>
        <v>0</v>
      </c>
      <c r="I2982">
        <f>IF(D2982="ERROR","",COUNTIFS(D:D,"&gt;"&amp;D2982,G:G,"&lt;&gt;"&amp;0,C:C,C2982)+1)</f>
        <v>137</v>
      </c>
      <c r="J2982">
        <f>COUNTIFS(H:H,"&gt;"&amp;H2982,G:G,"&lt;&gt;"&amp;0,C:C,C2982)+1</f>
        <v>75</v>
      </c>
      <c r="K2982" s="1">
        <f t="shared" si="93"/>
        <v>-0.17608204813777184</v>
      </c>
    </row>
    <row r="2983" spans="1:11" x14ac:dyDescent="0.25">
      <c r="A2983" t="s">
        <v>297</v>
      </c>
      <c r="B2983" t="s">
        <v>15</v>
      </c>
      <c r="C2983" t="s">
        <v>751</v>
      </c>
      <c r="D2983" s="1">
        <f>SUMIFS([1]Points!E:E,[1]Points!B:B,[1]Summary!A2983,[1]Points!C:C,[1]Summary!B2983,[1]Points!D:D,[1]Summary!C2983)</f>
        <v>4.3</v>
      </c>
      <c r="E2983" s="1">
        <f>SUMIFS('[1]Positional Averages'!B:B,'[1]Positional Averages'!A:A,[1]Summary!B2983)</f>
        <v>9.1570238095238068</v>
      </c>
      <c r="F2983" s="1">
        <f>IFERROR(_xlfn.NORM.DIST(D2983,E2983,'[1]Team Summary'!$C$1,TRUE)-0.5,0)</f>
        <v>-0.10871837415142349</v>
      </c>
      <c r="G2983" s="2">
        <f>SUMIFS('[1]% Start'!P:P,'[1]% Start'!C:C,[1]Summary!A2983,'[1]% Start'!D:D,[1]Summary!B2983,'[1]% Start'!E:E,[1]Summary!C2983)</f>
        <v>0</v>
      </c>
      <c r="H2983" s="1">
        <f t="shared" si="92"/>
        <v>0</v>
      </c>
      <c r="I2983">
        <f>IF(D2983="ERROR","",COUNTIFS(D:D,"&gt;"&amp;D2983,G:G,"&lt;&gt;"&amp;0,C:C,C2983)+1)</f>
        <v>137</v>
      </c>
      <c r="J2983">
        <f>COUNTIFS(H:H,"&gt;"&amp;H2983,G:G,"&lt;&gt;"&amp;0,C:C,C2983)+1</f>
        <v>75</v>
      </c>
      <c r="K2983" s="1">
        <f t="shared" si="93"/>
        <v>-0.10871837415142349</v>
      </c>
    </row>
    <row r="2984" spans="1:11" x14ac:dyDescent="0.25">
      <c r="A2984" t="s">
        <v>417</v>
      </c>
      <c r="B2984" t="s">
        <v>10</v>
      </c>
      <c r="C2984" t="s">
        <v>751</v>
      </c>
      <c r="D2984" s="1">
        <f>SUMIFS([1]Points!E:E,[1]Points!B:B,[1]Summary!A2984,[1]Points!C:C,[1]Summary!B2984,[1]Points!D:D,[1]Summary!C2984)</f>
        <v>4.3</v>
      </c>
      <c r="E2984" s="1">
        <f>SUMIFS('[1]Positional Averages'!B:B,'[1]Positional Averages'!A:A,[1]Summary!B2984)</f>
        <v>12.338785714285715</v>
      </c>
      <c r="F2984" s="1">
        <f>IFERROR(_xlfn.NORM.DIST(D2984,E2984,'[1]Team Summary'!$C$1,TRUE)-0.5,0)</f>
        <v>-0.17608204813777184</v>
      </c>
      <c r="G2984" s="2">
        <f>SUMIFS('[1]% Start'!P:P,'[1]% Start'!C:C,[1]Summary!A2984,'[1]% Start'!D:D,[1]Summary!B2984,'[1]% Start'!E:E,[1]Summary!C2984)</f>
        <v>0</v>
      </c>
      <c r="H2984" s="1">
        <f t="shared" si="92"/>
        <v>0</v>
      </c>
      <c r="I2984">
        <f>IF(D2984="ERROR","",COUNTIFS(D:D,"&gt;"&amp;D2984,G:G,"&lt;&gt;"&amp;0,C:C,C2984)+1)</f>
        <v>137</v>
      </c>
      <c r="J2984">
        <f>COUNTIFS(H:H,"&gt;"&amp;H2984,G:G,"&lt;&gt;"&amp;0,C:C,C2984)+1</f>
        <v>75</v>
      </c>
      <c r="K2984" s="1">
        <f t="shared" si="93"/>
        <v>-0.17608204813777184</v>
      </c>
    </row>
    <row r="2985" spans="1:11" x14ac:dyDescent="0.25">
      <c r="A2985" t="s">
        <v>584</v>
      </c>
      <c r="B2985" t="s">
        <v>21</v>
      </c>
      <c r="C2985" t="s">
        <v>751</v>
      </c>
      <c r="D2985" s="1">
        <f>SUMIFS([1]Points!E:E,[1]Points!B:B,[1]Summary!A2985,[1]Points!C:C,[1]Summary!B2985,[1]Points!D:D,[1]Summary!C2985)</f>
        <v>4.2</v>
      </c>
      <c r="E2985" s="1">
        <f>SUMIFS('[1]Positional Averages'!B:B,'[1]Positional Averages'!A:A,[1]Summary!B2985)</f>
        <v>12.338785714285715</v>
      </c>
      <c r="F2985" s="1">
        <f>IFERROR(_xlfn.NORM.DIST(D2985,E2985,'[1]Team Summary'!$C$1,TRUE)-0.5,0)</f>
        <v>-0.17812165530138641</v>
      </c>
      <c r="G2985" s="2">
        <f>SUMIFS('[1]% Start'!P:P,'[1]% Start'!C:C,[1]Summary!A2985,'[1]% Start'!D:D,[1]Summary!B2985,'[1]% Start'!E:E,[1]Summary!C2985)</f>
        <v>0</v>
      </c>
      <c r="H2985" s="1">
        <f t="shared" si="92"/>
        <v>0</v>
      </c>
      <c r="I2985">
        <f>IF(D2985="ERROR","",COUNTIFS(D:D,"&gt;"&amp;D2985,G:G,"&lt;&gt;"&amp;0,C:C,C2985)+1)</f>
        <v>137</v>
      </c>
      <c r="J2985">
        <f>COUNTIFS(H:H,"&gt;"&amp;H2985,G:G,"&lt;&gt;"&amp;0,C:C,C2985)+1</f>
        <v>75</v>
      </c>
      <c r="K2985" s="1">
        <f t="shared" si="93"/>
        <v>-0.17812165530138641</v>
      </c>
    </row>
    <row r="2986" spans="1:11" x14ac:dyDescent="0.25">
      <c r="A2986" t="s">
        <v>368</v>
      </c>
      <c r="B2986" t="s">
        <v>10</v>
      </c>
      <c r="C2986" t="s">
        <v>751</v>
      </c>
      <c r="D2986" s="1">
        <f>SUMIFS([1]Points!E:E,[1]Points!B:B,[1]Summary!A2986,[1]Points!C:C,[1]Summary!B2986,[1]Points!D:D,[1]Summary!C2986)</f>
        <v>4</v>
      </c>
      <c r="E2986" s="1">
        <f>SUMIFS('[1]Positional Averages'!B:B,'[1]Positional Averages'!A:A,[1]Summary!B2986)</f>
        <v>9.1570238095238068</v>
      </c>
      <c r="F2986" s="1">
        <f>IFERROR(_xlfn.NORM.DIST(D2986,E2986,'[1]Team Summary'!$C$1,TRUE)-0.5,0)</f>
        <v>-0.1152490459638863</v>
      </c>
      <c r="G2986" s="2">
        <f>SUMIFS('[1]% Start'!P:P,'[1]% Start'!C:C,[1]Summary!A2986,'[1]% Start'!D:D,[1]Summary!B2986,'[1]% Start'!E:E,[1]Summary!C2986)</f>
        <v>0.37638527319999993</v>
      </c>
      <c r="H2986" s="1">
        <f t="shared" si="92"/>
        <v>-4.3378043651156696E-2</v>
      </c>
      <c r="I2986">
        <f>IF(D2986="ERROR","",COUNTIFS(D:D,"&gt;"&amp;D2986,G:G,"&lt;&gt;"&amp;0,C:C,C2986)+1)</f>
        <v>137</v>
      </c>
      <c r="J2986">
        <f>COUNTIFS(H:H,"&gt;"&amp;H2986,G:G,"&lt;&gt;"&amp;0,C:C,C2986)+1</f>
        <v>146</v>
      </c>
      <c r="K2986" s="1">
        <f t="shared" si="93"/>
        <v>-7.1871002312729609E-2</v>
      </c>
    </row>
    <row r="2987" spans="1:11" x14ac:dyDescent="0.25">
      <c r="A2987" t="s">
        <v>468</v>
      </c>
      <c r="B2987" t="s">
        <v>10</v>
      </c>
      <c r="C2987" t="s">
        <v>751</v>
      </c>
      <c r="D2987" s="1">
        <f>SUMIFS([1]Points!E:E,[1]Points!B:B,[1]Summary!A2987,[1]Points!C:C,[1]Summary!B2987,[1]Points!D:D,[1]Summary!C2987)</f>
        <v>4</v>
      </c>
      <c r="E2987" s="1">
        <f>SUMIFS('[1]Positional Averages'!B:B,'[1]Positional Averages'!A:A,[1]Summary!B2987)</f>
        <v>12.338785714285715</v>
      </c>
      <c r="F2987" s="1">
        <f>IFERROR(_xlfn.NORM.DIST(D2987,E2987,'[1]Team Summary'!$C$1,TRUE)-0.5,0)</f>
        <v>-0.18218476091765123</v>
      </c>
      <c r="G2987" s="2">
        <f>SUMIFS('[1]% Start'!P:P,'[1]% Start'!C:C,[1]Summary!A2987,'[1]% Start'!D:D,[1]Summary!B2987,'[1]% Start'!E:E,[1]Summary!C2987)</f>
        <v>0</v>
      </c>
      <c r="H2987" s="1">
        <f t="shared" si="92"/>
        <v>0</v>
      </c>
      <c r="I2987">
        <f>IF(D2987="ERROR","",COUNTIFS(D:D,"&gt;"&amp;D2987,G:G,"&lt;&gt;"&amp;0,C:C,C2987)+1)</f>
        <v>137</v>
      </c>
      <c r="J2987">
        <f>COUNTIFS(H:H,"&gt;"&amp;H2987,G:G,"&lt;&gt;"&amp;0,C:C,C2987)+1</f>
        <v>75</v>
      </c>
      <c r="K2987" s="1">
        <f t="shared" si="93"/>
        <v>-0.18218476091765123</v>
      </c>
    </row>
    <row r="2988" spans="1:11" x14ac:dyDescent="0.25">
      <c r="A2988" t="s">
        <v>186</v>
      </c>
      <c r="B2988" t="s">
        <v>10</v>
      </c>
      <c r="C2988" t="s">
        <v>751</v>
      </c>
      <c r="D2988" s="1">
        <f>SUMIFS([1]Points!E:E,[1]Points!B:B,[1]Summary!A2988,[1]Points!C:C,[1]Summary!B2988,[1]Points!D:D,[1]Summary!C2988)</f>
        <v>4</v>
      </c>
      <c r="E2988" s="1">
        <f>SUMIFS('[1]Positional Averages'!B:B,'[1]Positional Averages'!A:A,[1]Summary!B2988)</f>
        <v>12.338785714285715</v>
      </c>
      <c r="F2988" s="1">
        <f>IFERROR(_xlfn.NORM.DIST(D2988,E2988,'[1]Team Summary'!$C$1,TRUE)-0.5,0)</f>
        <v>-0.18218476091765123</v>
      </c>
      <c r="G2988" s="2">
        <f>SUMIFS('[1]% Start'!P:P,'[1]% Start'!C:C,[1]Summary!A2988,'[1]% Start'!D:D,[1]Summary!B2988,'[1]% Start'!E:E,[1]Summary!C2988)</f>
        <v>0</v>
      </c>
      <c r="H2988" s="1">
        <f t="shared" si="92"/>
        <v>0</v>
      </c>
      <c r="I2988">
        <f>IF(D2988="ERROR","",COUNTIFS(D:D,"&gt;"&amp;D2988,G:G,"&lt;&gt;"&amp;0,C:C,C2988)+1)</f>
        <v>137</v>
      </c>
      <c r="J2988">
        <f>COUNTIFS(H:H,"&gt;"&amp;H2988,G:G,"&lt;&gt;"&amp;0,C:C,C2988)+1</f>
        <v>75</v>
      </c>
      <c r="K2988" s="1">
        <f t="shared" si="93"/>
        <v>-0.18218476091765123</v>
      </c>
    </row>
    <row r="2989" spans="1:11" x14ac:dyDescent="0.25">
      <c r="A2989" t="s">
        <v>131</v>
      </c>
      <c r="B2989" t="s">
        <v>21</v>
      </c>
      <c r="C2989" t="s">
        <v>751</v>
      </c>
      <c r="D2989" s="1">
        <f>SUMIFS([1]Points!E:E,[1]Points!B:B,[1]Summary!A2989,[1]Points!C:C,[1]Summary!B2989,[1]Points!D:D,[1]Summary!C2989)</f>
        <v>4</v>
      </c>
      <c r="E2989" s="1">
        <f>SUMIFS('[1]Positional Averages'!B:B,'[1]Positional Averages'!A:A,[1]Summary!B2989)</f>
        <v>12.338785714285715</v>
      </c>
      <c r="F2989" s="1">
        <f>IFERROR(_xlfn.NORM.DIST(D2989,E2989,'[1]Team Summary'!$C$1,TRUE)-0.5,0)</f>
        <v>-0.18218476091765123</v>
      </c>
      <c r="G2989" s="2">
        <f>SUMIFS('[1]% Start'!P:P,'[1]% Start'!C:C,[1]Summary!A2989,'[1]% Start'!D:D,[1]Summary!B2989,'[1]% Start'!E:E,[1]Summary!C2989)</f>
        <v>0</v>
      </c>
      <c r="H2989" s="1">
        <f t="shared" si="92"/>
        <v>0</v>
      </c>
      <c r="I2989">
        <f>IF(D2989="ERROR","",COUNTIFS(D:D,"&gt;"&amp;D2989,G:G,"&lt;&gt;"&amp;0,C:C,C2989)+1)</f>
        <v>137</v>
      </c>
      <c r="J2989">
        <f>COUNTIFS(H:H,"&gt;"&amp;H2989,G:G,"&lt;&gt;"&amp;0,C:C,C2989)+1</f>
        <v>75</v>
      </c>
      <c r="K2989" s="1">
        <f t="shared" si="93"/>
        <v>-0.18218476091765123</v>
      </c>
    </row>
    <row r="2990" spans="1:11" x14ac:dyDescent="0.25">
      <c r="A2990" t="s">
        <v>372</v>
      </c>
      <c r="B2990" t="s">
        <v>10</v>
      </c>
      <c r="C2990" t="s">
        <v>751</v>
      </c>
      <c r="D2990" s="1">
        <f>SUMIFS([1]Points!E:E,[1]Points!B:B,[1]Summary!A2990,[1]Points!C:C,[1]Summary!B2990,[1]Points!D:D,[1]Summary!C2990)</f>
        <v>3.9</v>
      </c>
      <c r="E2990" s="1">
        <f>SUMIFS('[1]Positional Averages'!B:B,'[1]Positional Averages'!A:A,[1]Summary!B2990)</f>
        <v>9.1570238095238068</v>
      </c>
      <c r="F2990" s="1">
        <f>IFERROR(_xlfn.NORM.DIST(D2990,E2990,'[1]Team Summary'!$C$1,TRUE)-0.5,0)</f>
        <v>-0.11741879110296177</v>
      </c>
      <c r="G2990" s="2">
        <f>SUMIFS('[1]% Start'!P:P,'[1]% Start'!C:C,[1]Summary!A2990,'[1]% Start'!D:D,[1]Summary!B2990,'[1]% Start'!E:E,[1]Summary!C2990)</f>
        <v>3.5296437699999683E-2</v>
      </c>
      <c r="H2990" s="1">
        <f t="shared" si="92"/>
        <v>-4.1444650449749673E-3</v>
      </c>
      <c r="I2990">
        <f>IF(D2990="ERROR","",COUNTIFS(D:D,"&gt;"&amp;D2990,G:G,"&lt;&gt;"&amp;0,C:C,C2990)+1)</f>
        <v>139</v>
      </c>
      <c r="J2990">
        <f>COUNTIFS(H:H,"&gt;"&amp;H2990,G:G,"&lt;&gt;"&amp;0,C:C,C2990)+1</f>
        <v>88</v>
      </c>
      <c r="K2990" s="1">
        <f t="shared" si="93"/>
        <v>-0.1132743260579868</v>
      </c>
    </row>
    <row r="2991" spans="1:11" x14ac:dyDescent="0.25">
      <c r="A2991" t="s">
        <v>261</v>
      </c>
      <c r="B2991" t="s">
        <v>21</v>
      </c>
      <c r="C2991" t="s">
        <v>751</v>
      </c>
      <c r="D2991" s="1">
        <f>SUMIFS([1]Points!E:E,[1]Points!B:B,[1]Summary!A2991,[1]Points!C:C,[1]Summary!B2991,[1]Points!D:D,[1]Summary!C2991)</f>
        <v>3.8</v>
      </c>
      <c r="E2991" s="1">
        <f>SUMIFS('[1]Positional Averages'!B:B,'[1]Positional Averages'!A:A,[1]Summary!B2991)</f>
        <v>12.338785714285715</v>
      </c>
      <c r="F2991" s="1">
        <f>IFERROR(_xlfn.NORM.DIST(D2991,E2991,'[1]Team Summary'!$C$1,TRUE)-0.5,0)</f>
        <v>-0.18622604762528544</v>
      </c>
      <c r="G2991" s="2">
        <f>SUMIFS('[1]% Start'!P:P,'[1]% Start'!C:C,[1]Summary!A2991,'[1]% Start'!D:D,[1]Summary!B2991,'[1]% Start'!E:E,[1]Summary!C2991)</f>
        <v>0</v>
      </c>
      <c r="H2991" s="1">
        <f t="shared" si="92"/>
        <v>0</v>
      </c>
      <c r="I2991">
        <f>IF(D2991="ERROR","",COUNTIFS(D:D,"&gt;"&amp;D2991,G:G,"&lt;&gt;"&amp;0,C:C,C2991)+1)</f>
        <v>140</v>
      </c>
      <c r="J2991">
        <f>COUNTIFS(H:H,"&gt;"&amp;H2991,G:G,"&lt;&gt;"&amp;0,C:C,C2991)+1</f>
        <v>75</v>
      </c>
      <c r="K2991" s="1">
        <f t="shared" si="93"/>
        <v>-0.18622604762528544</v>
      </c>
    </row>
    <row r="2992" spans="1:11" x14ac:dyDescent="0.25">
      <c r="A2992" t="s">
        <v>494</v>
      </c>
      <c r="B2992" t="s">
        <v>10</v>
      </c>
      <c r="C2992" t="s">
        <v>751</v>
      </c>
      <c r="D2992" s="1">
        <f>SUMIFS([1]Points!E:E,[1]Points!B:B,[1]Summary!A2992,[1]Points!C:C,[1]Summary!B2992,[1]Points!D:D,[1]Summary!C2992)</f>
        <v>3.8</v>
      </c>
      <c r="E2992" s="1">
        <f>SUMIFS('[1]Positional Averages'!B:B,'[1]Positional Averages'!A:A,[1]Summary!B2992)</f>
        <v>9.1570238095238068</v>
      </c>
      <c r="F2992" s="1">
        <f>IFERROR(_xlfn.NORM.DIST(D2992,E2992,'[1]Team Summary'!$C$1,TRUE)-0.5,0)</f>
        <v>-0.11958485669407737</v>
      </c>
      <c r="G2992" s="2">
        <f>SUMIFS('[1]% Start'!P:P,'[1]% Start'!C:C,[1]Summary!A2992,'[1]% Start'!D:D,[1]Summary!B2992,'[1]% Start'!E:E,[1]Summary!C2992)</f>
        <v>0.51276047499999988</v>
      </c>
      <c r="H2992" s="1">
        <f t="shared" si="92"/>
        <v>-6.1318387921262027E-2</v>
      </c>
      <c r="I2992">
        <f>IF(D2992="ERROR","",COUNTIFS(D:D,"&gt;"&amp;D2992,G:G,"&lt;&gt;"&amp;0,C:C,C2992)+1)</f>
        <v>140</v>
      </c>
      <c r="J2992">
        <f>COUNTIFS(H:H,"&gt;"&amp;H2992,G:G,"&lt;&gt;"&amp;0,C:C,C2992)+1</f>
        <v>155</v>
      </c>
      <c r="K2992" s="1">
        <f t="shared" si="93"/>
        <v>-5.8266468772815341E-2</v>
      </c>
    </row>
    <row r="2993" spans="1:11" x14ac:dyDescent="0.25">
      <c r="A2993" t="s">
        <v>34</v>
      </c>
      <c r="B2993" t="s">
        <v>10</v>
      </c>
      <c r="C2993" t="s">
        <v>751</v>
      </c>
      <c r="D2993" s="1">
        <f>SUMIFS([1]Points!E:E,[1]Points!B:B,[1]Summary!A2993,[1]Points!C:C,[1]Summary!B2993,[1]Points!D:D,[1]Summary!C2993)</f>
        <v>3.7</v>
      </c>
      <c r="E2993" s="1">
        <f>SUMIFS('[1]Positional Averages'!B:B,'[1]Positional Averages'!A:A,[1]Summary!B2993)</f>
        <v>12.338785714285715</v>
      </c>
      <c r="F2993" s="1">
        <f>IFERROR(_xlfn.NORM.DIST(D2993,E2993,'[1]Team Summary'!$C$1,TRUE)-0.5,0)</f>
        <v>-0.18823838298604034</v>
      </c>
      <c r="G2993" s="2">
        <f>SUMIFS('[1]% Start'!P:P,'[1]% Start'!C:C,[1]Summary!A2993,'[1]% Start'!D:D,[1]Summary!B2993,'[1]% Start'!E:E,[1]Summary!C2993)</f>
        <v>0</v>
      </c>
      <c r="H2993" s="1">
        <f t="shared" si="92"/>
        <v>0</v>
      </c>
      <c r="I2993">
        <f>IF(D2993="ERROR","",COUNTIFS(D:D,"&gt;"&amp;D2993,G:G,"&lt;&gt;"&amp;0,C:C,C2993)+1)</f>
        <v>141</v>
      </c>
      <c r="J2993">
        <f>COUNTIFS(H:H,"&gt;"&amp;H2993,G:G,"&lt;&gt;"&amp;0,C:C,C2993)+1</f>
        <v>75</v>
      </c>
      <c r="K2993" s="1">
        <f t="shared" si="93"/>
        <v>-0.18823838298604034</v>
      </c>
    </row>
    <row r="2994" spans="1:11" x14ac:dyDescent="0.25">
      <c r="A2994" t="s">
        <v>499</v>
      </c>
      <c r="B2994" t="s">
        <v>15</v>
      </c>
      <c r="C2994" t="s">
        <v>751</v>
      </c>
      <c r="D2994" s="1">
        <f>SUMIFS([1]Points!E:E,[1]Points!B:B,[1]Summary!A2994,[1]Points!C:C,[1]Summary!B2994,[1]Points!D:D,[1]Summary!C2994)</f>
        <v>3.6</v>
      </c>
      <c r="E2994" s="1">
        <f>SUMIFS('[1]Positional Averages'!B:B,'[1]Positional Averages'!A:A,[1]Summary!B2994)</f>
        <v>12.338785714285715</v>
      </c>
      <c r="F2994" s="1">
        <f>IFERROR(_xlfn.NORM.DIST(D2994,E2994,'[1]Team Summary'!$C$1,TRUE)-0.5,0)</f>
        <v>-0.19024511352434548</v>
      </c>
      <c r="G2994" s="2">
        <f>SUMIFS('[1]% Start'!P:P,'[1]% Start'!C:C,[1]Summary!A2994,'[1]% Start'!D:D,[1]Summary!B2994,'[1]% Start'!E:E,[1]Summary!C2994)</f>
        <v>0.11864886419999998</v>
      </c>
      <c r="H2994" s="1">
        <f t="shared" si="92"/>
        <v>-2.2572366639263645E-2</v>
      </c>
      <c r="I2994">
        <f>IF(D2994="ERROR","",COUNTIFS(D:D,"&gt;"&amp;D2994,G:G,"&lt;&gt;"&amp;0,C:C,C2994)+1)</f>
        <v>141</v>
      </c>
      <c r="J2994">
        <f>COUNTIFS(H:H,"&gt;"&amp;H2994,G:G,"&lt;&gt;"&amp;0,C:C,C2994)+1</f>
        <v>120</v>
      </c>
      <c r="K2994" s="1">
        <f t="shared" si="93"/>
        <v>-0.16767274688508182</v>
      </c>
    </row>
    <row r="2995" spans="1:11" x14ac:dyDescent="0.25">
      <c r="A2995" t="s">
        <v>298</v>
      </c>
      <c r="B2995" t="s">
        <v>21</v>
      </c>
      <c r="C2995" t="s">
        <v>751</v>
      </c>
      <c r="D2995" s="1">
        <f>SUMIFS([1]Points!E:E,[1]Points!B:B,[1]Summary!A2995,[1]Points!C:C,[1]Summary!B2995,[1]Points!D:D,[1]Summary!C2995)</f>
        <v>3.5</v>
      </c>
      <c r="E2995" s="1">
        <f>SUMIFS('[1]Positional Averages'!B:B,'[1]Positional Averages'!A:A,[1]Summary!B2995)</f>
        <v>12.338785714285715</v>
      </c>
      <c r="F2995" s="1">
        <f>IFERROR(_xlfn.NORM.DIST(D2995,E2995,'[1]Team Summary'!$C$1,TRUE)-0.5,0)</f>
        <v>-0.19224619024312034</v>
      </c>
      <c r="G2995" s="2">
        <f>SUMIFS('[1]% Start'!P:P,'[1]% Start'!C:C,[1]Summary!A2995,'[1]% Start'!D:D,[1]Summary!B2995,'[1]% Start'!E:E,[1]Summary!C2995)</f>
        <v>0</v>
      </c>
      <c r="H2995" s="1">
        <f t="shared" si="92"/>
        <v>0</v>
      </c>
      <c r="I2995">
        <f>IF(D2995="ERROR","",COUNTIFS(D:D,"&gt;"&amp;D2995,G:G,"&lt;&gt;"&amp;0,C:C,C2995)+1)</f>
        <v>142</v>
      </c>
      <c r="J2995">
        <f>COUNTIFS(H:H,"&gt;"&amp;H2995,G:G,"&lt;&gt;"&amp;0,C:C,C2995)+1</f>
        <v>75</v>
      </c>
      <c r="K2995" s="1">
        <f t="shared" si="93"/>
        <v>-0.19224619024312034</v>
      </c>
    </row>
    <row r="2996" spans="1:11" x14ac:dyDescent="0.25">
      <c r="A2996" t="s">
        <v>199</v>
      </c>
      <c r="B2996" t="s">
        <v>15</v>
      </c>
      <c r="C2996" t="s">
        <v>751</v>
      </c>
      <c r="D2996" s="1">
        <f>SUMIFS([1]Points!E:E,[1]Points!B:B,[1]Summary!A2996,[1]Points!C:C,[1]Summary!B2996,[1]Points!D:D,[1]Summary!C2996)</f>
        <v>3.5</v>
      </c>
      <c r="E2996" s="1">
        <f>SUMIFS('[1]Positional Averages'!B:B,'[1]Positional Averages'!A:A,[1]Summary!B2996)</f>
        <v>9.1570238095238068</v>
      </c>
      <c r="F2996" s="1">
        <f>IFERROR(_xlfn.NORM.DIST(D2996,E2996,'[1]Team Summary'!$C$1,TRUE)-0.5,0)</f>
        <v>-0.12606034220247697</v>
      </c>
      <c r="G2996" s="2">
        <f>SUMIFS('[1]% Start'!P:P,'[1]% Start'!C:C,[1]Summary!A2996,'[1]% Start'!D:D,[1]Summary!B2996,'[1]% Start'!E:E,[1]Summary!C2996)</f>
        <v>9.7185455699999812E-2</v>
      </c>
      <c r="H2996" s="1">
        <f t="shared" si="92"/>
        <v>-1.2251231802645642E-2</v>
      </c>
      <c r="I2996">
        <f>IF(D2996="ERROR","",COUNTIFS(D:D,"&gt;"&amp;D2996,G:G,"&lt;&gt;"&amp;0,C:C,C2996)+1)</f>
        <v>142</v>
      </c>
      <c r="J2996">
        <f>COUNTIFS(H:H,"&gt;"&amp;H2996,G:G,"&lt;&gt;"&amp;0,C:C,C2996)+1</f>
        <v>104</v>
      </c>
      <c r="K2996" s="1">
        <f t="shared" si="93"/>
        <v>-0.11380911039983133</v>
      </c>
    </row>
    <row r="2997" spans="1:11" x14ac:dyDescent="0.25">
      <c r="A2997" t="s">
        <v>521</v>
      </c>
      <c r="B2997" t="s">
        <v>15</v>
      </c>
      <c r="C2997" t="s">
        <v>751</v>
      </c>
      <c r="D2997" s="1">
        <f>SUMIFS([1]Points!E:E,[1]Points!B:B,[1]Summary!A2997,[1]Points!C:C,[1]Summary!B2997,[1]Points!D:D,[1]Summary!C2997)</f>
        <v>3.4</v>
      </c>
      <c r="E2997" s="1">
        <f>SUMIFS('[1]Positional Averages'!B:B,'[1]Positional Averages'!A:A,[1]Summary!B2997)</f>
        <v>12.338785714285715</v>
      </c>
      <c r="F2997" s="1">
        <f>IFERROR(_xlfn.NORM.DIST(D2997,E2997,'[1]Team Summary'!$C$1,TRUE)-0.5,0)</f>
        <v>-0.19424156464788878</v>
      </c>
      <c r="G2997" s="2">
        <f>SUMIFS('[1]% Start'!P:P,'[1]% Start'!C:C,[1]Summary!A2997,'[1]% Start'!D:D,[1]Summary!B2997,'[1]% Start'!E:E,[1]Summary!C2997)</f>
        <v>0.10403889180000003</v>
      </c>
      <c r="H2997" s="1">
        <f t="shared" si="92"/>
        <v>-2.0208677127464412E-2</v>
      </c>
      <c r="I2997">
        <f>IF(D2997="ERROR","",COUNTIFS(D:D,"&gt;"&amp;D2997,G:G,"&lt;&gt;"&amp;0,C:C,C2997)+1)</f>
        <v>143</v>
      </c>
      <c r="J2997">
        <f>COUNTIFS(H:H,"&gt;"&amp;H2997,G:G,"&lt;&gt;"&amp;0,C:C,C2997)+1</f>
        <v>117</v>
      </c>
      <c r="K2997" s="1">
        <f t="shared" si="93"/>
        <v>-0.17403288752042437</v>
      </c>
    </row>
    <row r="2998" spans="1:11" x14ac:dyDescent="0.25">
      <c r="A2998" t="s">
        <v>611</v>
      </c>
      <c r="B2998" t="s">
        <v>21</v>
      </c>
      <c r="C2998" t="s">
        <v>751</v>
      </c>
      <c r="D2998" s="1">
        <f>SUMIFS([1]Points!E:E,[1]Points!B:B,[1]Summary!A2998,[1]Points!C:C,[1]Summary!B2998,[1]Points!D:D,[1]Summary!C2998)</f>
        <v>3.3</v>
      </c>
      <c r="E2998" s="1">
        <f>SUMIFS('[1]Positional Averages'!B:B,'[1]Positional Averages'!A:A,[1]Summary!B2998)</f>
        <v>12.338785714285715</v>
      </c>
      <c r="F2998" s="1">
        <f>IFERROR(_xlfn.NORM.DIST(D2998,E2998,'[1]Team Summary'!$C$1,TRUE)-0.5,0)</f>
        <v>-0.19623118875004469</v>
      </c>
      <c r="G2998" s="2">
        <f>SUMIFS('[1]% Start'!P:P,'[1]% Start'!C:C,[1]Summary!A2998,'[1]% Start'!D:D,[1]Summary!B2998,'[1]% Start'!E:E,[1]Summary!C2998)</f>
        <v>0</v>
      </c>
      <c r="H2998" s="1">
        <f t="shared" si="92"/>
        <v>0</v>
      </c>
      <c r="I2998">
        <f>IF(D2998="ERROR","",COUNTIFS(D:D,"&gt;"&amp;D2998,G:G,"&lt;&gt;"&amp;0,C:C,C2998)+1)</f>
        <v>144</v>
      </c>
      <c r="J2998">
        <f>COUNTIFS(H:H,"&gt;"&amp;H2998,G:G,"&lt;&gt;"&amp;0,C:C,C2998)+1</f>
        <v>75</v>
      </c>
      <c r="K2998" s="1">
        <f t="shared" si="93"/>
        <v>-0.19623118875004469</v>
      </c>
    </row>
    <row r="2999" spans="1:11" x14ac:dyDescent="0.25">
      <c r="A2999" t="s">
        <v>452</v>
      </c>
      <c r="B2999" t="s">
        <v>21</v>
      </c>
      <c r="C2999" t="s">
        <v>751</v>
      </c>
      <c r="D2999" s="1">
        <f>SUMIFS([1]Points!E:E,[1]Points!B:B,[1]Summary!A2999,[1]Points!C:C,[1]Summary!B2999,[1]Points!D:D,[1]Summary!C2999)</f>
        <v>3.3</v>
      </c>
      <c r="E2999" s="1">
        <f>SUMIFS('[1]Positional Averages'!B:B,'[1]Positional Averages'!A:A,[1]Summary!B2999)</f>
        <v>9.1570238095238068</v>
      </c>
      <c r="F2999" s="1">
        <f>IFERROR(_xlfn.NORM.DIST(D2999,E2999,'[1]Team Summary'!$C$1,TRUE)-0.5,0)</f>
        <v>-0.13035777875465299</v>
      </c>
      <c r="G2999" s="2">
        <f>SUMIFS('[1]% Start'!P:P,'[1]% Start'!C:C,[1]Summary!A2999,'[1]% Start'!D:D,[1]Summary!B2999,'[1]% Start'!E:E,[1]Summary!C2999)</f>
        <v>0</v>
      </c>
      <c r="H2999" s="1">
        <f t="shared" si="92"/>
        <v>0</v>
      </c>
      <c r="I2999">
        <f>IF(D2999="ERROR","",COUNTIFS(D:D,"&gt;"&amp;D2999,G:G,"&lt;&gt;"&amp;0,C:C,C2999)+1)</f>
        <v>144</v>
      </c>
      <c r="J2999">
        <f>COUNTIFS(H:H,"&gt;"&amp;H2999,G:G,"&lt;&gt;"&amp;0,C:C,C2999)+1</f>
        <v>75</v>
      </c>
      <c r="K2999" s="1">
        <f t="shared" si="93"/>
        <v>-0.13035777875465299</v>
      </c>
    </row>
    <row r="3000" spans="1:11" x14ac:dyDescent="0.25">
      <c r="A3000" t="s">
        <v>563</v>
      </c>
      <c r="B3000" t="s">
        <v>15</v>
      </c>
      <c r="C3000" t="s">
        <v>751</v>
      </c>
      <c r="D3000" s="1">
        <f>SUMIFS([1]Points!E:E,[1]Points!B:B,[1]Summary!A3000,[1]Points!C:C,[1]Summary!B3000,[1]Points!D:D,[1]Summary!C3000)</f>
        <v>3.2</v>
      </c>
      <c r="E3000" s="1">
        <f>SUMIFS('[1]Positional Averages'!B:B,'[1]Positional Averages'!A:A,[1]Summary!B3000)</f>
        <v>9.1570238095238068</v>
      </c>
      <c r="F3000" s="1">
        <f>IFERROR(_xlfn.NORM.DIST(D3000,E3000,'[1]Team Summary'!$C$1,TRUE)-0.5,0)</f>
        <v>-0.13250044449390608</v>
      </c>
      <c r="G3000" s="2">
        <f>SUMIFS('[1]% Start'!P:P,'[1]% Start'!C:C,[1]Summary!A3000,'[1]% Start'!D:D,[1]Summary!B3000,'[1]% Start'!E:E,[1]Summary!C3000)</f>
        <v>0</v>
      </c>
      <c r="H3000" s="1">
        <f t="shared" si="92"/>
        <v>0</v>
      </c>
      <c r="I3000">
        <f>IF(D3000="ERROR","",COUNTIFS(D:D,"&gt;"&amp;D3000,G:G,"&lt;&gt;"&amp;0,C:C,C3000)+1)</f>
        <v>144</v>
      </c>
      <c r="J3000">
        <f>COUNTIFS(H:H,"&gt;"&amp;H3000,G:G,"&lt;&gt;"&amp;0,C:C,C3000)+1</f>
        <v>75</v>
      </c>
      <c r="K3000" s="1">
        <f t="shared" si="93"/>
        <v>-0.13250044449390608</v>
      </c>
    </row>
    <row r="3001" spans="1:11" x14ac:dyDescent="0.25">
      <c r="A3001" t="s">
        <v>391</v>
      </c>
      <c r="B3001" t="s">
        <v>10</v>
      </c>
      <c r="C3001" t="s">
        <v>751</v>
      </c>
      <c r="D3001" s="1">
        <f>SUMIFS([1]Points!E:E,[1]Points!B:B,[1]Summary!A3001,[1]Points!C:C,[1]Summary!B3001,[1]Points!D:D,[1]Summary!C3001)</f>
        <v>3.2</v>
      </c>
      <c r="E3001" s="1">
        <f>SUMIFS('[1]Positional Averages'!B:B,'[1]Positional Averages'!A:A,[1]Summary!B3001)</f>
        <v>12.338785714285715</v>
      </c>
      <c r="F3001" s="1">
        <f>IFERROR(_xlfn.NORM.DIST(D3001,E3001,'[1]Team Summary'!$C$1,TRUE)-0.5,0)</f>
        <v>-0.19821501507004413</v>
      </c>
      <c r="G3001" s="2">
        <f>SUMIFS('[1]% Start'!P:P,'[1]% Start'!C:C,[1]Summary!A3001,'[1]% Start'!D:D,[1]Summary!B3001,'[1]% Start'!E:E,[1]Summary!C3001)</f>
        <v>8.7459178600000076E-2</v>
      </c>
      <c r="H3001" s="1">
        <f t="shared" si="92"/>
        <v>-1.7335722404212696E-2</v>
      </c>
      <c r="I3001">
        <f>IF(D3001="ERROR","",COUNTIFS(D:D,"&gt;"&amp;D3001,G:G,"&lt;&gt;"&amp;0,C:C,C3001)+1)</f>
        <v>144</v>
      </c>
      <c r="J3001">
        <f>COUNTIFS(H:H,"&gt;"&amp;H3001,G:G,"&lt;&gt;"&amp;0,C:C,C3001)+1</f>
        <v>112</v>
      </c>
      <c r="K3001" s="1">
        <f t="shared" si="93"/>
        <v>-0.18087929266583144</v>
      </c>
    </row>
    <row r="3002" spans="1:11" x14ac:dyDescent="0.25">
      <c r="A3002" t="s">
        <v>355</v>
      </c>
      <c r="B3002" t="s">
        <v>10</v>
      </c>
      <c r="C3002" t="s">
        <v>751</v>
      </c>
      <c r="D3002" s="1">
        <f>SUMIFS([1]Points!E:E,[1]Points!B:B,[1]Summary!A3002,[1]Points!C:C,[1]Summary!B3002,[1]Points!D:D,[1]Summary!C3002)</f>
        <v>3.1</v>
      </c>
      <c r="E3002" s="1">
        <f>SUMIFS('[1]Positional Averages'!B:B,'[1]Positional Averages'!A:A,[1]Summary!B3002)</f>
        <v>12.338785714285715</v>
      </c>
      <c r="F3002" s="1">
        <f>IFERROR(_xlfn.NORM.DIST(D3002,E3002,'[1]Team Summary'!$C$1,TRUE)-0.5,0)</f>
        <v>-0.20019299664052181</v>
      </c>
      <c r="G3002" s="2">
        <f>SUMIFS('[1]% Start'!P:P,'[1]% Start'!C:C,[1]Summary!A3002,'[1]% Start'!D:D,[1]Summary!B3002,'[1]% Start'!E:E,[1]Summary!C3002)</f>
        <v>0.2</v>
      </c>
      <c r="H3002" s="1">
        <f t="shared" si="92"/>
        <v>-4.0038599328104364E-2</v>
      </c>
      <c r="I3002">
        <f>IF(D3002="ERROR","",COUNTIFS(D:D,"&gt;"&amp;D3002,G:G,"&lt;&gt;"&amp;0,C:C,C3002)+1)</f>
        <v>145</v>
      </c>
      <c r="J3002">
        <f>COUNTIFS(H:H,"&gt;"&amp;H3002,G:G,"&lt;&gt;"&amp;0,C:C,C3002)+1</f>
        <v>144</v>
      </c>
      <c r="K3002" s="1">
        <f t="shared" si="93"/>
        <v>-0.16015439731241746</v>
      </c>
    </row>
    <row r="3003" spans="1:11" x14ac:dyDescent="0.25">
      <c r="A3003" t="s">
        <v>767</v>
      </c>
      <c r="B3003" t="s">
        <v>15</v>
      </c>
      <c r="C3003" t="s">
        <v>751</v>
      </c>
      <c r="D3003" s="1">
        <f>SUMIFS([1]Points!E:E,[1]Points!B:B,[1]Summary!A3003,[1]Points!C:C,[1]Summary!B3003,[1]Points!D:D,[1]Summary!C3003)</f>
        <v>3.1</v>
      </c>
      <c r="E3003" s="1">
        <f>SUMIFS('[1]Positional Averages'!B:B,'[1]Positional Averages'!A:A,[1]Summary!B3003)</f>
        <v>12.338785714285715</v>
      </c>
      <c r="F3003" s="1">
        <f>IFERROR(_xlfn.NORM.DIST(D3003,E3003,'[1]Team Summary'!$C$1,TRUE)-0.5,0)</f>
        <v>-0.20019299664052181</v>
      </c>
      <c r="G3003" s="2">
        <f>SUMIFS('[1]% Start'!P:P,'[1]% Start'!C:C,[1]Summary!A3003,'[1]% Start'!D:D,[1]Summary!B3003,'[1]% Start'!E:E,[1]Summary!C3003)</f>
        <v>0.9803824485</v>
      </c>
      <c r="H3003" s="1">
        <f t="shared" si="92"/>
        <v>-0.19626570021898704</v>
      </c>
      <c r="I3003">
        <f>IF(D3003="ERROR","",COUNTIFS(D:D,"&gt;"&amp;D3003,G:G,"&lt;&gt;"&amp;0,C:C,C3003)+1)</f>
        <v>145</v>
      </c>
      <c r="J3003">
        <f>COUNTIFS(H:H,"&gt;"&amp;H3003,G:G,"&lt;&gt;"&amp;0,C:C,C3003)+1</f>
        <v>181</v>
      </c>
      <c r="K3003" s="1">
        <f t="shared" si="93"/>
        <v>-3.9272964215347761E-3</v>
      </c>
    </row>
    <row r="3004" spans="1:11" x14ac:dyDescent="0.25">
      <c r="A3004" t="s">
        <v>347</v>
      </c>
      <c r="B3004" t="s">
        <v>21</v>
      </c>
      <c r="C3004" t="s">
        <v>751</v>
      </c>
      <c r="D3004" s="1">
        <f>SUMIFS([1]Points!E:E,[1]Points!B:B,[1]Summary!A3004,[1]Points!C:C,[1]Summary!B3004,[1]Points!D:D,[1]Summary!C3004)</f>
        <v>3</v>
      </c>
      <c r="E3004" s="1">
        <f>SUMIFS('[1]Positional Averages'!B:B,'[1]Positional Averages'!A:A,[1]Summary!B3004)</f>
        <v>12.338785714285715</v>
      </c>
      <c r="F3004" s="1">
        <f>IFERROR(_xlfn.NORM.DIST(D3004,E3004,'[1]Team Summary'!$C$1,TRUE)-0.5,0)</f>
        <v>-0.20216508700933283</v>
      </c>
      <c r="G3004" s="2">
        <f>SUMIFS('[1]% Start'!P:P,'[1]% Start'!C:C,[1]Summary!A3004,'[1]% Start'!D:D,[1]Summary!B3004,'[1]% Start'!E:E,[1]Summary!C3004)</f>
        <v>0</v>
      </c>
      <c r="H3004" s="1">
        <f t="shared" si="92"/>
        <v>0</v>
      </c>
      <c r="I3004">
        <f>IF(D3004="ERROR","",COUNTIFS(D:D,"&gt;"&amp;D3004,G:G,"&lt;&gt;"&amp;0,C:C,C3004)+1)</f>
        <v>147</v>
      </c>
      <c r="J3004">
        <f>COUNTIFS(H:H,"&gt;"&amp;H3004,G:G,"&lt;&gt;"&amp;0,C:C,C3004)+1</f>
        <v>75</v>
      </c>
      <c r="K3004" s="1">
        <f t="shared" si="93"/>
        <v>-0.20216508700933283</v>
      </c>
    </row>
    <row r="3005" spans="1:11" x14ac:dyDescent="0.25">
      <c r="A3005" t="s">
        <v>112</v>
      </c>
      <c r="B3005" t="s">
        <v>10</v>
      </c>
      <c r="C3005" t="s">
        <v>751</v>
      </c>
      <c r="D3005" s="1">
        <f>SUMIFS([1]Points!E:E,[1]Points!B:B,[1]Summary!A3005,[1]Points!C:C,[1]Summary!B3005,[1]Points!D:D,[1]Summary!C3005)</f>
        <v>3</v>
      </c>
      <c r="E3005" s="1">
        <f>SUMIFS('[1]Positional Averages'!B:B,'[1]Positional Averages'!A:A,[1]Summary!B3005)</f>
        <v>9.1570238095238068</v>
      </c>
      <c r="F3005" s="1">
        <f>IFERROR(_xlfn.NORM.DIST(D3005,E3005,'[1]Team Summary'!$C$1,TRUE)-0.5,0)</f>
        <v>-0.13677336398197198</v>
      </c>
      <c r="G3005" s="2">
        <f>SUMIFS('[1]% Start'!P:P,'[1]% Start'!C:C,[1]Summary!A3005,'[1]% Start'!D:D,[1]Summary!B3005,'[1]% Start'!E:E,[1]Summary!C3005)</f>
        <v>0</v>
      </c>
      <c r="H3005" s="1">
        <f t="shared" si="92"/>
        <v>0</v>
      </c>
      <c r="I3005">
        <f>IF(D3005="ERROR","",COUNTIFS(D:D,"&gt;"&amp;D3005,G:G,"&lt;&gt;"&amp;0,C:C,C3005)+1)</f>
        <v>147</v>
      </c>
      <c r="J3005">
        <f>COUNTIFS(H:H,"&gt;"&amp;H3005,G:G,"&lt;&gt;"&amp;0,C:C,C3005)+1</f>
        <v>75</v>
      </c>
      <c r="K3005" s="1">
        <f t="shared" si="93"/>
        <v>-0.13677336398197198</v>
      </c>
    </row>
    <row r="3006" spans="1:11" x14ac:dyDescent="0.25">
      <c r="A3006" t="s">
        <v>447</v>
      </c>
      <c r="B3006" t="s">
        <v>10</v>
      </c>
      <c r="C3006" t="s">
        <v>751</v>
      </c>
      <c r="D3006" s="1">
        <f>SUMIFS([1]Points!E:E,[1]Points!B:B,[1]Summary!A3006,[1]Points!C:C,[1]Summary!B3006,[1]Points!D:D,[1]Summary!C3006)</f>
        <v>2.9</v>
      </c>
      <c r="E3006" s="1">
        <f>SUMIFS('[1]Positional Averages'!B:B,'[1]Positional Averages'!A:A,[1]Summary!B3006)</f>
        <v>12.338785714285715</v>
      </c>
      <c r="F3006" s="1">
        <f>IFERROR(_xlfn.NORM.DIST(D3006,E3006,'[1]Team Summary'!$C$1,TRUE)-0.5,0)</f>
        <v>-0.20413124024251905</v>
      </c>
      <c r="G3006" s="2">
        <f>SUMIFS('[1]% Start'!P:P,'[1]% Start'!C:C,[1]Summary!A3006,'[1]% Start'!D:D,[1]Summary!B3006,'[1]% Start'!E:E,[1]Summary!C3006)</f>
        <v>0</v>
      </c>
      <c r="H3006" s="1">
        <f t="shared" si="92"/>
        <v>0</v>
      </c>
      <c r="I3006">
        <f>IF(D3006="ERROR","",COUNTIFS(D:D,"&gt;"&amp;D3006,G:G,"&lt;&gt;"&amp;0,C:C,C3006)+1)</f>
        <v>153</v>
      </c>
      <c r="J3006">
        <f>COUNTIFS(H:H,"&gt;"&amp;H3006,G:G,"&lt;&gt;"&amp;0,C:C,C3006)+1</f>
        <v>75</v>
      </c>
      <c r="K3006" s="1">
        <f t="shared" si="93"/>
        <v>-0.20413124024251905</v>
      </c>
    </row>
    <row r="3007" spans="1:11" x14ac:dyDescent="0.25">
      <c r="A3007" t="s">
        <v>487</v>
      </c>
      <c r="B3007" t="s">
        <v>10</v>
      </c>
      <c r="C3007" t="s">
        <v>751</v>
      </c>
      <c r="D3007" s="1">
        <f>SUMIFS([1]Points!E:E,[1]Points!B:B,[1]Summary!A3007,[1]Points!C:C,[1]Summary!B3007,[1]Points!D:D,[1]Summary!C3007)</f>
        <v>2.9</v>
      </c>
      <c r="E3007" s="1">
        <f>SUMIFS('[1]Positional Averages'!B:B,'[1]Positional Averages'!A:A,[1]Summary!B3007)</f>
        <v>12.338785714285715</v>
      </c>
      <c r="F3007" s="1">
        <f>IFERROR(_xlfn.NORM.DIST(D3007,E3007,'[1]Team Summary'!$C$1,TRUE)-0.5,0)</f>
        <v>-0.20413124024251905</v>
      </c>
      <c r="G3007" s="2">
        <f>SUMIFS('[1]% Start'!P:P,'[1]% Start'!C:C,[1]Summary!A3007,'[1]% Start'!D:D,[1]Summary!B3007,'[1]% Start'!E:E,[1]Summary!C3007)</f>
        <v>0.97151282019999996</v>
      </c>
      <c r="H3007" s="1">
        <f t="shared" si="92"/>
        <v>-0.19831611689893341</v>
      </c>
      <c r="I3007">
        <f>IF(D3007="ERROR","",COUNTIFS(D:D,"&gt;"&amp;D3007,G:G,"&lt;&gt;"&amp;0,C:C,C3007)+1)</f>
        <v>153</v>
      </c>
      <c r="J3007">
        <f>COUNTIFS(H:H,"&gt;"&amp;H3007,G:G,"&lt;&gt;"&amp;0,C:C,C3007)+1</f>
        <v>182</v>
      </c>
      <c r="K3007" s="1">
        <f t="shared" si="93"/>
        <v>-5.8151233435856375E-3</v>
      </c>
    </row>
    <row r="3008" spans="1:11" x14ac:dyDescent="0.25">
      <c r="A3008" t="s">
        <v>566</v>
      </c>
      <c r="B3008" t="s">
        <v>21</v>
      </c>
      <c r="C3008" t="s">
        <v>751</v>
      </c>
      <c r="D3008" s="1">
        <f>SUMIFS([1]Points!E:E,[1]Points!B:B,[1]Summary!A3008,[1]Points!C:C,[1]Summary!B3008,[1]Points!D:D,[1]Summary!C3008)</f>
        <v>2.8</v>
      </c>
      <c r="E3008" s="1">
        <f>SUMIFS('[1]Positional Averages'!B:B,'[1]Positional Averages'!A:A,[1]Summary!B3008)</f>
        <v>12.338785714285715</v>
      </c>
      <c r="F3008" s="1">
        <f>IFERROR(_xlfn.NORM.DIST(D3008,E3008,'[1]Team Summary'!$C$1,TRUE)-0.5,0)</f>
        <v>-0.20609141092719974</v>
      </c>
      <c r="G3008" s="2">
        <f>SUMIFS('[1]% Start'!P:P,'[1]% Start'!C:C,[1]Summary!A3008,'[1]% Start'!D:D,[1]Summary!B3008,'[1]% Start'!E:E,[1]Summary!C3008)</f>
        <v>0</v>
      </c>
      <c r="H3008" s="1">
        <f t="shared" si="92"/>
        <v>0</v>
      </c>
      <c r="I3008">
        <f>IF(D3008="ERROR","",COUNTIFS(D:D,"&gt;"&amp;D3008,G:G,"&lt;&gt;"&amp;0,C:C,C3008)+1)</f>
        <v>154</v>
      </c>
      <c r="J3008">
        <f>COUNTIFS(H:H,"&gt;"&amp;H3008,G:G,"&lt;&gt;"&amp;0,C:C,C3008)+1</f>
        <v>75</v>
      </c>
      <c r="K3008" s="1">
        <f t="shared" si="93"/>
        <v>-0.20609141092719974</v>
      </c>
    </row>
    <row r="3009" spans="1:11" x14ac:dyDescent="0.25">
      <c r="A3009" t="s">
        <v>705</v>
      </c>
      <c r="B3009" t="s">
        <v>10</v>
      </c>
      <c r="C3009" t="s">
        <v>751</v>
      </c>
      <c r="D3009" s="1">
        <f>SUMIFS([1]Points!E:E,[1]Points!B:B,[1]Summary!A3009,[1]Points!C:C,[1]Summary!B3009,[1]Points!D:D,[1]Summary!C3009)</f>
        <v>2.7</v>
      </c>
      <c r="E3009" s="1">
        <f>SUMIFS('[1]Positional Averages'!B:B,'[1]Positional Averages'!A:A,[1]Summary!B3009)</f>
        <v>9.1570238095238068</v>
      </c>
      <c r="F3009" s="1">
        <f>IFERROR(_xlfn.NORM.DIST(D3009,E3009,'[1]Team Summary'!$C$1,TRUE)-0.5,0)</f>
        <v>-0.14315080408580638</v>
      </c>
      <c r="G3009" s="2">
        <f>SUMIFS('[1]% Start'!P:P,'[1]% Start'!C:C,[1]Summary!A3009,'[1]% Start'!D:D,[1]Summary!B3009,'[1]% Start'!E:E,[1]Summary!C3009)</f>
        <v>0.98559178209999998</v>
      </c>
      <c r="H3009" s="1">
        <f t="shared" si="92"/>
        <v>-0.14108825610797787</v>
      </c>
      <c r="I3009">
        <f>IF(D3009="ERROR","",COUNTIFS(D:D,"&gt;"&amp;D3009,G:G,"&lt;&gt;"&amp;0,C:C,C3009)+1)</f>
        <v>154</v>
      </c>
      <c r="J3009">
        <f>COUNTIFS(H:H,"&gt;"&amp;H3009,G:G,"&lt;&gt;"&amp;0,C:C,C3009)+1</f>
        <v>177</v>
      </c>
      <c r="K3009" s="1">
        <f t="shared" si="93"/>
        <v>-2.0625479778285105E-3</v>
      </c>
    </row>
    <row r="3010" spans="1:11" x14ac:dyDescent="0.25">
      <c r="A3010" t="s">
        <v>374</v>
      </c>
      <c r="B3010" t="s">
        <v>15</v>
      </c>
      <c r="C3010" t="s">
        <v>751</v>
      </c>
      <c r="D3010" s="1">
        <f>SUMIFS([1]Points!E:E,[1]Points!B:B,[1]Summary!A3010,[1]Points!C:C,[1]Summary!B3010,[1]Points!D:D,[1]Summary!C3010)</f>
        <v>2.7</v>
      </c>
      <c r="E3010" s="1">
        <f>SUMIFS('[1]Positional Averages'!B:B,'[1]Positional Averages'!A:A,[1]Summary!B3010)</f>
        <v>12.338785714285715</v>
      </c>
      <c r="F3010" s="1">
        <f>IFERROR(_xlfn.NORM.DIST(D3010,E3010,'[1]Team Summary'!$C$1,TRUE)-0.5,0)</f>
        <v>-0.20804555417438619</v>
      </c>
      <c r="G3010" s="2">
        <f>SUMIFS('[1]% Start'!P:P,'[1]% Start'!C:C,[1]Summary!A3010,'[1]% Start'!D:D,[1]Summary!B3010,'[1]% Start'!E:E,[1]Summary!C3010)</f>
        <v>0</v>
      </c>
      <c r="H3010" s="1">
        <f t="shared" ref="H3010:H3073" si="94">IFERROR(F3010*G3010,0)</f>
        <v>0</v>
      </c>
      <c r="I3010">
        <f>IF(D3010="ERROR","",COUNTIFS(D:D,"&gt;"&amp;D3010,G:G,"&lt;&gt;"&amp;0,C:C,C3010)+1)</f>
        <v>154</v>
      </c>
      <c r="J3010">
        <f>COUNTIFS(H:H,"&gt;"&amp;H3010,G:G,"&lt;&gt;"&amp;0,C:C,C3010)+1</f>
        <v>75</v>
      </c>
      <c r="K3010" s="1">
        <f t="shared" si="93"/>
        <v>-0.20804555417438619</v>
      </c>
    </row>
    <row r="3011" spans="1:11" x14ac:dyDescent="0.25">
      <c r="A3011" t="s">
        <v>543</v>
      </c>
      <c r="B3011" t="s">
        <v>10</v>
      </c>
      <c r="C3011" t="s">
        <v>751</v>
      </c>
      <c r="D3011" s="1">
        <f>SUMIFS([1]Points!E:E,[1]Points!B:B,[1]Summary!A3011,[1]Points!C:C,[1]Summary!B3011,[1]Points!D:D,[1]Summary!C3011)</f>
        <v>2.7</v>
      </c>
      <c r="E3011" s="1">
        <f>SUMIFS('[1]Positional Averages'!B:B,'[1]Positional Averages'!A:A,[1]Summary!B3011)</f>
        <v>12.338785714285715</v>
      </c>
      <c r="F3011" s="1">
        <f>IFERROR(_xlfn.NORM.DIST(D3011,E3011,'[1]Team Summary'!$C$1,TRUE)-0.5,0)</f>
        <v>-0.20804555417438619</v>
      </c>
      <c r="G3011" s="2">
        <f>SUMIFS('[1]% Start'!P:P,'[1]% Start'!C:C,[1]Summary!A3011,'[1]% Start'!D:D,[1]Summary!B3011,'[1]% Start'!E:E,[1]Summary!C3011)</f>
        <v>0.4</v>
      </c>
      <c r="H3011" s="1">
        <f t="shared" si="94"/>
        <v>-8.3218221669754483E-2</v>
      </c>
      <c r="I3011">
        <f>IF(D3011="ERROR","",COUNTIFS(D:D,"&gt;"&amp;D3011,G:G,"&lt;&gt;"&amp;0,C:C,C3011)+1)</f>
        <v>154</v>
      </c>
      <c r="J3011">
        <f>COUNTIFS(H:H,"&gt;"&amp;H3011,G:G,"&lt;&gt;"&amp;0,C:C,C3011)+1</f>
        <v>161</v>
      </c>
      <c r="K3011" s="1">
        <f t="shared" ref="K3011:K3074" si="95">F3011-H3011</f>
        <v>-0.12482733250463171</v>
      </c>
    </row>
    <row r="3012" spans="1:11" x14ac:dyDescent="0.25">
      <c r="A3012" t="s">
        <v>700</v>
      </c>
      <c r="B3012" t="s">
        <v>10</v>
      </c>
      <c r="C3012" t="s">
        <v>751</v>
      </c>
      <c r="D3012" s="1">
        <f>SUMIFS([1]Points!E:E,[1]Points!B:B,[1]Summary!A3012,[1]Points!C:C,[1]Summary!B3012,[1]Points!D:D,[1]Summary!C3012)</f>
        <v>2.6</v>
      </c>
      <c r="E3012" s="1">
        <f>SUMIFS('[1]Positional Averages'!B:B,'[1]Positional Averages'!A:A,[1]Summary!B3012)</f>
        <v>12.338785714285715</v>
      </c>
      <c r="F3012" s="1">
        <f>IFERROR(_xlfn.NORM.DIST(D3012,E3012,'[1]Team Summary'!$C$1,TRUE)-0.5,0)</f>
        <v>-0.20999362562172058</v>
      </c>
      <c r="G3012" s="2">
        <f>SUMIFS('[1]% Start'!P:P,'[1]% Start'!C:C,[1]Summary!A3012,'[1]% Start'!D:D,[1]Summary!B3012,'[1]% Start'!E:E,[1]Summary!C3012)</f>
        <v>0.18</v>
      </c>
      <c r="H3012" s="1">
        <f t="shared" si="94"/>
        <v>-3.7798852611909704E-2</v>
      </c>
      <c r="I3012">
        <f>IF(D3012="ERROR","",COUNTIFS(D:D,"&gt;"&amp;D3012,G:G,"&lt;&gt;"&amp;0,C:C,C3012)+1)</f>
        <v>156</v>
      </c>
      <c r="J3012">
        <f>COUNTIFS(H:H,"&gt;"&amp;H3012,G:G,"&lt;&gt;"&amp;0,C:C,C3012)+1</f>
        <v>141</v>
      </c>
      <c r="K3012" s="1">
        <f t="shared" si="95"/>
        <v>-0.17219477300981087</v>
      </c>
    </row>
    <row r="3013" spans="1:11" x14ac:dyDescent="0.25">
      <c r="A3013" t="s">
        <v>285</v>
      </c>
      <c r="B3013" t="s">
        <v>10</v>
      </c>
      <c r="C3013" t="s">
        <v>751</v>
      </c>
      <c r="D3013" s="1">
        <f>SUMIFS([1]Points!E:E,[1]Points!B:B,[1]Summary!A3013,[1]Points!C:C,[1]Summary!B3013,[1]Points!D:D,[1]Summary!C3013)</f>
        <v>2.6</v>
      </c>
      <c r="E3013" s="1">
        <f>SUMIFS('[1]Positional Averages'!B:B,'[1]Positional Averages'!A:A,[1]Summary!B3013)</f>
        <v>12.338785714285715</v>
      </c>
      <c r="F3013" s="1">
        <f>IFERROR(_xlfn.NORM.DIST(D3013,E3013,'[1]Team Summary'!$C$1,TRUE)-0.5,0)</f>
        <v>-0.20999362562172058</v>
      </c>
      <c r="G3013" s="2">
        <f>SUMIFS('[1]% Start'!P:P,'[1]% Start'!C:C,[1]Summary!A3013,'[1]% Start'!D:D,[1]Summary!B3013,'[1]% Start'!E:E,[1]Summary!C3013)</f>
        <v>0</v>
      </c>
      <c r="H3013" s="1">
        <f t="shared" si="94"/>
        <v>0</v>
      </c>
      <c r="I3013">
        <f>IF(D3013="ERROR","",COUNTIFS(D:D,"&gt;"&amp;D3013,G:G,"&lt;&gt;"&amp;0,C:C,C3013)+1)</f>
        <v>156</v>
      </c>
      <c r="J3013">
        <f>COUNTIFS(H:H,"&gt;"&amp;H3013,G:G,"&lt;&gt;"&amp;0,C:C,C3013)+1</f>
        <v>75</v>
      </c>
      <c r="K3013" s="1">
        <f t="shared" si="95"/>
        <v>-0.20999362562172058</v>
      </c>
    </row>
    <row r="3014" spans="1:11" x14ac:dyDescent="0.25">
      <c r="A3014" t="s">
        <v>472</v>
      </c>
      <c r="B3014" t="s">
        <v>21</v>
      </c>
      <c r="C3014" t="s">
        <v>751</v>
      </c>
      <c r="D3014" s="1">
        <f>SUMIFS([1]Points!E:E,[1]Points!B:B,[1]Summary!A3014,[1]Points!C:C,[1]Summary!B3014,[1]Points!D:D,[1]Summary!C3014)</f>
        <v>2.6</v>
      </c>
      <c r="E3014" s="1">
        <f>SUMIFS('[1]Positional Averages'!B:B,'[1]Positional Averages'!A:A,[1]Summary!B3014)</f>
        <v>12.338785714285715</v>
      </c>
      <c r="F3014" s="1">
        <f>IFERROR(_xlfn.NORM.DIST(D3014,E3014,'[1]Team Summary'!$C$1,TRUE)-0.5,0)</f>
        <v>-0.20999362562172058</v>
      </c>
      <c r="G3014" s="2">
        <f>SUMIFS('[1]% Start'!P:P,'[1]% Start'!C:C,[1]Summary!A3014,'[1]% Start'!D:D,[1]Summary!B3014,'[1]% Start'!E:E,[1]Summary!C3014)</f>
        <v>0</v>
      </c>
      <c r="H3014" s="1">
        <f t="shared" si="94"/>
        <v>0</v>
      </c>
      <c r="I3014">
        <f>IF(D3014="ERROR","",COUNTIFS(D:D,"&gt;"&amp;D3014,G:G,"&lt;&gt;"&amp;0,C:C,C3014)+1)</f>
        <v>156</v>
      </c>
      <c r="J3014">
        <f>COUNTIFS(H:H,"&gt;"&amp;H3014,G:G,"&lt;&gt;"&amp;0,C:C,C3014)+1</f>
        <v>75</v>
      </c>
      <c r="K3014" s="1">
        <f t="shared" si="95"/>
        <v>-0.20999362562172058</v>
      </c>
    </row>
    <row r="3015" spans="1:11" x14ac:dyDescent="0.25">
      <c r="A3015" t="s">
        <v>73</v>
      </c>
      <c r="B3015" t="s">
        <v>15</v>
      </c>
      <c r="C3015" t="s">
        <v>751</v>
      </c>
      <c r="D3015" s="1">
        <f>SUMIFS([1]Points!E:E,[1]Points!B:B,[1]Summary!A3015,[1]Points!C:C,[1]Summary!B3015,[1]Points!D:D,[1]Summary!C3015)</f>
        <v>2.6</v>
      </c>
      <c r="E3015" s="1">
        <f>SUMIFS('[1]Positional Averages'!B:B,'[1]Positional Averages'!A:A,[1]Summary!B3015)</f>
        <v>9.1570238095238068</v>
      </c>
      <c r="F3015" s="1">
        <f>IFERROR(_xlfn.NORM.DIST(D3015,E3015,'[1]Team Summary'!$C$1,TRUE)-0.5,0)</f>
        <v>-0.14526786068278441</v>
      </c>
      <c r="G3015" s="2">
        <f>SUMIFS('[1]% Start'!P:P,'[1]% Start'!C:C,[1]Summary!A3015,'[1]% Start'!D:D,[1]Summary!B3015,'[1]% Start'!E:E,[1]Summary!C3015)</f>
        <v>0</v>
      </c>
      <c r="H3015" s="1">
        <f t="shared" si="94"/>
        <v>0</v>
      </c>
      <c r="I3015">
        <f>IF(D3015="ERROR","",COUNTIFS(D:D,"&gt;"&amp;D3015,G:G,"&lt;&gt;"&amp;0,C:C,C3015)+1)</f>
        <v>156</v>
      </c>
      <c r="J3015">
        <f>COUNTIFS(H:H,"&gt;"&amp;H3015,G:G,"&lt;&gt;"&amp;0,C:C,C3015)+1</f>
        <v>75</v>
      </c>
      <c r="K3015" s="1">
        <f t="shared" si="95"/>
        <v>-0.14526786068278441</v>
      </c>
    </row>
    <row r="3016" spans="1:11" x14ac:dyDescent="0.25">
      <c r="A3016" t="s">
        <v>626</v>
      </c>
      <c r="B3016" t="s">
        <v>10</v>
      </c>
      <c r="C3016" t="s">
        <v>751</v>
      </c>
      <c r="D3016" s="1">
        <f>SUMIFS([1]Points!E:E,[1]Points!B:B,[1]Summary!A3016,[1]Points!C:C,[1]Summary!B3016,[1]Points!D:D,[1]Summary!C3016)</f>
        <v>2.6</v>
      </c>
      <c r="E3016" s="1">
        <f>SUMIFS('[1]Positional Averages'!B:B,'[1]Positional Averages'!A:A,[1]Summary!B3016)</f>
        <v>12.338785714285715</v>
      </c>
      <c r="F3016" s="1">
        <f>IFERROR(_xlfn.NORM.DIST(D3016,E3016,'[1]Team Summary'!$C$1,TRUE)-0.5,0)</f>
        <v>-0.20999362562172058</v>
      </c>
      <c r="G3016" s="2">
        <f>SUMIFS('[1]% Start'!P:P,'[1]% Start'!C:C,[1]Summary!A3016,'[1]% Start'!D:D,[1]Summary!B3016,'[1]% Start'!E:E,[1]Summary!C3016)</f>
        <v>0.05</v>
      </c>
      <c r="H3016" s="1">
        <f t="shared" si="94"/>
        <v>-1.049968128108603E-2</v>
      </c>
      <c r="I3016">
        <f>IF(D3016="ERROR","",COUNTIFS(D:D,"&gt;"&amp;D3016,G:G,"&lt;&gt;"&amp;0,C:C,C3016)+1)</f>
        <v>156</v>
      </c>
      <c r="J3016">
        <f>COUNTIFS(H:H,"&gt;"&amp;H3016,G:G,"&lt;&gt;"&amp;0,C:C,C3016)+1</f>
        <v>97</v>
      </c>
      <c r="K3016" s="1">
        <f t="shared" si="95"/>
        <v>-0.19949394434063455</v>
      </c>
    </row>
    <row r="3017" spans="1:11" x14ac:dyDescent="0.25">
      <c r="A3017" t="s">
        <v>526</v>
      </c>
      <c r="B3017" t="s">
        <v>15</v>
      </c>
      <c r="C3017" t="s">
        <v>751</v>
      </c>
      <c r="D3017" s="1">
        <f>SUMIFS([1]Points!E:E,[1]Points!B:B,[1]Summary!A3017,[1]Points!C:C,[1]Summary!B3017,[1]Points!D:D,[1]Summary!C3017)</f>
        <v>2.6</v>
      </c>
      <c r="E3017" s="1">
        <f>SUMIFS('[1]Positional Averages'!B:B,'[1]Positional Averages'!A:A,[1]Summary!B3017)</f>
        <v>12.338785714285715</v>
      </c>
      <c r="F3017" s="1">
        <f>IFERROR(_xlfn.NORM.DIST(D3017,E3017,'[1]Team Summary'!$C$1,TRUE)-0.5,0)</f>
        <v>-0.20999362562172058</v>
      </c>
      <c r="G3017" s="2">
        <f>SUMIFS('[1]% Start'!P:P,'[1]% Start'!C:C,[1]Summary!A3017,'[1]% Start'!D:D,[1]Summary!B3017,'[1]% Start'!E:E,[1]Summary!C3017)</f>
        <v>0</v>
      </c>
      <c r="H3017" s="1">
        <f t="shared" si="94"/>
        <v>0</v>
      </c>
      <c r="I3017">
        <f>IF(D3017="ERROR","",COUNTIFS(D:D,"&gt;"&amp;D3017,G:G,"&lt;&gt;"&amp;0,C:C,C3017)+1)</f>
        <v>156</v>
      </c>
      <c r="J3017">
        <f>COUNTIFS(H:H,"&gt;"&amp;H3017,G:G,"&lt;&gt;"&amp;0,C:C,C3017)+1</f>
        <v>75</v>
      </c>
      <c r="K3017" s="1">
        <f t="shared" si="95"/>
        <v>-0.20999362562172058</v>
      </c>
    </row>
    <row r="3018" spans="1:11" x14ac:dyDescent="0.25">
      <c r="A3018" t="s">
        <v>511</v>
      </c>
      <c r="B3018" t="s">
        <v>15</v>
      </c>
      <c r="C3018" t="s">
        <v>751</v>
      </c>
      <c r="D3018" s="1">
        <f>SUMIFS([1]Points!E:E,[1]Points!B:B,[1]Summary!A3018,[1]Points!C:C,[1]Summary!B3018,[1]Points!D:D,[1]Summary!C3018)</f>
        <v>2.6</v>
      </c>
      <c r="E3018" s="1">
        <f>SUMIFS('[1]Positional Averages'!B:B,'[1]Positional Averages'!A:A,[1]Summary!B3018)</f>
        <v>12.338785714285715</v>
      </c>
      <c r="F3018" s="1">
        <f>IFERROR(_xlfn.NORM.DIST(D3018,E3018,'[1]Team Summary'!$C$1,TRUE)-0.5,0)</f>
        <v>-0.20999362562172058</v>
      </c>
      <c r="G3018" s="2">
        <f>SUMIFS('[1]% Start'!P:P,'[1]% Start'!C:C,[1]Summary!A3018,'[1]% Start'!D:D,[1]Summary!B3018,'[1]% Start'!E:E,[1]Summary!C3018)</f>
        <v>5.0542157800000154E-2</v>
      </c>
      <c r="H3018" s="1">
        <f t="shared" si="94"/>
        <v>-1.0613530963167157E-2</v>
      </c>
      <c r="I3018">
        <f>IF(D3018="ERROR","",COUNTIFS(D:D,"&gt;"&amp;D3018,G:G,"&lt;&gt;"&amp;0,C:C,C3018)+1)</f>
        <v>156</v>
      </c>
      <c r="J3018">
        <f>COUNTIFS(H:H,"&gt;"&amp;H3018,G:G,"&lt;&gt;"&amp;0,C:C,C3018)+1</f>
        <v>98</v>
      </c>
      <c r="K3018" s="1">
        <f t="shared" si="95"/>
        <v>-0.19938009465855341</v>
      </c>
    </row>
    <row r="3019" spans="1:11" x14ac:dyDescent="0.25">
      <c r="A3019" t="s">
        <v>94</v>
      </c>
      <c r="B3019" t="s">
        <v>21</v>
      </c>
      <c r="C3019" t="s">
        <v>751</v>
      </c>
      <c r="D3019" s="1">
        <f>SUMIFS([1]Points!E:E,[1]Points!B:B,[1]Summary!A3019,[1]Points!C:C,[1]Summary!B3019,[1]Points!D:D,[1]Summary!C3019)</f>
        <v>2.5</v>
      </c>
      <c r="E3019" s="1">
        <f>SUMIFS('[1]Positional Averages'!B:B,'[1]Positional Averages'!A:A,[1]Summary!B3019)</f>
        <v>12.338785714285715</v>
      </c>
      <c r="F3019" s="1">
        <f>IFERROR(_xlfn.NORM.DIST(D3019,E3019,'[1]Team Summary'!$C$1,TRUE)-0.5,0)</f>
        <v>-0.21193558143613789</v>
      </c>
      <c r="G3019" s="2">
        <f>SUMIFS('[1]% Start'!P:P,'[1]% Start'!C:C,[1]Summary!A3019,'[1]% Start'!D:D,[1]Summary!B3019,'[1]% Start'!E:E,[1]Summary!C3019)</f>
        <v>0</v>
      </c>
      <c r="H3019" s="1">
        <f t="shared" si="94"/>
        <v>0</v>
      </c>
      <c r="I3019">
        <f>IF(D3019="ERROR","",COUNTIFS(D:D,"&gt;"&amp;D3019,G:G,"&lt;&gt;"&amp;0,C:C,C3019)+1)</f>
        <v>159</v>
      </c>
      <c r="J3019">
        <f>COUNTIFS(H:H,"&gt;"&amp;H3019,G:G,"&lt;&gt;"&amp;0,C:C,C3019)+1</f>
        <v>75</v>
      </c>
      <c r="K3019" s="1">
        <f t="shared" si="95"/>
        <v>-0.21193558143613789</v>
      </c>
    </row>
    <row r="3020" spans="1:11" x14ac:dyDescent="0.25">
      <c r="A3020" t="s">
        <v>92</v>
      </c>
      <c r="B3020" t="s">
        <v>10</v>
      </c>
      <c r="C3020" t="s">
        <v>751</v>
      </c>
      <c r="D3020" s="1">
        <f>SUMIFS([1]Points!E:E,[1]Points!B:B,[1]Summary!A3020,[1]Points!C:C,[1]Summary!B3020,[1]Points!D:D,[1]Summary!C3020)</f>
        <v>2.5</v>
      </c>
      <c r="E3020" s="1">
        <f>SUMIFS('[1]Positional Averages'!B:B,'[1]Positional Averages'!A:A,[1]Summary!B3020)</f>
        <v>9.1570238095238068</v>
      </c>
      <c r="F3020" s="1">
        <f>IFERROR(_xlfn.NORM.DIST(D3020,E3020,'[1]Team Summary'!$C$1,TRUE)-0.5,0)</f>
        <v>-0.14738044020942537</v>
      </c>
      <c r="G3020" s="2">
        <f>SUMIFS('[1]% Start'!P:P,'[1]% Start'!C:C,[1]Summary!A3020,'[1]% Start'!D:D,[1]Summary!B3020,'[1]% Start'!E:E,[1]Summary!C3020)</f>
        <v>0</v>
      </c>
      <c r="H3020" s="1">
        <f t="shared" si="94"/>
        <v>0</v>
      </c>
      <c r="I3020">
        <f>IF(D3020="ERROR","",COUNTIFS(D:D,"&gt;"&amp;D3020,G:G,"&lt;&gt;"&amp;0,C:C,C3020)+1)</f>
        <v>159</v>
      </c>
      <c r="J3020">
        <f>COUNTIFS(H:H,"&gt;"&amp;H3020,G:G,"&lt;&gt;"&amp;0,C:C,C3020)+1</f>
        <v>75</v>
      </c>
      <c r="K3020" s="1">
        <f t="shared" si="95"/>
        <v>-0.14738044020942537</v>
      </c>
    </row>
    <row r="3021" spans="1:11" x14ac:dyDescent="0.25">
      <c r="A3021" t="s">
        <v>509</v>
      </c>
      <c r="B3021" t="s">
        <v>15</v>
      </c>
      <c r="C3021" t="s">
        <v>751</v>
      </c>
      <c r="D3021" s="1">
        <f>SUMIFS([1]Points!E:E,[1]Points!B:B,[1]Summary!A3021,[1]Points!C:C,[1]Summary!B3021,[1]Points!D:D,[1]Summary!C3021)</f>
        <v>2.5</v>
      </c>
      <c r="E3021" s="1">
        <f>SUMIFS('[1]Positional Averages'!B:B,'[1]Positional Averages'!A:A,[1]Summary!B3021)</f>
        <v>12.338785714285715</v>
      </c>
      <c r="F3021" s="1">
        <f>IFERROR(_xlfn.NORM.DIST(D3021,E3021,'[1]Team Summary'!$C$1,TRUE)-0.5,0)</f>
        <v>-0.21193558143613789</v>
      </c>
      <c r="G3021" s="2">
        <f>SUMIFS('[1]% Start'!P:P,'[1]% Start'!C:C,[1]Summary!A3021,'[1]% Start'!D:D,[1]Summary!B3021,'[1]% Start'!E:E,[1]Summary!C3021)</f>
        <v>0</v>
      </c>
      <c r="H3021" s="1">
        <f t="shared" si="94"/>
        <v>0</v>
      </c>
      <c r="I3021">
        <f>IF(D3021="ERROR","",COUNTIFS(D:D,"&gt;"&amp;D3021,G:G,"&lt;&gt;"&amp;0,C:C,C3021)+1)</f>
        <v>159</v>
      </c>
      <c r="J3021">
        <f>COUNTIFS(H:H,"&gt;"&amp;H3021,G:G,"&lt;&gt;"&amp;0,C:C,C3021)+1</f>
        <v>75</v>
      </c>
      <c r="K3021" s="1">
        <f t="shared" si="95"/>
        <v>-0.21193558143613789</v>
      </c>
    </row>
    <row r="3022" spans="1:11" x14ac:dyDescent="0.25">
      <c r="A3022" t="s">
        <v>37</v>
      </c>
      <c r="B3022" t="s">
        <v>10</v>
      </c>
      <c r="C3022" t="s">
        <v>751</v>
      </c>
      <c r="D3022" s="1">
        <f>SUMIFS([1]Points!E:E,[1]Points!B:B,[1]Summary!A3022,[1]Points!C:C,[1]Summary!B3022,[1]Points!D:D,[1]Summary!C3022)</f>
        <v>2.4</v>
      </c>
      <c r="E3022" s="1">
        <f>SUMIFS('[1]Positional Averages'!B:B,'[1]Positional Averages'!A:A,[1]Summary!B3022)</f>
        <v>12.338785714285715</v>
      </c>
      <c r="F3022" s="1">
        <f>IFERROR(_xlfn.NORM.DIST(D3022,E3022,'[1]Team Summary'!$C$1,TRUE)-0.5,0)</f>
        <v>-0.2138713783164522</v>
      </c>
      <c r="G3022" s="2">
        <f>SUMIFS('[1]% Start'!P:P,'[1]% Start'!C:C,[1]Summary!A3022,'[1]% Start'!D:D,[1]Summary!B3022,'[1]% Start'!E:E,[1]Summary!C3022)</f>
        <v>0</v>
      </c>
      <c r="H3022" s="1">
        <f t="shared" si="94"/>
        <v>0</v>
      </c>
      <c r="I3022">
        <f>IF(D3022="ERROR","",COUNTIFS(D:D,"&gt;"&amp;D3022,G:G,"&lt;&gt;"&amp;0,C:C,C3022)+1)</f>
        <v>159</v>
      </c>
      <c r="J3022">
        <f>COUNTIFS(H:H,"&gt;"&amp;H3022,G:G,"&lt;&gt;"&amp;0,C:C,C3022)+1</f>
        <v>75</v>
      </c>
      <c r="K3022" s="1">
        <f t="shared" si="95"/>
        <v>-0.2138713783164522</v>
      </c>
    </row>
    <row r="3023" spans="1:11" x14ac:dyDescent="0.25">
      <c r="A3023" t="s">
        <v>332</v>
      </c>
      <c r="B3023" t="s">
        <v>21</v>
      </c>
      <c r="C3023" t="s">
        <v>751</v>
      </c>
      <c r="D3023" s="1">
        <f>SUMIFS([1]Points!E:E,[1]Points!B:B,[1]Summary!A3023,[1]Points!C:C,[1]Summary!B3023,[1]Points!D:D,[1]Summary!C3023)</f>
        <v>2.2999999999999998</v>
      </c>
      <c r="E3023" s="1">
        <f>SUMIFS('[1]Positional Averages'!B:B,'[1]Positional Averages'!A:A,[1]Summary!B3023)</f>
        <v>12.338785714285715</v>
      </c>
      <c r="F3023" s="1">
        <f>IFERROR(_xlfn.NORM.DIST(D3023,E3023,'[1]Team Summary'!$C$1,TRUE)-0.5,0)</f>
        <v>-0.21580097349586513</v>
      </c>
      <c r="G3023" s="2">
        <f>SUMIFS('[1]% Start'!P:P,'[1]% Start'!C:C,[1]Summary!A3023,'[1]% Start'!D:D,[1]Summary!B3023,'[1]% Start'!E:E,[1]Summary!C3023)</f>
        <v>0</v>
      </c>
      <c r="H3023" s="1">
        <f t="shared" si="94"/>
        <v>0</v>
      </c>
      <c r="I3023">
        <f>IF(D3023="ERROR","",COUNTIFS(D:D,"&gt;"&amp;D3023,G:G,"&lt;&gt;"&amp;0,C:C,C3023)+1)</f>
        <v>159</v>
      </c>
      <c r="J3023">
        <f>COUNTIFS(H:H,"&gt;"&amp;H3023,G:G,"&lt;&gt;"&amp;0,C:C,C3023)+1</f>
        <v>75</v>
      </c>
      <c r="K3023" s="1">
        <f t="shared" si="95"/>
        <v>-0.21580097349586513</v>
      </c>
    </row>
    <row r="3024" spans="1:11" x14ac:dyDescent="0.25">
      <c r="A3024" t="s">
        <v>160</v>
      </c>
      <c r="B3024" t="s">
        <v>15</v>
      </c>
      <c r="C3024" t="s">
        <v>751</v>
      </c>
      <c r="D3024" s="1">
        <f>SUMIFS([1]Points!E:E,[1]Points!B:B,[1]Summary!A3024,[1]Points!C:C,[1]Summary!B3024,[1]Points!D:D,[1]Summary!C3024)</f>
        <v>2.2999999999999998</v>
      </c>
      <c r="E3024" s="1">
        <f>SUMIFS('[1]Positional Averages'!B:B,'[1]Positional Averages'!A:A,[1]Summary!B3024)</f>
        <v>9.1570238095238068</v>
      </c>
      <c r="F3024" s="1">
        <f>IFERROR(_xlfn.NORM.DIST(D3024,E3024,'[1]Team Summary'!$C$1,TRUE)-0.5,0)</f>
        <v>-0.15159193409614879</v>
      </c>
      <c r="G3024" s="2">
        <f>SUMIFS('[1]% Start'!P:P,'[1]% Start'!C:C,[1]Summary!A3024,'[1]% Start'!D:D,[1]Summary!B3024,'[1]% Start'!E:E,[1]Summary!C3024)</f>
        <v>0</v>
      </c>
      <c r="H3024" s="1">
        <f t="shared" si="94"/>
        <v>0</v>
      </c>
      <c r="I3024">
        <f>IF(D3024="ERROR","",COUNTIFS(D:D,"&gt;"&amp;D3024,G:G,"&lt;&gt;"&amp;0,C:C,C3024)+1)</f>
        <v>159</v>
      </c>
      <c r="J3024">
        <f>COUNTIFS(H:H,"&gt;"&amp;H3024,G:G,"&lt;&gt;"&amp;0,C:C,C3024)+1</f>
        <v>75</v>
      </c>
      <c r="K3024" s="1">
        <f t="shared" si="95"/>
        <v>-0.15159193409614879</v>
      </c>
    </row>
    <row r="3025" spans="1:11" x14ac:dyDescent="0.25">
      <c r="A3025" t="s">
        <v>382</v>
      </c>
      <c r="B3025" t="s">
        <v>21</v>
      </c>
      <c r="C3025" t="s">
        <v>751</v>
      </c>
      <c r="D3025" s="1">
        <f>SUMIFS([1]Points!E:E,[1]Points!B:B,[1]Summary!A3025,[1]Points!C:C,[1]Summary!B3025,[1]Points!D:D,[1]Summary!C3025)</f>
        <v>2.2999999999999998</v>
      </c>
      <c r="E3025" s="1">
        <f>SUMIFS('[1]Positional Averages'!B:B,'[1]Positional Averages'!A:A,[1]Summary!B3025)</f>
        <v>12.338785714285715</v>
      </c>
      <c r="F3025" s="1">
        <f>IFERROR(_xlfn.NORM.DIST(D3025,E3025,'[1]Team Summary'!$C$1,TRUE)-0.5,0)</f>
        <v>-0.21580097349586513</v>
      </c>
      <c r="G3025" s="2">
        <f>SUMIFS('[1]% Start'!P:P,'[1]% Start'!C:C,[1]Summary!A3025,'[1]% Start'!D:D,[1]Summary!B3025,'[1]% Start'!E:E,[1]Summary!C3025)</f>
        <v>0</v>
      </c>
      <c r="H3025" s="1">
        <f t="shared" si="94"/>
        <v>0</v>
      </c>
      <c r="I3025">
        <f>IF(D3025="ERROR","",COUNTIFS(D:D,"&gt;"&amp;D3025,G:G,"&lt;&gt;"&amp;0,C:C,C3025)+1)</f>
        <v>159</v>
      </c>
      <c r="J3025">
        <f>COUNTIFS(H:H,"&gt;"&amp;H3025,G:G,"&lt;&gt;"&amp;0,C:C,C3025)+1</f>
        <v>75</v>
      </c>
      <c r="K3025" s="1">
        <f t="shared" si="95"/>
        <v>-0.21580097349586513</v>
      </c>
    </row>
    <row r="3026" spans="1:11" x14ac:dyDescent="0.25">
      <c r="A3026" t="s">
        <v>182</v>
      </c>
      <c r="B3026" t="s">
        <v>10</v>
      </c>
      <c r="C3026" t="s">
        <v>751</v>
      </c>
      <c r="D3026" s="1">
        <f>SUMIFS([1]Points!E:E,[1]Points!B:B,[1]Summary!A3026,[1]Points!C:C,[1]Summary!B3026,[1]Points!D:D,[1]Summary!C3026)</f>
        <v>2.2999999999999998</v>
      </c>
      <c r="E3026" s="1">
        <f>SUMIFS('[1]Positional Averages'!B:B,'[1]Positional Averages'!A:A,[1]Summary!B3026)</f>
        <v>9.1570238095238068</v>
      </c>
      <c r="F3026" s="1">
        <f>IFERROR(_xlfn.NORM.DIST(D3026,E3026,'[1]Team Summary'!$C$1,TRUE)-0.5,0)</f>
        <v>-0.15159193409614879</v>
      </c>
      <c r="G3026" s="2">
        <f>SUMIFS('[1]% Start'!P:P,'[1]% Start'!C:C,[1]Summary!A3026,'[1]% Start'!D:D,[1]Summary!B3026,'[1]% Start'!E:E,[1]Summary!C3026)</f>
        <v>0.9603710982</v>
      </c>
      <c r="H3026" s="1">
        <f t="shared" si="94"/>
        <v>-0.14558451222618043</v>
      </c>
      <c r="I3026">
        <f>IF(D3026="ERROR","",COUNTIFS(D:D,"&gt;"&amp;D3026,G:G,"&lt;&gt;"&amp;0,C:C,C3026)+1)</f>
        <v>159</v>
      </c>
      <c r="J3026">
        <f>COUNTIFS(H:H,"&gt;"&amp;H3026,G:G,"&lt;&gt;"&amp;0,C:C,C3026)+1</f>
        <v>179</v>
      </c>
      <c r="K3026" s="1">
        <f t="shared" si="95"/>
        <v>-6.0074218699683601E-3</v>
      </c>
    </row>
    <row r="3027" spans="1:11" x14ac:dyDescent="0.25">
      <c r="A3027" t="s">
        <v>282</v>
      </c>
      <c r="B3027" t="s">
        <v>10</v>
      </c>
      <c r="C3027" t="s">
        <v>751</v>
      </c>
      <c r="D3027" s="1">
        <f>SUMIFS([1]Points!E:E,[1]Points!B:B,[1]Summary!A3027,[1]Points!C:C,[1]Summary!B3027,[1]Points!D:D,[1]Summary!C3027)</f>
        <v>2.2999999999999998</v>
      </c>
      <c r="E3027" s="1">
        <f>SUMIFS('[1]Positional Averages'!B:B,'[1]Positional Averages'!A:A,[1]Summary!B3027)</f>
        <v>12.338785714285715</v>
      </c>
      <c r="F3027" s="1">
        <f>IFERROR(_xlfn.NORM.DIST(D3027,E3027,'[1]Team Summary'!$C$1,TRUE)-0.5,0)</f>
        <v>-0.21580097349586513</v>
      </c>
      <c r="G3027" s="2">
        <f>SUMIFS('[1]% Start'!P:P,'[1]% Start'!C:C,[1]Summary!A3027,'[1]% Start'!D:D,[1]Summary!B3027,'[1]% Start'!E:E,[1]Summary!C3027)</f>
        <v>0</v>
      </c>
      <c r="H3027" s="1">
        <f t="shared" si="94"/>
        <v>0</v>
      </c>
      <c r="I3027">
        <f>IF(D3027="ERROR","",COUNTIFS(D:D,"&gt;"&amp;D3027,G:G,"&lt;&gt;"&amp;0,C:C,C3027)+1)</f>
        <v>159</v>
      </c>
      <c r="J3027">
        <f>COUNTIFS(H:H,"&gt;"&amp;H3027,G:G,"&lt;&gt;"&amp;0,C:C,C3027)+1</f>
        <v>75</v>
      </c>
      <c r="K3027" s="1">
        <f t="shared" si="95"/>
        <v>-0.21580097349586513</v>
      </c>
    </row>
    <row r="3028" spans="1:11" x14ac:dyDescent="0.25">
      <c r="A3028" t="s">
        <v>227</v>
      </c>
      <c r="B3028" t="s">
        <v>10</v>
      </c>
      <c r="C3028" t="s">
        <v>751</v>
      </c>
      <c r="D3028" s="1">
        <f>SUMIFS([1]Points!E:E,[1]Points!B:B,[1]Summary!A3028,[1]Points!C:C,[1]Summary!B3028,[1]Points!D:D,[1]Summary!C3028)</f>
        <v>2.2999999999999998</v>
      </c>
      <c r="E3028" s="1">
        <f>SUMIFS('[1]Positional Averages'!B:B,'[1]Positional Averages'!A:A,[1]Summary!B3028)</f>
        <v>12.338785714285715</v>
      </c>
      <c r="F3028" s="1">
        <f>IFERROR(_xlfn.NORM.DIST(D3028,E3028,'[1]Team Summary'!$C$1,TRUE)-0.5,0)</f>
        <v>-0.21580097349586513</v>
      </c>
      <c r="G3028" s="2">
        <f>SUMIFS('[1]% Start'!P:P,'[1]% Start'!C:C,[1]Summary!A3028,'[1]% Start'!D:D,[1]Summary!B3028,'[1]% Start'!E:E,[1]Summary!C3028)</f>
        <v>0</v>
      </c>
      <c r="H3028" s="1">
        <f t="shared" si="94"/>
        <v>0</v>
      </c>
      <c r="I3028">
        <f>IF(D3028="ERROR","",COUNTIFS(D:D,"&gt;"&amp;D3028,G:G,"&lt;&gt;"&amp;0,C:C,C3028)+1)</f>
        <v>159</v>
      </c>
      <c r="J3028">
        <f>COUNTIFS(H:H,"&gt;"&amp;H3028,G:G,"&lt;&gt;"&amp;0,C:C,C3028)+1</f>
        <v>75</v>
      </c>
      <c r="K3028" s="1">
        <f t="shared" si="95"/>
        <v>-0.21580097349586513</v>
      </c>
    </row>
    <row r="3029" spans="1:11" x14ac:dyDescent="0.25">
      <c r="A3029" t="s">
        <v>500</v>
      </c>
      <c r="B3029" t="s">
        <v>21</v>
      </c>
      <c r="C3029" t="s">
        <v>751</v>
      </c>
      <c r="D3029" s="1">
        <f>SUMIFS([1]Points!E:E,[1]Points!B:B,[1]Summary!A3029,[1]Points!C:C,[1]Summary!B3029,[1]Points!D:D,[1]Summary!C3029)</f>
        <v>2.2000000000000002</v>
      </c>
      <c r="E3029" s="1">
        <f>SUMIFS('[1]Positional Averages'!B:B,'[1]Positional Averages'!A:A,[1]Summary!B3029)</f>
        <v>12.338785714285715</v>
      </c>
      <c r="F3029" s="1">
        <f>IFERROR(_xlfn.NORM.DIST(D3029,E3029,'[1]Team Summary'!$C$1,TRUE)-0.5,0)</f>
        <v>-0.21772432474439857</v>
      </c>
      <c r="G3029" s="2">
        <f>SUMIFS('[1]% Start'!P:P,'[1]% Start'!C:C,[1]Summary!A3029,'[1]% Start'!D:D,[1]Summary!B3029,'[1]% Start'!E:E,[1]Summary!C3029)</f>
        <v>0</v>
      </c>
      <c r="H3029" s="1">
        <f t="shared" si="94"/>
        <v>0</v>
      </c>
      <c r="I3029">
        <f>IF(D3029="ERROR","",COUNTIFS(D:D,"&gt;"&amp;D3029,G:G,"&lt;&gt;"&amp;0,C:C,C3029)+1)</f>
        <v>160</v>
      </c>
      <c r="J3029">
        <f>COUNTIFS(H:H,"&gt;"&amp;H3029,G:G,"&lt;&gt;"&amp;0,C:C,C3029)+1</f>
        <v>75</v>
      </c>
      <c r="K3029" s="1">
        <f t="shared" si="95"/>
        <v>-0.21772432474439857</v>
      </c>
    </row>
    <row r="3030" spans="1:11" x14ac:dyDescent="0.25">
      <c r="A3030" t="s">
        <v>183</v>
      </c>
      <c r="B3030" t="s">
        <v>135</v>
      </c>
      <c r="C3030" t="s">
        <v>751</v>
      </c>
      <c r="D3030" s="1">
        <f>SUMIFS([1]Points!E:E,[1]Points!B:B,[1]Summary!A3030,[1]Points!C:C,[1]Summary!B3030,[1]Points!D:D,[1]Summary!C3030)</f>
        <v>2.2000000000000002</v>
      </c>
      <c r="E3030" s="1">
        <f>SUMIFS('[1]Positional Averages'!B:B,'[1]Positional Averages'!A:A,[1]Summary!B3030)</f>
        <v>9.1570238095238068</v>
      </c>
      <c r="F3030" s="1">
        <f>IFERROR(_xlfn.NORM.DIST(D3030,E3030,'[1]Team Summary'!$C$1,TRUE)-0.5,0)</f>
        <v>-0.15369073252907317</v>
      </c>
      <c r="G3030" s="2">
        <f>SUMIFS('[1]% Start'!P:P,'[1]% Start'!C:C,[1]Summary!A3030,'[1]% Start'!D:D,[1]Summary!B3030,'[1]% Start'!E:E,[1]Summary!C3030)</f>
        <v>0.27</v>
      </c>
      <c r="H3030" s="1">
        <f t="shared" si="94"/>
        <v>-4.1496497782849757E-2</v>
      </c>
      <c r="I3030">
        <f>IF(D3030="ERROR","",COUNTIFS(D:D,"&gt;"&amp;D3030,G:G,"&lt;&gt;"&amp;0,C:C,C3030)+1)</f>
        <v>160</v>
      </c>
      <c r="J3030">
        <f>COUNTIFS(H:H,"&gt;"&amp;H3030,G:G,"&lt;&gt;"&amp;0,C:C,C3030)+1</f>
        <v>145</v>
      </c>
      <c r="K3030" s="1">
        <f t="shared" si="95"/>
        <v>-0.11219423474622342</v>
      </c>
    </row>
    <row r="3031" spans="1:11" x14ac:dyDescent="0.25">
      <c r="A3031" t="s">
        <v>222</v>
      </c>
      <c r="B3031" t="s">
        <v>15</v>
      </c>
      <c r="C3031" t="s">
        <v>751</v>
      </c>
      <c r="D3031" s="1">
        <f>SUMIFS([1]Points!E:E,[1]Points!B:B,[1]Summary!A3031,[1]Points!C:C,[1]Summary!B3031,[1]Points!D:D,[1]Summary!C3031)</f>
        <v>2.2000000000000002</v>
      </c>
      <c r="E3031" s="1">
        <f>SUMIFS('[1]Positional Averages'!B:B,'[1]Positional Averages'!A:A,[1]Summary!B3031)</f>
        <v>12.338785714285715</v>
      </c>
      <c r="F3031" s="1">
        <f>IFERROR(_xlfn.NORM.DIST(D3031,E3031,'[1]Team Summary'!$C$1,TRUE)-0.5,0)</f>
        <v>-0.21772432474439857</v>
      </c>
      <c r="G3031" s="2">
        <f>SUMIFS('[1]% Start'!P:P,'[1]% Start'!C:C,[1]Summary!A3031,'[1]% Start'!D:D,[1]Summary!B3031,'[1]% Start'!E:E,[1]Summary!C3031)</f>
        <v>0</v>
      </c>
      <c r="H3031" s="1">
        <f t="shared" si="94"/>
        <v>0</v>
      </c>
      <c r="I3031">
        <f>IF(D3031="ERROR","",COUNTIFS(D:D,"&gt;"&amp;D3031,G:G,"&lt;&gt;"&amp;0,C:C,C3031)+1)</f>
        <v>160</v>
      </c>
      <c r="J3031">
        <f>COUNTIFS(H:H,"&gt;"&amp;H3031,G:G,"&lt;&gt;"&amp;0,C:C,C3031)+1</f>
        <v>75</v>
      </c>
      <c r="K3031" s="1">
        <f t="shared" si="95"/>
        <v>-0.21772432474439857</v>
      </c>
    </row>
    <row r="3032" spans="1:11" x14ac:dyDescent="0.25">
      <c r="A3032" t="s">
        <v>146</v>
      </c>
      <c r="B3032" t="s">
        <v>21</v>
      </c>
      <c r="C3032" t="s">
        <v>751</v>
      </c>
      <c r="D3032" s="1">
        <f>SUMIFS([1]Points!E:E,[1]Points!B:B,[1]Summary!A3032,[1]Points!C:C,[1]Summary!B3032,[1]Points!D:D,[1]Summary!C3032)</f>
        <v>2.1</v>
      </c>
      <c r="E3032" s="1">
        <f>SUMIFS('[1]Positional Averages'!B:B,'[1]Positional Averages'!A:A,[1]Summary!B3032)</f>
        <v>12.338785714285715</v>
      </c>
      <c r="F3032" s="1">
        <f>IFERROR(_xlfn.NORM.DIST(D3032,E3032,'[1]Team Summary'!$C$1,TRUE)-0.5,0)</f>
        <v>-0.2196413903712498</v>
      </c>
      <c r="G3032" s="2">
        <f>SUMIFS('[1]% Start'!P:P,'[1]% Start'!C:C,[1]Summary!A3032,'[1]% Start'!D:D,[1]Summary!B3032,'[1]% Start'!E:E,[1]Summary!C3032)</f>
        <v>0</v>
      </c>
      <c r="H3032" s="1">
        <f t="shared" si="94"/>
        <v>0</v>
      </c>
      <c r="I3032">
        <f>IF(D3032="ERROR","",COUNTIFS(D:D,"&gt;"&amp;D3032,G:G,"&lt;&gt;"&amp;0,C:C,C3032)+1)</f>
        <v>161</v>
      </c>
      <c r="J3032">
        <f>COUNTIFS(H:H,"&gt;"&amp;H3032,G:G,"&lt;&gt;"&amp;0,C:C,C3032)+1</f>
        <v>75</v>
      </c>
      <c r="K3032" s="1">
        <f t="shared" si="95"/>
        <v>-0.2196413903712498</v>
      </c>
    </row>
    <row r="3033" spans="1:11" x14ac:dyDescent="0.25">
      <c r="A3033" t="s">
        <v>613</v>
      </c>
      <c r="B3033" t="s">
        <v>10</v>
      </c>
      <c r="C3033" t="s">
        <v>751</v>
      </c>
      <c r="D3033" s="1">
        <f>SUMIFS([1]Points!E:E,[1]Points!B:B,[1]Summary!A3033,[1]Points!C:C,[1]Summary!B3033,[1]Points!D:D,[1]Summary!C3033)</f>
        <v>2.1</v>
      </c>
      <c r="E3033" s="1">
        <f>SUMIFS('[1]Positional Averages'!B:B,'[1]Positional Averages'!A:A,[1]Summary!B3033)</f>
        <v>9.1570238095238068</v>
      </c>
      <c r="F3033" s="1">
        <f>IFERROR(_xlfn.NORM.DIST(D3033,E3033,'[1]Team Summary'!$C$1,TRUE)-0.5,0)</f>
        <v>-0.1557848220467265</v>
      </c>
      <c r="G3033" s="2">
        <f>SUMIFS('[1]% Start'!P:P,'[1]% Start'!C:C,[1]Summary!A3033,'[1]% Start'!D:D,[1]Summary!B3033,'[1]% Start'!E:E,[1]Summary!C3033)</f>
        <v>0.64890689999999995</v>
      </c>
      <c r="H3033" s="1">
        <f t="shared" si="94"/>
        <v>-0.10108984594139295</v>
      </c>
      <c r="I3033">
        <f>IF(D3033="ERROR","",COUNTIFS(D:D,"&gt;"&amp;D3033,G:G,"&lt;&gt;"&amp;0,C:C,C3033)+1)</f>
        <v>161</v>
      </c>
      <c r="J3033">
        <f>COUNTIFS(H:H,"&gt;"&amp;H3033,G:G,"&lt;&gt;"&amp;0,C:C,C3033)+1</f>
        <v>166</v>
      </c>
      <c r="K3033" s="1">
        <f t="shared" si="95"/>
        <v>-5.4694976105333554E-2</v>
      </c>
    </row>
    <row r="3034" spans="1:11" x14ac:dyDescent="0.25">
      <c r="A3034" t="s">
        <v>203</v>
      </c>
      <c r="B3034" t="s">
        <v>10</v>
      </c>
      <c r="C3034" t="s">
        <v>751</v>
      </c>
      <c r="D3034" s="1">
        <f>SUMIFS([1]Points!E:E,[1]Points!B:B,[1]Summary!A3034,[1]Points!C:C,[1]Summary!B3034,[1]Points!D:D,[1]Summary!C3034)</f>
        <v>2</v>
      </c>
      <c r="E3034" s="1">
        <f>SUMIFS('[1]Positional Averages'!B:B,'[1]Positional Averages'!A:A,[1]Summary!B3034)</f>
        <v>12.338785714285715</v>
      </c>
      <c r="F3034" s="1">
        <f>IFERROR(_xlfn.NORM.DIST(D3034,E3034,'[1]Team Summary'!$C$1,TRUE)-0.5,0)</f>
        <v>-0.22155212922706935</v>
      </c>
      <c r="G3034" s="2">
        <f>SUMIFS('[1]% Start'!P:P,'[1]% Start'!C:C,[1]Summary!A3034,'[1]% Start'!D:D,[1]Summary!B3034,'[1]% Start'!E:E,[1]Summary!C3034)</f>
        <v>0</v>
      </c>
      <c r="H3034" s="1">
        <f t="shared" si="94"/>
        <v>0</v>
      </c>
      <c r="I3034">
        <f>IF(D3034="ERROR","",COUNTIFS(D:D,"&gt;"&amp;D3034,G:G,"&lt;&gt;"&amp;0,C:C,C3034)+1)</f>
        <v>162</v>
      </c>
      <c r="J3034">
        <f>COUNTIFS(H:H,"&gt;"&amp;H3034,G:G,"&lt;&gt;"&amp;0,C:C,C3034)+1</f>
        <v>75</v>
      </c>
      <c r="K3034" s="1">
        <f t="shared" si="95"/>
        <v>-0.22155212922706935</v>
      </c>
    </row>
    <row r="3035" spans="1:11" x14ac:dyDescent="0.25">
      <c r="A3035" t="s">
        <v>510</v>
      </c>
      <c r="B3035" t="s">
        <v>10</v>
      </c>
      <c r="C3035" t="s">
        <v>751</v>
      </c>
      <c r="D3035" s="1">
        <f>SUMIFS([1]Points!E:E,[1]Points!B:B,[1]Summary!A3035,[1]Points!C:C,[1]Summary!B3035,[1]Points!D:D,[1]Summary!C3035)</f>
        <v>2</v>
      </c>
      <c r="E3035" s="1">
        <f>SUMIFS('[1]Positional Averages'!B:B,'[1]Positional Averages'!A:A,[1]Summary!B3035)</f>
        <v>12.338785714285715</v>
      </c>
      <c r="F3035" s="1">
        <f>IFERROR(_xlfn.NORM.DIST(D3035,E3035,'[1]Team Summary'!$C$1,TRUE)-0.5,0)</f>
        <v>-0.22155212922706935</v>
      </c>
      <c r="G3035" s="2">
        <f>SUMIFS('[1]% Start'!P:P,'[1]% Start'!C:C,[1]Summary!A3035,'[1]% Start'!D:D,[1]Summary!B3035,'[1]% Start'!E:E,[1]Summary!C3035)</f>
        <v>0.51961747080000009</v>
      </c>
      <c r="H3035" s="1">
        <f t="shared" si="94"/>
        <v>-0.11512235703932455</v>
      </c>
      <c r="I3035">
        <f>IF(D3035="ERROR","",COUNTIFS(D:D,"&gt;"&amp;D3035,G:G,"&lt;&gt;"&amp;0,C:C,C3035)+1)</f>
        <v>162</v>
      </c>
      <c r="J3035">
        <f>COUNTIFS(H:H,"&gt;"&amp;H3035,G:G,"&lt;&gt;"&amp;0,C:C,C3035)+1</f>
        <v>170</v>
      </c>
      <c r="K3035" s="1">
        <f t="shared" si="95"/>
        <v>-0.1064297721877448</v>
      </c>
    </row>
    <row r="3036" spans="1:11" x14ac:dyDescent="0.25">
      <c r="A3036" t="s">
        <v>360</v>
      </c>
      <c r="B3036" t="s">
        <v>10</v>
      </c>
      <c r="C3036" t="s">
        <v>751</v>
      </c>
      <c r="D3036" s="1">
        <f>SUMIFS([1]Points!E:E,[1]Points!B:B,[1]Summary!A3036,[1]Points!C:C,[1]Summary!B3036,[1]Points!D:D,[1]Summary!C3036)</f>
        <v>2</v>
      </c>
      <c r="E3036" s="1">
        <f>SUMIFS('[1]Positional Averages'!B:B,'[1]Positional Averages'!A:A,[1]Summary!B3036)</f>
        <v>12.338785714285715</v>
      </c>
      <c r="F3036" s="1">
        <f>IFERROR(_xlfn.NORM.DIST(D3036,E3036,'[1]Team Summary'!$C$1,TRUE)-0.5,0)</f>
        <v>-0.22155212922706935</v>
      </c>
      <c r="G3036" s="2">
        <f>SUMIFS('[1]% Start'!P:P,'[1]% Start'!C:C,[1]Summary!A3036,'[1]% Start'!D:D,[1]Summary!B3036,'[1]% Start'!E:E,[1]Summary!C3036)</f>
        <v>6.9551834999999951E-2</v>
      </c>
      <c r="H3036" s="1">
        <f t="shared" si="94"/>
        <v>-1.5409357135899793E-2</v>
      </c>
      <c r="I3036">
        <f>IF(D3036="ERROR","",COUNTIFS(D:D,"&gt;"&amp;D3036,G:G,"&lt;&gt;"&amp;0,C:C,C3036)+1)</f>
        <v>162</v>
      </c>
      <c r="J3036">
        <f>COUNTIFS(H:H,"&gt;"&amp;H3036,G:G,"&lt;&gt;"&amp;0,C:C,C3036)+1</f>
        <v>106</v>
      </c>
      <c r="K3036" s="1">
        <f t="shared" si="95"/>
        <v>-0.20614277209116955</v>
      </c>
    </row>
    <row r="3037" spans="1:11" x14ac:dyDescent="0.25">
      <c r="A3037" t="s">
        <v>469</v>
      </c>
      <c r="B3037" t="s">
        <v>21</v>
      </c>
      <c r="C3037" t="s">
        <v>751</v>
      </c>
      <c r="D3037" s="1">
        <f>SUMIFS([1]Points!E:E,[1]Points!B:B,[1]Summary!A3037,[1]Points!C:C,[1]Summary!B3037,[1]Points!D:D,[1]Summary!C3037)</f>
        <v>2</v>
      </c>
      <c r="E3037" s="1">
        <f>SUMIFS('[1]Positional Averages'!B:B,'[1]Positional Averages'!A:A,[1]Summary!B3037)</f>
        <v>12.338785714285715</v>
      </c>
      <c r="F3037" s="1">
        <f>IFERROR(_xlfn.NORM.DIST(D3037,E3037,'[1]Team Summary'!$C$1,TRUE)-0.5,0)</f>
        <v>-0.22155212922706935</v>
      </c>
      <c r="G3037" s="2">
        <f>SUMIFS('[1]% Start'!P:P,'[1]% Start'!C:C,[1]Summary!A3037,'[1]% Start'!D:D,[1]Summary!B3037,'[1]% Start'!E:E,[1]Summary!C3037)</f>
        <v>0</v>
      </c>
      <c r="H3037" s="1">
        <f t="shared" si="94"/>
        <v>0</v>
      </c>
      <c r="I3037">
        <f>IF(D3037="ERROR","",COUNTIFS(D:D,"&gt;"&amp;D3037,G:G,"&lt;&gt;"&amp;0,C:C,C3037)+1)</f>
        <v>162</v>
      </c>
      <c r="J3037">
        <f>COUNTIFS(H:H,"&gt;"&amp;H3037,G:G,"&lt;&gt;"&amp;0,C:C,C3037)+1</f>
        <v>75</v>
      </c>
      <c r="K3037" s="1">
        <f t="shared" si="95"/>
        <v>-0.22155212922706935</v>
      </c>
    </row>
    <row r="3038" spans="1:11" x14ac:dyDescent="0.25">
      <c r="A3038" t="s">
        <v>86</v>
      </c>
      <c r="B3038" t="s">
        <v>15</v>
      </c>
      <c r="C3038" t="s">
        <v>751</v>
      </c>
      <c r="D3038" s="1">
        <f>SUMIFS([1]Points!E:E,[1]Points!B:B,[1]Summary!A3038,[1]Points!C:C,[1]Summary!B3038,[1]Points!D:D,[1]Summary!C3038)</f>
        <v>1.8</v>
      </c>
      <c r="E3038" s="1">
        <f>SUMIFS('[1]Positional Averages'!B:B,'[1]Positional Averages'!A:A,[1]Summary!B3038)</f>
        <v>9.1570238095238068</v>
      </c>
      <c r="F3038" s="1">
        <f>IFERROR(_xlfn.NORM.DIST(D3038,E3038,'[1]Team Summary'!$C$1,TRUE)-0.5,0)</f>
        <v>-0.16203827037714325</v>
      </c>
      <c r="G3038" s="2">
        <f>SUMIFS('[1]% Start'!P:P,'[1]% Start'!C:C,[1]Summary!A3038,'[1]% Start'!D:D,[1]Summary!B3038,'[1]% Start'!E:E,[1]Summary!C3038)</f>
        <v>0.44400395609999999</v>
      </c>
      <c r="H3038" s="1">
        <f t="shared" si="94"/>
        <v>-7.194563308705304E-2</v>
      </c>
      <c r="I3038">
        <f>IF(D3038="ERROR","",COUNTIFS(D:D,"&gt;"&amp;D3038,G:G,"&lt;&gt;"&amp;0,C:C,C3038)+1)</f>
        <v>166</v>
      </c>
      <c r="J3038">
        <f>COUNTIFS(H:H,"&gt;"&amp;H3038,G:G,"&lt;&gt;"&amp;0,C:C,C3038)+1</f>
        <v>159</v>
      </c>
      <c r="K3038" s="1">
        <f t="shared" si="95"/>
        <v>-9.0092637290090205E-2</v>
      </c>
    </row>
    <row r="3039" spans="1:11" x14ac:dyDescent="0.25">
      <c r="A3039" t="s">
        <v>83</v>
      </c>
      <c r="B3039" t="s">
        <v>10</v>
      </c>
      <c r="C3039" t="s">
        <v>751</v>
      </c>
      <c r="D3039" s="1">
        <f>SUMIFS([1]Points!E:E,[1]Points!B:B,[1]Summary!A3039,[1]Points!C:C,[1]Summary!B3039,[1]Points!D:D,[1]Summary!C3039)</f>
        <v>1.8</v>
      </c>
      <c r="E3039" s="1">
        <f>SUMIFS('[1]Positional Averages'!B:B,'[1]Positional Averages'!A:A,[1]Summary!B3039)</f>
        <v>12.338785714285715</v>
      </c>
      <c r="F3039" s="1">
        <f>IFERROR(_xlfn.NORM.DIST(D3039,E3039,'[1]Team Summary'!$C$1,TRUE)-0.5,0)</f>
        <v>-0.22535446474861032</v>
      </c>
      <c r="G3039" s="2">
        <f>SUMIFS('[1]% Start'!P:P,'[1]% Start'!C:C,[1]Summary!A3039,'[1]% Start'!D:D,[1]Summary!B3039,'[1]% Start'!E:E,[1]Summary!C3039)</f>
        <v>0</v>
      </c>
      <c r="H3039" s="1">
        <f t="shared" si="94"/>
        <v>0</v>
      </c>
      <c r="I3039">
        <f>IF(D3039="ERROR","",COUNTIFS(D:D,"&gt;"&amp;D3039,G:G,"&lt;&gt;"&amp;0,C:C,C3039)+1)</f>
        <v>166</v>
      </c>
      <c r="J3039">
        <f>COUNTIFS(H:H,"&gt;"&amp;H3039,G:G,"&lt;&gt;"&amp;0,C:C,C3039)+1</f>
        <v>75</v>
      </c>
      <c r="K3039" s="1">
        <f t="shared" si="95"/>
        <v>-0.22535446474861032</v>
      </c>
    </row>
    <row r="3040" spans="1:11" x14ac:dyDescent="0.25">
      <c r="A3040" t="s">
        <v>474</v>
      </c>
      <c r="B3040" t="s">
        <v>10</v>
      </c>
      <c r="C3040" t="s">
        <v>751</v>
      </c>
      <c r="D3040" s="1">
        <f>SUMIFS([1]Points!E:E,[1]Points!B:B,[1]Summary!A3040,[1]Points!C:C,[1]Summary!B3040,[1]Points!D:D,[1]Summary!C3040)</f>
        <v>1.7</v>
      </c>
      <c r="E3040" s="1">
        <f>SUMIFS('[1]Positional Averages'!B:B,'[1]Positional Averages'!A:A,[1]Summary!B3040)</f>
        <v>12.338785714285715</v>
      </c>
      <c r="F3040" s="1">
        <f>IFERROR(_xlfn.NORM.DIST(D3040,E3040,'[1]Team Summary'!$C$1,TRUE)-0.5,0)</f>
        <v>-0.2272459818423207</v>
      </c>
      <c r="G3040" s="2">
        <f>SUMIFS('[1]% Start'!P:P,'[1]% Start'!C:C,[1]Summary!A3040,'[1]% Start'!D:D,[1]Summary!B3040,'[1]% Start'!E:E,[1]Summary!C3040)</f>
        <v>0</v>
      </c>
      <c r="H3040" s="1">
        <f t="shared" si="94"/>
        <v>0</v>
      </c>
      <c r="I3040">
        <f>IF(D3040="ERROR","",COUNTIFS(D:D,"&gt;"&amp;D3040,G:G,"&lt;&gt;"&amp;0,C:C,C3040)+1)</f>
        <v>167</v>
      </c>
      <c r="J3040">
        <f>COUNTIFS(H:H,"&gt;"&amp;H3040,G:G,"&lt;&gt;"&amp;0,C:C,C3040)+1</f>
        <v>75</v>
      </c>
      <c r="K3040" s="1">
        <f t="shared" si="95"/>
        <v>-0.2272459818423207</v>
      </c>
    </row>
    <row r="3041" spans="1:11" x14ac:dyDescent="0.25">
      <c r="A3041" t="s">
        <v>381</v>
      </c>
      <c r="B3041" t="s">
        <v>15</v>
      </c>
      <c r="C3041" t="s">
        <v>751</v>
      </c>
      <c r="D3041" s="1">
        <f>SUMIFS([1]Points!E:E,[1]Points!B:B,[1]Summary!A3041,[1]Points!C:C,[1]Summary!B3041,[1]Points!D:D,[1]Summary!C3041)</f>
        <v>1.7</v>
      </c>
      <c r="E3041" s="1">
        <f>SUMIFS('[1]Positional Averages'!B:B,'[1]Positional Averages'!A:A,[1]Summary!B3041)</f>
        <v>12.338785714285715</v>
      </c>
      <c r="F3041" s="1">
        <f>IFERROR(_xlfn.NORM.DIST(D3041,E3041,'[1]Team Summary'!$C$1,TRUE)-0.5,0)</f>
        <v>-0.2272459818423207</v>
      </c>
      <c r="G3041" s="2">
        <f>SUMIFS('[1]% Start'!P:P,'[1]% Start'!C:C,[1]Summary!A3041,'[1]% Start'!D:D,[1]Summary!B3041,'[1]% Start'!E:E,[1]Summary!C3041)</f>
        <v>0</v>
      </c>
      <c r="H3041" s="1">
        <f t="shared" si="94"/>
        <v>0</v>
      </c>
      <c r="I3041">
        <f>IF(D3041="ERROR","",COUNTIFS(D:D,"&gt;"&amp;D3041,G:G,"&lt;&gt;"&amp;0,C:C,C3041)+1)</f>
        <v>167</v>
      </c>
      <c r="J3041">
        <f>COUNTIFS(H:H,"&gt;"&amp;H3041,G:G,"&lt;&gt;"&amp;0,C:C,C3041)+1</f>
        <v>75</v>
      </c>
      <c r="K3041" s="1">
        <f t="shared" si="95"/>
        <v>-0.2272459818423207</v>
      </c>
    </row>
    <row r="3042" spans="1:11" x14ac:dyDescent="0.25">
      <c r="A3042" t="s">
        <v>264</v>
      </c>
      <c r="B3042" t="s">
        <v>21</v>
      </c>
      <c r="C3042" t="s">
        <v>751</v>
      </c>
      <c r="D3042" s="1">
        <f>SUMIFS([1]Points!E:E,[1]Points!B:B,[1]Summary!A3042,[1]Points!C:C,[1]Summary!B3042,[1]Points!D:D,[1]Summary!C3042)</f>
        <v>1.6</v>
      </c>
      <c r="E3042" s="1">
        <f>SUMIFS('[1]Positional Averages'!B:B,'[1]Positional Averages'!A:A,[1]Summary!B3042)</f>
        <v>12.338785714285715</v>
      </c>
      <c r="F3042" s="1">
        <f>IFERROR(_xlfn.NORM.DIST(D3042,E3042,'[1]Team Summary'!$C$1,TRUE)-0.5,0)</f>
        <v>-0.22913101302499123</v>
      </c>
      <c r="G3042" s="2">
        <f>SUMIFS('[1]% Start'!P:P,'[1]% Start'!C:C,[1]Summary!A3042,'[1]% Start'!D:D,[1]Summary!B3042,'[1]% Start'!E:E,[1]Summary!C3042)</f>
        <v>0</v>
      </c>
      <c r="H3042" s="1">
        <f t="shared" si="94"/>
        <v>0</v>
      </c>
      <c r="I3042">
        <f>IF(D3042="ERROR","",COUNTIFS(D:D,"&gt;"&amp;D3042,G:G,"&lt;&gt;"&amp;0,C:C,C3042)+1)</f>
        <v>167</v>
      </c>
      <c r="J3042">
        <f>COUNTIFS(H:H,"&gt;"&amp;H3042,G:G,"&lt;&gt;"&amp;0,C:C,C3042)+1</f>
        <v>75</v>
      </c>
      <c r="K3042" s="1">
        <f t="shared" si="95"/>
        <v>-0.22913101302499123</v>
      </c>
    </row>
    <row r="3043" spans="1:11" x14ac:dyDescent="0.25">
      <c r="A3043" t="s">
        <v>768</v>
      </c>
      <c r="B3043" t="s">
        <v>15</v>
      </c>
      <c r="C3043" t="s">
        <v>751</v>
      </c>
      <c r="D3043" s="1">
        <f>SUMIFS([1]Points!E:E,[1]Points!B:B,[1]Summary!A3043,[1]Points!C:C,[1]Summary!B3043,[1]Points!D:D,[1]Summary!C3043)</f>
        <v>1.5</v>
      </c>
      <c r="E3043" s="1">
        <f>SUMIFS('[1]Positional Averages'!B:B,'[1]Positional Averages'!A:A,[1]Summary!B3043)</f>
        <v>9.1570238095238068</v>
      </c>
      <c r="F3043" s="1">
        <f>IFERROR(_xlfn.NORM.DIST(D3043,E3043,'[1]Team Summary'!$C$1,TRUE)-0.5,0)</f>
        <v>-0.16824731680984029</v>
      </c>
      <c r="G3043" s="2">
        <f>SUMIFS('[1]% Start'!P:P,'[1]% Start'!C:C,[1]Summary!A3043,'[1]% Start'!D:D,[1]Summary!B3043,'[1]% Start'!E:E,[1]Summary!C3043)</f>
        <v>0</v>
      </c>
      <c r="H3043" s="1">
        <f t="shared" si="94"/>
        <v>0</v>
      </c>
      <c r="I3043">
        <f>IF(D3043="ERROR","",COUNTIFS(D:D,"&gt;"&amp;D3043,G:G,"&lt;&gt;"&amp;0,C:C,C3043)+1)</f>
        <v>167</v>
      </c>
      <c r="J3043">
        <f>COUNTIFS(H:H,"&gt;"&amp;H3043,G:G,"&lt;&gt;"&amp;0,C:C,C3043)+1</f>
        <v>75</v>
      </c>
      <c r="K3043" s="1">
        <f t="shared" si="95"/>
        <v>-0.16824731680984029</v>
      </c>
    </row>
    <row r="3044" spans="1:11" x14ac:dyDescent="0.25">
      <c r="A3044" t="s">
        <v>592</v>
      </c>
      <c r="B3044" t="s">
        <v>10</v>
      </c>
      <c r="C3044" t="s">
        <v>751</v>
      </c>
      <c r="D3044" s="1">
        <f>SUMIFS([1]Points!E:E,[1]Points!B:B,[1]Summary!A3044,[1]Points!C:C,[1]Summary!B3044,[1]Points!D:D,[1]Summary!C3044)</f>
        <v>1.5</v>
      </c>
      <c r="E3044" s="1">
        <f>SUMIFS('[1]Positional Averages'!B:B,'[1]Positional Averages'!A:A,[1]Summary!B3044)</f>
        <v>12.338785714285715</v>
      </c>
      <c r="F3044" s="1">
        <f>IFERROR(_xlfn.NORM.DIST(D3044,E3044,'[1]Team Summary'!$C$1,TRUE)-0.5,0)</f>
        <v>-0.23100951988600371</v>
      </c>
      <c r="G3044" s="2">
        <f>SUMIFS('[1]% Start'!P:P,'[1]% Start'!C:C,[1]Summary!A3044,'[1]% Start'!D:D,[1]Summary!B3044,'[1]% Start'!E:E,[1]Summary!C3044)</f>
        <v>0</v>
      </c>
      <c r="H3044" s="1">
        <f t="shared" si="94"/>
        <v>0</v>
      </c>
      <c r="I3044">
        <f>IF(D3044="ERROR","",COUNTIFS(D:D,"&gt;"&amp;D3044,G:G,"&lt;&gt;"&amp;0,C:C,C3044)+1)</f>
        <v>167</v>
      </c>
      <c r="J3044">
        <f>COUNTIFS(H:H,"&gt;"&amp;H3044,G:G,"&lt;&gt;"&amp;0,C:C,C3044)+1</f>
        <v>75</v>
      </c>
      <c r="K3044" s="1">
        <f t="shared" si="95"/>
        <v>-0.23100951988600371</v>
      </c>
    </row>
    <row r="3045" spans="1:11" x14ac:dyDescent="0.25">
      <c r="A3045" t="s">
        <v>310</v>
      </c>
      <c r="B3045" t="s">
        <v>10</v>
      </c>
      <c r="C3045" t="s">
        <v>751</v>
      </c>
      <c r="D3045" s="1">
        <f>SUMIFS([1]Points!E:E,[1]Points!B:B,[1]Summary!A3045,[1]Points!C:C,[1]Summary!B3045,[1]Points!D:D,[1]Summary!C3045)</f>
        <v>1.5</v>
      </c>
      <c r="E3045" s="1">
        <f>SUMIFS('[1]Positional Averages'!B:B,'[1]Positional Averages'!A:A,[1]Summary!B3045)</f>
        <v>12.338785714285715</v>
      </c>
      <c r="F3045" s="1">
        <f>IFERROR(_xlfn.NORM.DIST(D3045,E3045,'[1]Team Summary'!$C$1,TRUE)-0.5,0)</f>
        <v>-0.23100951988600371</v>
      </c>
      <c r="G3045" s="2">
        <f>SUMIFS('[1]% Start'!P:P,'[1]% Start'!C:C,[1]Summary!A3045,'[1]% Start'!D:D,[1]Summary!B3045,'[1]% Start'!E:E,[1]Summary!C3045)</f>
        <v>0</v>
      </c>
      <c r="H3045" s="1">
        <f t="shared" si="94"/>
        <v>0</v>
      </c>
      <c r="I3045">
        <f>IF(D3045="ERROR","",COUNTIFS(D:D,"&gt;"&amp;D3045,G:G,"&lt;&gt;"&amp;0,C:C,C3045)+1)</f>
        <v>167</v>
      </c>
      <c r="J3045">
        <f>COUNTIFS(H:H,"&gt;"&amp;H3045,G:G,"&lt;&gt;"&amp;0,C:C,C3045)+1</f>
        <v>75</v>
      </c>
      <c r="K3045" s="1">
        <f t="shared" si="95"/>
        <v>-0.23100951988600371</v>
      </c>
    </row>
    <row r="3046" spans="1:11" x14ac:dyDescent="0.25">
      <c r="A3046" t="s">
        <v>258</v>
      </c>
      <c r="B3046" t="s">
        <v>21</v>
      </c>
      <c r="C3046" t="s">
        <v>751</v>
      </c>
      <c r="D3046" s="1">
        <f>SUMIFS([1]Points!E:E,[1]Points!B:B,[1]Summary!A3046,[1]Points!C:C,[1]Summary!B3046,[1]Points!D:D,[1]Summary!C3046)</f>
        <v>1.4</v>
      </c>
      <c r="E3046" s="1">
        <f>SUMIFS('[1]Positional Averages'!B:B,'[1]Positional Averages'!A:A,[1]Summary!B3046)</f>
        <v>12.338785714285715</v>
      </c>
      <c r="F3046" s="1">
        <f>IFERROR(_xlfn.NORM.DIST(D3046,E3046,'[1]Team Summary'!$C$1,TRUE)-0.5,0)</f>
        <v>-0.23288146456823627</v>
      </c>
      <c r="G3046" s="2">
        <f>SUMIFS('[1]% Start'!P:P,'[1]% Start'!C:C,[1]Summary!A3046,'[1]% Start'!D:D,[1]Summary!B3046,'[1]% Start'!E:E,[1]Summary!C3046)</f>
        <v>0</v>
      </c>
      <c r="H3046" s="1">
        <f t="shared" si="94"/>
        <v>0</v>
      </c>
      <c r="I3046">
        <f>IF(D3046="ERROR","",COUNTIFS(D:D,"&gt;"&amp;D3046,G:G,"&lt;&gt;"&amp;0,C:C,C3046)+1)</f>
        <v>167</v>
      </c>
      <c r="J3046">
        <f>COUNTIFS(H:H,"&gt;"&amp;H3046,G:G,"&lt;&gt;"&amp;0,C:C,C3046)+1</f>
        <v>75</v>
      </c>
      <c r="K3046" s="1">
        <f t="shared" si="95"/>
        <v>-0.23288146456823627</v>
      </c>
    </row>
    <row r="3047" spans="1:11" x14ac:dyDescent="0.25">
      <c r="A3047" t="s">
        <v>769</v>
      </c>
      <c r="B3047" t="s">
        <v>21</v>
      </c>
      <c r="C3047" t="s">
        <v>751</v>
      </c>
      <c r="D3047" s="1">
        <f>SUMIFS([1]Points!E:E,[1]Points!B:B,[1]Summary!A3047,[1]Points!C:C,[1]Summary!B3047,[1]Points!D:D,[1]Summary!C3047)</f>
        <v>1.4</v>
      </c>
      <c r="E3047" s="1">
        <f>SUMIFS('[1]Positional Averages'!B:B,'[1]Positional Averages'!A:A,[1]Summary!B3047)</f>
        <v>9.1570238095238068</v>
      </c>
      <c r="F3047" s="1">
        <f>IFERROR(_xlfn.NORM.DIST(D3047,E3047,'[1]Team Summary'!$C$1,TRUE)-0.5,0)</f>
        <v>-0.17030687571809311</v>
      </c>
      <c r="G3047" s="2">
        <f>SUMIFS('[1]% Start'!P:P,'[1]% Start'!C:C,[1]Summary!A3047,'[1]% Start'!D:D,[1]Summary!B3047,'[1]% Start'!E:E,[1]Summary!C3047)</f>
        <v>0</v>
      </c>
      <c r="H3047" s="1">
        <f t="shared" si="94"/>
        <v>0</v>
      </c>
      <c r="I3047">
        <f>IF(D3047="ERROR","",COUNTIFS(D:D,"&gt;"&amp;D3047,G:G,"&lt;&gt;"&amp;0,C:C,C3047)+1)</f>
        <v>167</v>
      </c>
      <c r="J3047">
        <f>COUNTIFS(H:H,"&gt;"&amp;H3047,G:G,"&lt;&gt;"&amp;0,C:C,C3047)+1</f>
        <v>75</v>
      </c>
      <c r="K3047" s="1">
        <f t="shared" si="95"/>
        <v>-0.17030687571809311</v>
      </c>
    </row>
    <row r="3048" spans="1:11" x14ac:dyDescent="0.25">
      <c r="A3048" t="s">
        <v>20</v>
      </c>
      <c r="B3048" t="s">
        <v>21</v>
      </c>
      <c r="C3048" t="s">
        <v>751</v>
      </c>
      <c r="D3048" s="1">
        <f>SUMIFS([1]Points!E:E,[1]Points!B:B,[1]Summary!A3048,[1]Points!C:C,[1]Summary!B3048,[1]Points!D:D,[1]Summary!C3048)</f>
        <v>1.4</v>
      </c>
      <c r="E3048" s="1">
        <f>SUMIFS('[1]Positional Averages'!B:B,'[1]Positional Averages'!A:A,[1]Summary!B3048)</f>
        <v>9.1570238095238068</v>
      </c>
      <c r="F3048" s="1">
        <f>IFERROR(_xlfn.NORM.DIST(D3048,E3048,'[1]Team Summary'!$C$1,TRUE)-0.5,0)</f>
        <v>-0.17030687571809311</v>
      </c>
      <c r="G3048" s="2">
        <f>SUMIFS('[1]% Start'!P:P,'[1]% Start'!C:C,[1]Summary!A3048,'[1]% Start'!D:D,[1]Summary!B3048,'[1]% Start'!E:E,[1]Summary!C3048)</f>
        <v>0</v>
      </c>
      <c r="H3048" s="1">
        <f t="shared" si="94"/>
        <v>0</v>
      </c>
      <c r="I3048">
        <f>IF(D3048="ERROR","",COUNTIFS(D:D,"&gt;"&amp;D3048,G:G,"&lt;&gt;"&amp;0,C:C,C3048)+1)</f>
        <v>167</v>
      </c>
      <c r="J3048">
        <f>COUNTIFS(H:H,"&gt;"&amp;H3048,G:G,"&lt;&gt;"&amp;0,C:C,C3048)+1</f>
        <v>75</v>
      </c>
      <c r="K3048" s="1">
        <f t="shared" si="95"/>
        <v>-0.17030687571809311</v>
      </c>
    </row>
    <row r="3049" spans="1:11" x14ac:dyDescent="0.25">
      <c r="A3049" t="s">
        <v>704</v>
      </c>
      <c r="B3049" t="s">
        <v>21</v>
      </c>
      <c r="C3049" t="s">
        <v>751</v>
      </c>
      <c r="D3049" s="1">
        <f>SUMIFS([1]Points!E:E,[1]Points!B:B,[1]Summary!A3049,[1]Points!C:C,[1]Summary!B3049,[1]Points!D:D,[1]Summary!C3049)</f>
        <v>1.4</v>
      </c>
      <c r="E3049" s="1">
        <f>SUMIFS('[1]Positional Averages'!B:B,'[1]Positional Averages'!A:A,[1]Summary!B3049)</f>
        <v>9.1570238095238068</v>
      </c>
      <c r="F3049" s="1">
        <f>IFERROR(_xlfn.NORM.DIST(D3049,E3049,'[1]Team Summary'!$C$1,TRUE)-0.5,0)</f>
        <v>-0.17030687571809311</v>
      </c>
      <c r="G3049" s="2">
        <f>SUMIFS('[1]% Start'!P:P,'[1]% Start'!C:C,[1]Summary!A3049,'[1]% Start'!D:D,[1]Summary!B3049,'[1]% Start'!E:E,[1]Summary!C3049)</f>
        <v>0</v>
      </c>
      <c r="H3049" s="1">
        <f t="shared" si="94"/>
        <v>0</v>
      </c>
      <c r="I3049">
        <f>IF(D3049="ERROR","",COUNTIFS(D:D,"&gt;"&amp;D3049,G:G,"&lt;&gt;"&amp;0,C:C,C3049)+1)</f>
        <v>167</v>
      </c>
      <c r="J3049">
        <f>COUNTIFS(H:H,"&gt;"&amp;H3049,G:G,"&lt;&gt;"&amp;0,C:C,C3049)+1</f>
        <v>75</v>
      </c>
      <c r="K3049" s="1">
        <f t="shared" si="95"/>
        <v>-0.17030687571809311</v>
      </c>
    </row>
    <row r="3050" spans="1:11" x14ac:dyDescent="0.25">
      <c r="A3050" t="s">
        <v>159</v>
      </c>
      <c r="B3050" t="s">
        <v>10</v>
      </c>
      <c r="C3050" t="s">
        <v>751</v>
      </c>
      <c r="D3050" s="1">
        <f>SUMIFS([1]Points!E:E,[1]Points!B:B,[1]Summary!A3050,[1]Points!C:C,[1]Summary!B3050,[1]Points!D:D,[1]Summary!C3050)</f>
        <v>1.3</v>
      </c>
      <c r="E3050" s="1">
        <f>SUMIFS('[1]Positional Averages'!B:B,'[1]Positional Averages'!A:A,[1]Summary!B3050)</f>
        <v>9.1570238095238068</v>
      </c>
      <c r="F3050" s="1">
        <f>IFERROR(_xlfn.NORM.DIST(D3050,E3050,'[1]Team Summary'!$C$1,TRUE)-0.5,0)</f>
        <v>-0.17236128305245263</v>
      </c>
      <c r="G3050" s="2">
        <f>SUMIFS('[1]% Start'!P:P,'[1]% Start'!C:C,[1]Summary!A3050,'[1]% Start'!D:D,[1]Summary!B3050,'[1]% Start'!E:E,[1]Summary!C3050)</f>
        <v>0</v>
      </c>
      <c r="H3050" s="1">
        <f t="shared" si="94"/>
        <v>0</v>
      </c>
      <c r="I3050">
        <f>IF(D3050="ERROR","",COUNTIFS(D:D,"&gt;"&amp;D3050,G:G,"&lt;&gt;"&amp;0,C:C,C3050)+1)</f>
        <v>167</v>
      </c>
      <c r="J3050">
        <f>COUNTIFS(H:H,"&gt;"&amp;H3050,G:G,"&lt;&gt;"&amp;0,C:C,C3050)+1</f>
        <v>75</v>
      </c>
      <c r="K3050" s="1">
        <f t="shared" si="95"/>
        <v>-0.17236128305245263</v>
      </c>
    </row>
    <row r="3051" spans="1:11" x14ac:dyDescent="0.25">
      <c r="A3051" t="s">
        <v>702</v>
      </c>
      <c r="B3051" t="s">
        <v>10</v>
      </c>
      <c r="C3051" t="s">
        <v>751</v>
      </c>
      <c r="D3051" s="1">
        <f>SUMIFS([1]Points!E:E,[1]Points!B:B,[1]Summary!A3051,[1]Points!C:C,[1]Summary!B3051,[1]Points!D:D,[1]Summary!C3051)</f>
        <v>1.3</v>
      </c>
      <c r="E3051" s="1">
        <f>SUMIFS('[1]Positional Averages'!B:B,'[1]Positional Averages'!A:A,[1]Summary!B3051)</f>
        <v>12.338785714285715</v>
      </c>
      <c r="F3051" s="1">
        <f>IFERROR(_xlfn.NORM.DIST(D3051,E3051,'[1]Team Summary'!$C$1,TRUE)-0.5,0)</f>
        <v>-0.23474680976979923</v>
      </c>
      <c r="G3051" s="2">
        <f>SUMIFS('[1]% Start'!P:P,'[1]% Start'!C:C,[1]Summary!A3051,'[1]% Start'!D:D,[1]Summary!B3051,'[1]% Start'!E:E,[1]Summary!C3051)</f>
        <v>0</v>
      </c>
      <c r="H3051" s="1">
        <f t="shared" si="94"/>
        <v>0</v>
      </c>
      <c r="I3051">
        <f>IF(D3051="ERROR","",COUNTIFS(D:D,"&gt;"&amp;D3051,G:G,"&lt;&gt;"&amp;0,C:C,C3051)+1)</f>
        <v>167</v>
      </c>
      <c r="J3051">
        <f>COUNTIFS(H:H,"&gt;"&amp;H3051,G:G,"&lt;&gt;"&amp;0,C:C,C3051)+1</f>
        <v>75</v>
      </c>
      <c r="K3051" s="1">
        <f t="shared" si="95"/>
        <v>-0.23474680976979923</v>
      </c>
    </row>
    <row r="3052" spans="1:11" x14ac:dyDescent="0.25">
      <c r="A3052" t="s">
        <v>44</v>
      </c>
      <c r="B3052" t="s">
        <v>21</v>
      </c>
      <c r="C3052" t="s">
        <v>751</v>
      </c>
      <c r="D3052" s="1">
        <f>SUMIFS([1]Points!E:E,[1]Points!B:B,[1]Summary!A3052,[1]Points!C:C,[1]Summary!B3052,[1]Points!D:D,[1]Summary!C3052)</f>
        <v>1.3</v>
      </c>
      <c r="E3052" s="1">
        <f>SUMIFS('[1]Positional Averages'!B:B,'[1]Positional Averages'!A:A,[1]Summary!B3052)</f>
        <v>12.338785714285715</v>
      </c>
      <c r="F3052" s="1">
        <f>IFERROR(_xlfn.NORM.DIST(D3052,E3052,'[1]Team Summary'!$C$1,TRUE)-0.5,0)</f>
        <v>-0.23474680976979923</v>
      </c>
      <c r="G3052" s="2">
        <f>SUMIFS('[1]% Start'!P:P,'[1]% Start'!C:C,[1]Summary!A3052,'[1]% Start'!D:D,[1]Summary!B3052,'[1]% Start'!E:E,[1]Summary!C3052)</f>
        <v>0</v>
      </c>
      <c r="H3052" s="1">
        <f t="shared" si="94"/>
        <v>0</v>
      </c>
      <c r="I3052">
        <f>IF(D3052="ERROR","",COUNTIFS(D:D,"&gt;"&amp;D3052,G:G,"&lt;&gt;"&amp;0,C:C,C3052)+1)</f>
        <v>167</v>
      </c>
      <c r="J3052">
        <f>COUNTIFS(H:H,"&gt;"&amp;H3052,G:G,"&lt;&gt;"&amp;0,C:C,C3052)+1</f>
        <v>75</v>
      </c>
      <c r="K3052" s="1">
        <f t="shared" si="95"/>
        <v>-0.23474680976979923</v>
      </c>
    </row>
    <row r="3053" spans="1:11" x14ac:dyDescent="0.25">
      <c r="A3053" t="s">
        <v>65</v>
      </c>
      <c r="B3053" t="s">
        <v>15</v>
      </c>
      <c r="C3053" t="s">
        <v>751</v>
      </c>
      <c r="D3053" s="1">
        <f>SUMIFS([1]Points!E:E,[1]Points!B:B,[1]Summary!A3053,[1]Points!C:C,[1]Summary!B3053,[1]Points!D:D,[1]Summary!C3053)</f>
        <v>1.3</v>
      </c>
      <c r="E3053" s="1">
        <f>SUMIFS('[1]Positional Averages'!B:B,'[1]Positional Averages'!A:A,[1]Summary!B3053)</f>
        <v>9.1570238095238068</v>
      </c>
      <c r="F3053" s="1">
        <f>IFERROR(_xlfn.NORM.DIST(D3053,E3053,'[1]Team Summary'!$C$1,TRUE)-0.5,0)</f>
        <v>-0.17236128305245263</v>
      </c>
      <c r="G3053" s="2">
        <f>SUMIFS('[1]% Start'!P:P,'[1]% Start'!C:C,[1]Summary!A3053,'[1]% Start'!D:D,[1]Summary!B3053,'[1]% Start'!E:E,[1]Summary!C3053)</f>
        <v>0</v>
      </c>
      <c r="H3053" s="1">
        <f t="shared" si="94"/>
        <v>0</v>
      </c>
      <c r="I3053">
        <f>IF(D3053="ERROR","",COUNTIFS(D:D,"&gt;"&amp;D3053,G:G,"&lt;&gt;"&amp;0,C:C,C3053)+1)</f>
        <v>167</v>
      </c>
      <c r="J3053">
        <f>COUNTIFS(H:H,"&gt;"&amp;H3053,G:G,"&lt;&gt;"&amp;0,C:C,C3053)+1</f>
        <v>75</v>
      </c>
      <c r="K3053" s="1">
        <f t="shared" si="95"/>
        <v>-0.17236128305245263</v>
      </c>
    </row>
    <row r="3054" spans="1:11" x14ac:dyDescent="0.25">
      <c r="A3054" t="s">
        <v>103</v>
      </c>
      <c r="B3054" t="s">
        <v>21</v>
      </c>
      <c r="C3054" t="s">
        <v>751</v>
      </c>
      <c r="D3054" s="1">
        <f>SUMIFS([1]Points!E:E,[1]Points!B:B,[1]Summary!A3054,[1]Points!C:C,[1]Summary!B3054,[1]Points!D:D,[1]Summary!C3054)</f>
        <v>1.2</v>
      </c>
      <c r="E3054" s="1">
        <f>SUMIFS('[1]Positional Averages'!B:B,'[1]Positional Averages'!A:A,[1]Summary!B3054)</f>
        <v>12.338785714285715</v>
      </c>
      <c r="F3054" s="1">
        <f>IFERROR(_xlfn.NORM.DIST(D3054,E3054,'[1]Team Summary'!$C$1,TRUE)-0.5,0)</f>
        <v>-0.23660551874569336</v>
      </c>
      <c r="G3054" s="2">
        <f>SUMIFS('[1]% Start'!P:P,'[1]% Start'!C:C,[1]Summary!A3054,'[1]% Start'!D:D,[1]Summary!B3054,'[1]% Start'!E:E,[1]Summary!C3054)</f>
        <v>0</v>
      </c>
      <c r="H3054" s="1">
        <f t="shared" si="94"/>
        <v>0</v>
      </c>
      <c r="I3054">
        <f>IF(D3054="ERROR","",COUNTIFS(D:D,"&gt;"&amp;D3054,G:G,"&lt;&gt;"&amp;0,C:C,C3054)+1)</f>
        <v>167</v>
      </c>
      <c r="J3054">
        <f>COUNTIFS(H:H,"&gt;"&amp;H3054,G:G,"&lt;&gt;"&amp;0,C:C,C3054)+1</f>
        <v>75</v>
      </c>
      <c r="K3054" s="1">
        <f t="shared" si="95"/>
        <v>-0.23660551874569336</v>
      </c>
    </row>
    <row r="3055" spans="1:11" x14ac:dyDescent="0.25">
      <c r="A3055" t="s">
        <v>516</v>
      </c>
      <c r="B3055" t="s">
        <v>21</v>
      </c>
      <c r="C3055" t="s">
        <v>751</v>
      </c>
      <c r="D3055" s="1">
        <f>SUMIFS([1]Points!E:E,[1]Points!B:B,[1]Summary!A3055,[1]Points!C:C,[1]Summary!B3055,[1]Points!D:D,[1]Summary!C3055)</f>
        <v>1.2</v>
      </c>
      <c r="E3055" s="1">
        <f>SUMIFS('[1]Positional Averages'!B:B,'[1]Positional Averages'!A:A,[1]Summary!B3055)</f>
        <v>9.1570238095238068</v>
      </c>
      <c r="F3055" s="1">
        <f>IFERROR(_xlfn.NORM.DIST(D3055,E3055,'[1]Team Summary'!$C$1,TRUE)-0.5,0)</f>
        <v>-0.17441048553691929</v>
      </c>
      <c r="G3055" s="2">
        <f>SUMIFS('[1]% Start'!P:P,'[1]% Start'!C:C,[1]Summary!A3055,'[1]% Start'!D:D,[1]Summary!B3055,'[1]% Start'!E:E,[1]Summary!C3055)</f>
        <v>0</v>
      </c>
      <c r="H3055" s="1">
        <f t="shared" si="94"/>
        <v>0</v>
      </c>
      <c r="I3055">
        <f>IF(D3055="ERROR","",COUNTIFS(D:D,"&gt;"&amp;D3055,G:G,"&lt;&gt;"&amp;0,C:C,C3055)+1)</f>
        <v>167</v>
      </c>
      <c r="J3055">
        <f>COUNTIFS(H:H,"&gt;"&amp;H3055,G:G,"&lt;&gt;"&amp;0,C:C,C3055)+1</f>
        <v>75</v>
      </c>
      <c r="K3055" s="1">
        <f t="shared" si="95"/>
        <v>-0.17441048553691929</v>
      </c>
    </row>
    <row r="3056" spans="1:11" x14ac:dyDescent="0.25">
      <c r="A3056" t="s">
        <v>115</v>
      </c>
      <c r="B3056" t="s">
        <v>21</v>
      </c>
      <c r="C3056" t="s">
        <v>751</v>
      </c>
      <c r="D3056" s="1">
        <f>SUMIFS([1]Points!E:E,[1]Points!B:B,[1]Summary!A3056,[1]Points!C:C,[1]Summary!B3056,[1]Points!D:D,[1]Summary!C3056)</f>
        <v>1.2</v>
      </c>
      <c r="E3056" s="1">
        <f>SUMIFS('[1]Positional Averages'!B:B,'[1]Positional Averages'!A:A,[1]Summary!B3056)</f>
        <v>9.1570238095238068</v>
      </c>
      <c r="F3056" s="1">
        <f>IFERROR(_xlfn.NORM.DIST(D3056,E3056,'[1]Team Summary'!$C$1,TRUE)-0.5,0)</f>
        <v>-0.17441048553691929</v>
      </c>
      <c r="G3056" s="2">
        <f>SUMIFS('[1]% Start'!P:P,'[1]% Start'!C:C,[1]Summary!A3056,'[1]% Start'!D:D,[1]Summary!B3056,'[1]% Start'!E:E,[1]Summary!C3056)</f>
        <v>0</v>
      </c>
      <c r="H3056" s="1">
        <f t="shared" si="94"/>
        <v>0</v>
      </c>
      <c r="I3056">
        <f>IF(D3056="ERROR","",COUNTIFS(D:D,"&gt;"&amp;D3056,G:G,"&lt;&gt;"&amp;0,C:C,C3056)+1)</f>
        <v>167</v>
      </c>
      <c r="J3056">
        <f>COUNTIFS(H:H,"&gt;"&amp;H3056,G:G,"&lt;&gt;"&amp;0,C:C,C3056)+1</f>
        <v>75</v>
      </c>
      <c r="K3056" s="1">
        <f t="shared" si="95"/>
        <v>-0.17441048553691929</v>
      </c>
    </row>
    <row r="3057" spans="1:11" x14ac:dyDescent="0.25">
      <c r="A3057" t="s">
        <v>623</v>
      </c>
      <c r="B3057" t="s">
        <v>10</v>
      </c>
      <c r="C3057" t="s">
        <v>751</v>
      </c>
      <c r="D3057" s="1">
        <f>SUMIFS([1]Points!E:E,[1]Points!B:B,[1]Summary!A3057,[1]Points!C:C,[1]Summary!B3057,[1]Points!D:D,[1]Summary!C3057)</f>
        <v>1.2</v>
      </c>
      <c r="E3057" s="1">
        <f>SUMIFS('[1]Positional Averages'!B:B,'[1]Positional Averages'!A:A,[1]Summary!B3057)</f>
        <v>9.1570238095238068</v>
      </c>
      <c r="F3057" s="1">
        <f>IFERROR(_xlfn.NORM.DIST(D3057,E3057,'[1]Team Summary'!$C$1,TRUE)-0.5,0)</f>
        <v>-0.17441048553691929</v>
      </c>
      <c r="G3057" s="2">
        <f>SUMIFS('[1]% Start'!P:P,'[1]% Start'!C:C,[1]Summary!A3057,'[1]% Start'!D:D,[1]Summary!B3057,'[1]% Start'!E:E,[1]Summary!C3057)</f>
        <v>0</v>
      </c>
      <c r="H3057" s="1">
        <f t="shared" si="94"/>
        <v>0</v>
      </c>
      <c r="I3057">
        <f>IF(D3057="ERROR","",COUNTIFS(D:D,"&gt;"&amp;D3057,G:G,"&lt;&gt;"&amp;0,C:C,C3057)+1)</f>
        <v>167</v>
      </c>
      <c r="J3057">
        <f>COUNTIFS(H:H,"&gt;"&amp;H3057,G:G,"&lt;&gt;"&amp;0,C:C,C3057)+1</f>
        <v>75</v>
      </c>
      <c r="K3057" s="1">
        <f t="shared" si="95"/>
        <v>-0.17441048553691929</v>
      </c>
    </row>
    <row r="3058" spans="1:11" x14ac:dyDescent="0.25">
      <c r="A3058" t="s">
        <v>770</v>
      </c>
      <c r="B3058" t="s">
        <v>21</v>
      </c>
      <c r="C3058" t="s">
        <v>751</v>
      </c>
      <c r="D3058" s="1">
        <f>SUMIFS([1]Points!E:E,[1]Points!B:B,[1]Summary!A3058,[1]Points!C:C,[1]Summary!B3058,[1]Points!D:D,[1]Summary!C3058)</f>
        <v>1.2</v>
      </c>
      <c r="E3058" s="1">
        <f>SUMIFS('[1]Positional Averages'!B:B,'[1]Positional Averages'!A:A,[1]Summary!B3058)</f>
        <v>12.338785714285715</v>
      </c>
      <c r="F3058" s="1">
        <f>IFERROR(_xlfn.NORM.DIST(D3058,E3058,'[1]Team Summary'!$C$1,TRUE)-0.5,0)</f>
        <v>-0.23660551874569336</v>
      </c>
      <c r="G3058" s="2">
        <f>SUMIFS('[1]% Start'!P:P,'[1]% Start'!C:C,[1]Summary!A3058,'[1]% Start'!D:D,[1]Summary!B3058,'[1]% Start'!E:E,[1]Summary!C3058)</f>
        <v>0</v>
      </c>
      <c r="H3058" s="1">
        <f t="shared" si="94"/>
        <v>0</v>
      </c>
      <c r="I3058">
        <f>IF(D3058="ERROR","",COUNTIFS(D:D,"&gt;"&amp;D3058,G:G,"&lt;&gt;"&amp;0,C:C,C3058)+1)</f>
        <v>167</v>
      </c>
      <c r="J3058">
        <f>COUNTIFS(H:H,"&gt;"&amp;H3058,G:G,"&lt;&gt;"&amp;0,C:C,C3058)+1</f>
        <v>75</v>
      </c>
      <c r="K3058" s="1">
        <f t="shared" si="95"/>
        <v>-0.23660551874569336</v>
      </c>
    </row>
    <row r="3059" spans="1:11" x14ac:dyDescent="0.25">
      <c r="A3059" t="s">
        <v>47</v>
      </c>
      <c r="B3059" t="s">
        <v>10</v>
      </c>
      <c r="C3059" t="s">
        <v>751</v>
      </c>
      <c r="D3059" s="1">
        <f>SUMIFS([1]Points!E:E,[1]Points!B:B,[1]Summary!A3059,[1]Points!C:C,[1]Summary!B3059,[1]Points!D:D,[1]Summary!C3059)</f>
        <v>1.2</v>
      </c>
      <c r="E3059" s="1">
        <f>SUMIFS('[1]Positional Averages'!B:B,'[1]Positional Averages'!A:A,[1]Summary!B3059)</f>
        <v>9.1570238095238068</v>
      </c>
      <c r="F3059" s="1">
        <f>IFERROR(_xlfn.NORM.DIST(D3059,E3059,'[1]Team Summary'!$C$1,TRUE)-0.5,0)</f>
        <v>-0.17441048553691929</v>
      </c>
      <c r="G3059" s="2">
        <f>SUMIFS('[1]% Start'!P:P,'[1]% Start'!C:C,[1]Summary!A3059,'[1]% Start'!D:D,[1]Summary!B3059,'[1]% Start'!E:E,[1]Summary!C3059)</f>
        <v>0</v>
      </c>
      <c r="H3059" s="1">
        <f t="shared" si="94"/>
        <v>0</v>
      </c>
      <c r="I3059">
        <f>IF(D3059="ERROR","",COUNTIFS(D:D,"&gt;"&amp;D3059,G:G,"&lt;&gt;"&amp;0,C:C,C3059)+1)</f>
        <v>167</v>
      </c>
      <c r="J3059">
        <f>COUNTIFS(H:H,"&gt;"&amp;H3059,G:G,"&lt;&gt;"&amp;0,C:C,C3059)+1</f>
        <v>75</v>
      </c>
      <c r="K3059" s="1">
        <f t="shared" si="95"/>
        <v>-0.17441048553691929</v>
      </c>
    </row>
    <row r="3060" spans="1:11" x14ac:dyDescent="0.25">
      <c r="A3060" t="s">
        <v>771</v>
      </c>
      <c r="B3060" t="s">
        <v>10</v>
      </c>
      <c r="C3060" t="s">
        <v>751</v>
      </c>
      <c r="D3060" s="1">
        <f>SUMIFS([1]Points!E:E,[1]Points!B:B,[1]Summary!A3060,[1]Points!C:C,[1]Summary!B3060,[1]Points!D:D,[1]Summary!C3060)</f>
        <v>1.2</v>
      </c>
      <c r="E3060" s="1">
        <f>SUMIFS('[1]Positional Averages'!B:B,'[1]Positional Averages'!A:A,[1]Summary!B3060)</f>
        <v>12.338785714285715</v>
      </c>
      <c r="F3060" s="1">
        <f>IFERROR(_xlfn.NORM.DIST(D3060,E3060,'[1]Team Summary'!$C$1,TRUE)-0.5,0)</f>
        <v>-0.23660551874569336</v>
      </c>
      <c r="G3060" s="2">
        <f>SUMIFS('[1]% Start'!P:P,'[1]% Start'!C:C,[1]Summary!A3060,'[1]% Start'!D:D,[1]Summary!B3060,'[1]% Start'!E:E,[1]Summary!C3060)</f>
        <v>0</v>
      </c>
      <c r="H3060" s="1">
        <f t="shared" si="94"/>
        <v>0</v>
      </c>
      <c r="I3060">
        <f>IF(D3060="ERROR","",COUNTIFS(D:D,"&gt;"&amp;D3060,G:G,"&lt;&gt;"&amp;0,C:C,C3060)+1)</f>
        <v>167</v>
      </c>
      <c r="J3060">
        <f>COUNTIFS(H:H,"&gt;"&amp;H3060,G:G,"&lt;&gt;"&amp;0,C:C,C3060)+1</f>
        <v>75</v>
      </c>
      <c r="K3060" s="1">
        <f t="shared" si="95"/>
        <v>-0.23660551874569336</v>
      </c>
    </row>
    <row r="3061" spans="1:11" x14ac:dyDescent="0.25">
      <c r="A3061" t="s">
        <v>473</v>
      </c>
      <c r="B3061" t="s">
        <v>10</v>
      </c>
      <c r="C3061" t="s">
        <v>751</v>
      </c>
      <c r="D3061" s="1">
        <f>SUMIFS([1]Points!E:E,[1]Points!B:B,[1]Summary!A3061,[1]Points!C:C,[1]Summary!B3061,[1]Points!D:D,[1]Summary!C3061)</f>
        <v>1.1000000000000001</v>
      </c>
      <c r="E3061" s="1">
        <f>SUMIFS('[1]Positional Averages'!B:B,'[1]Positional Averages'!A:A,[1]Summary!B3061)</f>
        <v>12.338785714285715</v>
      </c>
      <c r="F3061" s="1">
        <f>IFERROR(_xlfn.NORM.DIST(D3061,E3061,'[1]Team Summary'!$C$1,TRUE)-0.5,0)</f>
        <v>-0.23845755530938995</v>
      </c>
      <c r="G3061" s="2">
        <f>SUMIFS('[1]% Start'!P:P,'[1]% Start'!C:C,[1]Summary!A3061,'[1]% Start'!D:D,[1]Summary!B3061,'[1]% Start'!E:E,[1]Summary!C3061)</f>
        <v>0</v>
      </c>
      <c r="H3061" s="1">
        <f t="shared" si="94"/>
        <v>0</v>
      </c>
      <c r="I3061">
        <f>IF(D3061="ERROR","",COUNTIFS(D:D,"&gt;"&amp;D3061,G:G,"&lt;&gt;"&amp;0,C:C,C3061)+1)</f>
        <v>167</v>
      </c>
      <c r="J3061">
        <f>COUNTIFS(H:H,"&gt;"&amp;H3061,G:G,"&lt;&gt;"&amp;0,C:C,C3061)+1</f>
        <v>75</v>
      </c>
      <c r="K3061" s="1">
        <f t="shared" si="95"/>
        <v>-0.23845755530938995</v>
      </c>
    </row>
    <row r="3062" spans="1:11" x14ac:dyDescent="0.25">
      <c r="A3062" t="s">
        <v>772</v>
      </c>
      <c r="B3062" t="s">
        <v>15</v>
      </c>
      <c r="C3062" t="s">
        <v>751</v>
      </c>
      <c r="D3062" s="1">
        <f>SUMIFS([1]Points!E:E,[1]Points!B:B,[1]Summary!A3062,[1]Points!C:C,[1]Summary!B3062,[1]Points!D:D,[1]Summary!C3062)</f>
        <v>1.1000000000000001</v>
      </c>
      <c r="E3062" s="1">
        <f>SUMIFS('[1]Positional Averages'!B:B,'[1]Positional Averages'!A:A,[1]Summary!B3062)</f>
        <v>12.338785714285715</v>
      </c>
      <c r="F3062" s="1">
        <f>IFERROR(_xlfn.NORM.DIST(D3062,E3062,'[1]Team Summary'!$C$1,TRUE)-0.5,0)</f>
        <v>-0.23845755530938995</v>
      </c>
      <c r="G3062" s="2">
        <f>SUMIFS('[1]% Start'!P:P,'[1]% Start'!C:C,[1]Summary!A3062,'[1]% Start'!D:D,[1]Summary!B3062,'[1]% Start'!E:E,[1]Summary!C3062)</f>
        <v>0.21</v>
      </c>
      <c r="H3062" s="1">
        <f t="shared" si="94"/>
        <v>-5.0076086614971885E-2</v>
      </c>
      <c r="I3062">
        <f>IF(D3062="ERROR","",COUNTIFS(D:D,"&gt;"&amp;D3062,G:G,"&lt;&gt;"&amp;0,C:C,C3062)+1)</f>
        <v>167</v>
      </c>
      <c r="J3062">
        <f>COUNTIFS(H:H,"&gt;"&amp;H3062,G:G,"&lt;&gt;"&amp;0,C:C,C3062)+1</f>
        <v>148</v>
      </c>
      <c r="K3062" s="1">
        <f t="shared" si="95"/>
        <v>-0.18838146869441807</v>
      </c>
    </row>
    <row r="3063" spans="1:11" x14ac:dyDescent="0.25">
      <c r="A3063" t="s">
        <v>388</v>
      </c>
      <c r="B3063" t="s">
        <v>15</v>
      </c>
      <c r="C3063" t="s">
        <v>751</v>
      </c>
      <c r="D3063" s="1">
        <f>SUMIFS([1]Points!E:E,[1]Points!B:B,[1]Summary!A3063,[1]Points!C:C,[1]Summary!B3063,[1]Points!D:D,[1]Summary!C3063)</f>
        <v>1.1000000000000001</v>
      </c>
      <c r="E3063" s="1">
        <f>SUMIFS('[1]Positional Averages'!B:B,'[1]Positional Averages'!A:A,[1]Summary!B3063)</f>
        <v>12.338785714285715</v>
      </c>
      <c r="F3063" s="1">
        <f>IFERROR(_xlfn.NORM.DIST(D3063,E3063,'[1]Team Summary'!$C$1,TRUE)-0.5,0)</f>
        <v>-0.23845755530938995</v>
      </c>
      <c r="G3063" s="2">
        <f>SUMIFS('[1]% Start'!P:P,'[1]% Start'!C:C,[1]Summary!A3063,'[1]% Start'!D:D,[1]Summary!B3063,'[1]% Start'!E:E,[1]Summary!C3063)</f>
        <v>0</v>
      </c>
      <c r="H3063" s="1">
        <f t="shared" si="94"/>
        <v>0</v>
      </c>
      <c r="I3063">
        <f>IF(D3063="ERROR","",COUNTIFS(D:D,"&gt;"&amp;D3063,G:G,"&lt;&gt;"&amp;0,C:C,C3063)+1)</f>
        <v>167</v>
      </c>
      <c r="J3063">
        <f>COUNTIFS(H:H,"&gt;"&amp;H3063,G:G,"&lt;&gt;"&amp;0,C:C,C3063)+1</f>
        <v>75</v>
      </c>
      <c r="K3063" s="1">
        <f t="shared" si="95"/>
        <v>-0.23845755530938995</v>
      </c>
    </row>
    <row r="3064" spans="1:11" x14ac:dyDescent="0.25">
      <c r="A3064" t="s">
        <v>615</v>
      </c>
      <c r="B3064" t="s">
        <v>10</v>
      </c>
      <c r="C3064" t="s">
        <v>751</v>
      </c>
      <c r="D3064" s="1">
        <f>SUMIFS([1]Points!E:E,[1]Points!B:B,[1]Summary!A3064,[1]Points!C:C,[1]Summary!B3064,[1]Points!D:D,[1]Summary!C3064)</f>
        <v>1.1000000000000001</v>
      </c>
      <c r="E3064" s="1">
        <f>SUMIFS('[1]Positional Averages'!B:B,'[1]Positional Averages'!A:A,[1]Summary!B3064)</f>
        <v>12.338785714285715</v>
      </c>
      <c r="F3064" s="1">
        <f>IFERROR(_xlfn.NORM.DIST(D3064,E3064,'[1]Team Summary'!$C$1,TRUE)-0.5,0)</f>
        <v>-0.23845755530938995</v>
      </c>
      <c r="G3064" s="2">
        <f>SUMIFS('[1]% Start'!P:P,'[1]% Start'!C:C,[1]Summary!A3064,'[1]% Start'!D:D,[1]Summary!B3064,'[1]% Start'!E:E,[1]Summary!C3064)</f>
        <v>0</v>
      </c>
      <c r="H3064" s="1">
        <f t="shared" si="94"/>
        <v>0</v>
      </c>
      <c r="I3064">
        <f>IF(D3064="ERROR","",COUNTIFS(D:D,"&gt;"&amp;D3064,G:G,"&lt;&gt;"&amp;0,C:C,C3064)+1)</f>
        <v>167</v>
      </c>
      <c r="J3064">
        <f>COUNTIFS(H:H,"&gt;"&amp;H3064,G:G,"&lt;&gt;"&amp;0,C:C,C3064)+1</f>
        <v>75</v>
      </c>
      <c r="K3064" s="1">
        <f t="shared" si="95"/>
        <v>-0.23845755530938995</v>
      </c>
    </row>
    <row r="3065" spans="1:11" x14ac:dyDescent="0.25">
      <c r="A3065" t="s">
        <v>693</v>
      </c>
      <c r="B3065" t="s">
        <v>10</v>
      </c>
      <c r="C3065" t="s">
        <v>751</v>
      </c>
      <c r="D3065" s="1">
        <f>SUMIFS([1]Points!E:E,[1]Points!B:B,[1]Summary!A3065,[1]Points!C:C,[1]Summary!B3065,[1]Points!D:D,[1]Summary!C3065)</f>
        <v>1</v>
      </c>
      <c r="E3065" s="1">
        <f>SUMIFS('[1]Positional Averages'!B:B,'[1]Positional Averages'!A:A,[1]Summary!B3065)</f>
        <v>12.338785714285715</v>
      </c>
      <c r="F3065" s="1">
        <f>IFERROR(_xlfn.NORM.DIST(D3065,E3065,'[1]Team Summary'!$C$1,TRUE)-0.5,0)</f>
        <v>-0.24030288383433396</v>
      </c>
      <c r="G3065" s="2">
        <f>SUMIFS('[1]% Start'!P:P,'[1]% Start'!C:C,[1]Summary!A3065,'[1]% Start'!D:D,[1]Summary!B3065,'[1]% Start'!E:E,[1]Summary!C3065)</f>
        <v>0</v>
      </c>
      <c r="H3065" s="1">
        <f t="shared" si="94"/>
        <v>0</v>
      </c>
      <c r="I3065">
        <f>IF(D3065="ERROR","",COUNTIFS(D:D,"&gt;"&amp;D3065,G:G,"&lt;&gt;"&amp;0,C:C,C3065)+1)</f>
        <v>168</v>
      </c>
      <c r="J3065">
        <f>COUNTIFS(H:H,"&gt;"&amp;H3065,G:G,"&lt;&gt;"&amp;0,C:C,C3065)+1</f>
        <v>75</v>
      </c>
      <c r="K3065" s="1">
        <f t="shared" si="95"/>
        <v>-0.24030288383433396</v>
      </c>
    </row>
    <row r="3066" spans="1:11" x14ac:dyDescent="0.25">
      <c r="A3066" t="s">
        <v>32</v>
      </c>
      <c r="B3066" t="s">
        <v>15</v>
      </c>
      <c r="C3066" t="s">
        <v>751</v>
      </c>
      <c r="D3066" s="1">
        <f>SUMIFS([1]Points!E:E,[1]Points!B:B,[1]Summary!A3066,[1]Points!C:C,[1]Summary!B3066,[1]Points!D:D,[1]Summary!C3066)</f>
        <v>1</v>
      </c>
      <c r="E3066" s="1">
        <f>SUMIFS('[1]Positional Averages'!B:B,'[1]Positional Averages'!A:A,[1]Summary!B3066)</f>
        <v>12.338785714285715</v>
      </c>
      <c r="F3066" s="1">
        <f>IFERROR(_xlfn.NORM.DIST(D3066,E3066,'[1]Team Summary'!$C$1,TRUE)-0.5,0)</f>
        <v>-0.24030288383433396</v>
      </c>
      <c r="G3066" s="2">
        <f>SUMIFS('[1]% Start'!P:P,'[1]% Start'!C:C,[1]Summary!A3066,'[1]% Start'!D:D,[1]Summary!B3066,'[1]% Start'!E:E,[1]Summary!C3066)</f>
        <v>0</v>
      </c>
      <c r="H3066" s="1">
        <f t="shared" si="94"/>
        <v>0</v>
      </c>
      <c r="I3066">
        <f>IF(D3066="ERROR","",COUNTIFS(D:D,"&gt;"&amp;D3066,G:G,"&lt;&gt;"&amp;0,C:C,C3066)+1)</f>
        <v>168</v>
      </c>
      <c r="J3066">
        <f>COUNTIFS(H:H,"&gt;"&amp;H3066,G:G,"&lt;&gt;"&amp;0,C:C,C3066)+1</f>
        <v>75</v>
      </c>
      <c r="K3066" s="1">
        <f t="shared" si="95"/>
        <v>-0.24030288383433396</v>
      </c>
    </row>
    <row r="3067" spans="1:11" x14ac:dyDescent="0.25">
      <c r="A3067" t="s">
        <v>294</v>
      </c>
      <c r="B3067" t="s">
        <v>10</v>
      </c>
      <c r="C3067" t="s">
        <v>751</v>
      </c>
      <c r="D3067" s="1">
        <f>SUMIFS([1]Points!E:E,[1]Points!B:B,[1]Summary!A3067,[1]Points!C:C,[1]Summary!B3067,[1]Points!D:D,[1]Summary!C3067)</f>
        <v>1</v>
      </c>
      <c r="E3067" s="1">
        <f>SUMIFS('[1]Positional Averages'!B:B,'[1]Positional Averages'!A:A,[1]Summary!B3067)</f>
        <v>12.338785714285715</v>
      </c>
      <c r="F3067" s="1">
        <f>IFERROR(_xlfn.NORM.DIST(D3067,E3067,'[1]Team Summary'!$C$1,TRUE)-0.5,0)</f>
        <v>-0.24030288383433396</v>
      </c>
      <c r="G3067" s="2">
        <f>SUMIFS('[1]% Start'!P:P,'[1]% Start'!C:C,[1]Summary!A3067,'[1]% Start'!D:D,[1]Summary!B3067,'[1]% Start'!E:E,[1]Summary!C3067)</f>
        <v>0</v>
      </c>
      <c r="H3067" s="1">
        <f t="shared" si="94"/>
        <v>0</v>
      </c>
      <c r="I3067">
        <f>IF(D3067="ERROR","",COUNTIFS(D:D,"&gt;"&amp;D3067,G:G,"&lt;&gt;"&amp;0,C:C,C3067)+1)</f>
        <v>168</v>
      </c>
      <c r="J3067">
        <f>COUNTIFS(H:H,"&gt;"&amp;H3067,G:G,"&lt;&gt;"&amp;0,C:C,C3067)+1</f>
        <v>75</v>
      </c>
      <c r="K3067" s="1">
        <f t="shared" si="95"/>
        <v>-0.24030288383433396</v>
      </c>
    </row>
    <row r="3068" spans="1:11" x14ac:dyDescent="0.25">
      <c r="A3068" t="s">
        <v>718</v>
      </c>
      <c r="B3068" t="s">
        <v>21</v>
      </c>
      <c r="C3068" t="s">
        <v>751</v>
      </c>
      <c r="D3068" s="1">
        <f>SUMIFS([1]Points!E:E,[1]Points!B:B,[1]Summary!A3068,[1]Points!C:C,[1]Summary!B3068,[1]Points!D:D,[1]Summary!C3068)</f>
        <v>0.9</v>
      </c>
      <c r="E3068" s="1">
        <f>SUMIFS('[1]Positional Averages'!B:B,'[1]Positional Averages'!A:A,[1]Summary!B3068)</f>
        <v>12.338785714285715</v>
      </c>
      <c r="F3068" s="1">
        <f>IFERROR(_xlfn.NORM.DIST(D3068,E3068,'[1]Team Summary'!$C$1,TRUE)-0.5,0)</f>
        <v>-0.24214146925536917</v>
      </c>
      <c r="G3068" s="2">
        <f>SUMIFS('[1]% Start'!P:P,'[1]% Start'!C:C,[1]Summary!A3068,'[1]% Start'!D:D,[1]Summary!B3068,'[1]% Start'!E:E,[1]Summary!C3068)</f>
        <v>0</v>
      </c>
      <c r="H3068" s="1">
        <f t="shared" si="94"/>
        <v>0</v>
      </c>
      <c r="I3068">
        <f>IF(D3068="ERROR","",COUNTIFS(D:D,"&gt;"&amp;D3068,G:G,"&lt;&gt;"&amp;0,C:C,C3068)+1)</f>
        <v>169</v>
      </c>
      <c r="J3068">
        <f>COUNTIFS(H:H,"&gt;"&amp;H3068,G:G,"&lt;&gt;"&amp;0,C:C,C3068)+1</f>
        <v>75</v>
      </c>
      <c r="K3068" s="1">
        <f t="shared" si="95"/>
        <v>-0.24214146925536917</v>
      </c>
    </row>
    <row r="3069" spans="1:11" x14ac:dyDescent="0.25">
      <c r="A3069" t="s">
        <v>580</v>
      </c>
      <c r="B3069" t="s">
        <v>135</v>
      </c>
      <c r="C3069" t="s">
        <v>751</v>
      </c>
      <c r="D3069" s="1">
        <f>SUMIFS([1]Points!E:E,[1]Points!B:B,[1]Summary!A3069,[1]Points!C:C,[1]Summary!B3069,[1]Points!D:D,[1]Summary!C3069)</f>
        <v>0.9</v>
      </c>
      <c r="E3069" s="1">
        <f>SUMIFS('[1]Positional Averages'!B:B,'[1]Positional Averages'!A:A,[1]Summary!B3069)</f>
        <v>9.1570238095238068</v>
      </c>
      <c r="F3069" s="1">
        <f>IFERROR(_xlfn.NORM.DIST(D3069,E3069,'[1]Team Summary'!$C$1,TRUE)-0.5,0)</f>
        <v>-0.18052633821381392</v>
      </c>
      <c r="G3069" s="2">
        <f>SUMIFS('[1]% Start'!P:P,'[1]% Start'!C:C,[1]Summary!A3069,'[1]% Start'!D:D,[1]Summary!B3069,'[1]% Start'!E:E,[1]Summary!C3069)</f>
        <v>0</v>
      </c>
      <c r="H3069" s="1">
        <f t="shared" si="94"/>
        <v>0</v>
      </c>
      <c r="I3069">
        <f>IF(D3069="ERROR","",COUNTIFS(D:D,"&gt;"&amp;D3069,G:G,"&lt;&gt;"&amp;0,C:C,C3069)+1)</f>
        <v>169</v>
      </c>
      <c r="J3069">
        <f>COUNTIFS(H:H,"&gt;"&amp;H3069,G:G,"&lt;&gt;"&amp;0,C:C,C3069)+1</f>
        <v>75</v>
      </c>
      <c r="K3069" s="1">
        <f t="shared" si="95"/>
        <v>-0.18052633821381392</v>
      </c>
    </row>
    <row r="3070" spans="1:11" x14ac:dyDescent="0.25">
      <c r="A3070" t="s">
        <v>484</v>
      </c>
      <c r="B3070" t="s">
        <v>15</v>
      </c>
      <c r="C3070" t="s">
        <v>751</v>
      </c>
      <c r="D3070" s="1">
        <f>SUMIFS([1]Points!E:E,[1]Points!B:B,[1]Summary!A3070,[1]Points!C:C,[1]Summary!B3070,[1]Points!D:D,[1]Summary!C3070)</f>
        <v>0.9</v>
      </c>
      <c r="E3070" s="1">
        <f>SUMIFS('[1]Positional Averages'!B:B,'[1]Positional Averages'!A:A,[1]Summary!B3070)</f>
        <v>12.338785714285715</v>
      </c>
      <c r="F3070" s="1">
        <f>IFERROR(_xlfn.NORM.DIST(D3070,E3070,'[1]Team Summary'!$C$1,TRUE)-0.5,0)</f>
        <v>-0.24214146925536917</v>
      </c>
      <c r="G3070" s="2">
        <f>SUMIFS('[1]% Start'!P:P,'[1]% Start'!C:C,[1]Summary!A3070,'[1]% Start'!D:D,[1]Summary!B3070,'[1]% Start'!E:E,[1]Summary!C3070)</f>
        <v>0</v>
      </c>
      <c r="H3070" s="1">
        <f t="shared" si="94"/>
        <v>0</v>
      </c>
      <c r="I3070">
        <f>IF(D3070="ERROR","",COUNTIFS(D:D,"&gt;"&amp;D3070,G:G,"&lt;&gt;"&amp;0,C:C,C3070)+1)</f>
        <v>169</v>
      </c>
      <c r="J3070">
        <f>COUNTIFS(H:H,"&gt;"&amp;H3070,G:G,"&lt;&gt;"&amp;0,C:C,C3070)+1</f>
        <v>75</v>
      </c>
      <c r="K3070" s="1">
        <f t="shared" si="95"/>
        <v>-0.24214146925536917</v>
      </c>
    </row>
    <row r="3071" spans="1:11" x14ac:dyDescent="0.25">
      <c r="A3071" t="s">
        <v>171</v>
      </c>
      <c r="B3071" t="s">
        <v>15</v>
      </c>
      <c r="C3071" t="s">
        <v>751</v>
      </c>
      <c r="D3071" s="1">
        <f>SUMIFS([1]Points!E:E,[1]Points!B:B,[1]Summary!A3071,[1]Points!C:C,[1]Summary!B3071,[1]Points!D:D,[1]Summary!C3071)</f>
        <v>0.8</v>
      </c>
      <c r="E3071" s="1">
        <f>SUMIFS('[1]Positional Averages'!B:B,'[1]Positional Averages'!A:A,[1]Summary!B3071)</f>
        <v>12.338785714285715</v>
      </c>
      <c r="F3071" s="1">
        <f>IFERROR(_xlfn.NORM.DIST(D3071,E3071,'[1]Team Summary'!$C$1,TRUE)-0.5,0)</f>
        <v>-0.24397327707008565</v>
      </c>
      <c r="G3071" s="2">
        <f>SUMIFS('[1]% Start'!P:P,'[1]% Start'!C:C,[1]Summary!A3071,'[1]% Start'!D:D,[1]Summary!B3071,'[1]% Start'!E:E,[1]Summary!C3071)</f>
        <v>0.02</v>
      </c>
      <c r="H3071" s="1">
        <f t="shared" si="94"/>
        <v>-4.8794655414017129E-3</v>
      </c>
      <c r="I3071">
        <f>IF(D3071="ERROR","",COUNTIFS(D:D,"&gt;"&amp;D3071,G:G,"&lt;&gt;"&amp;0,C:C,C3071)+1)</f>
        <v>169</v>
      </c>
      <c r="J3071">
        <f>COUNTIFS(H:H,"&gt;"&amp;H3071,G:G,"&lt;&gt;"&amp;0,C:C,C3071)+1</f>
        <v>89</v>
      </c>
      <c r="K3071" s="1">
        <f t="shared" si="95"/>
        <v>-0.23909381152868395</v>
      </c>
    </row>
    <row r="3072" spans="1:11" x14ac:dyDescent="0.25">
      <c r="A3072" t="s">
        <v>401</v>
      </c>
      <c r="B3072" t="s">
        <v>21</v>
      </c>
      <c r="C3072" t="s">
        <v>751</v>
      </c>
      <c r="D3072" s="1">
        <f>SUMIFS([1]Points!E:E,[1]Points!B:B,[1]Summary!A3072,[1]Points!C:C,[1]Summary!B3072,[1]Points!D:D,[1]Summary!C3072)</f>
        <v>0.8</v>
      </c>
      <c r="E3072" s="1">
        <f>SUMIFS('[1]Positional Averages'!B:B,'[1]Positional Averages'!A:A,[1]Summary!B3072)</f>
        <v>12.338785714285715</v>
      </c>
      <c r="F3072" s="1">
        <f>IFERROR(_xlfn.NORM.DIST(D3072,E3072,'[1]Team Summary'!$C$1,TRUE)-0.5,0)</f>
        <v>-0.24397327707008565</v>
      </c>
      <c r="G3072" s="2">
        <f>SUMIFS('[1]% Start'!P:P,'[1]% Start'!C:C,[1]Summary!A3072,'[1]% Start'!D:D,[1]Summary!B3072,'[1]% Start'!E:E,[1]Summary!C3072)</f>
        <v>0.13999999999999999</v>
      </c>
      <c r="H3072" s="1">
        <f t="shared" si="94"/>
        <v>-3.4156258789811988E-2</v>
      </c>
      <c r="I3072">
        <f>IF(D3072="ERROR","",COUNTIFS(D:D,"&gt;"&amp;D3072,G:G,"&lt;&gt;"&amp;0,C:C,C3072)+1)</f>
        <v>169</v>
      </c>
      <c r="J3072">
        <f>COUNTIFS(H:H,"&gt;"&amp;H3072,G:G,"&lt;&gt;"&amp;0,C:C,C3072)+1</f>
        <v>136</v>
      </c>
      <c r="K3072" s="1">
        <f t="shared" si="95"/>
        <v>-0.20981701828027366</v>
      </c>
    </row>
    <row r="3073" spans="1:11" x14ac:dyDescent="0.25">
      <c r="A3073" t="s">
        <v>493</v>
      </c>
      <c r="B3073" t="s">
        <v>15</v>
      </c>
      <c r="C3073" t="s">
        <v>751</v>
      </c>
      <c r="D3073" s="1">
        <f>SUMIFS([1]Points!E:E,[1]Points!B:B,[1]Summary!A3073,[1]Points!C:C,[1]Summary!B3073,[1]Points!D:D,[1]Summary!C3073)</f>
        <v>0.8</v>
      </c>
      <c r="E3073" s="1">
        <f>SUMIFS('[1]Positional Averages'!B:B,'[1]Positional Averages'!A:A,[1]Summary!B3073)</f>
        <v>9.1570238095238068</v>
      </c>
      <c r="F3073" s="1">
        <f>IFERROR(_xlfn.NORM.DIST(D3073,E3073,'[1]Team Summary'!$C$1,TRUE)-0.5,0)</f>
        <v>-0.18255419800953432</v>
      </c>
      <c r="G3073" s="2">
        <f>SUMIFS('[1]% Start'!P:P,'[1]% Start'!C:C,[1]Summary!A3073,'[1]% Start'!D:D,[1]Summary!B3073,'[1]% Start'!E:E,[1]Summary!C3073)</f>
        <v>0</v>
      </c>
      <c r="H3073" s="1">
        <f t="shared" si="94"/>
        <v>0</v>
      </c>
      <c r="I3073">
        <f>IF(D3073="ERROR","",COUNTIFS(D:D,"&gt;"&amp;D3073,G:G,"&lt;&gt;"&amp;0,C:C,C3073)+1)</f>
        <v>169</v>
      </c>
      <c r="J3073">
        <f>COUNTIFS(H:H,"&gt;"&amp;H3073,G:G,"&lt;&gt;"&amp;0,C:C,C3073)+1</f>
        <v>75</v>
      </c>
      <c r="K3073" s="1">
        <f t="shared" si="95"/>
        <v>-0.18255419800953432</v>
      </c>
    </row>
    <row r="3074" spans="1:11" x14ac:dyDescent="0.25">
      <c r="A3074" t="s">
        <v>245</v>
      </c>
      <c r="B3074" t="s">
        <v>21</v>
      </c>
      <c r="C3074" t="s">
        <v>751</v>
      </c>
      <c r="D3074" s="1">
        <f>SUMIFS([1]Points!E:E,[1]Points!B:B,[1]Summary!A3074,[1]Points!C:C,[1]Summary!B3074,[1]Points!D:D,[1]Summary!C3074)</f>
        <v>0.7</v>
      </c>
      <c r="E3074" s="1">
        <f>SUMIFS('[1]Positional Averages'!B:B,'[1]Positional Averages'!A:A,[1]Summary!B3074)</f>
        <v>12.338785714285715</v>
      </c>
      <c r="F3074" s="1">
        <f>IFERROR(_xlfn.NORM.DIST(D3074,E3074,'[1]Team Summary'!$C$1,TRUE)-0.5,0)</f>
        <v>-0.24579827334009063</v>
      </c>
      <c r="G3074" s="2">
        <f>SUMIFS('[1]% Start'!P:P,'[1]% Start'!C:C,[1]Summary!A3074,'[1]% Start'!D:D,[1]Summary!B3074,'[1]% Start'!E:E,[1]Summary!C3074)</f>
        <v>0</v>
      </c>
      <c r="H3074" s="1">
        <f t="shared" ref="H3074:H3137" si="96">IFERROR(F3074*G3074,0)</f>
        <v>0</v>
      </c>
      <c r="I3074">
        <f>IF(D3074="ERROR","",COUNTIFS(D:D,"&gt;"&amp;D3074,G:G,"&lt;&gt;"&amp;0,C:C,C3074)+1)</f>
        <v>171</v>
      </c>
      <c r="J3074">
        <f>COUNTIFS(H:H,"&gt;"&amp;H3074,G:G,"&lt;&gt;"&amp;0,C:C,C3074)+1</f>
        <v>75</v>
      </c>
      <c r="K3074" s="1">
        <f t="shared" si="95"/>
        <v>-0.24579827334009063</v>
      </c>
    </row>
    <row r="3075" spans="1:11" x14ac:dyDescent="0.25">
      <c r="A3075" t="s">
        <v>280</v>
      </c>
      <c r="B3075" t="s">
        <v>15</v>
      </c>
      <c r="C3075" t="s">
        <v>751</v>
      </c>
      <c r="D3075" s="1">
        <f>SUMIFS([1]Points!E:E,[1]Points!B:B,[1]Summary!A3075,[1]Points!C:C,[1]Summary!B3075,[1]Points!D:D,[1]Summary!C3075)</f>
        <v>0.7</v>
      </c>
      <c r="E3075" s="1">
        <f>SUMIFS('[1]Positional Averages'!B:B,'[1]Positional Averages'!A:A,[1]Summary!B3075)</f>
        <v>9.1570238095238068</v>
      </c>
      <c r="F3075" s="1">
        <f>IFERROR(_xlfn.NORM.DIST(D3075,E3075,'[1]Team Summary'!$C$1,TRUE)-0.5,0)</f>
        <v>-0.18457659371192581</v>
      </c>
      <c r="G3075" s="2">
        <f>SUMIFS('[1]% Start'!P:P,'[1]% Start'!C:C,[1]Summary!A3075,'[1]% Start'!D:D,[1]Summary!B3075,'[1]% Start'!E:E,[1]Summary!C3075)</f>
        <v>6.1489422999999821E-2</v>
      </c>
      <c r="H3075" s="1">
        <f t="shared" si="96"/>
        <v>-1.1349508246651712E-2</v>
      </c>
      <c r="I3075">
        <f>IF(D3075="ERROR","",COUNTIFS(D:D,"&gt;"&amp;D3075,G:G,"&lt;&gt;"&amp;0,C:C,C3075)+1)</f>
        <v>171</v>
      </c>
      <c r="J3075">
        <f>COUNTIFS(H:H,"&gt;"&amp;H3075,G:G,"&lt;&gt;"&amp;0,C:C,C3075)+1</f>
        <v>99</v>
      </c>
      <c r="K3075" s="1">
        <f t="shared" ref="K3075:K3138" si="97">F3075-H3075</f>
        <v>-0.1732270854652741</v>
      </c>
    </row>
    <row r="3076" spans="1:11" x14ac:dyDescent="0.25">
      <c r="A3076" t="s">
        <v>773</v>
      </c>
      <c r="B3076" t="s">
        <v>17</v>
      </c>
      <c r="C3076" t="s">
        <v>751</v>
      </c>
      <c r="D3076" s="1">
        <f>SUMIFS([1]Points!E:E,[1]Points!B:B,[1]Summary!A3076,[1]Points!C:C,[1]Summary!B3076,[1]Points!D:D,[1]Summary!C3076)</f>
        <v>0.7</v>
      </c>
      <c r="E3076" s="1">
        <f>SUMIFS('[1]Positional Averages'!B:B,'[1]Positional Averages'!A:A,[1]Summary!B3076)</f>
        <v>12.338785714285715</v>
      </c>
      <c r="F3076" s="1">
        <f>IFERROR(_xlfn.NORM.DIST(D3076,E3076,'[1]Team Summary'!$C$1,TRUE)-0.5,0)</f>
        <v>-0.24579827334009063</v>
      </c>
      <c r="G3076" s="2">
        <f>SUMIFS('[1]% Start'!P:P,'[1]% Start'!C:C,[1]Summary!A3076,'[1]% Start'!D:D,[1]Summary!B3076,'[1]% Start'!E:E,[1]Summary!C3076)</f>
        <v>0</v>
      </c>
      <c r="H3076" s="1">
        <f t="shared" si="96"/>
        <v>0</v>
      </c>
      <c r="I3076">
        <f>IF(D3076="ERROR","",COUNTIFS(D:D,"&gt;"&amp;D3076,G:G,"&lt;&gt;"&amp;0,C:C,C3076)+1)</f>
        <v>171</v>
      </c>
      <c r="J3076">
        <f>COUNTIFS(H:H,"&gt;"&amp;H3076,G:G,"&lt;&gt;"&amp;0,C:C,C3076)+1</f>
        <v>75</v>
      </c>
      <c r="K3076" s="1">
        <f t="shared" si="97"/>
        <v>-0.24579827334009063</v>
      </c>
    </row>
    <row r="3077" spans="1:11" x14ac:dyDescent="0.25">
      <c r="A3077" t="s">
        <v>181</v>
      </c>
      <c r="B3077" t="s">
        <v>15</v>
      </c>
      <c r="C3077" t="s">
        <v>751</v>
      </c>
      <c r="D3077" s="1">
        <f>SUMIFS([1]Points!E:E,[1]Points!B:B,[1]Summary!A3077,[1]Points!C:C,[1]Summary!B3077,[1]Points!D:D,[1]Summary!C3077)</f>
        <v>0.68</v>
      </c>
      <c r="E3077" s="1">
        <f>SUMIFS('[1]Positional Averages'!B:B,'[1]Positional Averages'!A:A,[1]Summary!B3077)</f>
        <v>22.716547619047624</v>
      </c>
      <c r="F3077" s="1">
        <f>IFERROR(_xlfn.NORM.DIST(D3077,E3077,'[1]Team Summary'!$C$1,TRUE)-0.5,0)</f>
        <v>-0.39473973511994653</v>
      </c>
      <c r="G3077" s="2">
        <f>SUMIFS('[1]% Start'!P:P,'[1]% Start'!C:C,[1]Summary!A3077,'[1]% Start'!D:D,[1]Summary!B3077,'[1]% Start'!E:E,[1]Summary!C3077)</f>
        <v>0</v>
      </c>
      <c r="H3077" s="1">
        <f t="shared" si="96"/>
        <v>0</v>
      </c>
      <c r="I3077">
        <f>IF(D3077="ERROR","",COUNTIFS(D:D,"&gt;"&amp;D3077,G:G,"&lt;&gt;"&amp;0,C:C,C3077)+1)</f>
        <v>172</v>
      </c>
      <c r="J3077">
        <f>COUNTIFS(H:H,"&gt;"&amp;H3077,G:G,"&lt;&gt;"&amp;0,C:C,C3077)+1</f>
        <v>75</v>
      </c>
      <c r="K3077" s="1">
        <f t="shared" si="97"/>
        <v>-0.39473973511994653</v>
      </c>
    </row>
    <row r="3078" spans="1:11" x14ac:dyDescent="0.25">
      <c r="A3078" t="s">
        <v>170</v>
      </c>
      <c r="B3078" t="s">
        <v>17</v>
      </c>
      <c r="C3078" t="s">
        <v>751</v>
      </c>
      <c r="D3078" s="1">
        <f>SUMIFS([1]Points!E:E,[1]Points!B:B,[1]Summary!A3078,[1]Points!C:C,[1]Summary!B3078,[1]Points!D:D,[1]Summary!C3078)</f>
        <v>0.6</v>
      </c>
      <c r="E3078" s="1">
        <f>SUMIFS('[1]Positional Averages'!B:B,'[1]Positional Averages'!A:A,[1]Summary!B3078)</f>
        <v>12.338785714285715</v>
      </c>
      <c r="F3078" s="1">
        <f>IFERROR(_xlfn.NORM.DIST(D3078,E3078,'[1]Team Summary'!$C$1,TRUE)-0.5,0)</f>
        <v>-0.24761642469220058</v>
      </c>
      <c r="G3078" s="2">
        <f>SUMIFS('[1]% Start'!P:P,'[1]% Start'!C:C,[1]Summary!A3078,'[1]% Start'!D:D,[1]Summary!B3078,'[1]% Start'!E:E,[1]Summary!C3078)</f>
        <v>0</v>
      </c>
      <c r="H3078" s="1">
        <f t="shared" si="96"/>
        <v>0</v>
      </c>
      <c r="I3078">
        <f>IF(D3078="ERROR","",COUNTIFS(D:D,"&gt;"&amp;D3078,G:G,"&lt;&gt;"&amp;0,C:C,C3078)+1)</f>
        <v>172</v>
      </c>
      <c r="J3078">
        <f>COUNTIFS(H:H,"&gt;"&amp;H3078,G:G,"&lt;&gt;"&amp;0,C:C,C3078)+1</f>
        <v>75</v>
      </c>
      <c r="K3078" s="1">
        <f t="shared" si="97"/>
        <v>-0.24761642469220058</v>
      </c>
    </row>
    <row r="3079" spans="1:11" x14ac:dyDescent="0.25">
      <c r="A3079" t="s">
        <v>686</v>
      </c>
      <c r="B3079" t="s">
        <v>21</v>
      </c>
      <c r="C3079" t="s">
        <v>751</v>
      </c>
      <c r="D3079" s="1">
        <f>SUMIFS([1]Points!E:E,[1]Points!B:B,[1]Summary!A3079,[1]Points!C:C,[1]Summary!B3079,[1]Points!D:D,[1]Summary!C3079)</f>
        <v>0.6</v>
      </c>
      <c r="E3079" s="1">
        <f>SUMIFS('[1]Positional Averages'!B:B,'[1]Positional Averages'!A:A,[1]Summary!B3079)</f>
        <v>22.716547619047624</v>
      </c>
      <c r="F3079" s="1">
        <f>IFERROR(_xlfn.NORM.DIST(D3079,E3079,'[1]Team Summary'!$C$1,TRUE)-0.5,0)</f>
        <v>-0.39556542722348598</v>
      </c>
      <c r="G3079" s="2">
        <f>SUMIFS('[1]% Start'!P:P,'[1]% Start'!C:C,[1]Summary!A3079,'[1]% Start'!D:D,[1]Summary!B3079,'[1]% Start'!E:E,[1]Summary!C3079)</f>
        <v>0</v>
      </c>
      <c r="H3079" s="1">
        <f t="shared" si="96"/>
        <v>0</v>
      </c>
      <c r="I3079">
        <f>IF(D3079="ERROR","",COUNTIFS(D:D,"&gt;"&amp;D3079,G:G,"&lt;&gt;"&amp;0,C:C,C3079)+1)</f>
        <v>172</v>
      </c>
      <c r="J3079">
        <f>COUNTIFS(H:H,"&gt;"&amp;H3079,G:G,"&lt;&gt;"&amp;0,C:C,C3079)+1</f>
        <v>75</v>
      </c>
      <c r="K3079" s="1">
        <f t="shared" si="97"/>
        <v>-0.39556542722348598</v>
      </c>
    </row>
    <row r="3080" spans="1:11" x14ac:dyDescent="0.25">
      <c r="A3080" t="s">
        <v>239</v>
      </c>
      <c r="B3080" t="s">
        <v>17</v>
      </c>
      <c r="C3080" t="s">
        <v>751</v>
      </c>
      <c r="D3080" s="1">
        <f>SUMIFS([1]Points!E:E,[1]Points!B:B,[1]Summary!A3080,[1]Points!C:C,[1]Summary!B3080,[1]Points!D:D,[1]Summary!C3080)</f>
        <v>0.5</v>
      </c>
      <c r="E3080" s="1">
        <f>SUMIFS('[1]Positional Averages'!B:B,'[1]Positional Averages'!A:A,[1]Summary!B3080)</f>
        <v>9.1570238095238068</v>
      </c>
      <c r="F3080" s="1">
        <f>IFERROR(_xlfn.NORM.DIST(D3080,E3080,'[1]Team Summary'!$C$1,TRUE)-0.5,0)</f>
        <v>-0.18860479174964118</v>
      </c>
      <c r="G3080" s="2">
        <f>SUMIFS('[1]% Start'!P:P,'[1]% Start'!C:C,[1]Summary!A3080,'[1]% Start'!D:D,[1]Summary!B3080,'[1]% Start'!E:E,[1]Summary!C3080)</f>
        <v>0</v>
      </c>
      <c r="H3080" s="1">
        <f t="shared" si="96"/>
        <v>0</v>
      </c>
      <c r="I3080">
        <f>IF(D3080="ERROR","",COUNTIFS(D:D,"&gt;"&amp;D3080,G:G,"&lt;&gt;"&amp;0,C:C,C3080)+1)</f>
        <v>172</v>
      </c>
      <c r="J3080">
        <f>COUNTIFS(H:H,"&gt;"&amp;H3080,G:G,"&lt;&gt;"&amp;0,C:C,C3080)+1</f>
        <v>75</v>
      </c>
      <c r="K3080" s="1">
        <f t="shared" si="97"/>
        <v>-0.18860479174964118</v>
      </c>
    </row>
    <row r="3081" spans="1:11" x14ac:dyDescent="0.25">
      <c r="A3081" t="s">
        <v>740</v>
      </c>
      <c r="B3081" t="s">
        <v>15</v>
      </c>
      <c r="C3081" t="s">
        <v>751</v>
      </c>
      <c r="D3081" s="1">
        <f>SUMIFS([1]Points!E:E,[1]Points!B:B,[1]Summary!A3081,[1]Points!C:C,[1]Summary!B3081,[1]Points!D:D,[1]Summary!C3081)</f>
        <v>0.44</v>
      </c>
      <c r="E3081" s="1">
        <f>SUMIFS('[1]Positional Averages'!B:B,'[1]Positional Averages'!A:A,[1]Summary!B3081)</f>
        <v>22.716547619047624</v>
      </c>
      <c r="F3081" s="1">
        <f>IFERROR(_xlfn.NORM.DIST(D3081,E3081,'[1]Team Summary'!$C$1,TRUE)-0.5,0)</f>
        <v>-0.39720271153019826</v>
      </c>
      <c r="G3081" s="2">
        <f>SUMIFS('[1]% Start'!P:P,'[1]% Start'!C:C,[1]Summary!A3081,'[1]% Start'!D:D,[1]Summary!B3081,'[1]% Start'!E:E,[1]Summary!C3081)</f>
        <v>0</v>
      </c>
      <c r="H3081" s="1">
        <f t="shared" si="96"/>
        <v>0</v>
      </c>
      <c r="I3081">
        <f>IF(D3081="ERROR","",COUNTIFS(D:D,"&gt;"&amp;D3081,G:G,"&lt;&gt;"&amp;0,C:C,C3081)+1)</f>
        <v>172</v>
      </c>
      <c r="J3081">
        <f>COUNTIFS(H:H,"&gt;"&amp;H3081,G:G,"&lt;&gt;"&amp;0,C:C,C3081)+1</f>
        <v>75</v>
      </c>
      <c r="K3081" s="1">
        <f t="shared" si="97"/>
        <v>-0.39720271153019826</v>
      </c>
    </row>
    <row r="3082" spans="1:11" x14ac:dyDescent="0.25">
      <c r="A3082" t="s">
        <v>715</v>
      </c>
      <c r="B3082" t="s">
        <v>10</v>
      </c>
      <c r="C3082" t="s">
        <v>751</v>
      </c>
      <c r="D3082" s="1">
        <f>SUMIFS([1]Points!E:E,[1]Points!B:B,[1]Summary!A3082,[1]Points!C:C,[1]Summary!B3082,[1]Points!D:D,[1]Summary!C3082)</f>
        <v>0.4</v>
      </c>
      <c r="E3082" s="1">
        <f>SUMIFS('[1]Positional Averages'!B:B,'[1]Positional Averages'!A:A,[1]Summary!B3082)</f>
        <v>12.338785714285715</v>
      </c>
      <c r="F3082" s="1">
        <f>IFERROR(_xlfn.NORM.DIST(D3082,E3082,'[1]Team Summary'!$C$1,TRUE)-0.5,0)</f>
        <v>-0.25123206198266568</v>
      </c>
      <c r="G3082" s="2">
        <f>SUMIFS('[1]% Start'!P:P,'[1]% Start'!C:C,[1]Summary!A3082,'[1]% Start'!D:D,[1]Summary!B3082,'[1]% Start'!E:E,[1]Summary!C3082)</f>
        <v>0</v>
      </c>
      <c r="H3082" s="1">
        <f t="shared" si="96"/>
        <v>0</v>
      </c>
      <c r="I3082">
        <f>IF(D3082="ERROR","",COUNTIFS(D:D,"&gt;"&amp;D3082,G:G,"&lt;&gt;"&amp;0,C:C,C3082)+1)</f>
        <v>172</v>
      </c>
      <c r="J3082">
        <f>COUNTIFS(H:H,"&gt;"&amp;H3082,G:G,"&lt;&gt;"&amp;0,C:C,C3082)+1</f>
        <v>75</v>
      </c>
      <c r="K3082" s="1">
        <f t="shared" si="97"/>
        <v>-0.25123206198266568</v>
      </c>
    </row>
    <row r="3083" spans="1:11" x14ac:dyDescent="0.25">
      <c r="A3083" t="s">
        <v>774</v>
      </c>
      <c r="B3083" t="s">
        <v>15</v>
      </c>
      <c r="C3083" t="s">
        <v>751</v>
      </c>
      <c r="D3083" s="1">
        <f>SUMIFS([1]Points!E:E,[1]Points!B:B,[1]Summary!A3083,[1]Points!C:C,[1]Summary!B3083,[1]Points!D:D,[1]Summary!C3083)</f>
        <v>0.3</v>
      </c>
      <c r="E3083" s="1">
        <f>SUMIFS('[1]Positional Averages'!B:B,'[1]Positional Averages'!A:A,[1]Summary!B3083)</f>
        <v>12.338785714285715</v>
      </c>
      <c r="F3083" s="1">
        <f>IFERROR(_xlfn.NORM.DIST(D3083,E3083,'[1]Team Summary'!$C$1,TRUE)-0.5,0)</f>
        <v>-0.2530294840103563</v>
      </c>
      <c r="G3083" s="2">
        <f>SUMIFS('[1]% Start'!P:P,'[1]% Start'!C:C,[1]Summary!A3083,'[1]% Start'!D:D,[1]Summary!B3083,'[1]% Start'!E:E,[1]Summary!C3083)</f>
        <v>0</v>
      </c>
      <c r="H3083" s="1">
        <f t="shared" si="96"/>
        <v>0</v>
      </c>
      <c r="I3083">
        <f>IF(D3083="ERROR","",COUNTIFS(D:D,"&gt;"&amp;D3083,G:G,"&lt;&gt;"&amp;0,C:C,C3083)+1)</f>
        <v>172</v>
      </c>
      <c r="J3083">
        <f>COUNTIFS(H:H,"&gt;"&amp;H3083,G:G,"&lt;&gt;"&amp;0,C:C,C3083)+1</f>
        <v>75</v>
      </c>
      <c r="K3083" s="1">
        <f t="shared" si="97"/>
        <v>-0.2530294840103563</v>
      </c>
    </row>
    <row r="3084" spans="1:11" x14ac:dyDescent="0.25">
      <c r="A3084" t="s">
        <v>724</v>
      </c>
      <c r="B3084" t="s">
        <v>17</v>
      </c>
      <c r="C3084" t="s">
        <v>751</v>
      </c>
      <c r="D3084" s="1">
        <f>SUMIFS([1]Points!E:E,[1]Points!B:B,[1]Summary!A3084,[1]Points!C:C,[1]Summary!B3084,[1]Points!D:D,[1]Summary!C3084)</f>
        <v>0.3</v>
      </c>
      <c r="E3084" s="1">
        <f>SUMIFS('[1]Positional Averages'!B:B,'[1]Positional Averages'!A:A,[1]Summary!B3084)</f>
        <v>12.338785714285715</v>
      </c>
      <c r="F3084" s="1">
        <f>IFERROR(_xlfn.NORM.DIST(D3084,E3084,'[1]Team Summary'!$C$1,TRUE)-0.5,0)</f>
        <v>-0.2530294840103563</v>
      </c>
      <c r="G3084" s="2">
        <f>SUMIFS('[1]% Start'!P:P,'[1]% Start'!C:C,[1]Summary!A3084,'[1]% Start'!D:D,[1]Summary!B3084,'[1]% Start'!E:E,[1]Summary!C3084)</f>
        <v>0</v>
      </c>
      <c r="H3084" s="1">
        <f t="shared" si="96"/>
        <v>0</v>
      </c>
      <c r="I3084">
        <f>IF(D3084="ERROR","",COUNTIFS(D:D,"&gt;"&amp;D3084,G:G,"&lt;&gt;"&amp;0,C:C,C3084)+1)</f>
        <v>172</v>
      </c>
      <c r="J3084">
        <f>COUNTIFS(H:H,"&gt;"&amp;H3084,G:G,"&lt;&gt;"&amp;0,C:C,C3084)+1</f>
        <v>75</v>
      </c>
      <c r="K3084" s="1">
        <f t="shared" si="97"/>
        <v>-0.2530294840103563</v>
      </c>
    </row>
    <row r="3085" spans="1:11" x14ac:dyDescent="0.25">
      <c r="A3085" t="s">
        <v>45</v>
      </c>
      <c r="B3085" t="s">
        <v>15</v>
      </c>
      <c r="C3085" t="s">
        <v>751</v>
      </c>
      <c r="D3085" s="1">
        <f>SUMIFS([1]Points!E:E,[1]Points!B:B,[1]Summary!A3085,[1]Points!C:C,[1]Summary!B3085,[1]Points!D:D,[1]Summary!C3085)</f>
        <v>0.2</v>
      </c>
      <c r="E3085" s="1">
        <f>SUMIFS('[1]Positional Averages'!B:B,'[1]Positional Averages'!A:A,[1]Summary!B3085)</f>
        <v>22.716547619047624</v>
      </c>
      <c r="F3085" s="1">
        <f>IFERROR(_xlfn.NORM.DIST(D3085,E3085,'[1]Team Summary'!$C$1,TRUE)-0.5,0)</f>
        <v>-0.39962353913001314</v>
      </c>
      <c r="G3085" s="2">
        <f>SUMIFS('[1]% Start'!P:P,'[1]% Start'!C:C,[1]Summary!A3085,'[1]% Start'!D:D,[1]Summary!B3085,'[1]% Start'!E:E,[1]Summary!C3085)</f>
        <v>0</v>
      </c>
      <c r="H3085" s="1">
        <f t="shared" si="96"/>
        <v>0</v>
      </c>
      <c r="I3085">
        <f>IF(D3085="ERROR","",COUNTIFS(D:D,"&gt;"&amp;D3085,G:G,"&lt;&gt;"&amp;0,C:C,C3085)+1)</f>
        <v>172</v>
      </c>
      <c r="J3085">
        <f>COUNTIFS(H:H,"&gt;"&amp;H3085,G:G,"&lt;&gt;"&amp;0,C:C,C3085)+1</f>
        <v>75</v>
      </c>
      <c r="K3085" s="1">
        <f t="shared" si="97"/>
        <v>-0.39962353913001314</v>
      </c>
    </row>
    <row r="3086" spans="1:11" x14ac:dyDescent="0.25">
      <c r="A3086" t="s">
        <v>690</v>
      </c>
      <c r="B3086" t="s">
        <v>21</v>
      </c>
      <c r="C3086" t="s">
        <v>751</v>
      </c>
      <c r="D3086" s="1">
        <f>SUMIFS([1]Points!E:E,[1]Points!B:B,[1]Summary!A3086,[1]Points!C:C,[1]Summary!B3086,[1]Points!D:D,[1]Summary!C3086)</f>
        <v>0.1</v>
      </c>
      <c r="E3086" s="1">
        <f>SUMIFS('[1]Positional Averages'!B:B,'[1]Positional Averages'!A:A,[1]Summary!B3086)</f>
        <v>12.338785714285715</v>
      </c>
      <c r="F3086" s="1">
        <f>IFERROR(_xlfn.NORM.DIST(D3086,E3086,'[1]Team Summary'!$C$1,TRUE)-0.5,0)</f>
        <v>-0.25660337932165811</v>
      </c>
      <c r="G3086" s="2">
        <f>SUMIFS('[1]% Start'!P:P,'[1]% Start'!C:C,[1]Summary!A3086,'[1]% Start'!D:D,[1]Summary!B3086,'[1]% Start'!E:E,[1]Summary!C3086)</f>
        <v>0</v>
      </c>
      <c r="H3086" s="1">
        <f t="shared" si="96"/>
        <v>0</v>
      </c>
      <c r="I3086">
        <f>IF(D3086="ERROR","",COUNTIFS(D:D,"&gt;"&amp;D3086,G:G,"&lt;&gt;"&amp;0,C:C,C3086)+1)</f>
        <v>172</v>
      </c>
      <c r="J3086">
        <f>COUNTIFS(H:H,"&gt;"&amp;H3086,G:G,"&lt;&gt;"&amp;0,C:C,C3086)+1</f>
        <v>75</v>
      </c>
      <c r="K3086" s="1">
        <f t="shared" si="97"/>
        <v>-0.25660337932165811</v>
      </c>
    </row>
    <row r="3087" spans="1:11" x14ac:dyDescent="0.25">
      <c r="A3087" t="s">
        <v>669</v>
      </c>
      <c r="B3087" t="s">
        <v>21</v>
      </c>
      <c r="C3087" t="s">
        <v>751</v>
      </c>
      <c r="D3087" s="1">
        <f>SUMIFS([1]Points!E:E,[1]Points!B:B,[1]Summary!A3087,[1]Points!C:C,[1]Summary!B3087,[1]Points!D:D,[1]Summary!C3087)</f>
        <v>0</v>
      </c>
      <c r="E3087" s="1">
        <f>SUMIFS('[1]Positional Averages'!B:B,'[1]Positional Averages'!A:A,[1]Summary!B3087)</f>
        <v>9.1570238095238068</v>
      </c>
      <c r="F3087" s="1">
        <f>IFERROR(_xlfn.NORM.DIST(D3087,E3087,'[1]Team Summary'!$C$1,TRUE)-0.5,0)</f>
        <v>-0.19857619838367824</v>
      </c>
      <c r="G3087" s="2">
        <f>SUMIFS('[1]% Start'!P:P,'[1]% Start'!C:C,[1]Summary!A3087,'[1]% Start'!D:D,[1]Summary!B3087,'[1]% Start'!E:E,[1]Summary!C3087)</f>
        <v>0</v>
      </c>
      <c r="H3087" s="1">
        <f t="shared" si="96"/>
        <v>0</v>
      </c>
      <c r="I3087">
        <f>IF(D3087="ERROR","",COUNTIFS(D:D,"&gt;"&amp;D3087,G:G,"&lt;&gt;"&amp;0,C:C,C3087)+1)</f>
        <v>172</v>
      </c>
      <c r="J3087">
        <f>COUNTIFS(H:H,"&gt;"&amp;H3087,G:G,"&lt;&gt;"&amp;0,C:C,C3087)+1</f>
        <v>75</v>
      </c>
      <c r="K3087" s="1">
        <f t="shared" si="97"/>
        <v>-0.19857619838367824</v>
      </c>
    </row>
    <row r="3088" spans="1:11" x14ac:dyDescent="0.25">
      <c r="A3088" t="s">
        <v>59</v>
      </c>
      <c r="B3088" t="s">
        <v>10</v>
      </c>
      <c r="C3088" t="s">
        <v>751</v>
      </c>
      <c r="D3088" s="1">
        <f>SUMIFS([1]Points!E:E,[1]Points!B:B,[1]Summary!A3088,[1]Points!C:C,[1]Summary!B3088,[1]Points!D:D,[1]Summary!C3088)</f>
        <v>0</v>
      </c>
      <c r="E3088" s="1">
        <f>SUMIFS('[1]Positional Averages'!B:B,'[1]Positional Averages'!A:A,[1]Summary!B3088)</f>
        <v>9.1570238095238068</v>
      </c>
      <c r="F3088" s="1">
        <f>IFERROR(_xlfn.NORM.DIST(D3088,E3088,'[1]Team Summary'!$C$1,TRUE)-0.5,0)</f>
        <v>-0.19857619838367824</v>
      </c>
      <c r="G3088" s="2">
        <f>SUMIFS('[1]% Start'!P:P,'[1]% Start'!C:C,[1]Summary!A3088,'[1]% Start'!D:D,[1]Summary!B3088,'[1]% Start'!E:E,[1]Summary!C3088)</f>
        <v>0</v>
      </c>
      <c r="H3088" s="1">
        <f t="shared" si="96"/>
        <v>0</v>
      </c>
      <c r="I3088">
        <f>IF(D3088="ERROR","",COUNTIFS(D:D,"&gt;"&amp;D3088,G:G,"&lt;&gt;"&amp;0,C:C,C3088)+1)</f>
        <v>172</v>
      </c>
      <c r="J3088">
        <f>COUNTIFS(H:H,"&gt;"&amp;H3088,G:G,"&lt;&gt;"&amp;0,C:C,C3088)+1</f>
        <v>75</v>
      </c>
      <c r="K3088" s="1">
        <f t="shared" si="97"/>
        <v>-0.19857619838367824</v>
      </c>
    </row>
    <row r="3089" spans="1:11" x14ac:dyDescent="0.25">
      <c r="A3089" t="s">
        <v>775</v>
      </c>
      <c r="B3089" t="s">
        <v>10</v>
      </c>
      <c r="C3089" t="s">
        <v>751</v>
      </c>
      <c r="D3089" s="1">
        <f>SUMIFS([1]Points!E:E,[1]Points!B:B,[1]Summary!A3089,[1]Points!C:C,[1]Summary!B3089,[1]Points!D:D,[1]Summary!C3089)</f>
        <v>0</v>
      </c>
      <c r="E3089" s="1">
        <f>SUMIFS('[1]Positional Averages'!B:B,'[1]Positional Averages'!A:A,[1]Summary!B3089)</f>
        <v>12.338785714285715</v>
      </c>
      <c r="F3089" s="1">
        <f>IFERROR(_xlfn.NORM.DIST(D3089,E3089,'[1]Team Summary'!$C$1,TRUE)-0.5,0)</f>
        <v>-0.25837979211212986</v>
      </c>
      <c r="G3089" s="2">
        <f>SUMIFS('[1]% Start'!P:P,'[1]% Start'!C:C,[1]Summary!A3089,'[1]% Start'!D:D,[1]Summary!B3089,'[1]% Start'!E:E,[1]Summary!C3089)</f>
        <v>0</v>
      </c>
      <c r="H3089" s="1">
        <f t="shared" si="96"/>
        <v>0</v>
      </c>
      <c r="I3089">
        <f>IF(D3089="ERROR","",COUNTIFS(D:D,"&gt;"&amp;D3089,G:G,"&lt;&gt;"&amp;0,C:C,C3089)+1)</f>
        <v>172</v>
      </c>
      <c r="J3089">
        <f>COUNTIFS(H:H,"&gt;"&amp;H3089,G:G,"&lt;&gt;"&amp;0,C:C,C3089)+1</f>
        <v>75</v>
      </c>
      <c r="K3089" s="1">
        <f t="shared" si="97"/>
        <v>-0.25837979211212986</v>
      </c>
    </row>
    <row r="3090" spans="1:11" x14ac:dyDescent="0.25">
      <c r="A3090" t="s">
        <v>192</v>
      </c>
      <c r="B3090" t="s">
        <v>10</v>
      </c>
      <c r="C3090" t="s">
        <v>751</v>
      </c>
      <c r="D3090" s="1">
        <f>SUMIFS([1]Points!E:E,[1]Points!B:B,[1]Summary!A3090,[1]Points!C:C,[1]Summary!B3090,[1]Points!D:D,[1]Summary!C3090)</f>
        <v>0</v>
      </c>
      <c r="E3090" s="1">
        <f>SUMIFS('[1]Positional Averages'!B:B,'[1]Positional Averages'!A:A,[1]Summary!B3090)</f>
        <v>12.338785714285715</v>
      </c>
      <c r="F3090" s="1">
        <f>IFERROR(_xlfn.NORM.DIST(D3090,E3090,'[1]Team Summary'!$C$1,TRUE)-0.5,0)</f>
        <v>-0.25837979211212986</v>
      </c>
      <c r="G3090" s="2">
        <f>SUMIFS('[1]% Start'!P:P,'[1]% Start'!C:C,[1]Summary!A3090,'[1]% Start'!D:D,[1]Summary!B3090,'[1]% Start'!E:E,[1]Summary!C3090)</f>
        <v>0</v>
      </c>
      <c r="H3090" s="1">
        <f t="shared" si="96"/>
        <v>0</v>
      </c>
      <c r="I3090">
        <f>IF(D3090="ERROR","",COUNTIFS(D:D,"&gt;"&amp;D3090,G:G,"&lt;&gt;"&amp;0,C:C,C3090)+1)</f>
        <v>172</v>
      </c>
      <c r="J3090">
        <f>COUNTIFS(H:H,"&gt;"&amp;H3090,G:G,"&lt;&gt;"&amp;0,C:C,C3090)+1</f>
        <v>75</v>
      </c>
      <c r="K3090" s="1">
        <f t="shared" si="97"/>
        <v>-0.25837979211212986</v>
      </c>
    </row>
    <row r="3091" spans="1:11" x14ac:dyDescent="0.25">
      <c r="A3091" t="s">
        <v>667</v>
      </c>
      <c r="B3091" t="s">
        <v>15</v>
      </c>
      <c r="C3091" t="s">
        <v>751</v>
      </c>
      <c r="D3091" s="1">
        <f>SUMIFS([1]Points!E:E,[1]Points!B:B,[1]Summary!A3091,[1]Points!C:C,[1]Summary!B3091,[1]Points!D:D,[1]Summary!C3091)</f>
        <v>0</v>
      </c>
      <c r="E3091" s="1">
        <f>SUMIFS('[1]Positional Averages'!B:B,'[1]Positional Averages'!A:A,[1]Summary!B3091)</f>
        <v>12.338785714285715</v>
      </c>
      <c r="F3091" s="1">
        <f>IFERROR(_xlfn.NORM.DIST(D3091,E3091,'[1]Team Summary'!$C$1,TRUE)-0.5,0)</f>
        <v>-0.25837979211212986</v>
      </c>
      <c r="G3091" s="2">
        <f>SUMIFS('[1]% Start'!P:P,'[1]% Start'!C:C,[1]Summary!A3091,'[1]% Start'!D:D,[1]Summary!B3091,'[1]% Start'!E:E,[1]Summary!C3091)</f>
        <v>0</v>
      </c>
      <c r="H3091" s="1">
        <f t="shared" si="96"/>
        <v>0</v>
      </c>
      <c r="I3091">
        <f>IF(D3091="ERROR","",COUNTIFS(D:D,"&gt;"&amp;D3091,G:G,"&lt;&gt;"&amp;0,C:C,C3091)+1)</f>
        <v>172</v>
      </c>
      <c r="J3091">
        <f>COUNTIFS(H:H,"&gt;"&amp;H3091,G:G,"&lt;&gt;"&amp;0,C:C,C3091)+1</f>
        <v>75</v>
      </c>
      <c r="K3091" s="1">
        <f t="shared" si="97"/>
        <v>-0.25837979211212986</v>
      </c>
    </row>
    <row r="3092" spans="1:11" x14ac:dyDescent="0.25">
      <c r="A3092" t="s">
        <v>776</v>
      </c>
      <c r="B3092" t="s">
        <v>17</v>
      </c>
      <c r="C3092" t="s">
        <v>751</v>
      </c>
      <c r="D3092" s="1">
        <f>SUMIFS([1]Points!E:E,[1]Points!B:B,[1]Summary!A3092,[1]Points!C:C,[1]Summary!B3092,[1]Points!D:D,[1]Summary!C3092)</f>
        <v>0</v>
      </c>
      <c r="E3092" s="1">
        <f>SUMIFS('[1]Positional Averages'!B:B,'[1]Positional Averages'!A:A,[1]Summary!B3092)</f>
        <v>12.338785714285715</v>
      </c>
      <c r="F3092" s="1">
        <f>IFERROR(_xlfn.NORM.DIST(D3092,E3092,'[1]Team Summary'!$C$1,TRUE)-0.5,0)</f>
        <v>-0.25837979211212986</v>
      </c>
      <c r="G3092" s="2">
        <f>SUMIFS('[1]% Start'!P:P,'[1]% Start'!C:C,[1]Summary!A3092,'[1]% Start'!D:D,[1]Summary!B3092,'[1]% Start'!E:E,[1]Summary!C3092)</f>
        <v>0</v>
      </c>
      <c r="H3092" s="1">
        <f t="shared" si="96"/>
        <v>0</v>
      </c>
      <c r="I3092">
        <f>IF(D3092="ERROR","",COUNTIFS(D:D,"&gt;"&amp;D3092,G:G,"&lt;&gt;"&amp;0,C:C,C3092)+1)</f>
        <v>172</v>
      </c>
      <c r="J3092">
        <f>COUNTIFS(H:H,"&gt;"&amp;H3092,G:G,"&lt;&gt;"&amp;0,C:C,C3092)+1</f>
        <v>75</v>
      </c>
      <c r="K3092" s="1">
        <f t="shared" si="97"/>
        <v>-0.25837979211212986</v>
      </c>
    </row>
    <row r="3093" spans="1:11" x14ac:dyDescent="0.25">
      <c r="A3093" t="s">
        <v>777</v>
      </c>
      <c r="B3093" t="s">
        <v>10</v>
      </c>
      <c r="C3093" t="s">
        <v>751</v>
      </c>
      <c r="D3093" s="1">
        <f>SUMIFS([1]Points!E:E,[1]Points!B:B,[1]Summary!A3093,[1]Points!C:C,[1]Summary!B3093,[1]Points!D:D,[1]Summary!C3093)</f>
        <v>0</v>
      </c>
      <c r="E3093" s="1">
        <f>SUMIFS('[1]Positional Averages'!B:B,'[1]Positional Averages'!A:A,[1]Summary!B3093)</f>
        <v>22.716547619047624</v>
      </c>
      <c r="F3093" s="1">
        <f>IFERROR(_xlfn.NORM.DIST(D3093,E3093,'[1]Team Summary'!$C$1,TRUE)-0.5,0)</f>
        <v>-0.40160889930794047</v>
      </c>
      <c r="G3093" s="2">
        <f>SUMIFS('[1]% Start'!P:P,'[1]% Start'!C:C,[1]Summary!A3093,'[1]% Start'!D:D,[1]Summary!B3093,'[1]% Start'!E:E,[1]Summary!C3093)</f>
        <v>0</v>
      </c>
      <c r="H3093" s="1">
        <f t="shared" si="96"/>
        <v>0</v>
      </c>
      <c r="I3093">
        <f>IF(D3093="ERROR","",COUNTIFS(D:D,"&gt;"&amp;D3093,G:G,"&lt;&gt;"&amp;0,C:C,C3093)+1)</f>
        <v>172</v>
      </c>
      <c r="J3093">
        <f>COUNTIFS(H:H,"&gt;"&amp;H3093,G:G,"&lt;&gt;"&amp;0,C:C,C3093)+1</f>
        <v>75</v>
      </c>
      <c r="K3093" s="1">
        <f t="shared" si="97"/>
        <v>-0.40160889930794047</v>
      </c>
    </row>
    <row r="3094" spans="1:11" x14ac:dyDescent="0.25">
      <c r="A3094" t="s">
        <v>455</v>
      </c>
      <c r="B3094" t="s">
        <v>21</v>
      </c>
      <c r="C3094" t="s">
        <v>751</v>
      </c>
      <c r="D3094" s="1">
        <f>SUMIFS([1]Points!E:E,[1]Points!B:B,[1]Summary!A3094,[1]Points!C:C,[1]Summary!B3094,[1]Points!D:D,[1]Summary!C3094)</f>
        <v>0</v>
      </c>
      <c r="E3094" s="1">
        <f>SUMIFS('[1]Positional Averages'!B:B,'[1]Positional Averages'!A:A,[1]Summary!B3094)</f>
        <v>12.338785714285715</v>
      </c>
      <c r="F3094" s="1">
        <f>IFERROR(_xlfn.NORM.DIST(D3094,E3094,'[1]Team Summary'!$C$1,TRUE)-0.5,0)</f>
        <v>-0.25837979211212986</v>
      </c>
      <c r="G3094" s="2">
        <f>SUMIFS('[1]% Start'!P:P,'[1]% Start'!C:C,[1]Summary!A3094,'[1]% Start'!D:D,[1]Summary!B3094,'[1]% Start'!E:E,[1]Summary!C3094)</f>
        <v>0</v>
      </c>
      <c r="H3094" s="1">
        <f t="shared" si="96"/>
        <v>0</v>
      </c>
      <c r="I3094">
        <f>IF(D3094="ERROR","",COUNTIFS(D:D,"&gt;"&amp;D3094,G:G,"&lt;&gt;"&amp;0,C:C,C3094)+1)</f>
        <v>172</v>
      </c>
      <c r="J3094">
        <f>COUNTIFS(H:H,"&gt;"&amp;H3094,G:G,"&lt;&gt;"&amp;0,C:C,C3094)+1</f>
        <v>75</v>
      </c>
      <c r="K3094" s="1">
        <f t="shared" si="97"/>
        <v>-0.25837979211212986</v>
      </c>
    </row>
    <row r="3095" spans="1:11" x14ac:dyDescent="0.25">
      <c r="A3095" t="s">
        <v>723</v>
      </c>
      <c r="B3095" t="s">
        <v>17</v>
      </c>
      <c r="C3095" t="s">
        <v>751</v>
      </c>
      <c r="D3095" s="1">
        <f>SUMIFS([1]Points!E:E,[1]Points!B:B,[1]Summary!A3095,[1]Points!C:C,[1]Summary!B3095,[1]Points!D:D,[1]Summary!C3095)</f>
        <v>0</v>
      </c>
      <c r="E3095" s="1">
        <f>SUMIFS('[1]Positional Averages'!B:B,'[1]Positional Averages'!A:A,[1]Summary!B3095)</f>
        <v>9.1570238095238068</v>
      </c>
      <c r="F3095" s="1">
        <f>IFERROR(_xlfn.NORM.DIST(D3095,E3095,'[1]Team Summary'!$C$1,TRUE)-0.5,0)</f>
        <v>-0.19857619838367824</v>
      </c>
      <c r="G3095" s="2">
        <f>SUMIFS('[1]% Start'!P:P,'[1]% Start'!C:C,[1]Summary!A3095,'[1]% Start'!D:D,[1]Summary!B3095,'[1]% Start'!E:E,[1]Summary!C3095)</f>
        <v>0</v>
      </c>
      <c r="H3095" s="1">
        <f t="shared" si="96"/>
        <v>0</v>
      </c>
      <c r="I3095">
        <f>IF(D3095="ERROR","",COUNTIFS(D:D,"&gt;"&amp;D3095,G:G,"&lt;&gt;"&amp;0,C:C,C3095)+1)</f>
        <v>172</v>
      </c>
      <c r="J3095">
        <f>COUNTIFS(H:H,"&gt;"&amp;H3095,G:G,"&lt;&gt;"&amp;0,C:C,C3095)+1</f>
        <v>75</v>
      </c>
      <c r="K3095" s="1">
        <f t="shared" si="97"/>
        <v>-0.19857619838367824</v>
      </c>
    </row>
    <row r="3096" spans="1:11" x14ac:dyDescent="0.25">
      <c r="A3096" t="s">
        <v>778</v>
      </c>
      <c r="B3096" t="s">
        <v>10</v>
      </c>
      <c r="C3096" t="s">
        <v>751</v>
      </c>
      <c r="D3096" s="1">
        <f>SUMIFS([1]Points!E:E,[1]Points!B:B,[1]Summary!A3096,[1]Points!C:C,[1]Summary!B3096,[1]Points!D:D,[1]Summary!C3096)</f>
        <v>0</v>
      </c>
      <c r="E3096" s="1">
        <f>SUMIFS('[1]Positional Averages'!B:B,'[1]Positional Averages'!A:A,[1]Summary!B3096)</f>
        <v>22.716547619047624</v>
      </c>
      <c r="F3096" s="1">
        <f>IFERROR(_xlfn.NORM.DIST(D3096,E3096,'[1]Team Summary'!$C$1,TRUE)-0.5,0)</f>
        <v>-0.40160889930794047</v>
      </c>
      <c r="G3096" s="2">
        <f>SUMIFS('[1]% Start'!P:P,'[1]% Start'!C:C,[1]Summary!A3096,'[1]% Start'!D:D,[1]Summary!B3096,'[1]% Start'!E:E,[1]Summary!C3096)</f>
        <v>0</v>
      </c>
      <c r="H3096" s="1">
        <f t="shared" si="96"/>
        <v>0</v>
      </c>
      <c r="I3096">
        <f>IF(D3096="ERROR","",COUNTIFS(D:D,"&gt;"&amp;D3096,G:G,"&lt;&gt;"&amp;0,C:C,C3096)+1)</f>
        <v>172</v>
      </c>
      <c r="J3096">
        <f>COUNTIFS(H:H,"&gt;"&amp;H3096,G:G,"&lt;&gt;"&amp;0,C:C,C3096)+1</f>
        <v>75</v>
      </c>
      <c r="K3096" s="1">
        <f t="shared" si="97"/>
        <v>-0.40160889930794047</v>
      </c>
    </row>
    <row r="3097" spans="1:11" x14ac:dyDescent="0.25">
      <c r="A3097" t="s">
        <v>779</v>
      </c>
      <c r="B3097" t="s">
        <v>21</v>
      </c>
      <c r="C3097" t="s">
        <v>751</v>
      </c>
      <c r="D3097" s="1">
        <f>SUMIFS([1]Points!E:E,[1]Points!B:B,[1]Summary!A3097,[1]Points!C:C,[1]Summary!B3097,[1]Points!D:D,[1]Summary!C3097)</f>
        <v>0</v>
      </c>
      <c r="E3097" s="1">
        <f>SUMIFS('[1]Positional Averages'!B:B,'[1]Positional Averages'!A:A,[1]Summary!B3097)</f>
        <v>12.338785714285715</v>
      </c>
      <c r="F3097" s="1">
        <f>IFERROR(_xlfn.NORM.DIST(D3097,E3097,'[1]Team Summary'!$C$1,TRUE)-0.5,0)</f>
        <v>-0.25837979211212986</v>
      </c>
      <c r="G3097" s="2">
        <f>SUMIFS('[1]% Start'!P:P,'[1]% Start'!C:C,[1]Summary!A3097,'[1]% Start'!D:D,[1]Summary!B3097,'[1]% Start'!E:E,[1]Summary!C3097)</f>
        <v>0</v>
      </c>
      <c r="H3097" s="1">
        <f t="shared" si="96"/>
        <v>0</v>
      </c>
      <c r="I3097">
        <f>IF(D3097="ERROR","",COUNTIFS(D:D,"&gt;"&amp;D3097,G:G,"&lt;&gt;"&amp;0,C:C,C3097)+1)</f>
        <v>172</v>
      </c>
      <c r="J3097">
        <f>COUNTIFS(H:H,"&gt;"&amp;H3097,G:G,"&lt;&gt;"&amp;0,C:C,C3097)+1</f>
        <v>75</v>
      </c>
      <c r="K3097" s="1">
        <f t="shared" si="97"/>
        <v>-0.25837979211212986</v>
      </c>
    </row>
    <row r="3098" spans="1:11" x14ac:dyDescent="0.25">
      <c r="A3098" t="s">
        <v>269</v>
      </c>
      <c r="B3098" t="s">
        <v>15</v>
      </c>
      <c r="C3098" t="s">
        <v>751</v>
      </c>
      <c r="D3098" s="1">
        <f>SUMIFS([1]Points!E:E,[1]Points!B:B,[1]Summary!A3098,[1]Points!C:C,[1]Summary!B3098,[1]Points!D:D,[1]Summary!C3098)</f>
        <v>0</v>
      </c>
      <c r="E3098" s="1">
        <f>SUMIFS('[1]Positional Averages'!B:B,'[1]Positional Averages'!A:A,[1]Summary!B3098)</f>
        <v>9.1570238095238068</v>
      </c>
      <c r="F3098" s="1">
        <f>IFERROR(_xlfn.NORM.DIST(D3098,E3098,'[1]Team Summary'!$C$1,TRUE)-0.5,0)</f>
        <v>-0.19857619838367824</v>
      </c>
      <c r="G3098" s="2">
        <f>SUMIFS('[1]% Start'!P:P,'[1]% Start'!C:C,[1]Summary!A3098,'[1]% Start'!D:D,[1]Summary!B3098,'[1]% Start'!E:E,[1]Summary!C3098)</f>
        <v>0</v>
      </c>
      <c r="H3098" s="1">
        <f t="shared" si="96"/>
        <v>0</v>
      </c>
      <c r="I3098">
        <f>IF(D3098="ERROR","",COUNTIFS(D:D,"&gt;"&amp;D3098,G:G,"&lt;&gt;"&amp;0,C:C,C3098)+1)</f>
        <v>172</v>
      </c>
      <c r="J3098">
        <f>COUNTIFS(H:H,"&gt;"&amp;H3098,G:G,"&lt;&gt;"&amp;0,C:C,C3098)+1</f>
        <v>75</v>
      </c>
      <c r="K3098" s="1">
        <f t="shared" si="97"/>
        <v>-0.19857619838367824</v>
      </c>
    </row>
    <row r="3099" spans="1:11" x14ac:dyDescent="0.25">
      <c r="A3099" t="s">
        <v>749</v>
      </c>
      <c r="B3099" t="s">
        <v>10</v>
      </c>
      <c r="C3099" t="s">
        <v>751</v>
      </c>
      <c r="D3099" s="1">
        <f>SUMIFS([1]Points!E:E,[1]Points!B:B,[1]Summary!A3099,[1]Points!C:C,[1]Summary!B3099,[1]Points!D:D,[1]Summary!C3099)</f>
        <v>0</v>
      </c>
      <c r="E3099" s="1">
        <f>SUMIFS('[1]Positional Averages'!B:B,'[1]Positional Averages'!A:A,[1]Summary!B3099)</f>
        <v>12.338785714285715</v>
      </c>
      <c r="F3099" s="1">
        <f>IFERROR(_xlfn.NORM.DIST(D3099,E3099,'[1]Team Summary'!$C$1,TRUE)-0.5,0)</f>
        <v>-0.25837979211212986</v>
      </c>
      <c r="G3099" s="2">
        <f>SUMIFS('[1]% Start'!P:P,'[1]% Start'!C:C,[1]Summary!A3099,'[1]% Start'!D:D,[1]Summary!B3099,'[1]% Start'!E:E,[1]Summary!C3099)</f>
        <v>0</v>
      </c>
      <c r="H3099" s="1">
        <f t="shared" si="96"/>
        <v>0</v>
      </c>
      <c r="I3099">
        <f>IF(D3099="ERROR","",COUNTIFS(D:D,"&gt;"&amp;D3099,G:G,"&lt;&gt;"&amp;0,C:C,C3099)+1)</f>
        <v>172</v>
      </c>
      <c r="J3099">
        <f>COUNTIFS(H:H,"&gt;"&amp;H3099,G:G,"&lt;&gt;"&amp;0,C:C,C3099)+1</f>
        <v>75</v>
      </c>
      <c r="K3099" s="1">
        <f t="shared" si="97"/>
        <v>-0.25837979211212986</v>
      </c>
    </row>
    <row r="3100" spans="1:11" x14ac:dyDescent="0.25">
      <c r="A3100" t="s">
        <v>755</v>
      </c>
      <c r="B3100" t="s">
        <v>15</v>
      </c>
      <c r="C3100" t="s">
        <v>751</v>
      </c>
      <c r="D3100" s="1">
        <f>SUMIFS([1]Points!E:E,[1]Points!B:B,[1]Summary!A3100,[1]Points!C:C,[1]Summary!B3100,[1]Points!D:D,[1]Summary!C3100)</f>
        <v>0</v>
      </c>
      <c r="E3100" s="1">
        <f>SUMIFS('[1]Positional Averages'!B:B,'[1]Positional Averages'!A:A,[1]Summary!B3100)</f>
        <v>12.338785714285715</v>
      </c>
      <c r="F3100" s="1">
        <f>IFERROR(_xlfn.NORM.DIST(D3100,E3100,'[1]Team Summary'!$C$1,TRUE)-0.5,0)</f>
        <v>-0.25837979211212986</v>
      </c>
      <c r="G3100" s="2">
        <f>SUMIFS('[1]% Start'!P:P,'[1]% Start'!C:C,[1]Summary!A3100,'[1]% Start'!D:D,[1]Summary!B3100,'[1]% Start'!E:E,[1]Summary!C3100)</f>
        <v>0</v>
      </c>
      <c r="H3100" s="1">
        <f t="shared" si="96"/>
        <v>0</v>
      </c>
      <c r="I3100">
        <f>IF(D3100="ERROR","",COUNTIFS(D:D,"&gt;"&amp;D3100,G:G,"&lt;&gt;"&amp;0,C:C,C3100)+1)</f>
        <v>172</v>
      </c>
      <c r="J3100">
        <f>COUNTIFS(H:H,"&gt;"&amp;H3100,G:G,"&lt;&gt;"&amp;0,C:C,C3100)+1</f>
        <v>75</v>
      </c>
      <c r="K3100" s="1">
        <f t="shared" si="97"/>
        <v>-0.25837979211212986</v>
      </c>
    </row>
    <row r="3101" spans="1:11" x14ac:dyDescent="0.25">
      <c r="A3101" t="s">
        <v>754</v>
      </c>
      <c r="B3101" t="s">
        <v>15</v>
      </c>
      <c r="C3101" t="s">
        <v>751</v>
      </c>
      <c r="D3101" s="1">
        <f>SUMIFS([1]Points!E:E,[1]Points!B:B,[1]Summary!A3101,[1]Points!C:C,[1]Summary!B3101,[1]Points!D:D,[1]Summary!C3101)</f>
        <v>0</v>
      </c>
      <c r="E3101" s="1">
        <f>SUMIFS('[1]Positional Averages'!B:B,'[1]Positional Averages'!A:A,[1]Summary!B3101)</f>
        <v>12.338785714285715</v>
      </c>
      <c r="F3101" s="1">
        <f>IFERROR(_xlfn.NORM.DIST(D3101,E3101,'[1]Team Summary'!$C$1,TRUE)-0.5,0)</f>
        <v>-0.25837979211212986</v>
      </c>
      <c r="G3101" s="2">
        <f>SUMIFS('[1]% Start'!P:P,'[1]% Start'!C:C,[1]Summary!A3101,'[1]% Start'!D:D,[1]Summary!B3101,'[1]% Start'!E:E,[1]Summary!C3101)</f>
        <v>0</v>
      </c>
      <c r="H3101" s="1">
        <f t="shared" si="96"/>
        <v>0</v>
      </c>
      <c r="I3101">
        <f>IF(D3101="ERROR","",COUNTIFS(D:D,"&gt;"&amp;D3101,G:G,"&lt;&gt;"&amp;0,C:C,C3101)+1)</f>
        <v>172</v>
      </c>
      <c r="J3101">
        <f>COUNTIFS(H:H,"&gt;"&amp;H3101,G:G,"&lt;&gt;"&amp;0,C:C,C3101)+1</f>
        <v>75</v>
      </c>
      <c r="K3101" s="1">
        <f t="shared" si="97"/>
        <v>-0.25837979211212986</v>
      </c>
    </row>
    <row r="3102" spans="1:11" x14ac:dyDescent="0.25">
      <c r="A3102" t="s">
        <v>154</v>
      </c>
      <c r="B3102" t="s">
        <v>10</v>
      </c>
      <c r="C3102" t="s">
        <v>751</v>
      </c>
      <c r="D3102" s="1">
        <f>SUMIFS([1]Points!E:E,[1]Points!B:B,[1]Summary!A3102,[1]Points!C:C,[1]Summary!B3102,[1]Points!D:D,[1]Summary!C3102)</f>
        <v>0</v>
      </c>
      <c r="E3102" s="1">
        <f>SUMIFS('[1]Positional Averages'!B:B,'[1]Positional Averages'!A:A,[1]Summary!B3102)</f>
        <v>12.338785714285715</v>
      </c>
      <c r="F3102" s="1">
        <f>IFERROR(_xlfn.NORM.DIST(D3102,E3102,'[1]Team Summary'!$C$1,TRUE)-0.5,0)</f>
        <v>-0.25837979211212986</v>
      </c>
      <c r="G3102" s="2">
        <f>SUMIFS('[1]% Start'!P:P,'[1]% Start'!C:C,[1]Summary!A3102,'[1]% Start'!D:D,[1]Summary!B3102,'[1]% Start'!E:E,[1]Summary!C3102)</f>
        <v>0</v>
      </c>
      <c r="H3102" s="1">
        <f t="shared" si="96"/>
        <v>0</v>
      </c>
      <c r="I3102">
        <f>IF(D3102="ERROR","",COUNTIFS(D:D,"&gt;"&amp;D3102,G:G,"&lt;&gt;"&amp;0,C:C,C3102)+1)</f>
        <v>172</v>
      </c>
      <c r="J3102">
        <f>COUNTIFS(H:H,"&gt;"&amp;H3102,G:G,"&lt;&gt;"&amp;0,C:C,C3102)+1</f>
        <v>75</v>
      </c>
      <c r="K3102" s="1">
        <f t="shared" si="97"/>
        <v>-0.25837979211212986</v>
      </c>
    </row>
    <row r="3103" spans="1:11" x14ac:dyDescent="0.25">
      <c r="A3103" t="s">
        <v>689</v>
      </c>
      <c r="B3103" t="s">
        <v>10</v>
      </c>
      <c r="C3103" t="s">
        <v>751</v>
      </c>
      <c r="D3103" s="1">
        <f>SUMIFS([1]Points!E:E,[1]Points!B:B,[1]Summary!A3103,[1]Points!C:C,[1]Summary!B3103,[1]Points!D:D,[1]Summary!C3103)</f>
        <v>0</v>
      </c>
      <c r="E3103" s="1">
        <f>SUMIFS('[1]Positional Averages'!B:B,'[1]Positional Averages'!A:A,[1]Summary!B3103)</f>
        <v>12.338785714285715</v>
      </c>
      <c r="F3103" s="1">
        <f>IFERROR(_xlfn.NORM.DIST(D3103,E3103,'[1]Team Summary'!$C$1,TRUE)-0.5,0)</f>
        <v>-0.25837979211212986</v>
      </c>
      <c r="G3103" s="2">
        <f>SUMIFS('[1]% Start'!P:P,'[1]% Start'!C:C,[1]Summary!A3103,'[1]% Start'!D:D,[1]Summary!B3103,'[1]% Start'!E:E,[1]Summary!C3103)</f>
        <v>0</v>
      </c>
      <c r="H3103" s="1">
        <f t="shared" si="96"/>
        <v>0</v>
      </c>
      <c r="I3103">
        <f>IF(D3103="ERROR","",COUNTIFS(D:D,"&gt;"&amp;D3103,G:G,"&lt;&gt;"&amp;0,C:C,C3103)+1)</f>
        <v>172</v>
      </c>
      <c r="J3103">
        <f>COUNTIFS(H:H,"&gt;"&amp;H3103,G:G,"&lt;&gt;"&amp;0,C:C,C3103)+1</f>
        <v>75</v>
      </c>
      <c r="K3103" s="1">
        <f t="shared" si="97"/>
        <v>-0.25837979211212986</v>
      </c>
    </row>
    <row r="3104" spans="1:11" x14ac:dyDescent="0.25">
      <c r="A3104" t="s">
        <v>364</v>
      </c>
      <c r="B3104" t="s">
        <v>15</v>
      </c>
      <c r="C3104" t="s">
        <v>751</v>
      </c>
      <c r="D3104" s="1">
        <f>SUMIFS([1]Points!E:E,[1]Points!B:B,[1]Summary!A3104,[1]Points!C:C,[1]Summary!B3104,[1]Points!D:D,[1]Summary!C3104)</f>
        <v>0</v>
      </c>
      <c r="E3104" s="1">
        <f>SUMIFS('[1]Positional Averages'!B:B,'[1]Positional Averages'!A:A,[1]Summary!B3104)</f>
        <v>12.338785714285715</v>
      </c>
      <c r="F3104" s="1">
        <f>IFERROR(_xlfn.NORM.DIST(D3104,E3104,'[1]Team Summary'!$C$1,TRUE)-0.5,0)</f>
        <v>-0.25837979211212986</v>
      </c>
      <c r="G3104" s="2">
        <f>SUMIFS('[1]% Start'!P:P,'[1]% Start'!C:C,[1]Summary!A3104,'[1]% Start'!D:D,[1]Summary!B3104,'[1]% Start'!E:E,[1]Summary!C3104)</f>
        <v>0</v>
      </c>
      <c r="H3104" s="1">
        <f t="shared" si="96"/>
        <v>0</v>
      </c>
      <c r="I3104">
        <f>IF(D3104="ERROR","",COUNTIFS(D:D,"&gt;"&amp;D3104,G:G,"&lt;&gt;"&amp;0,C:C,C3104)+1)</f>
        <v>172</v>
      </c>
      <c r="J3104">
        <f>COUNTIFS(H:H,"&gt;"&amp;H3104,G:G,"&lt;&gt;"&amp;0,C:C,C3104)+1</f>
        <v>75</v>
      </c>
      <c r="K3104" s="1">
        <f t="shared" si="97"/>
        <v>-0.25837979211212986</v>
      </c>
    </row>
    <row r="3105" spans="1:11" x14ac:dyDescent="0.25">
      <c r="A3105" t="s">
        <v>150</v>
      </c>
      <c r="B3105" t="s">
        <v>15</v>
      </c>
      <c r="C3105" t="s">
        <v>751</v>
      </c>
      <c r="D3105" s="1">
        <f>SUMIFS([1]Points!E:E,[1]Points!B:B,[1]Summary!A3105,[1]Points!C:C,[1]Summary!B3105,[1]Points!D:D,[1]Summary!C3105)</f>
        <v>-0.3</v>
      </c>
      <c r="E3105" s="1">
        <f>SUMIFS('[1]Positional Averages'!B:B,'[1]Positional Averages'!A:A,[1]Summary!B3105)</f>
        <v>12.338785714285715</v>
      </c>
      <c r="F3105" s="1">
        <f>IFERROR(_xlfn.NORM.DIST(D3105,E3105,'[1]Team Summary'!$C$1,TRUE)-0.5,0)</f>
        <v>-0.26366654006291179</v>
      </c>
      <c r="G3105" s="2">
        <f>SUMIFS('[1]% Start'!P:P,'[1]% Start'!C:C,[1]Summary!A3105,'[1]% Start'!D:D,[1]Summary!B3105,'[1]% Start'!E:E,[1]Summary!C3105)</f>
        <v>0</v>
      </c>
      <c r="H3105" s="1">
        <f t="shared" si="96"/>
        <v>0</v>
      </c>
      <c r="I3105">
        <f>IF(D3105="ERROR","",COUNTIFS(D:D,"&gt;"&amp;D3105,G:G,"&lt;&gt;"&amp;0,C:C,C3105)+1)</f>
        <v>182</v>
      </c>
      <c r="J3105">
        <f>COUNTIFS(H:H,"&gt;"&amp;H3105,G:G,"&lt;&gt;"&amp;0,C:C,C3105)+1</f>
        <v>75</v>
      </c>
      <c r="K3105" s="1">
        <f t="shared" si="97"/>
        <v>-0.26366654006291179</v>
      </c>
    </row>
    <row r="3106" spans="1:11" x14ac:dyDescent="0.25">
      <c r="A3106" t="s">
        <v>736</v>
      </c>
      <c r="B3106" t="s">
        <v>17</v>
      </c>
      <c r="C3106" t="s">
        <v>751</v>
      </c>
      <c r="D3106" s="1">
        <f>SUMIFS([1]Points!E:E,[1]Points!B:B,[1]Summary!A3106,[1]Points!C:C,[1]Summary!B3106,[1]Points!D:D,[1]Summary!C3106)</f>
        <v>-0.3</v>
      </c>
      <c r="E3106" s="1">
        <f>SUMIFS('[1]Positional Averages'!B:B,'[1]Positional Averages'!A:A,[1]Summary!B3106)</f>
        <v>12.338785714285715</v>
      </c>
      <c r="F3106" s="1">
        <f>IFERROR(_xlfn.NORM.DIST(D3106,E3106,'[1]Team Summary'!$C$1,TRUE)-0.5,0)</f>
        <v>-0.26366654006291179</v>
      </c>
      <c r="G3106" s="2">
        <f>SUMIFS('[1]% Start'!P:P,'[1]% Start'!C:C,[1]Summary!A3106,'[1]% Start'!D:D,[1]Summary!B3106,'[1]% Start'!E:E,[1]Summary!C3106)</f>
        <v>0.02</v>
      </c>
      <c r="H3106" s="1">
        <f t="shared" si="96"/>
        <v>-5.2733308012582357E-3</v>
      </c>
      <c r="I3106">
        <f>IF(D3106="ERROR","",COUNTIFS(D:D,"&gt;"&amp;D3106,G:G,"&lt;&gt;"&amp;0,C:C,C3106)+1)</f>
        <v>182</v>
      </c>
      <c r="J3106">
        <f>COUNTIFS(H:H,"&gt;"&amp;H3106,G:G,"&lt;&gt;"&amp;0,C:C,C3106)+1</f>
        <v>90</v>
      </c>
      <c r="K3106" s="1">
        <f t="shared" si="97"/>
        <v>-0.25839320926165354</v>
      </c>
    </row>
    <row r="3107" spans="1:11" x14ac:dyDescent="0.25">
      <c r="A3107" t="s">
        <v>643</v>
      </c>
      <c r="B3107" t="s">
        <v>17</v>
      </c>
      <c r="C3107" t="s">
        <v>751</v>
      </c>
      <c r="D3107" s="1">
        <f>SUMIFS([1]Points!E:E,[1]Points!B:B,[1]Summary!A3107,[1]Points!C:C,[1]Summary!B3107,[1]Points!D:D,[1]Summary!C3107)</f>
        <v>-0.1</v>
      </c>
      <c r="E3107" s="1">
        <f>SUMIFS('[1]Positional Averages'!B:B,'[1]Positional Averages'!A:A,[1]Summary!B3107)</f>
        <v>22.716547619047624</v>
      </c>
      <c r="F3107" s="1">
        <f>IFERROR(_xlfn.NORM.DIST(D3107,E3107,'[1]Team Summary'!$C$1,TRUE)-0.5,0)</f>
        <v>-0.40259072768625759</v>
      </c>
      <c r="G3107" s="2">
        <f>SUMIFS('[1]% Start'!P:P,'[1]% Start'!C:C,[1]Summary!A3107,'[1]% Start'!D:D,[1]Summary!B3107,'[1]% Start'!E:E,[1]Summary!C3107)</f>
        <v>0</v>
      </c>
      <c r="H3107" s="1">
        <f t="shared" si="96"/>
        <v>0</v>
      </c>
      <c r="I3107">
        <f>IF(D3107="ERROR","",COUNTIFS(D:D,"&gt;"&amp;D3107,G:G,"&lt;&gt;"&amp;0,C:C,C3107)+1)</f>
        <v>182</v>
      </c>
      <c r="J3107">
        <f>COUNTIFS(H:H,"&gt;"&amp;H3107,G:G,"&lt;&gt;"&amp;0,C:C,C3107)+1</f>
        <v>75</v>
      </c>
      <c r="K3107" s="1">
        <f t="shared" si="97"/>
        <v>-0.40259072768625759</v>
      </c>
    </row>
    <row r="3108" spans="1:11" x14ac:dyDescent="0.25">
      <c r="A3108" t="s">
        <v>640</v>
      </c>
      <c r="B3108" t="s">
        <v>10</v>
      </c>
      <c r="C3108" t="s">
        <v>751</v>
      </c>
      <c r="D3108" s="1">
        <f>SUMIFS([1]Points!E:E,[1]Points!B:B,[1]Summary!A3108,[1]Points!C:C,[1]Summary!B3108,[1]Points!D:D,[1]Summary!C3108)</f>
        <v>-0.1</v>
      </c>
      <c r="E3108" s="1">
        <f>SUMIFS('[1]Positional Averages'!B:B,'[1]Positional Averages'!A:A,[1]Summary!B3108)</f>
        <v>22.716547619047624</v>
      </c>
      <c r="F3108" s="1">
        <f>IFERROR(_xlfn.NORM.DIST(D3108,E3108,'[1]Team Summary'!$C$1,TRUE)-0.5,0)</f>
        <v>-0.40259072768625759</v>
      </c>
      <c r="G3108" s="2">
        <f>SUMIFS('[1]% Start'!P:P,'[1]% Start'!C:C,[1]Summary!A3108,'[1]% Start'!D:D,[1]Summary!B3108,'[1]% Start'!E:E,[1]Summary!C3108)</f>
        <v>0</v>
      </c>
      <c r="H3108" s="1">
        <f t="shared" si="96"/>
        <v>0</v>
      </c>
      <c r="I3108">
        <f>IF(D3108="ERROR","",COUNTIFS(D:D,"&gt;"&amp;D3108,G:G,"&lt;&gt;"&amp;0,C:C,C3108)+1)</f>
        <v>182</v>
      </c>
      <c r="J3108">
        <f>COUNTIFS(H:H,"&gt;"&amp;H3108,G:G,"&lt;&gt;"&amp;0,C:C,C3108)+1</f>
        <v>75</v>
      </c>
      <c r="K3108" s="1">
        <f t="shared" si="97"/>
        <v>-0.40259072768625759</v>
      </c>
    </row>
    <row r="3109" spans="1:11" x14ac:dyDescent="0.25">
      <c r="A3109" t="s">
        <v>642</v>
      </c>
      <c r="B3109" t="s">
        <v>10</v>
      </c>
      <c r="C3109" t="s">
        <v>751</v>
      </c>
      <c r="D3109" s="1">
        <f>SUMIFS([1]Points!E:E,[1]Points!B:B,[1]Summary!A3109,[1]Points!C:C,[1]Summary!B3109,[1]Points!D:D,[1]Summary!C3109)</f>
        <v>0</v>
      </c>
      <c r="E3109" s="1">
        <f>SUMIFS('[1]Positional Averages'!B:B,'[1]Positional Averages'!A:A,[1]Summary!B3109)</f>
        <v>12.338785714285715</v>
      </c>
      <c r="F3109" s="1">
        <f>IFERROR(_xlfn.NORM.DIST(D3109,E3109,'[1]Team Summary'!$C$1,TRUE)-0.5,0)</f>
        <v>-0.25837979211212986</v>
      </c>
      <c r="G3109" s="2">
        <f>SUMIFS('[1]% Start'!P:P,'[1]% Start'!C:C,[1]Summary!A3109,'[1]% Start'!D:D,[1]Summary!B3109,'[1]% Start'!E:E,[1]Summary!C3109)</f>
        <v>0</v>
      </c>
      <c r="H3109" s="1">
        <f t="shared" si="96"/>
        <v>0</v>
      </c>
      <c r="I3109">
        <f>IF(D3109="ERROR","",COUNTIFS(D:D,"&gt;"&amp;D3109,G:G,"&lt;&gt;"&amp;0,C:C,C3109)+1)</f>
        <v>172</v>
      </c>
      <c r="J3109">
        <f>COUNTIFS(H:H,"&gt;"&amp;H3109,G:G,"&lt;&gt;"&amp;0,C:C,C3109)+1</f>
        <v>75</v>
      </c>
      <c r="K3109" s="1">
        <f t="shared" si="97"/>
        <v>-0.25837979211212986</v>
      </c>
    </row>
    <row r="3110" spans="1:11" x14ac:dyDescent="0.25">
      <c r="A3110" t="s">
        <v>55</v>
      </c>
      <c r="B3110" t="s">
        <v>10</v>
      </c>
      <c r="C3110" t="s">
        <v>751</v>
      </c>
      <c r="D3110" s="1">
        <f>SUMIFS([1]Points!E:E,[1]Points!B:B,[1]Summary!A3110,[1]Points!C:C,[1]Summary!B3110,[1]Points!D:D,[1]Summary!C3110)</f>
        <v>0</v>
      </c>
      <c r="E3110" s="1">
        <f>SUMIFS('[1]Positional Averages'!B:B,'[1]Positional Averages'!A:A,[1]Summary!B3110)</f>
        <v>12.338785714285715</v>
      </c>
      <c r="F3110" s="1">
        <f>IFERROR(_xlfn.NORM.DIST(D3110,E3110,'[1]Team Summary'!$C$1,TRUE)-0.5,0)</f>
        <v>-0.25837979211212986</v>
      </c>
      <c r="G3110" s="2">
        <f>SUMIFS('[1]% Start'!P:P,'[1]% Start'!C:C,[1]Summary!A3110,'[1]% Start'!D:D,[1]Summary!B3110,'[1]% Start'!E:E,[1]Summary!C3110)</f>
        <v>0</v>
      </c>
      <c r="H3110" s="1">
        <f t="shared" si="96"/>
        <v>0</v>
      </c>
      <c r="I3110">
        <f>IF(D3110="ERROR","",COUNTIFS(D:D,"&gt;"&amp;D3110,G:G,"&lt;&gt;"&amp;0,C:C,C3110)+1)</f>
        <v>172</v>
      </c>
      <c r="J3110">
        <f>COUNTIFS(H:H,"&gt;"&amp;H3110,G:G,"&lt;&gt;"&amp;0,C:C,C3110)+1</f>
        <v>75</v>
      </c>
      <c r="K3110" s="1">
        <f t="shared" si="97"/>
        <v>-0.25837979211212986</v>
      </c>
    </row>
    <row r="3111" spans="1:11" x14ac:dyDescent="0.25">
      <c r="A3111" t="s">
        <v>660</v>
      </c>
      <c r="B3111" t="s">
        <v>21</v>
      </c>
      <c r="C3111" t="s">
        <v>751</v>
      </c>
      <c r="D3111" s="1">
        <f>SUMIFS([1]Points!E:E,[1]Points!B:B,[1]Summary!A3111,[1]Points!C:C,[1]Summary!B3111,[1]Points!D:D,[1]Summary!C3111)</f>
        <v>0</v>
      </c>
      <c r="E3111" s="1">
        <f>SUMIFS('[1]Positional Averages'!B:B,'[1]Positional Averages'!A:A,[1]Summary!B3111)</f>
        <v>12.338785714285715</v>
      </c>
      <c r="F3111" s="1">
        <f>IFERROR(_xlfn.NORM.DIST(D3111,E3111,'[1]Team Summary'!$C$1,TRUE)-0.5,0)</f>
        <v>-0.25837979211212986</v>
      </c>
      <c r="G3111" s="2">
        <f>SUMIFS('[1]% Start'!P:P,'[1]% Start'!C:C,[1]Summary!A3111,'[1]% Start'!D:D,[1]Summary!B3111,'[1]% Start'!E:E,[1]Summary!C3111)</f>
        <v>0</v>
      </c>
      <c r="H3111" s="1">
        <f t="shared" si="96"/>
        <v>0</v>
      </c>
      <c r="I3111">
        <f>IF(D3111="ERROR","",COUNTIFS(D:D,"&gt;"&amp;D3111,G:G,"&lt;&gt;"&amp;0,C:C,C3111)+1)</f>
        <v>172</v>
      </c>
      <c r="J3111">
        <f>COUNTIFS(H:H,"&gt;"&amp;H3111,G:G,"&lt;&gt;"&amp;0,C:C,C3111)+1</f>
        <v>75</v>
      </c>
      <c r="K3111" s="1">
        <f t="shared" si="97"/>
        <v>-0.25837979211212986</v>
      </c>
    </row>
    <row r="3112" spans="1:11" x14ac:dyDescent="0.25">
      <c r="A3112" t="s">
        <v>644</v>
      </c>
      <c r="B3112" t="s">
        <v>10</v>
      </c>
      <c r="C3112" t="s">
        <v>751</v>
      </c>
      <c r="D3112" s="1">
        <f>SUMIFS([1]Points!E:E,[1]Points!B:B,[1]Summary!A3112,[1]Points!C:C,[1]Summary!B3112,[1]Points!D:D,[1]Summary!C3112)</f>
        <v>0</v>
      </c>
      <c r="E3112" s="1">
        <f>SUMIFS('[1]Positional Averages'!B:B,'[1]Positional Averages'!A:A,[1]Summary!B3112)</f>
        <v>9.1570238095238068</v>
      </c>
      <c r="F3112" s="1">
        <f>IFERROR(_xlfn.NORM.DIST(D3112,E3112,'[1]Team Summary'!$C$1,TRUE)-0.5,0)</f>
        <v>-0.19857619838367824</v>
      </c>
      <c r="G3112" s="2">
        <f>SUMIFS('[1]% Start'!P:P,'[1]% Start'!C:C,[1]Summary!A3112,'[1]% Start'!D:D,[1]Summary!B3112,'[1]% Start'!E:E,[1]Summary!C3112)</f>
        <v>0</v>
      </c>
      <c r="H3112" s="1">
        <f t="shared" si="96"/>
        <v>0</v>
      </c>
      <c r="I3112">
        <f>IF(D3112="ERROR","",COUNTIFS(D:D,"&gt;"&amp;D3112,G:G,"&lt;&gt;"&amp;0,C:C,C3112)+1)</f>
        <v>172</v>
      </c>
      <c r="J3112">
        <f>COUNTIFS(H:H,"&gt;"&amp;H3112,G:G,"&lt;&gt;"&amp;0,C:C,C3112)+1</f>
        <v>75</v>
      </c>
      <c r="K3112" s="1">
        <f t="shared" si="97"/>
        <v>-0.19857619838367824</v>
      </c>
    </row>
    <row r="3113" spans="1:11" x14ac:dyDescent="0.25">
      <c r="A3113" t="s">
        <v>645</v>
      </c>
      <c r="B3113" t="s">
        <v>15</v>
      </c>
      <c r="C3113" t="s">
        <v>751</v>
      </c>
      <c r="D3113" s="1">
        <f>SUMIFS([1]Points!E:E,[1]Points!B:B,[1]Summary!A3113,[1]Points!C:C,[1]Summary!B3113,[1]Points!D:D,[1]Summary!C3113)</f>
        <v>0</v>
      </c>
      <c r="E3113" s="1">
        <f>SUMIFS('[1]Positional Averages'!B:B,'[1]Positional Averages'!A:A,[1]Summary!B3113)</f>
        <v>12.338785714285715</v>
      </c>
      <c r="F3113" s="1">
        <f>IFERROR(_xlfn.NORM.DIST(D3113,E3113,'[1]Team Summary'!$C$1,TRUE)-0.5,0)</f>
        <v>-0.25837979211212986</v>
      </c>
      <c r="G3113" s="2">
        <f>SUMIFS('[1]% Start'!P:P,'[1]% Start'!C:C,[1]Summary!A3113,'[1]% Start'!D:D,[1]Summary!B3113,'[1]% Start'!E:E,[1]Summary!C3113)</f>
        <v>0</v>
      </c>
      <c r="H3113" s="1">
        <f t="shared" si="96"/>
        <v>0</v>
      </c>
      <c r="I3113">
        <f>IF(D3113="ERROR","",COUNTIFS(D:D,"&gt;"&amp;D3113,G:G,"&lt;&gt;"&amp;0,C:C,C3113)+1)</f>
        <v>172</v>
      </c>
      <c r="J3113">
        <f>COUNTIFS(H:H,"&gt;"&amp;H3113,G:G,"&lt;&gt;"&amp;0,C:C,C3113)+1</f>
        <v>75</v>
      </c>
      <c r="K3113" s="1">
        <f t="shared" si="97"/>
        <v>-0.25837979211212986</v>
      </c>
    </row>
    <row r="3114" spans="1:11" x14ac:dyDescent="0.25">
      <c r="A3114" t="s">
        <v>649</v>
      </c>
      <c r="B3114" t="s">
        <v>17</v>
      </c>
      <c r="C3114" t="s">
        <v>751</v>
      </c>
      <c r="D3114" s="1">
        <f>SUMIFS([1]Points!E:E,[1]Points!B:B,[1]Summary!A3114,[1]Points!C:C,[1]Summary!B3114,[1]Points!D:D,[1]Summary!C3114)</f>
        <v>0</v>
      </c>
      <c r="E3114" s="1">
        <f>SUMIFS('[1]Positional Averages'!B:B,'[1]Positional Averages'!A:A,[1]Summary!B3114)</f>
        <v>12.338785714285715</v>
      </c>
      <c r="F3114" s="1">
        <f>IFERROR(_xlfn.NORM.DIST(D3114,E3114,'[1]Team Summary'!$C$1,TRUE)-0.5,0)</f>
        <v>-0.25837979211212986</v>
      </c>
      <c r="G3114" s="2">
        <f>SUMIFS('[1]% Start'!P:P,'[1]% Start'!C:C,[1]Summary!A3114,'[1]% Start'!D:D,[1]Summary!B3114,'[1]% Start'!E:E,[1]Summary!C3114)</f>
        <v>0</v>
      </c>
      <c r="H3114" s="1">
        <f t="shared" si="96"/>
        <v>0</v>
      </c>
      <c r="I3114">
        <f>IF(D3114="ERROR","",COUNTIFS(D:D,"&gt;"&amp;D3114,G:G,"&lt;&gt;"&amp;0,C:C,C3114)+1)</f>
        <v>172</v>
      </c>
      <c r="J3114">
        <f>COUNTIFS(H:H,"&gt;"&amp;H3114,G:G,"&lt;&gt;"&amp;0,C:C,C3114)+1</f>
        <v>75</v>
      </c>
      <c r="K3114" s="1">
        <f t="shared" si="97"/>
        <v>-0.25837979211212986</v>
      </c>
    </row>
    <row r="3115" spans="1:11" x14ac:dyDescent="0.25">
      <c r="A3115" t="s">
        <v>651</v>
      </c>
      <c r="B3115" t="s">
        <v>21</v>
      </c>
      <c r="C3115" t="s">
        <v>751</v>
      </c>
      <c r="D3115" s="1">
        <f>SUMIFS([1]Points!E:E,[1]Points!B:B,[1]Summary!A3115,[1]Points!C:C,[1]Summary!B3115,[1]Points!D:D,[1]Summary!C3115)</f>
        <v>0</v>
      </c>
      <c r="E3115" s="1">
        <f>SUMIFS('[1]Positional Averages'!B:B,'[1]Positional Averages'!A:A,[1]Summary!B3115)</f>
        <v>22.716547619047624</v>
      </c>
      <c r="F3115" s="1">
        <f>IFERROR(_xlfn.NORM.DIST(D3115,E3115,'[1]Team Summary'!$C$1,TRUE)-0.5,0)</f>
        <v>-0.40160889930794047</v>
      </c>
      <c r="G3115" s="2">
        <f>SUMIFS('[1]% Start'!P:P,'[1]% Start'!C:C,[1]Summary!A3115,'[1]% Start'!D:D,[1]Summary!B3115,'[1]% Start'!E:E,[1]Summary!C3115)</f>
        <v>0</v>
      </c>
      <c r="H3115" s="1">
        <f t="shared" si="96"/>
        <v>0</v>
      </c>
      <c r="I3115">
        <f>IF(D3115="ERROR","",COUNTIFS(D:D,"&gt;"&amp;D3115,G:G,"&lt;&gt;"&amp;0,C:C,C3115)+1)</f>
        <v>172</v>
      </c>
      <c r="J3115">
        <f>COUNTIFS(H:H,"&gt;"&amp;H3115,G:G,"&lt;&gt;"&amp;0,C:C,C3115)+1</f>
        <v>75</v>
      </c>
      <c r="K3115" s="1">
        <f t="shared" si="97"/>
        <v>-0.40160889930794047</v>
      </c>
    </row>
    <row r="3116" spans="1:11" x14ac:dyDescent="0.25">
      <c r="A3116" t="s">
        <v>568</v>
      </c>
      <c r="B3116" t="s">
        <v>15</v>
      </c>
      <c r="C3116" t="s">
        <v>751</v>
      </c>
      <c r="D3116" s="1">
        <f>SUMIFS([1]Points!E:E,[1]Points!B:B,[1]Summary!A3116,[1]Points!C:C,[1]Summary!B3116,[1]Points!D:D,[1]Summary!C3116)</f>
        <v>0</v>
      </c>
      <c r="E3116" s="1">
        <f>SUMIFS('[1]Positional Averages'!B:B,'[1]Positional Averages'!A:A,[1]Summary!B3116)</f>
        <v>9.1570238095238068</v>
      </c>
      <c r="F3116" s="1">
        <f>IFERROR(_xlfn.NORM.DIST(D3116,E3116,'[1]Team Summary'!$C$1,TRUE)-0.5,0)</f>
        <v>-0.19857619838367824</v>
      </c>
      <c r="G3116" s="2">
        <f>SUMIFS('[1]% Start'!P:P,'[1]% Start'!C:C,[1]Summary!A3116,'[1]% Start'!D:D,[1]Summary!B3116,'[1]% Start'!E:E,[1]Summary!C3116)</f>
        <v>0</v>
      </c>
      <c r="H3116" s="1">
        <f t="shared" si="96"/>
        <v>0</v>
      </c>
      <c r="I3116">
        <f>IF(D3116="ERROR","",COUNTIFS(D:D,"&gt;"&amp;D3116,G:G,"&lt;&gt;"&amp;0,C:C,C3116)+1)</f>
        <v>172</v>
      </c>
      <c r="J3116">
        <f>COUNTIFS(H:H,"&gt;"&amp;H3116,G:G,"&lt;&gt;"&amp;0,C:C,C3116)+1</f>
        <v>75</v>
      </c>
      <c r="K3116" s="1">
        <f t="shared" si="97"/>
        <v>-0.19857619838367824</v>
      </c>
    </row>
    <row r="3117" spans="1:11" x14ac:dyDescent="0.25">
      <c r="A3117" t="s">
        <v>512</v>
      </c>
      <c r="B3117" t="s">
        <v>10</v>
      </c>
      <c r="C3117" t="s">
        <v>751</v>
      </c>
      <c r="D3117" s="1">
        <f>SUMIFS([1]Points!E:E,[1]Points!B:B,[1]Summary!A3117,[1]Points!C:C,[1]Summary!B3117,[1]Points!D:D,[1]Summary!C3117)</f>
        <v>0</v>
      </c>
      <c r="E3117" s="1">
        <f>SUMIFS('[1]Positional Averages'!B:B,'[1]Positional Averages'!A:A,[1]Summary!B3117)</f>
        <v>12.338785714285715</v>
      </c>
      <c r="F3117" s="1">
        <f>IFERROR(_xlfn.NORM.DIST(D3117,E3117,'[1]Team Summary'!$C$1,TRUE)-0.5,0)</f>
        <v>-0.25837979211212986</v>
      </c>
      <c r="G3117" s="2">
        <f>SUMIFS('[1]% Start'!P:P,'[1]% Start'!C:C,[1]Summary!A3117,'[1]% Start'!D:D,[1]Summary!B3117,'[1]% Start'!E:E,[1]Summary!C3117)</f>
        <v>0</v>
      </c>
      <c r="H3117" s="1">
        <f t="shared" si="96"/>
        <v>0</v>
      </c>
      <c r="I3117">
        <f>IF(D3117="ERROR","",COUNTIFS(D:D,"&gt;"&amp;D3117,G:G,"&lt;&gt;"&amp;0,C:C,C3117)+1)</f>
        <v>172</v>
      </c>
      <c r="J3117">
        <f>COUNTIFS(H:H,"&gt;"&amp;H3117,G:G,"&lt;&gt;"&amp;0,C:C,C3117)+1</f>
        <v>75</v>
      </c>
      <c r="K3117" s="1">
        <f t="shared" si="97"/>
        <v>-0.25837979211212986</v>
      </c>
    </row>
    <row r="3118" spans="1:11" x14ac:dyDescent="0.25">
      <c r="A3118" t="s">
        <v>725</v>
      </c>
      <c r="B3118" t="s">
        <v>21</v>
      </c>
      <c r="C3118" t="s">
        <v>751</v>
      </c>
      <c r="D3118" s="1">
        <f>SUMIFS([1]Points!E:E,[1]Points!B:B,[1]Summary!A3118,[1]Points!C:C,[1]Summary!B3118,[1]Points!D:D,[1]Summary!C3118)</f>
        <v>0</v>
      </c>
      <c r="E3118" s="1">
        <f>SUMIFS('[1]Positional Averages'!B:B,'[1]Positional Averages'!A:A,[1]Summary!B3118)</f>
        <v>12.338785714285715</v>
      </c>
      <c r="F3118" s="1">
        <f>IFERROR(_xlfn.NORM.DIST(D3118,E3118,'[1]Team Summary'!$C$1,TRUE)-0.5,0)</f>
        <v>-0.25837979211212986</v>
      </c>
      <c r="G3118" s="2">
        <f>SUMIFS('[1]% Start'!P:P,'[1]% Start'!C:C,[1]Summary!A3118,'[1]% Start'!D:D,[1]Summary!B3118,'[1]% Start'!E:E,[1]Summary!C3118)</f>
        <v>0.06</v>
      </c>
      <c r="H3118" s="1">
        <f t="shared" si="96"/>
        <v>-1.550278752672779E-2</v>
      </c>
      <c r="I3118">
        <f>IF(D3118="ERROR","",COUNTIFS(D:D,"&gt;"&amp;D3118,G:G,"&lt;&gt;"&amp;0,C:C,C3118)+1)</f>
        <v>172</v>
      </c>
      <c r="J3118">
        <f>COUNTIFS(H:H,"&gt;"&amp;H3118,G:G,"&lt;&gt;"&amp;0,C:C,C3118)+1</f>
        <v>107</v>
      </c>
      <c r="K3118" s="1">
        <f t="shared" si="97"/>
        <v>-0.24287700458540207</v>
      </c>
    </row>
    <row r="3119" spans="1:11" x14ac:dyDescent="0.25">
      <c r="A3119" t="s">
        <v>726</v>
      </c>
      <c r="B3119" t="s">
        <v>10</v>
      </c>
      <c r="C3119" t="s">
        <v>751</v>
      </c>
      <c r="D3119" s="1">
        <f>SUMIFS([1]Points!E:E,[1]Points!B:B,[1]Summary!A3119,[1]Points!C:C,[1]Summary!B3119,[1]Points!D:D,[1]Summary!C3119)</f>
        <v>0</v>
      </c>
      <c r="E3119" s="1">
        <f>SUMIFS('[1]Positional Averages'!B:B,'[1]Positional Averages'!A:A,[1]Summary!B3119)</f>
        <v>9.1570238095238068</v>
      </c>
      <c r="F3119" s="1">
        <f>IFERROR(_xlfn.NORM.DIST(D3119,E3119,'[1]Team Summary'!$C$1,TRUE)-0.5,0)</f>
        <v>-0.19857619838367824</v>
      </c>
      <c r="G3119" s="2">
        <f>SUMIFS('[1]% Start'!P:P,'[1]% Start'!C:C,[1]Summary!A3119,'[1]% Start'!D:D,[1]Summary!B3119,'[1]% Start'!E:E,[1]Summary!C3119)</f>
        <v>0</v>
      </c>
      <c r="H3119" s="1">
        <f t="shared" si="96"/>
        <v>0</v>
      </c>
      <c r="I3119">
        <f>IF(D3119="ERROR","",COUNTIFS(D:D,"&gt;"&amp;D3119,G:G,"&lt;&gt;"&amp;0,C:C,C3119)+1)</f>
        <v>172</v>
      </c>
      <c r="J3119">
        <f>COUNTIFS(H:H,"&gt;"&amp;H3119,G:G,"&lt;&gt;"&amp;0,C:C,C3119)+1</f>
        <v>75</v>
      </c>
      <c r="K3119" s="1">
        <f t="shared" si="97"/>
        <v>-0.19857619838367824</v>
      </c>
    </row>
    <row r="3120" spans="1:11" x14ac:dyDescent="0.25">
      <c r="A3120" t="s">
        <v>727</v>
      </c>
      <c r="B3120" t="s">
        <v>10</v>
      </c>
      <c r="C3120" t="s">
        <v>751</v>
      </c>
      <c r="D3120" s="1">
        <f>SUMIFS([1]Points!E:E,[1]Points!B:B,[1]Summary!A3120,[1]Points!C:C,[1]Summary!B3120,[1]Points!D:D,[1]Summary!C3120)</f>
        <v>0</v>
      </c>
      <c r="E3120" s="1">
        <f>SUMIFS('[1]Positional Averages'!B:B,'[1]Positional Averages'!A:A,[1]Summary!B3120)</f>
        <v>12.338785714285715</v>
      </c>
      <c r="F3120" s="1">
        <f>IFERROR(_xlfn.NORM.DIST(D3120,E3120,'[1]Team Summary'!$C$1,TRUE)-0.5,0)</f>
        <v>-0.25837979211212986</v>
      </c>
      <c r="G3120" s="2">
        <f>SUMIFS('[1]% Start'!P:P,'[1]% Start'!C:C,[1]Summary!A3120,'[1]% Start'!D:D,[1]Summary!B3120,'[1]% Start'!E:E,[1]Summary!C3120)</f>
        <v>0</v>
      </c>
      <c r="H3120" s="1">
        <f t="shared" si="96"/>
        <v>0</v>
      </c>
      <c r="I3120">
        <f>IF(D3120="ERROR","",COUNTIFS(D:D,"&gt;"&amp;D3120,G:G,"&lt;&gt;"&amp;0,C:C,C3120)+1)</f>
        <v>172</v>
      </c>
      <c r="J3120">
        <f>COUNTIFS(H:H,"&gt;"&amp;H3120,G:G,"&lt;&gt;"&amp;0,C:C,C3120)+1</f>
        <v>75</v>
      </c>
      <c r="K3120" s="1">
        <f t="shared" si="97"/>
        <v>-0.25837979211212986</v>
      </c>
    </row>
    <row r="3121" spans="1:11" x14ac:dyDescent="0.25">
      <c r="A3121" t="s">
        <v>728</v>
      </c>
      <c r="B3121" t="s">
        <v>15</v>
      </c>
      <c r="C3121" t="s">
        <v>751</v>
      </c>
      <c r="D3121" s="1">
        <f>SUMIFS([1]Points!E:E,[1]Points!B:B,[1]Summary!A3121,[1]Points!C:C,[1]Summary!B3121,[1]Points!D:D,[1]Summary!C3121)</f>
        <v>0</v>
      </c>
      <c r="E3121" s="1">
        <f>SUMIFS('[1]Positional Averages'!B:B,'[1]Positional Averages'!A:A,[1]Summary!B3121)</f>
        <v>12.338785714285715</v>
      </c>
      <c r="F3121" s="1">
        <f>IFERROR(_xlfn.NORM.DIST(D3121,E3121,'[1]Team Summary'!$C$1,TRUE)-0.5,0)</f>
        <v>-0.25837979211212986</v>
      </c>
      <c r="G3121" s="2">
        <f>SUMIFS('[1]% Start'!P:P,'[1]% Start'!C:C,[1]Summary!A3121,'[1]% Start'!D:D,[1]Summary!B3121,'[1]% Start'!E:E,[1]Summary!C3121)</f>
        <v>0</v>
      </c>
      <c r="H3121" s="1">
        <f t="shared" si="96"/>
        <v>0</v>
      </c>
      <c r="I3121">
        <f>IF(D3121="ERROR","",COUNTIFS(D:D,"&gt;"&amp;D3121,G:G,"&lt;&gt;"&amp;0,C:C,C3121)+1)</f>
        <v>172</v>
      </c>
      <c r="J3121">
        <f>COUNTIFS(H:H,"&gt;"&amp;H3121,G:G,"&lt;&gt;"&amp;0,C:C,C3121)+1</f>
        <v>75</v>
      </c>
      <c r="K3121" s="1">
        <f t="shared" si="97"/>
        <v>-0.25837979211212986</v>
      </c>
    </row>
    <row r="3122" spans="1:11" x14ac:dyDescent="0.25">
      <c r="A3122" t="s">
        <v>415</v>
      </c>
      <c r="B3122" t="s">
        <v>10</v>
      </c>
      <c r="C3122" t="s">
        <v>751</v>
      </c>
      <c r="D3122" s="1">
        <f>SUMIFS([1]Points!E:E,[1]Points!B:B,[1]Summary!A3122,[1]Points!C:C,[1]Summary!B3122,[1]Points!D:D,[1]Summary!C3122)</f>
        <v>0</v>
      </c>
      <c r="E3122" s="1">
        <f>SUMIFS('[1]Positional Averages'!B:B,'[1]Positional Averages'!A:A,[1]Summary!B3122)</f>
        <v>12.338785714285715</v>
      </c>
      <c r="F3122" s="1">
        <f>IFERROR(_xlfn.NORM.DIST(D3122,E3122,'[1]Team Summary'!$C$1,TRUE)-0.5,0)</f>
        <v>-0.25837979211212986</v>
      </c>
      <c r="G3122" s="2">
        <f>SUMIFS('[1]% Start'!P:P,'[1]% Start'!C:C,[1]Summary!A3122,'[1]% Start'!D:D,[1]Summary!B3122,'[1]% Start'!E:E,[1]Summary!C3122)</f>
        <v>0</v>
      </c>
      <c r="H3122" s="1">
        <f t="shared" si="96"/>
        <v>0</v>
      </c>
      <c r="I3122">
        <f>IF(D3122="ERROR","",COUNTIFS(D:D,"&gt;"&amp;D3122,G:G,"&lt;&gt;"&amp;0,C:C,C3122)+1)</f>
        <v>172</v>
      </c>
      <c r="J3122">
        <f>COUNTIFS(H:H,"&gt;"&amp;H3122,G:G,"&lt;&gt;"&amp;0,C:C,C3122)+1</f>
        <v>75</v>
      </c>
      <c r="K3122" s="1">
        <f t="shared" si="97"/>
        <v>-0.25837979211212986</v>
      </c>
    </row>
    <row r="3123" spans="1:11" x14ac:dyDescent="0.25">
      <c r="A3123" t="s">
        <v>336</v>
      </c>
      <c r="B3123" t="s">
        <v>15</v>
      </c>
      <c r="C3123" t="s">
        <v>751</v>
      </c>
      <c r="D3123" s="1">
        <f>SUMIFS([1]Points!E:E,[1]Points!B:B,[1]Summary!A3123,[1]Points!C:C,[1]Summary!B3123,[1]Points!D:D,[1]Summary!C3123)</f>
        <v>0</v>
      </c>
      <c r="E3123" s="1">
        <f>SUMIFS('[1]Positional Averages'!B:B,'[1]Positional Averages'!A:A,[1]Summary!B3123)</f>
        <v>12.338785714285715</v>
      </c>
      <c r="F3123" s="1">
        <f>IFERROR(_xlfn.NORM.DIST(D3123,E3123,'[1]Team Summary'!$C$1,TRUE)-0.5,0)</f>
        <v>-0.25837979211212986</v>
      </c>
      <c r="G3123" s="2">
        <f>SUMIFS('[1]% Start'!P:P,'[1]% Start'!C:C,[1]Summary!A3123,'[1]% Start'!D:D,[1]Summary!B3123,'[1]% Start'!E:E,[1]Summary!C3123)</f>
        <v>0</v>
      </c>
      <c r="H3123" s="1">
        <f t="shared" si="96"/>
        <v>0</v>
      </c>
      <c r="I3123">
        <f>IF(D3123="ERROR","",COUNTIFS(D:D,"&gt;"&amp;D3123,G:G,"&lt;&gt;"&amp;0,C:C,C3123)+1)</f>
        <v>172</v>
      </c>
      <c r="J3123">
        <f>COUNTIFS(H:H,"&gt;"&amp;H3123,G:G,"&lt;&gt;"&amp;0,C:C,C3123)+1</f>
        <v>75</v>
      </c>
      <c r="K3123" s="1">
        <f t="shared" si="97"/>
        <v>-0.25837979211212986</v>
      </c>
    </row>
    <row r="3124" spans="1:11" x14ac:dyDescent="0.25">
      <c r="A3124" t="s">
        <v>729</v>
      </c>
      <c r="B3124" t="s">
        <v>15</v>
      </c>
      <c r="C3124" t="s">
        <v>751</v>
      </c>
      <c r="D3124" s="1">
        <f>SUMIFS([1]Points!E:E,[1]Points!B:B,[1]Summary!A3124,[1]Points!C:C,[1]Summary!B3124,[1]Points!D:D,[1]Summary!C3124)</f>
        <v>0</v>
      </c>
      <c r="E3124" s="1">
        <f>SUMIFS('[1]Positional Averages'!B:B,'[1]Positional Averages'!A:A,[1]Summary!B3124)</f>
        <v>12.338785714285715</v>
      </c>
      <c r="F3124" s="1">
        <f>IFERROR(_xlfn.NORM.DIST(D3124,E3124,'[1]Team Summary'!$C$1,TRUE)-0.5,0)</f>
        <v>-0.25837979211212986</v>
      </c>
      <c r="G3124" s="2">
        <f>SUMIFS('[1]% Start'!P:P,'[1]% Start'!C:C,[1]Summary!A3124,'[1]% Start'!D:D,[1]Summary!B3124,'[1]% Start'!E:E,[1]Summary!C3124)</f>
        <v>0</v>
      </c>
      <c r="H3124" s="1">
        <f t="shared" si="96"/>
        <v>0</v>
      </c>
      <c r="I3124">
        <f>IF(D3124="ERROR","",COUNTIFS(D:D,"&gt;"&amp;D3124,G:G,"&lt;&gt;"&amp;0,C:C,C3124)+1)</f>
        <v>172</v>
      </c>
      <c r="J3124">
        <f>COUNTIFS(H:H,"&gt;"&amp;H3124,G:G,"&lt;&gt;"&amp;0,C:C,C3124)+1</f>
        <v>75</v>
      </c>
      <c r="K3124" s="1">
        <f t="shared" si="97"/>
        <v>-0.25837979211212986</v>
      </c>
    </row>
    <row r="3125" spans="1:11" x14ac:dyDescent="0.25">
      <c r="A3125" t="s">
        <v>608</v>
      </c>
      <c r="B3125" t="s">
        <v>26</v>
      </c>
      <c r="C3125" t="s">
        <v>751</v>
      </c>
      <c r="D3125" s="1">
        <f>SUMIFS([1]Points!E:E,[1]Points!B:B,[1]Summary!A3125,[1]Points!C:C,[1]Summary!B3125,[1]Points!D:D,[1]Summary!C3125)</f>
        <v>0</v>
      </c>
      <c r="E3125" s="1">
        <f>SUMIFS('[1]Positional Averages'!B:B,'[1]Positional Averages'!A:A,[1]Summary!B3125)</f>
        <v>12.338785714285715</v>
      </c>
      <c r="F3125" s="1">
        <f>IFERROR(_xlfn.NORM.DIST(D3125,E3125,'[1]Team Summary'!$C$1,TRUE)-0.5,0)</f>
        <v>-0.25837979211212986</v>
      </c>
      <c r="G3125" s="2">
        <f>SUMIFS('[1]% Start'!P:P,'[1]% Start'!C:C,[1]Summary!A3125,'[1]% Start'!D:D,[1]Summary!B3125,'[1]% Start'!E:E,[1]Summary!C3125)</f>
        <v>0</v>
      </c>
      <c r="H3125" s="1">
        <f t="shared" si="96"/>
        <v>0</v>
      </c>
      <c r="I3125">
        <f>IF(D3125="ERROR","",COUNTIFS(D:D,"&gt;"&amp;D3125,G:G,"&lt;&gt;"&amp;0,C:C,C3125)+1)</f>
        <v>172</v>
      </c>
      <c r="J3125">
        <f>COUNTIFS(H:H,"&gt;"&amp;H3125,G:G,"&lt;&gt;"&amp;0,C:C,C3125)+1</f>
        <v>75</v>
      </c>
      <c r="K3125" s="1">
        <f t="shared" si="97"/>
        <v>-0.25837979211212986</v>
      </c>
    </row>
    <row r="3126" spans="1:11" x14ac:dyDescent="0.25">
      <c r="A3126" t="s">
        <v>326</v>
      </c>
      <c r="B3126" t="s">
        <v>26</v>
      </c>
      <c r="C3126" t="s">
        <v>751</v>
      </c>
      <c r="D3126" s="1">
        <f>SUMIFS([1]Points!E:E,[1]Points!B:B,[1]Summary!A3126,[1]Points!C:C,[1]Summary!B3126,[1]Points!D:D,[1]Summary!C3126)</f>
        <v>17</v>
      </c>
      <c r="E3126" s="1">
        <f>SUMIFS('[1]Positional Averages'!B:B,'[1]Positional Averages'!A:A,[1]Summary!B3126)</f>
        <v>4.2157220636353037</v>
      </c>
      <c r="F3126" s="1">
        <f>IFERROR(_xlfn.NORM.DIST(D3126,E3126,'[1]Team Summary'!$C$1,TRUE)-0.5,0)</f>
        <v>0.26620735932527373</v>
      </c>
      <c r="G3126" s="2">
        <f>SUMIFS('[1]% Start'!P:P,'[1]% Start'!C:C,[1]Summary!A3126,'[1]% Start'!D:D,[1]Summary!B3126,'[1]% Start'!E:E,[1]Summary!C3126)</f>
        <v>0.02</v>
      </c>
      <c r="H3126" s="1">
        <f t="shared" si="96"/>
        <v>5.3241471865054747E-3</v>
      </c>
      <c r="I3126">
        <f>IF(D3126="ERROR","",COUNTIFS(D:D,"&gt;"&amp;D3126,G:G,"&lt;&gt;"&amp;0,C:C,C3126)+1)</f>
        <v>32</v>
      </c>
      <c r="J3126">
        <f>COUNTIFS(H:H,"&gt;"&amp;H3126,G:G,"&lt;&gt;"&amp;0,C:C,C3126)+1</f>
        <v>65</v>
      </c>
      <c r="K3126" s="1">
        <f t="shared" si="97"/>
        <v>0.26088321213876825</v>
      </c>
    </row>
    <row r="3127" spans="1:11" x14ac:dyDescent="0.25">
      <c r="A3127" t="s">
        <v>276</v>
      </c>
      <c r="B3127" t="s">
        <v>26</v>
      </c>
      <c r="C3127" t="s">
        <v>751</v>
      </c>
      <c r="D3127" s="1">
        <f>SUMIFS([1]Points!E:E,[1]Points!B:B,[1]Summary!A3127,[1]Points!C:C,[1]Summary!B3127,[1]Points!D:D,[1]Summary!C3127)</f>
        <v>16</v>
      </c>
      <c r="E3127" s="1">
        <f>SUMIFS('[1]Positional Averages'!B:B,'[1]Positional Averages'!A:A,[1]Summary!B3127)</f>
        <v>4.2157220636353037</v>
      </c>
      <c r="F3127" s="1">
        <f>IFERROR(_xlfn.NORM.DIST(D3127,E3127,'[1]Team Summary'!$C$1,TRUE)-0.5,0)</f>
        <v>0.24844126799273858</v>
      </c>
      <c r="G3127" s="2">
        <f>SUMIFS('[1]% Start'!P:P,'[1]% Start'!C:C,[1]Summary!A3127,'[1]% Start'!D:D,[1]Summary!B3127,'[1]% Start'!E:E,[1]Summary!C3127)</f>
        <v>0</v>
      </c>
      <c r="H3127" s="1">
        <f t="shared" si="96"/>
        <v>0</v>
      </c>
      <c r="I3127">
        <f>IF(D3127="ERROR","",COUNTIFS(D:D,"&gt;"&amp;D3127,G:G,"&lt;&gt;"&amp;0,C:C,C3127)+1)</f>
        <v>36</v>
      </c>
      <c r="J3127">
        <f>COUNTIFS(H:H,"&gt;"&amp;H3127,G:G,"&lt;&gt;"&amp;0,C:C,C3127)+1</f>
        <v>75</v>
      </c>
      <c r="K3127" s="1">
        <f t="shared" si="97"/>
        <v>0.24844126799273858</v>
      </c>
    </row>
    <row r="3128" spans="1:11" x14ac:dyDescent="0.25">
      <c r="A3128" t="s">
        <v>464</v>
      </c>
      <c r="B3128" t="s">
        <v>26</v>
      </c>
      <c r="C3128" t="s">
        <v>751</v>
      </c>
      <c r="D3128" s="1">
        <f>SUMIFS([1]Points!E:E,[1]Points!B:B,[1]Summary!A3128,[1]Points!C:C,[1]Summary!B3128,[1]Points!D:D,[1]Summary!C3128)</f>
        <v>16</v>
      </c>
      <c r="E3128" s="1">
        <f>SUMIFS('[1]Positional Averages'!B:B,'[1]Positional Averages'!A:A,[1]Summary!B3128)</f>
        <v>4.2157220636353037</v>
      </c>
      <c r="F3128" s="1">
        <f>IFERROR(_xlfn.NORM.DIST(D3128,E3128,'[1]Team Summary'!$C$1,TRUE)-0.5,0)</f>
        <v>0.24844126799273858</v>
      </c>
      <c r="G3128" s="2">
        <f>SUMIFS('[1]% Start'!P:P,'[1]% Start'!C:C,[1]Summary!A3128,'[1]% Start'!D:D,[1]Summary!B3128,'[1]% Start'!E:E,[1]Summary!C3128)</f>
        <v>6.9999999999999993E-2</v>
      </c>
      <c r="H3128" s="1">
        <f t="shared" si="96"/>
        <v>1.7390888759491699E-2</v>
      </c>
      <c r="I3128">
        <f>IF(D3128="ERROR","",COUNTIFS(D:D,"&gt;"&amp;D3128,G:G,"&lt;&gt;"&amp;0,C:C,C3128)+1)</f>
        <v>36</v>
      </c>
      <c r="J3128">
        <f>COUNTIFS(H:H,"&gt;"&amp;H3128,G:G,"&lt;&gt;"&amp;0,C:C,C3128)+1</f>
        <v>55</v>
      </c>
      <c r="K3128" s="1">
        <f t="shared" si="97"/>
        <v>0.23105037923324689</v>
      </c>
    </row>
    <row r="3129" spans="1:11" x14ac:dyDescent="0.25">
      <c r="A3129" t="s">
        <v>251</v>
      </c>
      <c r="B3129" t="s">
        <v>26</v>
      </c>
      <c r="C3129" t="s">
        <v>751</v>
      </c>
      <c r="D3129" s="1">
        <f>SUMIFS([1]Points!E:E,[1]Points!B:B,[1]Summary!A3129,[1]Points!C:C,[1]Summary!B3129,[1]Points!D:D,[1]Summary!C3129)</f>
        <v>15</v>
      </c>
      <c r="E3129" s="1">
        <f>SUMIFS('[1]Positional Averages'!B:B,'[1]Positional Averages'!A:A,[1]Summary!B3129)</f>
        <v>4.2157220636353037</v>
      </c>
      <c r="F3129" s="1">
        <f>IFERROR(_xlfn.NORM.DIST(D3129,E3129,'[1]Team Summary'!$C$1,TRUE)-0.5,0)</f>
        <v>0.22998639873863569</v>
      </c>
      <c r="G3129" s="2">
        <f>SUMIFS('[1]% Start'!P:P,'[1]% Start'!C:C,[1]Summary!A3129,'[1]% Start'!D:D,[1]Summary!B3129,'[1]% Start'!E:E,[1]Summary!C3129)</f>
        <v>0.16550408179999987</v>
      </c>
      <c r="H3129" s="1">
        <f t="shared" si="96"/>
        <v>3.8063687749726551E-2</v>
      </c>
      <c r="I3129">
        <f>IF(D3129="ERROR","",COUNTIFS(D:D,"&gt;"&amp;D3129,G:G,"&lt;&gt;"&amp;0,C:C,C3129)+1)</f>
        <v>42</v>
      </c>
      <c r="J3129">
        <f>COUNTIFS(H:H,"&gt;"&amp;H3129,G:G,"&lt;&gt;"&amp;0,C:C,C3129)+1</f>
        <v>35</v>
      </c>
      <c r="K3129" s="1">
        <f t="shared" si="97"/>
        <v>0.19192271098890915</v>
      </c>
    </row>
    <row r="3130" spans="1:11" x14ac:dyDescent="0.25">
      <c r="A3130" t="s">
        <v>80</v>
      </c>
      <c r="B3130" t="s">
        <v>26</v>
      </c>
      <c r="C3130" t="s">
        <v>751</v>
      </c>
      <c r="D3130" s="1">
        <f>SUMIFS([1]Points!E:E,[1]Points!B:B,[1]Summary!A3130,[1]Points!C:C,[1]Summary!B3130,[1]Points!D:D,[1]Summary!C3130)</f>
        <v>12</v>
      </c>
      <c r="E3130" s="1">
        <f>SUMIFS('[1]Positional Averages'!B:B,'[1]Positional Averages'!A:A,[1]Summary!B3130)</f>
        <v>4.2157220636353037</v>
      </c>
      <c r="F3130" s="1">
        <f>IFERROR(_xlfn.NORM.DIST(D3130,E3130,'[1]Team Summary'!$C$1,TRUE)-0.5,0)</f>
        <v>0.17086729942959167</v>
      </c>
      <c r="G3130" s="2">
        <f>SUMIFS('[1]% Start'!P:P,'[1]% Start'!C:C,[1]Summary!A3130,'[1]% Start'!D:D,[1]Summary!B3130,'[1]% Start'!E:E,[1]Summary!C3130)</f>
        <v>0.22087795380000008</v>
      </c>
      <c r="H3130" s="1">
        <f t="shared" si="96"/>
        <v>3.7740819469340131E-2</v>
      </c>
      <c r="I3130">
        <f>IF(D3130="ERROR","",COUNTIFS(D:D,"&gt;"&amp;D3130,G:G,"&lt;&gt;"&amp;0,C:C,C3130)+1)</f>
        <v>63</v>
      </c>
      <c r="J3130">
        <f>COUNTIFS(H:H,"&gt;"&amp;H3130,G:G,"&lt;&gt;"&amp;0,C:C,C3130)+1</f>
        <v>36</v>
      </c>
      <c r="K3130" s="1">
        <f t="shared" si="97"/>
        <v>0.13312647996025154</v>
      </c>
    </row>
    <row r="3131" spans="1:11" x14ac:dyDescent="0.25">
      <c r="A3131" t="s">
        <v>492</v>
      </c>
      <c r="B3131" t="s">
        <v>26</v>
      </c>
      <c r="C3131" t="s">
        <v>751</v>
      </c>
      <c r="D3131" s="1">
        <f>SUMIFS([1]Points!E:E,[1]Points!B:B,[1]Summary!A3131,[1]Points!C:C,[1]Summary!B3131,[1]Points!D:D,[1]Summary!C3131)</f>
        <v>12</v>
      </c>
      <c r="E3131" s="1">
        <f>SUMIFS('[1]Positional Averages'!B:B,'[1]Positional Averages'!A:A,[1]Summary!B3131)</f>
        <v>4.2157220636353037</v>
      </c>
      <c r="F3131" s="1">
        <f>IFERROR(_xlfn.NORM.DIST(D3131,E3131,'[1]Team Summary'!$C$1,TRUE)-0.5,0)</f>
        <v>0.17086729942959167</v>
      </c>
      <c r="G3131" s="2">
        <f>SUMIFS('[1]% Start'!P:P,'[1]% Start'!C:C,[1]Summary!A3131,'[1]% Start'!D:D,[1]Summary!B3131,'[1]% Start'!E:E,[1]Summary!C3131)</f>
        <v>0</v>
      </c>
      <c r="H3131" s="1">
        <f t="shared" si="96"/>
        <v>0</v>
      </c>
      <c r="I3131">
        <f>IF(D3131="ERROR","",COUNTIFS(D:D,"&gt;"&amp;D3131,G:G,"&lt;&gt;"&amp;0,C:C,C3131)+1)</f>
        <v>63</v>
      </c>
      <c r="J3131">
        <f>COUNTIFS(H:H,"&gt;"&amp;H3131,G:G,"&lt;&gt;"&amp;0,C:C,C3131)+1</f>
        <v>75</v>
      </c>
      <c r="K3131" s="1">
        <f t="shared" si="97"/>
        <v>0.17086729942959167</v>
      </c>
    </row>
    <row r="3132" spans="1:11" x14ac:dyDescent="0.25">
      <c r="A3132" t="s">
        <v>88</v>
      </c>
      <c r="B3132" t="s">
        <v>26</v>
      </c>
      <c r="C3132" t="s">
        <v>751</v>
      </c>
      <c r="D3132" s="1">
        <f>SUMIFS([1]Points!E:E,[1]Points!B:B,[1]Summary!A3132,[1]Points!C:C,[1]Summary!B3132,[1]Points!D:D,[1]Summary!C3132)</f>
        <v>12</v>
      </c>
      <c r="E3132" s="1">
        <f>SUMIFS('[1]Positional Averages'!B:B,'[1]Positional Averages'!A:A,[1]Summary!B3132)</f>
        <v>4.2157220636353037</v>
      </c>
      <c r="F3132" s="1">
        <f>IFERROR(_xlfn.NORM.DIST(D3132,E3132,'[1]Team Summary'!$C$1,TRUE)-0.5,0)</f>
        <v>0.17086729942959167</v>
      </c>
      <c r="G3132" s="2">
        <f>SUMIFS('[1]% Start'!P:P,'[1]% Start'!C:C,[1]Summary!A3132,'[1]% Start'!D:D,[1]Summary!B3132,'[1]% Start'!E:E,[1]Summary!C3132)</f>
        <v>0.16</v>
      </c>
      <c r="H3132" s="1">
        <f t="shared" si="96"/>
        <v>2.7338767908734667E-2</v>
      </c>
      <c r="I3132">
        <f>IF(D3132="ERROR","",COUNTIFS(D:D,"&gt;"&amp;D3132,G:G,"&lt;&gt;"&amp;0,C:C,C3132)+1)</f>
        <v>63</v>
      </c>
      <c r="J3132">
        <f>COUNTIFS(H:H,"&gt;"&amp;H3132,G:G,"&lt;&gt;"&amp;0,C:C,C3132)+1</f>
        <v>44</v>
      </c>
      <c r="K3132" s="1">
        <f t="shared" si="97"/>
        <v>0.14352853152085701</v>
      </c>
    </row>
    <row r="3133" spans="1:11" x14ac:dyDescent="0.25">
      <c r="A3133" t="s">
        <v>602</v>
      </c>
      <c r="B3133" t="s">
        <v>26</v>
      </c>
      <c r="C3133" t="s">
        <v>751</v>
      </c>
      <c r="D3133" s="1">
        <f>SUMIFS([1]Points!E:E,[1]Points!B:B,[1]Summary!A3133,[1]Points!C:C,[1]Summary!B3133,[1]Points!D:D,[1]Summary!C3133)</f>
        <v>11</v>
      </c>
      <c r="E3133" s="1">
        <f>SUMIFS('[1]Positional Averages'!B:B,'[1]Positional Averages'!A:A,[1]Summary!B3133)</f>
        <v>4.2157220636353037</v>
      </c>
      <c r="F3133" s="1">
        <f>IFERROR(_xlfn.NORM.DIST(D3133,E3133,'[1]Team Summary'!$C$1,TRUE)-0.5,0)</f>
        <v>0.15006221883902293</v>
      </c>
      <c r="G3133" s="2">
        <f>SUMIFS('[1]% Start'!P:P,'[1]% Start'!C:C,[1]Summary!A3133,'[1]% Start'!D:D,[1]Summary!B3133,'[1]% Start'!E:E,[1]Summary!C3133)</f>
        <v>0</v>
      </c>
      <c r="H3133" s="1">
        <f t="shared" si="96"/>
        <v>0</v>
      </c>
      <c r="I3133">
        <f>IF(D3133="ERROR","",COUNTIFS(D:D,"&gt;"&amp;D3133,G:G,"&lt;&gt;"&amp;0,C:C,C3133)+1)</f>
        <v>72</v>
      </c>
      <c r="J3133">
        <f>COUNTIFS(H:H,"&gt;"&amp;H3133,G:G,"&lt;&gt;"&amp;0,C:C,C3133)+1</f>
        <v>75</v>
      </c>
      <c r="K3133" s="1">
        <f t="shared" si="97"/>
        <v>0.15006221883902293</v>
      </c>
    </row>
    <row r="3134" spans="1:11" x14ac:dyDescent="0.25">
      <c r="A3134" t="s">
        <v>581</v>
      </c>
      <c r="B3134" t="s">
        <v>26</v>
      </c>
      <c r="C3134" t="s">
        <v>751</v>
      </c>
      <c r="D3134" s="1">
        <f>SUMIFS([1]Points!E:E,[1]Points!B:B,[1]Summary!A3134,[1]Points!C:C,[1]Summary!B3134,[1]Points!D:D,[1]Summary!C3134)</f>
        <v>10</v>
      </c>
      <c r="E3134" s="1">
        <f>SUMIFS('[1]Positional Averages'!B:B,'[1]Positional Averages'!A:A,[1]Summary!B3134)</f>
        <v>4.2157220636353037</v>
      </c>
      <c r="F3134" s="1">
        <f>IFERROR(_xlfn.NORM.DIST(D3134,E3134,'[1]Team Summary'!$C$1,TRUE)-0.5,0)</f>
        <v>0.12879652608254655</v>
      </c>
      <c r="G3134" s="2">
        <f>SUMIFS('[1]% Start'!P:P,'[1]% Start'!C:C,[1]Summary!A3134,'[1]% Start'!D:D,[1]Summary!B3134,'[1]% Start'!E:E,[1]Summary!C3134)</f>
        <v>0.82508556340000005</v>
      </c>
      <c r="H3134" s="1">
        <f t="shared" si="96"/>
        <v>0.10626815428678071</v>
      </c>
      <c r="I3134">
        <f>IF(D3134="ERROR","",COUNTIFS(D:D,"&gt;"&amp;D3134,G:G,"&lt;&gt;"&amp;0,C:C,C3134)+1)</f>
        <v>76</v>
      </c>
      <c r="J3134">
        <f>COUNTIFS(H:H,"&gt;"&amp;H3134,G:G,"&lt;&gt;"&amp;0,C:C,C3134)+1</f>
        <v>18</v>
      </c>
      <c r="K3134" s="1">
        <f t="shared" si="97"/>
        <v>2.2528371795765834E-2</v>
      </c>
    </row>
    <row r="3135" spans="1:11" x14ac:dyDescent="0.25">
      <c r="A3135" t="s">
        <v>422</v>
      </c>
      <c r="B3135" t="s">
        <v>26</v>
      </c>
      <c r="C3135" t="s">
        <v>751</v>
      </c>
      <c r="D3135" s="1">
        <f>SUMIFS([1]Points!E:E,[1]Points!B:B,[1]Summary!A3135,[1]Points!C:C,[1]Summary!B3135,[1]Points!D:D,[1]Summary!C3135)</f>
        <v>10</v>
      </c>
      <c r="E3135" s="1">
        <f>SUMIFS('[1]Positional Averages'!B:B,'[1]Positional Averages'!A:A,[1]Summary!B3135)</f>
        <v>4.2157220636353037</v>
      </c>
      <c r="F3135" s="1">
        <f>IFERROR(_xlfn.NORM.DIST(D3135,E3135,'[1]Team Summary'!$C$1,TRUE)-0.5,0)</f>
        <v>0.12879652608254655</v>
      </c>
      <c r="G3135" s="2">
        <f>SUMIFS('[1]% Start'!P:P,'[1]% Start'!C:C,[1]Summary!A3135,'[1]% Start'!D:D,[1]Summary!B3135,'[1]% Start'!E:E,[1]Summary!C3135)</f>
        <v>0.94004102899999997</v>
      </c>
      <c r="H3135" s="1">
        <f t="shared" si="96"/>
        <v>0.1210740189102624</v>
      </c>
      <c r="I3135">
        <f>IF(D3135="ERROR","",COUNTIFS(D:D,"&gt;"&amp;D3135,G:G,"&lt;&gt;"&amp;0,C:C,C3135)+1)</f>
        <v>76</v>
      </c>
      <c r="J3135">
        <f>COUNTIFS(H:H,"&gt;"&amp;H3135,G:G,"&lt;&gt;"&amp;0,C:C,C3135)+1</f>
        <v>17</v>
      </c>
      <c r="K3135" s="1">
        <f t="shared" si="97"/>
        <v>7.7225071722841487E-3</v>
      </c>
    </row>
    <row r="3136" spans="1:11" x14ac:dyDescent="0.25">
      <c r="A3136" t="s">
        <v>420</v>
      </c>
      <c r="B3136" t="s">
        <v>26</v>
      </c>
      <c r="C3136" t="s">
        <v>751</v>
      </c>
      <c r="D3136" s="1">
        <f>SUMIFS([1]Points!E:E,[1]Points!B:B,[1]Summary!A3136,[1]Points!C:C,[1]Summary!B3136,[1]Points!D:D,[1]Summary!C3136)</f>
        <v>8</v>
      </c>
      <c r="E3136" s="1">
        <f>SUMIFS('[1]Positional Averages'!B:B,'[1]Positional Averages'!A:A,[1]Summary!B3136)</f>
        <v>4.2157220636353037</v>
      </c>
      <c r="F3136" s="1">
        <f>IFERROR(_xlfn.NORM.DIST(D3136,E3136,'[1]Team Summary'!$C$1,TRUE)-0.5,0)</f>
        <v>8.512643526377206E-2</v>
      </c>
      <c r="G3136" s="2">
        <f>SUMIFS('[1]% Start'!P:P,'[1]% Start'!C:C,[1]Summary!A3136,'[1]% Start'!D:D,[1]Summary!B3136,'[1]% Start'!E:E,[1]Summary!C3136)</f>
        <v>0.52164503380000005</v>
      </c>
      <c r="H3136" s="1">
        <f t="shared" si="96"/>
        <v>4.4405782200443895E-2</v>
      </c>
      <c r="I3136">
        <f>IF(D3136="ERROR","",COUNTIFS(D:D,"&gt;"&amp;D3136,G:G,"&lt;&gt;"&amp;0,C:C,C3136)+1)</f>
        <v>91</v>
      </c>
      <c r="J3136">
        <f>COUNTIFS(H:H,"&gt;"&amp;H3136,G:G,"&lt;&gt;"&amp;0,C:C,C3136)+1</f>
        <v>33</v>
      </c>
      <c r="K3136" s="1">
        <f t="shared" si="97"/>
        <v>4.0720653063328165E-2</v>
      </c>
    </row>
    <row r="3137" spans="1:11" x14ac:dyDescent="0.25">
      <c r="A3137" t="s">
        <v>257</v>
      </c>
      <c r="B3137" t="s">
        <v>26</v>
      </c>
      <c r="C3137" t="s">
        <v>751</v>
      </c>
      <c r="D3137" s="1">
        <f>SUMIFS([1]Points!E:E,[1]Points!B:B,[1]Summary!A3137,[1]Points!C:C,[1]Summary!B3137,[1]Points!D:D,[1]Summary!C3137)</f>
        <v>8</v>
      </c>
      <c r="E3137" s="1">
        <f>SUMIFS('[1]Positional Averages'!B:B,'[1]Positional Averages'!A:A,[1]Summary!B3137)</f>
        <v>4.2157220636353037</v>
      </c>
      <c r="F3137" s="1">
        <f>IFERROR(_xlfn.NORM.DIST(D3137,E3137,'[1]Team Summary'!$C$1,TRUE)-0.5,0)</f>
        <v>8.512643526377206E-2</v>
      </c>
      <c r="G3137" s="2">
        <f>SUMIFS('[1]% Start'!P:P,'[1]% Start'!C:C,[1]Summary!A3137,'[1]% Start'!D:D,[1]Summary!B3137,'[1]% Start'!E:E,[1]Summary!C3137)</f>
        <v>0</v>
      </c>
      <c r="H3137" s="1">
        <f t="shared" si="96"/>
        <v>0</v>
      </c>
      <c r="I3137">
        <f>IF(D3137="ERROR","",COUNTIFS(D:D,"&gt;"&amp;D3137,G:G,"&lt;&gt;"&amp;0,C:C,C3137)+1)</f>
        <v>91</v>
      </c>
      <c r="J3137">
        <f>COUNTIFS(H:H,"&gt;"&amp;H3137,G:G,"&lt;&gt;"&amp;0,C:C,C3137)+1</f>
        <v>75</v>
      </c>
      <c r="K3137" s="1">
        <f t="shared" si="97"/>
        <v>8.512643526377206E-2</v>
      </c>
    </row>
    <row r="3138" spans="1:11" x14ac:dyDescent="0.25">
      <c r="A3138" t="s">
        <v>253</v>
      </c>
      <c r="B3138" t="s">
        <v>26</v>
      </c>
      <c r="C3138" t="s">
        <v>751</v>
      </c>
      <c r="D3138" s="1">
        <f>SUMIFS([1]Points!E:E,[1]Points!B:B,[1]Summary!A3138,[1]Points!C:C,[1]Summary!B3138,[1]Points!D:D,[1]Summary!C3138)</f>
        <v>8</v>
      </c>
      <c r="E3138" s="1">
        <f>SUMIFS('[1]Positional Averages'!B:B,'[1]Positional Averages'!A:A,[1]Summary!B3138)</f>
        <v>4.2157220636353037</v>
      </c>
      <c r="F3138" s="1">
        <f>IFERROR(_xlfn.NORM.DIST(D3138,E3138,'[1]Team Summary'!$C$1,TRUE)-0.5,0)</f>
        <v>8.512643526377206E-2</v>
      </c>
      <c r="G3138" s="2">
        <f>SUMIFS('[1]% Start'!P:P,'[1]% Start'!C:C,[1]Summary!A3138,'[1]% Start'!D:D,[1]Summary!B3138,'[1]% Start'!E:E,[1]Summary!C3138)</f>
        <v>0.477364601</v>
      </c>
      <c r="H3138" s="1">
        <f t="shared" ref="H3138:H3201" si="98">IFERROR(F3138*G3138,0)</f>
        <v>4.0636346804242877E-2</v>
      </c>
      <c r="I3138">
        <f>IF(D3138="ERROR","",COUNTIFS(D:D,"&gt;"&amp;D3138,G:G,"&lt;&gt;"&amp;0,C:C,C3138)+1)</f>
        <v>91</v>
      </c>
      <c r="J3138">
        <f>COUNTIFS(H:H,"&gt;"&amp;H3138,G:G,"&lt;&gt;"&amp;0,C:C,C3138)+1</f>
        <v>34</v>
      </c>
      <c r="K3138" s="1">
        <f t="shared" si="97"/>
        <v>4.4490088459529183E-2</v>
      </c>
    </row>
    <row r="3139" spans="1:11" x14ac:dyDescent="0.25">
      <c r="A3139" t="s">
        <v>304</v>
      </c>
      <c r="B3139" t="s">
        <v>26</v>
      </c>
      <c r="C3139" t="s">
        <v>751</v>
      </c>
      <c r="D3139" s="1">
        <f>SUMIFS([1]Points!E:E,[1]Points!B:B,[1]Summary!A3139,[1]Points!C:C,[1]Summary!B3139,[1]Points!D:D,[1]Summary!C3139)</f>
        <v>8</v>
      </c>
      <c r="E3139" s="1">
        <f>SUMIFS('[1]Positional Averages'!B:B,'[1]Positional Averages'!A:A,[1]Summary!B3139)</f>
        <v>4.2157220636353037</v>
      </c>
      <c r="F3139" s="1">
        <f>IFERROR(_xlfn.NORM.DIST(D3139,E3139,'[1]Team Summary'!$C$1,TRUE)-0.5,0)</f>
        <v>8.512643526377206E-2</v>
      </c>
      <c r="G3139" s="2">
        <f>SUMIFS('[1]% Start'!P:P,'[1]% Start'!C:C,[1]Summary!A3139,'[1]% Start'!D:D,[1]Summary!B3139,'[1]% Start'!E:E,[1]Summary!C3139)</f>
        <v>0.88172822579999999</v>
      </c>
      <c r="H3139" s="1">
        <f t="shared" si="98"/>
        <v>7.5058380733804289E-2</v>
      </c>
      <c r="I3139">
        <f>IF(D3139="ERROR","",COUNTIFS(D:D,"&gt;"&amp;D3139,G:G,"&lt;&gt;"&amp;0,C:C,C3139)+1)</f>
        <v>91</v>
      </c>
      <c r="J3139">
        <f>COUNTIFS(H:H,"&gt;"&amp;H3139,G:G,"&lt;&gt;"&amp;0,C:C,C3139)+1</f>
        <v>26</v>
      </c>
      <c r="K3139" s="1">
        <f t="shared" ref="K3139:K3202" si="99">F3139-H3139</f>
        <v>1.0068054529967771E-2</v>
      </c>
    </row>
    <row r="3140" spans="1:11" x14ac:dyDescent="0.25">
      <c r="A3140" t="s">
        <v>216</v>
      </c>
      <c r="B3140" t="s">
        <v>26</v>
      </c>
      <c r="C3140" t="s">
        <v>751</v>
      </c>
      <c r="D3140" s="1">
        <f>SUMIFS([1]Points!E:E,[1]Points!B:B,[1]Summary!A3140,[1]Points!C:C,[1]Summary!B3140,[1]Points!D:D,[1]Summary!C3140)</f>
        <v>7</v>
      </c>
      <c r="E3140" s="1">
        <f>SUMIFS('[1]Positional Averages'!B:B,'[1]Positional Averages'!A:A,[1]Summary!B3140)</f>
        <v>4.2157220636353037</v>
      </c>
      <c r="F3140" s="1">
        <f>IFERROR(_xlfn.NORM.DIST(D3140,E3140,'[1]Team Summary'!$C$1,TRUE)-0.5,0)</f>
        <v>6.2852385122745158E-2</v>
      </c>
      <c r="G3140" s="2">
        <f>SUMIFS('[1]% Start'!P:P,'[1]% Start'!C:C,[1]Summary!A3140,'[1]% Start'!D:D,[1]Summary!B3140,'[1]% Start'!E:E,[1]Summary!C3140)</f>
        <v>0.1409216820000001</v>
      </c>
      <c r="H3140" s="1">
        <f t="shared" si="98"/>
        <v>8.8572638292090302E-3</v>
      </c>
      <c r="I3140">
        <f>IF(D3140="ERROR","",COUNTIFS(D:D,"&gt;"&amp;D3140,G:G,"&lt;&gt;"&amp;0,C:C,C3140)+1)</f>
        <v>104</v>
      </c>
      <c r="J3140">
        <f>COUNTIFS(H:H,"&gt;"&amp;H3140,G:G,"&lt;&gt;"&amp;0,C:C,C3140)+1</f>
        <v>60</v>
      </c>
      <c r="K3140" s="1">
        <f t="shared" si="99"/>
        <v>5.3995121293536126E-2</v>
      </c>
    </row>
    <row r="3141" spans="1:11" x14ac:dyDescent="0.25">
      <c r="A3141" t="s">
        <v>436</v>
      </c>
      <c r="B3141" t="s">
        <v>26</v>
      </c>
      <c r="C3141" t="s">
        <v>751</v>
      </c>
      <c r="D3141" s="1">
        <f>SUMIFS([1]Points!E:E,[1]Points!B:B,[1]Summary!A3141,[1]Points!C:C,[1]Summary!B3141,[1]Points!D:D,[1]Summary!C3141)</f>
        <v>7</v>
      </c>
      <c r="E3141" s="1">
        <f>SUMIFS('[1]Positional Averages'!B:B,'[1]Positional Averages'!A:A,[1]Summary!B3141)</f>
        <v>4.2157220636353037</v>
      </c>
      <c r="F3141" s="1">
        <f>IFERROR(_xlfn.NORM.DIST(D3141,E3141,'[1]Team Summary'!$C$1,TRUE)-0.5,0)</f>
        <v>6.2852385122745158E-2</v>
      </c>
      <c r="G3141" s="2">
        <f>SUMIFS('[1]% Start'!P:P,'[1]% Start'!C:C,[1]Summary!A3141,'[1]% Start'!D:D,[1]Summary!B3141,'[1]% Start'!E:E,[1]Summary!C3141)</f>
        <v>0</v>
      </c>
      <c r="H3141" s="1">
        <f t="shared" si="98"/>
        <v>0</v>
      </c>
      <c r="I3141">
        <f>IF(D3141="ERROR","",COUNTIFS(D:D,"&gt;"&amp;D3141,G:G,"&lt;&gt;"&amp;0,C:C,C3141)+1)</f>
        <v>104</v>
      </c>
      <c r="J3141">
        <f>COUNTIFS(H:H,"&gt;"&amp;H3141,G:G,"&lt;&gt;"&amp;0,C:C,C3141)+1</f>
        <v>75</v>
      </c>
      <c r="K3141" s="1">
        <f t="shared" si="99"/>
        <v>6.2852385122745158E-2</v>
      </c>
    </row>
    <row r="3142" spans="1:11" x14ac:dyDescent="0.25">
      <c r="A3142" t="s">
        <v>232</v>
      </c>
      <c r="B3142" t="s">
        <v>26</v>
      </c>
      <c r="C3142" t="s">
        <v>751</v>
      </c>
      <c r="D3142" s="1">
        <f>SUMIFS([1]Points!E:E,[1]Points!B:B,[1]Summary!A3142,[1]Points!C:C,[1]Summary!B3142,[1]Points!D:D,[1]Summary!C3142)</f>
        <v>7</v>
      </c>
      <c r="E3142" s="1">
        <f>SUMIFS('[1]Positional Averages'!B:B,'[1]Positional Averages'!A:A,[1]Summary!B3142)</f>
        <v>4.2157220636353037</v>
      </c>
      <c r="F3142" s="1">
        <f>IFERROR(_xlfn.NORM.DIST(D3142,E3142,'[1]Team Summary'!$C$1,TRUE)-0.5,0)</f>
        <v>6.2852385122745158E-2</v>
      </c>
      <c r="G3142" s="2">
        <f>SUMIFS('[1]% Start'!P:P,'[1]% Start'!C:C,[1]Summary!A3142,'[1]% Start'!D:D,[1]Summary!B3142,'[1]% Start'!E:E,[1]Summary!C3142)</f>
        <v>0</v>
      </c>
      <c r="H3142" s="1">
        <f t="shared" si="98"/>
        <v>0</v>
      </c>
      <c r="I3142">
        <f>IF(D3142="ERROR","",COUNTIFS(D:D,"&gt;"&amp;D3142,G:G,"&lt;&gt;"&amp;0,C:C,C3142)+1)</f>
        <v>104</v>
      </c>
      <c r="J3142">
        <f>COUNTIFS(H:H,"&gt;"&amp;H3142,G:G,"&lt;&gt;"&amp;0,C:C,C3142)+1</f>
        <v>75</v>
      </c>
      <c r="K3142" s="1">
        <f t="shared" si="99"/>
        <v>6.2852385122745158E-2</v>
      </c>
    </row>
    <row r="3143" spans="1:11" x14ac:dyDescent="0.25">
      <c r="A3143" t="s">
        <v>745</v>
      </c>
      <c r="B3143" t="s">
        <v>26</v>
      </c>
      <c r="C3143" t="s">
        <v>751</v>
      </c>
      <c r="D3143" s="1">
        <f>SUMIFS([1]Points!E:E,[1]Points!B:B,[1]Summary!A3143,[1]Points!C:C,[1]Summary!B3143,[1]Points!D:D,[1]Summary!C3143)</f>
        <v>7</v>
      </c>
      <c r="E3143" s="1">
        <f>SUMIFS('[1]Positional Averages'!B:B,'[1]Positional Averages'!A:A,[1]Summary!B3143)</f>
        <v>4.2157220636353037</v>
      </c>
      <c r="F3143" s="1">
        <f>IFERROR(_xlfn.NORM.DIST(D3143,E3143,'[1]Team Summary'!$C$1,TRUE)-0.5,0)</f>
        <v>6.2852385122745158E-2</v>
      </c>
      <c r="G3143" s="2">
        <f>SUMIFS('[1]% Start'!P:P,'[1]% Start'!C:C,[1]Summary!A3143,'[1]% Start'!D:D,[1]Summary!B3143,'[1]% Start'!E:E,[1]Summary!C3143)</f>
        <v>0.49</v>
      </c>
      <c r="H3143" s="1">
        <f t="shared" si="98"/>
        <v>3.0797668710145127E-2</v>
      </c>
      <c r="I3143">
        <f>IF(D3143="ERROR","",COUNTIFS(D:D,"&gt;"&amp;D3143,G:G,"&lt;&gt;"&amp;0,C:C,C3143)+1)</f>
        <v>104</v>
      </c>
      <c r="J3143">
        <f>COUNTIFS(H:H,"&gt;"&amp;H3143,G:G,"&lt;&gt;"&amp;0,C:C,C3143)+1</f>
        <v>40</v>
      </c>
      <c r="K3143" s="1">
        <f t="shared" si="99"/>
        <v>3.2054716412600034E-2</v>
      </c>
    </row>
    <row r="3144" spans="1:11" x14ac:dyDescent="0.25">
      <c r="A3144" t="s">
        <v>75</v>
      </c>
      <c r="B3144" t="s">
        <v>26</v>
      </c>
      <c r="C3144" t="s">
        <v>751</v>
      </c>
      <c r="D3144" s="1">
        <f>SUMIFS([1]Points!E:E,[1]Points!B:B,[1]Summary!A3144,[1]Points!C:C,[1]Summary!B3144,[1]Points!D:D,[1]Summary!C3144)</f>
        <v>6</v>
      </c>
      <c r="E3144" s="1">
        <f>SUMIFS('[1]Positional Averages'!B:B,'[1]Positional Averages'!A:A,[1]Summary!B3144)</f>
        <v>4.2157220636353037</v>
      </c>
      <c r="F3144" s="1">
        <f>IFERROR(_xlfn.NORM.DIST(D3144,E3144,'[1]Team Summary'!$C$1,TRUE)-0.5,0)</f>
        <v>4.0377257539102152E-2</v>
      </c>
      <c r="G3144" s="2">
        <f>SUMIFS('[1]% Start'!P:P,'[1]% Start'!C:C,[1]Summary!A3144,'[1]% Start'!D:D,[1]Summary!B3144,'[1]% Start'!E:E,[1]Summary!C3144)</f>
        <v>0</v>
      </c>
      <c r="H3144" s="1">
        <f t="shared" si="98"/>
        <v>0</v>
      </c>
      <c r="I3144">
        <f>IF(D3144="ERROR","",COUNTIFS(D:D,"&gt;"&amp;D3144,G:G,"&lt;&gt;"&amp;0,C:C,C3144)+1)</f>
        <v>115</v>
      </c>
      <c r="J3144">
        <f>COUNTIFS(H:H,"&gt;"&amp;H3144,G:G,"&lt;&gt;"&amp;0,C:C,C3144)+1</f>
        <v>75</v>
      </c>
      <c r="K3144" s="1">
        <f t="shared" si="99"/>
        <v>4.0377257539102152E-2</v>
      </c>
    </row>
    <row r="3145" spans="1:11" x14ac:dyDescent="0.25">
      <c r="A3145" t="s">
        <v>419</v>
      </c>
      <c r="B3145" t="s">
        <v>26</v>
      </c>
      <c r="C3145" t="s">
        <v>751</v>
      </c>
      <c r="D3145" s="1">
        <f>SUMIFS([1]Points!E:E,[1]Points!B:B,[1]Summary!A3145,[1]Points!C:C,[1]Summary!B3145,[1]Points!D:D,[1]Summary!C3145)</f>
        <v>6</v>
      </c>
      <c r="E3145" s="1">
        <f>SUMIFS('[1]Positional Averages'!B:B,'[1]Positional Averages'!A:A,[1]Summary!B3145)</f>
        <v>4.2157220636353037</v>
      </c>
      <c r="F3145" s="1">
        <f>IFERROR(_xlfn.NORM.DIST(D3145,E3145,'[1]Team Summary'!$C$1,TRUE)-0.5,0)</f>
        <v>4.0377257539102152E-2</v>
      </c>
      <c r="G3145" s="2">
        <f>SUMIFS('[1]% Start'!P:P,'[1]% Start'!C:C,[1]Summary!A3145,'[1]% Start'!D:D,[1]Summary!B3145,'[1]% Start'!E:E,[1]Summary!C3145)</f>
        <v>0.28437076899999991</v>
      </c>
      <c r="H3145" s="1">
        <f t="shared" si="98"/>
        <v>1.1482111776505523E-2</v>
      </c>
      <c r="I3145">
        <f>IF(D3145="ERROR","",COUNTIFS(D:D,"&gt;"&amp;D3145,G:G,"&lt;&gt;"&amp;0,C:C,C3145)+1)</f>
        <v>115</v>
      </c>
      <c r="J3145">
        <f>COUNTIFS(H:H,"&gt;"&amp;H3145,G:G,"&lt;&gt;"&amp;0,C:C,C3145)+1</f>
        <v>58</v>
      </c>
      <c r="K3145" s="1">
        <f t="shared" si="99"/>
        <v>2.8895145762596629E-2</v>
      </c>
    </row>
    <row r="3146" spans="1:11" x14ac:dyDescent="0.25">
      <c r="A3146" t="s">
        <v>249</v>
      </c>
      <c r="B3146" t="s">
        <v>26</v>
      </c>
      <c r="C3146" t="s">
        <v>751</v>
      </c>
      <c r="D3146" s="1">
        <f>SUMIFS([1]Points!E:E,[1]Points!B:B,[1]Summary!A3146,[1]Points!C:C,[1]Summary!B3146,[1]Points!D:D,[1]Summary!C3146)</f>
        <v>6</v>
      </c>
      <c r="E3146" s="1">
        <f>SUMIFS('[1]Positional Averages'!B:B,'[1]Positional Averages'!A:A,[1]Summary!B3146)</f>
        <v>4.2157220636353037</v>
      </c>
      <c r="F3146" s="1">
        <f>IFERROR(_xlfn.NORM.DIST(D3146,E3146,'[1]Team Summary'!$C$1,TRUE)-0.5,0)</f>
        <v>4.0377257539102152E-2</v>
      </c>
      <c r="G3146" s="2">
        <f>SUMIFS('[1]% Start'!P:P,'[1]% Start'!C:C,[1]Summary!A3146,'[1]% Start'!D:D,[1]Summary!B3146,'[1]% Start'!E:E,[1]Summary!C3146)</f>
        <v>0.49</v>
      </c>
      <c r="H3146" s="1">
        <f t="shared" si="98"/>
        <v>1.9784856194160053E-2</v>
      </c>
      <c r="I3146">
        <f>IF(D3146="ERROR","",COUNTIFS(D:D,"&gt;"&amp;D3146,G:G,"&lt;&gt;"&amp;0,C:C,C3146)+1)</f>
        <v>115</v>
      </c>
      <c r="J3146">
        <f>COUNTIFS(H:H,"&gt;"&amp;H3146,G:G,"&lt;&gt;"&amp;0,C:C,C3146)+1</f>
        <v>52</v>
      </c>
      <c r="K3146" s="1">
        <f t="shared" si="99"/>
        <v>2.0592401344942099E-2</v>
      </c>
    </row>
    <row r="3147" spans="1:11" x14ac:dyDescent="0.25">
      <c r="A3147" t="s">
        <v>305</v>
      </c>
      <c r="B3147" t="s">
        <v>26</v>
      </c>
      <c r="C3147" t="s">
        <v>751</v>
      </c>
      <c r="D3147" s="1">
        <f>SUMIFS([1]Points!E:E,[1]Points!B:B,[1]Summary!A3147,[1]Points!C:C,[1]Summary!B3147,[1]Points!D:D,[1]Summary!C3147)</f>
        <v>5</v>
      </c>
      <c r="E3147" s="1">
        <f>SUMIFS('[1]Positional Averages'!B:B,'[1]Positional Averages'!A:A,[1]Summary!B3147)</f>
        <v>4.2157220636353037</v>
      </c>
      <c r="F3147" s="1">
        <f>IFERROR(_xlfn.NORM.DIST(D3147,E3147,'[1]Team Summary'!$C$1,TRUE)-0.5,0)</f>
        <v>1.7772318060758741E-2</v>
      </c>
      <c r="G3147" s="2">
        <f>SUMIFS('[1]% Start'!P:P,'[1]% Start'!C:C,[1]Summary!A3147,'[1]% Start'!D:D,[1]Summary!B3147,'[1]% Start'!E:E,[1]Summary!C3147)</f>
        <v>0.25</v>
      </c>
      <c r="H3147" s="1">
        <f t="shared" si="98"/>
        <v>4.4430795151896851E-3</v>
      </c>
      <c r="I3147">
        <f>IF(D3147="ERROR","",COUNTIFS(D:D,"&gt;"&amp;D3147,G:G,"&lt;&gt;"&amp;0,C:C,C3147)+1)</f>
        <v>127</v>
      </c>
      <c r="J3147">
        <f>COUNTIFS(H:H,"&gt;"&amp;H3147,G:G,"&lt;&gt;"&amp;0,C:C,C3147)+1</f>
        <v>66</v>
      </c>
      <c r="K3147" s="1">
        <f t="shared" si="99"/>
        <v>1.3329238545569055E-2</v>
      </c>
    </row>
    <row r="3148" spans="1:11" x14ac:dyDescent="0.25">
      <c r="A3148" t="s">
        <v>107</v>
      </c>
      <c r="B3148" t="s">
        <v>26</v>
      </c>
      <c r="C3148" t="s">
        <v>751</v>
      </c>
      <c r="D3148" s="1">
        <f>SUMIFS([1]Points!E:E,[1]Points!B:B,[1]Summary!A3148,[1]Points!C:C,[1]Summary!B3148,[1]Points!D:D,[1]Summary!C3148)</f>
        <v>5</v>
      </c>
      <c r="E3148" s="1">
        <f>SUMIFS('[1]Positional Averages'!B:B,'[1]Positional Averages'!A:A,[1]Summary!B3148)</f>
        <v>4.2157220636353037</v>
      </c>
      <c r="F3148" s="1">
        <f>IFERROR(_xlfn.NORM.DIST(D3148,E3148,'[1]Team Summary'!$C$1,TRUE)-0.5,0)</f>
        <v>1.7772318060758741E-2</v>
      </c>
      <c r="G3148" s="2">
        <f>SUMIFS('[1]% Start'!P:P,'[1]% Start'!C:C,[1]Summary!A3148,'[1]% Start'!D:D,[1]Summary!B3148,'[1]% Start'!E:E,[1]Summary!C3148)</f>
        <v>0</v>
      </c>
      <c r="H3148" s="1">
        <f t="shared" si="98"/>
        <v>0</v>
      </c>
      <c r="I3148">
        <f>IF(D3148="ERROR","",COUNTIFS(D:D,"&gt;"&amp;D3148,G:G,"&lt;&gt;"&amp;0,C:C,C3148)+1)</f>
        <v>127</v>
      </c>
      <c r="J3148">
        <f>COUNTIFS(H:H,"&gt;"&amp;H3148,G:G,"&lt;&gt;"&amp;0,C:C,C3148)+1</f>
        <v>75</v>
      </c>
      <c r="K3148" s="1">
        <f t="shared" si="99"/>
        <v>1.7772318060758741E-2</v>
      </c>
    </row>
    <row r="3149" spans="1:11" x14ac:dyDescent="0.25">
      <c r="A3149" t="s">
        <v>110</v>
      </c>
      <c r="B3149" t="s">
        <v>26</v>
      </c>
      <c r="C3149" t="s">
        <v>751</v>
      </c>
      <c r="D3149" s="1">
        <f>SUMIFS([1]Points!E:E,[1]Points!B:B,[1]Summary!A3149,[1]Points!C:C,[1]Summary!B3149,[1]Points!D:D,[1]Summary!C3149)</f>
        <v>4</v>
      </c>
      <c r="E3149" s="1">
        <f>SUMIFS('[1]Positional Averages'!B:B,'[1]Positional Averages'!A:A,[1]Summary!B3149)</f>
        <v>4.2157220636353037</v>
      </c>
      <c r="F3149" s="1">
        <f>IFERROR(_xlfn.NORM.DIST(D3149,E3149,'[1]Team Summary'!$C$1,TRUE)-0.5,0)</f>
        <v>-4.8899170852510498E-3</v>
      </c>
      <c r="G3149" s="2">
        <f>SUMIFS('[1]% Start'!P:P,'[1]% Start'!C:C,[1]Summary!A3149,'[1]% Start'!D:D,[1]Summary!B3149,'[1]% Start'!E:E,[1]Summary!C3149)</f>
        <v>0.21000000000000002</v>
      </c>
      <c r="H3149" s="1">
        <f t="shared" si="98"/>
        <v>-1.0268825879027207E-3</v>
      </c>
      <c r="I3149">
        <f>IF(D3149="ERROR","",COUNTIFS(D:D,"&gt;"&amp;D3149,G:G,"&lt;&gt;"&amp;0,C:C,C3149)+1)</f>
        <v>137</v>
      </c>
      <c r="J3149">
        <f>COUNTIFS(H:H,"&gt;"&amp;H3149,G:G,"&lt;&gt;"&amp;0,C:C,C3149)+1</f>
        <v>80</v>
      </c>
      <c r="K3149" s="1">
        <f t="shared" si="99"/>
        <v>-3.8630344973483292E-3</v>
      </c>
    </row>
    <row r="3150" spans="1:11" x14ac:dyDescent="0.25">
      <c r="A3150" t="s">
        <v>424</v>
      </c>
      <c r="B3150" t="s">
        <v>26</v>
      </c>
      <c r="C3150" t="s">
        <v>751</v>
      </c>
      <c r="D3150" s="1">
        <f>SUMIFS([1]Points!E:E,[1]Points!B:B,[1]Summary!A3150,[1]Points!C:C,[1]Summary!B3150,[1]Points!D:D,[1]Summary!C3150)</f>
        <v>3</v>
      </c>
      <c r="E3150" s="1">
        <f>SUMIFS('[1]Positional Averages'!B:B,'[1]Positional Averages'!A:A,[1]Summary!B3150)</f>
        <v>4.2157220636353037</v>
      </c>
      <c r="F3150" s="1">
        <f>IFERROR(_xlfn.NORM.DIST(D3150,E3150,'[1]Team Summary'!$C$1,TRUE)-0.5,0)</f>
        <v>-2.7536378125652461E-2</v>
      </c>
      <c r="G3150" s="2">
        <f>SUMIFS('[1]% Start'!P:P,'[1]% Start'!C:C,[1]Summary!A3150,'[1]% Start'!D:D,[1]Summary!B3150,'[1]% Start'!E:E,[1]Summary!C3150)</f>
        <v>0.11</v>
      </c>
      <c r="H3150" s="1">
        <f t="shared" si="98"/>
        <v>-3.0290015938217708E-3</v>
      </c>
      <c r="I3150">
        <f>IF(D3150="ERROR","",COUNTIFS(D:D,"&gt;"&amp;D3150,G:G,"&lt;&gt;"&amp;0,C:C,C3150)+1)</f>
        <v>147</v>
      </c>
      <c r="J3150">
        <f>COUNTIFS(H:H,"&gt;"&amp;H3150,G:G,"&lt;&gt;"&amp;0,C:C,C3150)+1</f>
        <v>84</v>
      </c>
      <c r="K3150" s="1">
        <f t="shared" si="99"/>
        <v>-2.4507376531830691E-2</v>
      </c>
    </row>
    <row r="3151" spans="1:11" x14ac:dyDescent="0.25">
      <c r="A3151" t="s">
        <v>518</v>
      </c>
      <c r="B3151" t="s">
        <v>26</v>
      </c>
      <c r="C3151" t="s">
        <v>751</v>
      </c>
      <c r="D3151" s="1">
        <f>SUMIFS([1]Points!E:E,[1]Points!B:B,[1]Summary!A3151,[1]Points!C:C,[1]Summary!B3151,[1]Points!D:D,[1]Summary!C3151)</f>
        <v>3</v>
      </c>
      <c r="E3151" s="1">
        <f>SUMIFS('[1]Positional Averages'!B:B,'[1]Positional Averages'!A:A,[1]Summary!B3151)</f>
        <v>4.2157220636353037</v>
      </c>
      <c r="F3151" s="1">
        <f>IFERROR(_xlfn.NORM.DIST(D3151,E3151,'[1]Team Summary'!$C$1,TRUE)-0.5,0)</f>
        <v>-2.7536378125652461E-2</v>
      </c>
      <c r="G3151" s="2">
        <f>SUMIFS('[1]% Start'!P:P,'[1]% Start'!C:C,[1]Summary!A3151,'[1]% Start'!D:D,[1]Summary!B3151,'[1]% Start'!E:E,[1]Summary!C3151)</f>
        <v>0.77013701479999996</v>
      </c>
      <c r="H3151" s="1">
        <f t="shared" si="98"/>
        <v>-2.1206784048094004E-2</v>
      </c>
      <c r="I3151">
        <f>IF(D3151="ERROR","",COUNTIFS(D:D,"&gt;"&amp;D3151,G:G,"&lt;&gt;"&amp;0,C:C,C3151)+1)</f>
        <v>147</v>
      </c>
      <c r="J3151">
        <f>COUNTIFS(H:H,"&gt;"&amp;H3151,G:G,"&lt;&gt;"&amp;0,C:C,C3151)+1</f>
        <v>119</v>
      </c>
      <c r="K3151" s="1">
        <f t="shared" si="99"/>
        <v>-6.3295940775584571E-3</v>
      </c>
    </row>
    <row r="3152" spans="1:11" x14ac:dyDescent="0.25">
      <c r="A3152" t="s">
        <v>363</v>
      </c>
      <c r="B3152" t="s">
        <v>26</v>
      </c>
      <c r="C3152" t="s">
        <v>751</v>
      </c>
      <c r="D3152" s="1">
        <f>SUMIFS([1]Points!E:E,[1]Points!B:B,[1]Summary!A3152,[1]Points!C:C,[1]Summary!B3152,[1]Points!D:D,[1]Summary!C3152)</f>
        <v>3</v>
      </c>
      <c r="E3152" s="1">
        <f>SUMIFS('[1]Positional Averages'!B:B,'[1]Positional Averages'!A:A,[1]Summary!B3152)</f>
        <v>4.2157220636353037</v>
      </c>
      <c r="F3152" s="1">
        <f>IFERROR(_xlfn.NORM.DIST(D3152,E3152,'[1]Team Summary'!$C$1,TRUE)-0.5,0)</f>
        <v>-2.7536378125652461E-2</v>
      </c>
      <c r="G3152" s="2">
        <f>SUMIFS('[1]% Start'!P:P,'[1]% Start'!C:C,[1]Summary!A3152,'[1]% Start'!D:D,[1]Summary!B3152,'[1]% Start'!E:E,[1]Summary!C3152)</f>
        <v>0.66541815100000001</v>
      </c>
      <c r="H3152" s="1">
        <f t="shared" si="98"/>
        <v>-1.8323205817608507E-2</v>
      </c>
      <c r="I3152">
        <f>IF(D3152="ERROR","",COUNTIFS(D:D,"&gt;"&amp;D3152,G:G,"&lt;&gt;"&amp;0,C:C,C3152)+1)</f>
        <v>147</v>
      </c>
      <c r="J3152">
        <f>COUNTIFS(H:H,"&gt;"&amp;H3152,G:G,"&lt;&gt;"&amp;0,C:C,C3152)+1</f>
        <v>116</v>
      </c>
      <c r="K3152" s="1">
        <f t="shared" si="99"/>
        <v>-9.2131723080439536E-3</v>
      </c>
    </row>
    <row r="3153" spans="1:11" x14ac:dyDescent="0.25">
      <c r="A3153" t="s">
        <v>429</v>
      </c>
      <c r="B3153" t="s">
        <v>26</v>
      </c>
      <c r="C3153" t="s">
        <v>751</v>
      </c>
      <c r="D3153" s="1">
        <f>SUMIFS([1]Points!E:E,[1]Points!B:B,[1]Summary!A3153,[1]Points!C:C,[1]Summary!B3153,[1]Points!D:D,[1]Summary!C3153)</f>
        <v>2</v>
      </c>
      <c r="E3153" s="1">
        <f>SUMIFS('[1]Positional Averages'!B:B,'[1]Positional Averages'!A:A,[1]Summary!B3153)</f>
        <v>4.2157220636353037</v>
      </c>
      <c r="F3153" s="1">
        <f>IFERROR(_xlfn.NORM.DIST(D3153,E3153,'[1]Team Summary'!$C$1,TRUE)-0.5,0)</f>
        <v>-5.0094147777462905E-2</v>
      </c>
      <c r="G3153" s="2">
        <f>SUMIFS('[1]% Start'!P:P,'[1]% Start'!C:C,[1]Summary!A3153,'[1]% Start'!D:D,[1]Summary!B3153,'[1]% Start'!E:E,[1]Summary!C3153)</f>
        <v>0</v>
      </c>
      <c r="H3153" s="1">
        <f t="shared" si="98"/>
        <v>0</v>
      </c>
      <c r="I3153">
        <f>IF(D3153="ERROR","",COUNTIFS(D:D,"&gt;"&amp;D3153,G:G,"&lt;&gt;"&amp;0,C:C,C3153)+1)</f>
        <v>162</v>
      </c>
      <c r="J3153">
        <f>COUNTIFS(H:H,"&gt;"&amp;H3153,G:G,"&lt;&gt;"&amp;0,C:C,C3153)+1</f>
        <v>75</v>
      </c>
      <c r="K3153" s="1">
        <f t="shared" si="99"/>
        <v>-5.0094147777462905E-2</v>
      </c>
    </row>
    <row r="3154" spans="1:11" x14ac:dyDescent="0.25">
      <c r="A3154" t="s">
        <v>321</v>
      </c>
      <c r="B3154" t="s">
        <v>26</v>
      </c>
      <c r="C3154" t="s">
        <v>751</v>
      </c>
      <c r="D3154" s="1">
        <f>SUMIFS([1]Points!E:E,[1]Points!B:B,[1]Summary!A3154,[1]Points!C:C,[1]Summary!B3154,[1]Points!D:D,[1]Summary!C3154)</f>
        <v>1</v>
      </c>
      <c r="E3154" s="1">
        <f>SUMIFS('[1]Positional Averages'!B:B,'[1]Positional Averages'!A:A,[1]Summary!B3154)</f>
        <v>4.2157220636353037</v>
      </c>
      <c r="F3154" s="1">
        <f>IFERROR(_xlfn.NORM.DIST(D3154,E3154,'[1]Team Summary'!$C$1,TRUE)-0.5,0)</f>
        <v>-7.2491164830257804E-2</v>
      </c>
      <c r="G3154" s="2">
        <f>SUMIFS('[1]% Start'!P:P,'[1]% Start'!C:C,[1]Summary!A3154,'[1]% Start'!D:D,[1]Summary!B3154,'[1]% Start'!E:E,[1]Summary!C3154)</f>
        <v>0</v>
      </c>
      <c r="H3154" s="1">
        <f t="shared" si="98"/>
        <v>0</v>
      </c>
      <c r="I3154">
        <f>IF(D3154="ERROR","",COUNTIFS(D:D,"&gt;"&amp;D3154,G:G,"&lt;&gt;"&amp;0,C:C,C3154)+1)</f>
        <v>168</v>
      </c>
      <c r="J3154">
        <f>COUNTIFS(H:H,"&gt;"&amp;H3154,G:G,"&lt;&gt;"&amp;0,C:C,C3154)+1</f>
        <v>75</v>
      </c>
      <c r="K3154" s="1">
        <f t="shared" si="99"/>
        <v>-7.2491164830257804E-2</v>
      </c>
    </row>
    <row r="3155" spans="1:11" x14ac:dyDescent="0.25">
      <c r="A3155" t="s">
        <v>31</v>
      </c>
      <c r="B3155" t="s">
        <v>26</v>
      </c>
      <c r="C3155" t="s">
        <v>751</v>
      </c>
      <c r="D3155" s="1">
        <f>SUMIFS([1]Points!E:E,[1]Points!B:B,[1]Summary!A3155,[1]Points!C:C,[1]Summary!B3155,[1]Points!D:D,[1]Summary!C3155)</f>
        <v>0</v>
      </c>
      <c r="E3155" s="1">
        <f>SUMIFS('[1]Positional Averages'!B:B,'[1]Positional Averages'!A:A,[1]Summary!B3155)</f>
        <v>4.2157220636353037</v>
      </c>
      <c r="F3155" s="1">
        <f>IFERROR(_xlfn.NORM.DIST(D3155,E3155,'[1]Team Summary'!$C$1,TRUE)-0.5,0)</f>
        <v>-9.4656913971492507E-2</v>
      </c>
      <c r="G3155" s="2">
        <f>SUMIFS('[1]% Start'!P:P,'[1]% Start'!C:C,[1]Summary!A3155,'[1]% Start'!D:D,[1]Summary!B3155,'[1]% Start'!E:E,[1]Summary!C3155)</f>
        <v>0</v>
      </c>
      <c r="H3155" s="1">
        <f t="shared" si="98"/>
        <v>0</v>
      </c>
      <c r="I3155">
        <f>IF(D3155="ERROR","",COUNTIFS(D:D,"&gt;"&amp;D3155,G:G,"&lt;&gt;"&amp;0,C:C,C3155)+1)</f>
        <v>172</v>
      </c>
      <c r="J3155">
        <f>COUNTIFS(H:H,"&gt;"&amp;H3155,G:G,"&lt;&gt;"&amp;0,C:C,C3155)+1</f>
        <v>75</v>
      </c>
      <c r="K3155" s="1">
        <f t="shared" si="99"/>
        <v>-9.4656913971492507E-2</v>
      </c>
    </row>
    <row r="3156" spans="1:11" x14ac:dyDescent="0.25">
      <c r="A3156" t="s">
        <v>209</v>
      </c>
      <c r="B3156" t="s">
        <v>26</v>
      </c>
      <c r="C3156" t="s">
        <v>751</v>
      </c>
      <c r="D3156" s="1">
        <f>SUMIFS([1]Points!E:E,[1]Points!B:B,[1]Summary!A3156,[1]Points!C:C,[1]Summary!B3156,[1]Points!D:D,[1]Summary!C3156)</f>
        <v>0</v>
      </c>
      <c r="E3156" s="1">
        <f>SUMIFS('[1]Positional Averages'!B:B,'[1]Positional Averages'!A:A,[1]Summary!B3156)</f>
        <v>4.2157220636353037</v>
      </c>
      <c r="F3156" s="1">
        <f>IFERROR(_xlfn.NORM.DIST(D3156,E3156,'[1]Team Summary'!$C$1,TRUE)-0.5,0)</f>
        <v>-9.4656913971492507E-2</v>
      </c>
      <c r="G3156" s="2">
        <f>SUMIFS('[1]% Start'!P:P,'[1]% Start'!C:C,[1]Summary!A3156,'[1]% Start'!D:D,[1]Summary!B3156,'[1]% Start'!E:E,[1]Summary!C3156)</f>
        <v>0</v>
      </c>
      <c r="H3156" s="1">
        <f t="shared" si="98"/>
        <v>0</v>
      </c>
      <c r="I3156">
        <f>IF(D3156="ERROR","",COUNTIFS(D:D,"&gt;"&amp;D3156,G:G,"&lt;&gt;"&amp;0,C:C,C3156)+1)</f>
        <v>172</v>
      </c>
      <c r="J3156">
        <f>COUNTIFS(H:H,"&gt;"&amp;H3156,G:G,"&lt;&gt;"&amp;0,C:C,C3156)+1</f>
        <v>75</v>
      </c>
      <c r="K3156" s="1">
        <f t="shared" si="99"/>
        <v>-9.4656913971492507E-2</v>
      </c>
    </row>
    <row r="3157" spans="1:11" x14ac:dyDescent="0.25">
      <c r="A3157" t="s">
        <v>118</v>
      </c>
      <c r="B3157" t="s">
        <v>26</v>
      </c>
      <c r="C3157" t="s">
        <v>751</v>
      </c>
      <c r="D3157" s="1">
        <f>SUMIFS([1]Points!E:E,[1]Points!B:B,[1]Summary!A3157,[1]Points!C:C,[1]Summary!B3157,[1]Points!D:D,[1]Summary!C3157)</f>
        <v>0</v>
      </c>
      <c r="E3157" s="1">
        <f>SUMIFS('[1]Positional Averages'!B:B,'[1]Positional Averages'!A:A,[1]Summary!B3157)</f>
        <v>4.2157220636353037</v>
      </c>
      <c r="F3157" s="1">
        <f>IFERROR(_xlfn.NORM.DIST(D3157,E3157,'[1]Team Summary'!$C$1,TRUE)-0.5,0)</f>
        <v>-9.4656913971492507E-2</v>
      </c>
      <c r="G3157" s="2">
        <f>SUMIFS('[1]% Start'!P:P,'[1]% Start'!C:C,[1]Summary!A3157,'[1]% Start'!D:D,[1]Summary!B3157,'[1]% Start'!E:E,[1]Summary!C3157)</f>
        <v>0</v>
      </c>
      <c r="H3157" s="1">
        <f t="shared" si="98"/>
        <v>0</v>
      </c>
      <c r="I3157">
        <f>IF(D3157="ERROR","",COUNTIFS(D:D,"&gt;"&amp;D3157,G:G,"&lt;&gt;"&amp;0,C:C,C3157)+1)</f>
        <v>172</v>
      </c>
      <c r="J3157">
        <f>COUNTIFS(H:H,"&gt;"&amp;H3157,G:G,"&lt;&gt;"&amp;0,C:C,C3157)+1</f>
        <v>75</v>
      </c>
      <c r="K3157" s="1">
        <f t="shared" si="99"/>
        <v>-9.4656913971492507E-2</v>
      </c>
    </row>
    <row r="3158" spans="1:11" x14ac:dyDescent="0.25">
      <c r="A3158" t="s">
        <v>578</v>
      </c>
      <c r="B3158" t="s">
        <v>26</v>
      </c>
      <c r="C3158" t="s">
        <v>751</v>
      </c>
      <c r="D3158" s="1">
        <f>SUMIFS([1]Points!E:E,[1]Points!B:B,[1]Summary!A3158,[1]Points!C:C,[1]Summary!B3158,[1]Points!D:D,[1]Summary!C3158)</f>
        <v>0</v>
      </c>
      <c r="E3158" s="1">
        <f>SUMIFS('[1]Positional Averages'!B:B,'[1]Positional Averages'!A:A,[1]Summary!B3158)</f>
        <v>4.2157220636353037</v>
      </c>
      <c r="F3158" s="1">
        <f>IFERROR(_xlfn.NORM.DIST(D3158,E3158,'[1]Team Summary'!$C$1,TRUE)-0.5,0)</f>
        <v>-9.4656913971492507E-2</v>
      </c>
      <c r="G3158" s="2">
        <f>SUMIFS('[1]% Start'!P:P,'[1]% Start'!C:C,[1]Summary!A3158,'[1]% Start'!D:D,[1]Summary!B3158,'[1]% Start'!E:E,[1]Summary!C3158)</f>
        <v>0</v>
      </c>
      <c r="H3158" s="1">
        <f t="shared" si="98"/>
        <v>0</v>
      </c>
      <c r="I3158">
        <f>IF(D3158="ERROR","",COUNTIFS(D:D,"&gt;"&amp;D3158,G:G,"&lt;&gt;"&amp;0,C:C,C3158)+1)</f>
        <v>172</v>
      </c>
      <c r="J3158">
        <f>COUNTIFS(H:H,"&gt;"&amp;H3158,G:G,"&lt;&gt;"&amp;0,C:C,C3158)+1</f>
        <v>75</v>
      </c>
      <c r="K3158" s="1">
        <f t="shared" si="99"/>
        <v>-9.4656913971492507E-2</v>
      </c>
    </row>
    <row r="3159" spans="1:11" x14ac:dyDescent="0.25">
      <c r="A3159" t="s">
        <v>501</v>
      </c>
      <c r="B3159" t="s">
        <v>26</v>
      </c>
      <c r="C3159" t="s">
        <v>751</v>
      </c>
      <c r="D3159" s="1">
        <f>SUMIFS([1]Points!E:E,[1]Points!B:B,[1]Summary!A3159,[1]Points!C:C,[1]Summary!B3159,[1]Points!D:D,[1]Summary!C3159)</f>
        <v>0</v>
      </c>
      <c r="E3159" s="1">
        <f>SUMIFS('[1]Positional Averages'!B:B,'[1]Positional Averages'!A:A,[1]Summary!B3159)</f>
        <v>4.2157220636353037</v>
      </c>
      <c r="F3159" s="1">
        <f>IFERROR(_xlfn.NORM.DIST(D3159,E3159,'[1]Team Summary'!$C$1,TRUE)-0.5,0)</f>
        <v>-9.4656913971492507E-2</v>
      </c>
      <c r="G3159" s="2">
        <f>SUMIFS('[1]% Start'!P:P,'[1]% Start'!C:C,[1]Summary!A3159,'[1]% Start'!D:D,[1]Summary!B3159,'[1]% Start'!E:E,[1]Summary!C3159)</f>
        <v>0</v>
      </c>
      <c r="H3159" s="1">
        <f t="shared" si="98"/>
        <v>0</v>
      </c>
      <c r="I3159">
        <f>IF(D3159="ERROR","",COUNTIFS(D:D,"&gt;"&amp;D3159,G:G,"&lt;&gt;"&amp;0,C:C,C3159)+1)</f>
        <v>172</v>
      </c>
      <c r="J3159">
        <f>COUNTIFS(H:H,"&gt;"&amp;H3159,G:G,"&lt;&gt;"&amp;0,C:C,C3159)+1</f>
        <v>75</v>
      </c>
      <c r="K3159" s="1">
        <f t="shared" si="99"/>
        <v>-9.4656913971492507E-2</v>
      </c>
    </row>
    <row r="3160" spans="1:11" x14ac:dyDescent="0.25">
      <c r="A3160" t="s">
        <v>508</v>
      </c>
      <c r="B3160" t="s">
        <v>26</v>
      </c>
      <c r="C3160" t="s">
        <v>751</v>
      </c>
      <c r="D3160" s="1">
        <f>SUMIFS([1]Points!E:E,[1]Points!B:B,[1]Summary!A3160,[1]Points!C:C,[1]Summary!B3160,[1]Points!D:D,[1]Summary!C3160)</f>
        <v>0</v>
      </c>
      <c r="E3160" s="1">
        <f>SUMIFS('[1]Positional Averages'!B:B,'[1]Positional Averages'!A:A,[1]Summary!B3160)</f>
        <v>4.2157220636353037</v>
      </c>
      <c r="F3160" s="1">
        <f>IFERROR(_xlfn.NORM.DIST(D3160,E3160,'[1]Team Summary'!$C$1,TRUE)-0.5,0)</f>
        <v>-9.4656913971492507E-2</v>
      </c>
      <c r="G3160" s="2">
        <f>SUMIFS('[1]% Start'!P:P,'[1]% Start'!C:C,[1]Summary!A3160,'[1]% Start'!D:D,[1]Summary!B3160,'[1]% Start'!E:E,[1]Summary!C3160)</f>
        <v>0</v>
      </c>
      <c r="H3160" s="1">
        <f t="shared" si="98"/>
        <v>0</v>
      </c>
      <c r="I3160">
        <f>IF(D3160="ERROR","",COUNTIFS(D:D,"&gt;"&amp;D3160,G:G,"&lt;&gt;"&amp;0,C:C,C3160)+1)</f>
        <v>172</v>
      </c>
      <c r="J3160">
        <f>COUNTIFS(H:H,"&gt;"&amp;H3160,G:G,"&lt;&gt;"&amp;0,C:C,C3160)+1</f>
        <v>75</v>
      </c>
      <c r="K3160" s="1">
        <f t="shared" si="99"/>
        <v>-9.4656913971492507E-2</v>
      </c>
    </row>
    <row r="3161" spans="1:11" x14ac:dyDescent="0.25">
      <c r="A3161" t="s">
        <v>525</v>
      </c>
      <c r="B3161" t="s">
        <v>26</v>
      </c>
      <c r="C3161" t="s">
        <v>751</v>
      </c>
      <c r="D3161" s="1">
        <f>SUMIFS([1]Points!E:E,[1]Points!B:B,[1]Summary!A3161,[1]Points!C:C,[1]Summary!B3161,[1]Points!D:D,[1]Summary!C3161)</f>
        <v>0</v>
      </c>
      <c r="E3161" s="1">
        <f>SUMIFS('[1]Positional Averages'!B:B,'[1]Positional Averages'!A:A,[1]Summary!B3161)</f>
        <v>4.2157220636353037</v>
      </c>
      <c r="F3161" s="1">
        <f>IFERROR(_xlfn.NORM.DIST(D3161,E3161,'[1]Team Summary'!$C$1,TRUE)-0.5,0)</f>
        <v>-9.4656913971492507E-2</v>
      </c>
      <c r="G3161" s="2">
        <f>SUMIFS('[1]% Start'!P:P,'[1]% Start'!C:C,[1]Summary!A3161,'[1]% Start'!D:D,[1]Summary!B3161,'[1]% Start'!E:E,[1]Summary!C3161)</f>
        <v>0</v>
      </c>
      <c r="H3161" s="1">
        <f t="shared" si="98"/>
        <v>0</v>
      </c>
      <c r="I3161">
        <f>IF(D3161="ERROR","",COUNTIFS(D:D,"&gt;"&amp;D3161,G:G,"&lt;&gt;"&amp;0,C:C,C3161)+1)</f>
        <v>172</v>
      </c>
      <c r="J3161">
        <f>COUNTIFS(H:H,"&gt;"&amp;H3161,G:G,"&lt;&gt;"&amp;0,C:C,C3161)+1</f>
        <v>75</v>
      </c>
      <c r="K3161" s="1">
        <f t="shared" si="99"/>
        <v>-9.4656913971492507E-2</v>
      </c>
    </row>
    <row r="3162" spans="1:11" x14ac:dyDescent="0.25">
      <c r="A3162" t="s">
        <v>488</v>
      </c>
      <c r="B3162" t="s">
        <v>26</v>
      </c>
      <c r="C3162" t="s">
        <v>751</v>
      </c>
      <c r="D3162" s="1">
        <f>SUMIFS([1]Points!E:E,[1]Points!B:B,[1]Summary!A3162,[1]Points!C:C,[1]Summary!B3162,[1]Points!D:D,[1]Summary!C3162)</f>
        <v>0</v>
      </c>
      <c r="E3162" s="1">
        <f>SUMIFS('[1]Positional Averages'!B:B,'[1]Positional Averages'!A:A,[1]Summary!B3162)</f>
        <v>4.2157220636353037</v>
      </c>
      <c r="F3162" s="1">
        <f>IFERROR(_xlfn.NORM.DIST(D3162,E3162,'[1]Team Summary'!$C$1,TRUE)-0.5,0)</f>
        <v>-9.4656913971492507E-2</v>
      </c>
      <c r="G3162" s="2">
        <f>SUMIFS('[1]% Start'!P:P,'[1]% Start'!C:C,[1]Summary!A3162,'[1]% Start'!D:D,[1]Summary!B3162,'[1]% Start'!E:E,[1]Summary!C3162)</f>
        <v>0</v>
      </c>
      <c r="H3162" s="1">
        <f t="shared" si="98"/>
        <v>0</v>
      </c>
      <c r="I3162">
        <f>IF(D3162="ERROR","",COUNTIFS(D:D,"&gt;"&amp;D3162,G:G,"&lt;&gt;"&amp;0,C:C,C3162)+1)</f>
        <v>172</v>
      </c>
      <c r="J3162">
        <f>COUNTIFS(H:H,"&gt;"&amp;H3162,G:G,"&lt;&gt;"&amp;0,C:C,C3162)+1</f>
        <v>75</v>
      </c>
      <c r="K3162" s="1">
        <f t="shared" si="99"/>
        <v>-9.4656913971492507E-2</v>
      </c>
    </row>
    <row r="3163" spans="1:11" x14ac:dyDescent="0.25">
      <c r="A3163" t="s">
        <v>68</v>
      </c>
      <c r="B3163" t="s">
        <v>26</v>
      </c>
      <c r="C3163" t="s">
        <v>751</v>
      </c>
      <c r="D3163" s="1">
        <f>SUMIFS([1]Points!E:E,[1]Points!B:B,[1]Summary!A3163,[1]Points!C:C,[1]Summary!B3163,[1]Points!D:D,[1]Summary!C3163)</f>
        <v>0</v>
      </c>
      <c r="E3163" s="1">
        <f>SUMIFS('[1]Positional Averages'!B:B,'[1]Positional Averages'!A:A,[1]Summary!B3163)</f>
        <v>4.2157220636353037</v>
      </c>
      <c r="F3163" s="1">
        <f>IFERROR(_xlfn.NORM.DIST(D3163,E3163,'[1]Team Summary'!$C$1,TRUE)-0.5,0)</f>
        <v>-9.4656913971492507E-2</v>
      </c>
      <c r="G3163" s="2">
        <f>SUMIFS('[1]% Start'!P:P,'[1]% Start'!C:C,[1]Summary!A3163,'[1]% Start'!D:D,[1]Summary!B3163,'[1]% Start'!E:E,[1]Summary!C3163)</f>
        <v>0</v>
      </c>
      <c r="H3163" s="1">
        <f t="shared" si="98"/>
        <v>0</v>
      </c>
      <c r="I3163">
        <f>IF(D3163="ERROR","",COUNTIFS(D:D,"&gt;"&amp;D3163,G:G,"&lt;&gt;"&amp;0,C:C,C3163)+1)</f>
        <v>172</v>
      </c>
      <c r="J3163">
        <f>COUNTIFS(H:H,"&gt;"&amp;H3163,G:G,"&lt;&gt;"&amp;0,C:C,C3163)+1</f>
        <v>75</v>
      </c>
      <c r="K3163" s="1">
        <f t="shared" si="99"/>
        <v>-9.4656913971492507E-2</v>
      </c>
    </row>
    <row r="3164" spans="1:11" x14ac:dyDescent="0.25">
      <c r="A3164" t="s">
        <v>337</v>
      </c>
      <c r="B3164" t="s">
        <v>26</v>
      </c>
      <c r="C3164" t="s">
        <v>751</v>
      </c>
      <c r="D3164" s="1">
        <f>SUMIFS([1]Points!E:E,[1]Points!B:B,[1]Summary!A3164,[1]Points!C:C,[1]Summary!B3164,[1]Points!D:D,[1]Summary!C3164)</f>
        <v>0</v>
      </c>
      <c r="E3164" s="1">
        <f>SUMIFS('[1]Positional Averages'!B:B,'[1]Positional Averages'!A:A,[1]Summary!B3164)</f>
        <v>4.2157220636353037</v>
      </c>
      <c r="F3164" s="1">
        <f>IFERROR(_xlfn.NORM.DIST(D3164,E3164,'[1]Team Summary'!$C$1,TRUE)-0.5,0)</f>
        <v>-9.4656913971492507E-2</v>
      </c>
      <c r="G3164" s="2">
        <f>SUMIFS('[1]% Start'!P:P,'[1]% Start'!C:C,[1]Summary!A3164,'[1]% Start'!D:D,[1]Summary!B3164,'[1]% Start'!E:E,[1]Summary!C3164)</f>
        <v>0</v>
      </c>
      <c r="H3164" s="1">
        <f t="shared" si="98"/>
        <v>0</v>
      </c>
      <c r="I3164">
        <f>IF(D3164="ERROR","",COUNTIFS(D:D,"&gt;"&amp;D3164,G:G,"&lt;&gt;"&amp;0,C:C,C3164)+1)</f>
        <v>172</v>
      </c>
      <c r="J3164">
        <f>COUNTIFS(H:H,"&gt;"&amp;H3164,G:G,"&lt;&gt;"&amp;0,C:C,C3164)+1</f>
        <v>75</v>
      </c>
      <c r="K3164" s="1">
        <f t="shared" si="99"/>
        <v>-9.4656913971492507E-2</v>
      </c>
    </row>
    <row r="3165" spans="1:11" x14ac:dyDescent="0.25">
      <c r="A3165" t="s">
        <v>397</v>
      </c>
      <c r="B3165" t="s">
        <v>26</v>
      </c>
      <c r="C3165" t="s">
        <v>751</v>
      </c>
      <c r="D3165" s="1">
        <f>SUMIFS([1]Points!E:E,[1]Points!B:B,[1]Summary!A3165,[1]Points!C:C,[1]Summary!B3165,[1]Points!D:D,[1]Summary!C3165)</f>
        <v>0</v>
      </c>
      <c r="E3165" s="1">
        <f>SUMIFS('[1]Positional Averages'!B:B,'[1]Positional Averages'!A:A,[1]Summary!B3165)</f>
        <v>4.2157220636353037</v>
      </c>
      <c r="F3165" s="1">
        <f>IFERROR(_xlfn.NORM.DIST(D3165,E3165,'[1]Team Summary'!$C$1,TRUE)-0.5,0)</f>
        <v>-9.4656913971492507E-2</v>
      </c>
      <c r="G3165" s="2">
        <f>SUMIFS('[1]% Start'!P:P,'[1]% Start'!C:C,[1]Summary!A3165,'[1]% Start'!D:D,[1]Summary!B3165,'[1]% Start'!E:E,[1]Summary!C3165)</f>
        <v>0</v>
      </c>
      <c r="H3165" s="1">
        <f t="shared" si="98"/>
        <v>0</v>
      </c>
      <c r="I3165">
        <f>IF(D3165="ERROR","",COUNTIFS(D:D,"&gt;"&amp;D3165,G:G,"&lt;&gt;"&amp;0,C:C,C3165)+1)</f>
        <v>172</v>
      </c>
      <c r="J3165">
        <f>COUNTIFS(H:H,"&gt;"&amp;H3165,G:G,"&lt;&gt;"&amp;0,C:C,C3165)+1</f>
        <v>75</v>
      </c>
      <c r="K3165" s="1">
        <f t="shared" si="99"/>
        <v>-9.4656913971492507E-2</v>
      </c>
    </row>
    <row r="3166" spans="1:11" x14ac:dyDescent="0.25">
      <c r="A3166" t="s">
        <v>503</v>
      </c>
      <c r="B3166" t="s">
        <v>26</v>
      </c>
      <c r="C3166" t="s">
        <v>751</v>
      </c>
      <c r="D3166" s="1">
        <f>SUMIFS([1]Points!E:E,[1]Points!B:B,[1]Summary!A3166,[1]Points!C:C,[1]Summary!B3166,[1]Points!D:D,[1]Summary!C3166)</f>
        <v>0</v>
      </c>
      <c r="E3166" s="1">
        <f>SUMIFS('[1]Positional Averages'!B:B,'[1]Positional Averages'!A:A,[1]Summary!B3166)</f>
        <v>4.2157220636353037</v>
      </c>
      <c r="F3166" s="1">
        <f>IFERROR(_xlfn.NORM.DIST(D3166,E3166,'[1]Team Summary'!$C$1,TRUE)-0.5,0)</f>
        <v>-9.4656913971492507E-2</v>
      </c>
      <c r="G3166" s="2">
        <f>SUMIFS('[1]% Start'!P:P,'[1]% Start'!C:C,[1]Summary!A3166,'[1]% Start'!D:D,[1]Summary!B3166,'[1]% Start'!E:E,[1]Summary!C3166)</f>
        <v>0</v>
      </c>
      <c r="H3166" s="1">
        <f t="shared" si="98"/>
        <v>0</v>
      </c>
      <c r="I3166">
        <f>IF(D3166="ERROR","",COUNTIFS(D:D,"&gt;"&amp;D3166,G:G,"&lt;&gt;"&amp;0,C:C,C3166)+1)</f>
        <v>172</v>
      </c>
      <c r="J3166">
        <f>COUNTIFS(H:H,"&gt;"&amp;H3166,G:G,"&lt;&gt;"&amp;0,C:C,C3166)+1</f>
        <v>75</v>
      </c>
      <c r="K3166" s="1">
        <f t="shared" si="99"/>
        <v>-9.4656913971492507E-2</v>
      </c>
    </row>
    <row r="3167" spans="1:11" x14ac:dyDescent="0.25">
      <c r="A3167" t="s">
        <v>423</v>
      </c>
      <c r="B3167" t="s">
        <v>26</v>
      </c>
      <c r="C3167" t="s">
        <v>751</v>
      </c>
      <c r="D3167" s="1">
        <f>SUMIFS([1]Points!E:E,[1]Points!B:B,[1]Summary!A3167,[1]Points!C:C,[1]Summary!B3167,[1]Points!D:D,[1]Summary!C3167)</f>
        <v>0</v>
      </c>
      <c r="E3167" s="1">
        <f>SUMIFS('[1]Positional Averages'!B:B,'[1]Positional Averages'!A:A,[1]Summary!B3167)</f>
        <v>4.2157220636353037</v>
      </c>
      <c r="F3167" s="1">
        <f>IFERROR(_xlfn.NORM.DIST(D3167,E3167,'[1]Team Summary'!$C$1,TRUE)-0.5,0)</f>
        <v>-9.4656913971492507E-2</v>
      </c>
      <c r="G3167" s="2">
        <f>SUMIFS('[1]% Start'!P:P,'[1]% Start'!C:C,[1]Summary!A3167,'[1]% Start'!D:D,[1]Summary!B3167,'[1]% Start'!E:E,[1]Summary!C3167)</f>
        <v>0</v>
      </c>
      <c r="H3167" s="1">
        <f t="shared" si="98"/>
        <v>0</v>
      </c>
      <c r="I3167">
        <f>IF(D3167="ERROR","",COUNTIFS(D:D,"&gt;"&amp;D3167,G:G,"&lt;&gt;"&amp;0,C:C,C3167)+1)</f>
        <v>172</v>
      </c>
      <c r="J3167">
        <f>COUNTIFS(H:H,"&gt;"&amp;H3167,G:G,"&lt;&gt;"&amp;0,C:C,C3167)+1</f>
        <v>75</v>
      </c>
      <c r="K3167" s="1">
        <f t="shared" si="99"/>
        <v>-9.4656913971492507E-2</v>
      </c>
    </row>
    <row r="3168" spans="1:11" x14ac:dyDescent="0.25">
      <c r="A3168" t="s">
        <v>58</v>
      </c>
      <c r="B3168" t="s">
        <v>26</v>
      </c>
      <c r="C3168" t="s">
        <v>751</v>
      </c>
      <c r="D3168" s="1">
        <f>SUMIFS([1]Points!E:E,[1]Points!B:B,[1]Summary!A3168,[1]Points!C:C,[1]Summary!B3168,[1]Points!D:D,[1]Summary!C3168)</f>
        <v>0</v>
      </c>
      <c r="E3168" s="1">
        <f>SUMIFS('[1]Positional Averages'!B:B,'[1]Positional Averages'!A:A,[1]Summary!B3168)</f>
        <v>4.2157220636353037</v>
      </c>
      <c r="F3168" s="1">
        <f>IFERROR(_xlfn.NORM.DIST(D3168,E3168,'[1]Team Summary'!$C$1,TRUE)-0.5,0)</f>
        <v>-9.4656913971492507E-2</v>
      </c>
      <c r="G3168" s="2">
        <f>SUMIFS('[1]% Start'!P:P,'[1]% Start'!C:C,[1]Summary!A3168,'[1]% Start'!D:D,[1]Summary!B3168,'[1]% Start'!E:E,[1]Summary!C3168)</f>
        <v>0</v>
      </c>
      <c r="H3168" s="1">
        <f t="shared" si="98"/>
        <v>0</v>
      </c>
      <c r="I3168">
        <f>IF(D3168="ERROR","",COUNTIFS(D:D,"&gt;"&amp;D3168,G:G,"&lt;&gt;"&amp;0,C:C,C3168)+1)</f>
        <v>172</v>
      </c>
      <c r="J3168">
        <f>COUNTIFS(H:H,"&gt;"&amp;H3168,G:G,"&lt;&gt;"&amp;0,C:C,C3168)+1</f>
        <v>75</v>
      </c>
      <c r="K3168" s="1">
        <f t="shared" si="99"/>
        <v>-9.4656913971492507E-2</v>
      </c>
    </row>
    <row r="3169" spans="1:11" x14ac:dyDescent="0.25">
      <c r="A3169" t="s">
        <v>598</v>
      </c>
      <c r="B3169" t="s">
        <v>26</v>
      </c>
      <c r="C3169" t="s">
        <v>751</v>
      </c>
      <c r="D3169" s="1">
        <f>SUMIFS([1]Points!E:E,[1]Points!B:B,[1]Summary!A3169,[1]Points!C:C,[1]Summary!B3169,[1]Points!D:D,[1]Summary!C3169)</f>
        <v>0</v>
      </c>
      <c r="E3169" s="1">
        <f>SUMIFS('[1]Positional Averages'!B:B,'[1]Positional Averages'!A:A,[1]Summary!B3169)</f>
        <v>4.2157220636353037</v>
      </c>
      <c r="F3169" s="1">
        <f>IFERROR(_xlfn.NORM.DIST(D3169,E3169,'[1]Team Summary'!$C$1,TRUE)-0.5,0)</f>
        <v>-9.4656913971492507E-2</v>
      </c>
      <c r="G3169" s="2">
        <f>SUMIFS('[1]% Start'!P:P,'[1]% Start'!C:C,[1]Summary!A3169,'[1]% Start'!D:D,[1]Summary!B3169,'[1]% Start'!E:E,[1]Summary!C3169)</f>
        <v>0</v>
      </c>
      <c r="H3169" s="1">
        <f t="shared" si="98"/>
        <v>0</v>
      </c>
      <c r="I3169">
        <f>IF(D3169="ERROR","",COUNTIFS(D:D,"&gt;"&amp;D3169,G:G,"&lt;&gt;"&amp;0,C:C,C3169)+1)</f>
        <v>172</v>
      </c>
      <c r="J3169">
        <f>COUNTIFS(H:H,"&gt;"&amp;H3169,G:G,"&lt;&gt;"&amp;0,C:C,C3169)+1</f>
        <v>75</v>
      </c>
      <c r="K3169" s="1">
        <f t="shared" si="99"/>
        <v>-9.4656913971492507E-2</v>
      </c>
    </row>
    <row r="3170" spans="1:11" x14ac:dyDescent="0.25">
      <c r="A3170" t="s">
        <v>153</v>
      </c>
      <c r="B3170" t="s">
        <v>26</v>
      </c>
      <c r="C3170" t="s">
        <v>751</v>
      </c>
      <c r="D3170" s="1">
        <f>SUMIFS([1]Points!E:E,[1]Points!B:B,[1]Summary!A3170,[1]Points!C:C,[1]Summary!B3170,[1]Points!D:D,[1]Summary!C3170)</f>
        <v>0</v>
      </c>
      <c r="E3170" s="1">
        <f>SUMIFS('[1]Positional Averages'!B:B,'[1]Positional Averages'!A:A,[1]Summary!B3170)</f>
        <v>4.2157220636353037</v>
      </c>
      <c r="F3170" s="1">
        <f>IFERROR(_xlfn.NORM.DIST(D3170,E3170,'[1]Team Summary'!$C$1,TRUE)-0.5,0)</f>
        <v>-9.4656913971492507E-2</v>
      </c>
      <c r="G3170" s="2">
        <f>SUMIFS('[1]% Start'!P:P,'[1]% Start'!C:C,[1]Summary!A3170,'[1]% Start'!D:D,[1]Summary!B3170,'[1]% Start'!E:E,[1]Summary!C3170)</f>
        <v>0</v>
      </c>
      <c r="H3170" s="1">
        <f t="shared" si="98"/>
        <v>0</v>
      </c>
      <c r="I3170">
        <f>IF(D3170="ERROR","",COUNTIFS(D:D,"&gt;"&amp;D3170,G:G,"&lt;&gt;"&amp;0,C:C,C3170)+1)</f>
        <v>172</v>
      </c>
      <c r="J3170">
        <f>COUNTIFS(H:H,"&gt;"&amp;H3170,G:G,"&lt;&gt;"&amp;0,C:C,C3170)+1</f>
        <v>75</v>
      </c>
      <c r="K3170" s="1">
        <f t="shared" si="99"/>
        <v>-9.4656913971492507E-2</v>
      </c>
    </row>
    <row r="3171" spans="1:11" x14ac:dyDescent="0.25">
      <c r="A3171" t="s">
        <v>79</v>
      </c>
      <c r="B3171" t="s">
        <v>26</v>
      </c>
      <c r="C3171" t="s">
        <v>751</v>
      </c>
      <c r="D3171" s="1">
        <f>SUMIFS([1]Points!E:E,[1]Points!B:B,[1]Summary!A3171,[1]Points!C:C,[1]Summary!B3171,[1]Points!D:D,[1]Summary!C3171)</f>
        <v>0</v>
      </c>
      <c r="E3171" s="1">
        <f>SUMIFS('[1]Positional Averages'!B:B,'[1]Positional Averages'!A:A,[1]Summary!B3171)</f>
        <v>4.2157220636353037</v>
      </c>
      <c r="F3171" s="1">
        <f>IFERROR(_xlfn.NORM.DIST(D3171,E3171,'[1]Team Summary'!$C$1,TRUE)-0.5,0)</f>
        <v>-9.4656913971492507E-2</v>
      </c>
      <c r="G3171" s="2">
        <f>SUMIFS('[1]% Start'!P:P,'[1]% Start'!C:C,[1]Summary!A3171,'[1]% Start'!D:D,[1]Summary!B3171,'[1]% Start'!E:E,[1]Summary!C3171)</f>
        <v>0</v>
      </c>
      <c r="H3171" s="1">
        <f t="shared" si="98"/>
        <v>0</v>
      </c>
      <c r="I3171">
        <f>IF(D3171="ERROR","",COUNTIFS(D:D,"&gt;"&amp;D3171,G:G,"&lt;&gt;"&amp;0,C:C,C3171)+1)</f>
        <v>172</v>
      </c>
      <c r="J3171">
        <f>COUNTIFS(H:H,"&gt;"&amp;H3171,G:G,"&lt;&gt;"&amp;0,C:C,C3171)+1</f>
        <v>75</v>
      </c>
      <c r="K3171" s="1">
        <f t="shared" si="99"/>
        <v>-9.4656913971492507E-2</v>
      </c>
    </row>
    <row r="3172" spans="1:11" x14ac:dyDescent="0.25">
      <c r="A3172" t="s">
        <v>129</v>
      </c>
      <c r="B3172" t="s">
        <v>26</v>
      </c>
      <c r="C3172" t="s">
        <v>751</v>
      </c>
      <c r="D3172" s="1">
        <f>SUMIFS([1]Points!E:E,[1]Points!B:B,[1]Summary!A3172,[1]Points!C:C,[1]Summary!B3172,[1]Points!D:D,[1]Summary!C3172)</f>
        <v>0</v>
      </c>
      <c r="E3172" s="1">
        <f>SUMIFS('[1]Positional Averages'!B:B,'[1]Positional Averages'!A:A,[1]Summary!B3172)</f>
        <v>4.2157220636353037</v>
      </c>
      <c r="F3172" s="1">
        <f>IFERROR(_xlfn.NORM.DIST(D3172,E3172,'[1]Team Summary'!$C$1,TRUE)-0.5,0)</f>
        <v>-9.4656913971492507E-2</v>
      </c>
      <c r="G3172" s="2">
        <f>SUMIFS('[1]% Start'!P:P,'[1]% Start'!C:C,[1]Summary!A3172,'[1]% Start'!D:D,[1]Summary!B3172,'[1]% Start'!E:E,[1]Summary!C3172)</f>
        <v>0</v>
      </c>
      <c r="H3172" s="1">
        <f t="shared" si="98"/>
        <v>0</v>
      </c>
      <c r="I3172">
        <f>IF(D3172="ERROR","",COUNTIFS(D:D,"&gt;"&amp;D3172,G:G,"&lt;&gt;"&amp;0,C:C,C3172)+1)</f>
        <v>172</v>
      </c>
      <c r="J3172">
        <f>COUNTIFS(H:H,"&gt;"&amp;H3172,G:G,"&lt;&gt;"&amp;0,C:C,C3172)+1</f>
        <v>75</v>
      </c>
      <c r="K3172" s="1">
        <f t="shared" si="99"/>
        <v>-9.4656913971492507E-2</v>
      </c>
    </row>
    <row r="3173" spans="1:11" x14ac:dyDescent="0.25">
      <c r="A3173" t="s">
        <v>340</v>
      </c>
      <c r="B3173" t="s">
        <v>26</v>
      </c>
      <c r="C3173" t="s">
        <v>751</v>
      </c>
      <c r="D3173" s="1">
        <f>SUMIFS([1]Points!E:E,[1]Points!B:B,[1]Summary!A3173,[1]Points!C:C,[1]Summary!B3173,[1]Points!D:D,[1]Summary!C3173)</f>
        <v>0</v>
      </c>
      <c r="E3173" s="1">
        <f>SUMIFS('[1]Positional Averages'!B:B,'[1]Positional Averages'!A:A,[1]Summary!B3173)</f>
        <v>4.2157220636353037</v>
      </c>
      <c r="F3173" s="1">
        <f>IFERROR(_xlfn.NORM.DIST(D3173,E3173,'[1]Team Summary'!$C$1,TRUE)-0.5,0)</f>
        <v>-9.4656913971492507E-2</v>
      </c>
      <c r="G3173" s="2">
        <f>SUMIFS('[1]% Start'!P:P,'[1]% Start'!C:C,[1]Summary!A3173,'[1]% Start'!D:D,[1]Summary!B3173,'[1]% Start'!E:E,[1]Summary!C3173)</f>
        <v>0</v>
      </c>
      <c r="H3173" s="1">
        <f t="shared" si="98"/>
        <v>0</v>
      </c>
      <c r="I3173">
        <f>IF(D3173="ERROR","",COUNTIFS(D:D,"&gt;"&amp;D3173,G:G,"&lt;&gt;"&amp;0,C:C,C3173)+1)</f>
        <v>172</v>
      </c>
      <c r="J3173">
        <f>COUNTIFS(H:H,"&gt;"&amp;H3173,G:G,"&lt;&gt;"&amp;0,C:C,C3173)+1</f>
        <v>75</v>
      </c>
      <c r="K3173" s="1">
        <f t="shared" si="99"/>
        <v>-9.4656913971492507E-2</v>
      </c>
    </row>
    <row r="3174" spans="1:11" x14ac:dyDescent="0.25">
      <c r="A3174" t="s">
        <v>483</v>
      </c>
      <c r="B3174" t="s">
        <v>52</v>
      </c>
      <c r="C3174" t="s">
        <v>751</v>
      </c>
      <c r="D3174" s="1">
        <f>SUMIFS([1]Points!E:E,[1]Points!B:B,[1]Summary!A3174,[1]Points!C:C,[1]Summary!B3174,[1]Points!D:D,[1]Summary!C3174)</f>
        <v>0</v>
      </c>
      <c r="E3174" s="1">
        <f>SUMIFS('[1]Positional Averages'!B:B,'[1]Positional Averages'!A:A,[1]Summary!B3174)</f>
        <v>4.2157220636353037</v>
      </c>
      <c r="F3174" s="1">
        <f>IFERROR(_xlfn.NORM.DIST(D3174,E3174,'[1]Team Summary'!$C$1,TRUE)-0.5,0)</f>
        <v>-9.4656913971492507E-2</v>
      </c>
      <c r="G3174" s="2">
        <f>SUMIFS('[1]% Start'!P:P,'[1]% Start'!C:C,[1]Summary!A3174,'[1]% Start'!D:D,[1]Summary!B3174,'[1]% Start'!E:E,[1]Summary!C3174)</f>
        <v>0</v>
      </c>
      <c r="H3174" s="1">
        <f t="shared" si="98"/>
        <v>0</v>
      </c>
      <c r="I3174">
        <f>IF(D3174="ERROR","",COUNTIFS(D:D,"&gt;"&amp;D3174,G:G,"&lt;&gt;"&amp;0,C:C,C3174)+1)</f>
        <v>172</v>
      </c>
      <c r="J3174">
        <f>COUNTIFS(H:H,"&gt;"&amp;H3174,G:G,"&lt;&gt;"&amp;0,C:C,C3174)+1</f>
        <v>75</v>
      </c>
      <c r="K3174" s="1">
        <f t="shared" si="99"/>
        <v>-9.4656913971492507E-2</v>
      </c>
    </row>
    <row r="3175" spans="1:11" x14ac:dyDescent="0.25">
      <c r="A3175" t="s">
        <v>185</v>
      </c>
      <c r="B3175" t="s">
        <v>52</v>
      </c>
      <c r="C3175" t="s">
        <v>751</v>
      </c>
      <c r="D3175" s="1">
        <f>SUMIFS([1]Points!E:E,[1]Points!B:B,[1]Summary!A3175,[1]Points!C:C,[1]Summary!B3175,[1]Points!D:D,[1]Summary!C3175)</f>
        <v>21</v>
      </c>
      <c r="E3175" s="1">
        <f>SUMIFS('[1]Positional Averages'!B:B,'[1]Positional Averages'!A:A,[1]Summary!B3175)</f>
        <v>5.7813716906635513</v>
      </c>
      <c r="F3175" s="1">
        <f>IFERROR(_xlfn.NORM.DIST(D3175,E3175,'[1]Team Summary'!$C$1,TRUE)-0.5,0)</f>
        <v>0.30640798815466208</v>
      </c>
      <c r="G3175" s="2">
        <f>SUMIFS('[1]% Start'!P:P,'[1]% Start'!C:C,[1]Summary!A3175,'[1]% Start'!D:D,[1]Summary!B3175,'[1]% Start'!E:E,[1]Summary!C3175)</f>
        <v>0.08</v>
      </c>
      <c r="H3175" s="1">
        <f t="shared" si="98"/>
        <v>2.4512639052372966E-2</v>
      </c>
      <c r="I3175">
        <f>IF(D3175="ERROR","",COUNTIFS(D:D,"&gt;"&amp;D3175,G:G,"&lt;&gt;"&amp;0,C:C,C3175)+1)</f>
        <v>17</v>
      </c>
      <c r="J3175">
        <f>COUNTIFS(H:H,"&gt;"&amp;H3175,G:G,"&lt;&gt;"&amp;0,C:C,C3175)+1</f>
        <v>47</v>
      </c>
      <c r="K3175" s="1">
        <f t="shared" si="99"/>
        <v>0.28189534910228914</v>
      </c>
    </row>
    <row r="3176" spans="1:11" x14ac:dyDescent="0.25">
      <c r="A3176" t="s">
        <v>460</v>
      </c>
      <c r="B3176" t="s">
        <v>52</v>
      </c>
      <c r="C3176" t="s">
        <v>751</v>
      </c>
      <c r="D3176" s="1">
        <f>SUMIFS([1]Points!E:E,[1]Points!B:B,[1]Summary!A3176,[1]Points!C:C,[1]Summary!B3176,[1]Points!D:D,[1]Summary!C3176)</f>
        <v>17</v>
      </c>
      <c r="E3176" s="1">
        <f>SUMIFS('[1]Positional Averages'!B:B,'[1]Positional Averages'!A:A,[1]Summary!B3176)</f>
        <v>5.7813716906635513</v>
      </c>
      <c r="F3176" s="1">
        <f>IFERROR(_xlfn.NORM.DIST(D3176,E3176,'[1]Team Summary'!$C$1,TRUE)-0.5,0)</f>
        <v>0.23808477146172358</v>
      </c>
      <c r="G3176" s="2">
        <f>SUMIFS('[1]% Start'!P:P,'[1]% Start'!C:C,[1]Summary!A3176,'[1]% Start'!D:D,[1]Summary!B3176,'[1]% Start'!E:E,[1]Summary!C3176)</f>
        <v>0.51682889340000004</v>
      </c>
      <c r="H3176" s="1">
        <f t="shared" si="98"/>
        <v>0.12304908896995451</v>
      </c>
      <c r="I3176">
        <f>IF(D3176="ERROR","",COUNTIFS(D:D,"&gt;"&amp;D3176,G:G,"&lt;&gt;"&amp;0,C:C,C3176)+1)</f>
        <v>32</v>
      </c>
      <c r="J3176">
        <f>COUNTIFS(H:H,"&gt;"&amp;H3176,G:G,"&lt;&gt;"&amp;0,C:C,C3176)+1</f>
        <v>16</v>
      </c>
      <c r="K3176" s="1">
        <f t="shared" si="99"/>
        <v>0.11503568249176907</v>
      </c>
    </row>
    <row r="3177" spans="1:11" x14ac:dyDescent="0.25">
      <c r="A3177" t="s">
        <v>459</v>
      </c>
      <c r="B3177" t="s">
        <v>52</v>
      </c>
      <c r="C3177" t="s">
        <v>751</v>
      </c>
      <c r="D3177" s="1">
        <f>SUMIFS([1]Points!E:E,[1]Points!B:B,[1]Summary!A3177,[1]Points!C:C,[1]Summary!B3177,[1]Points!D:D,[1]Summary!C3177)</f>
        <v>15</v>
      </c>
      <c r="E3177" s="1">
        <f>SUMIFS('[1]Positional Averages'!B:B,'[1]Positional Averages'!A:A,[1]Summary!B3177)</f>
        <v>5.7813716906635513</v>
      </c>
      <c r="F3177" s="1">
        <f>IFERROR(_xlfn.NORM.DIST(D3177,E3177,'[1]Team Summary'!$C$1,TRUE)-0.5,0)</f>
        <v>0.19979475946659631</v>
      </c>
      <c r="G3177" s="2">
        <f>SUMIFS('[1]% Start'!P:P,'[1]% Start'!C:C,[1]Summary!A3177,'[1]% Start'!D:D,[1]Summary!B3177,'[1]% Start'!E:E,[1]Summary!C3177)</f>
        <v>0</v>
      </c>
      <c r="H3177" s="1">
        <f t="shared" si="98"/>
        <v>0</v>
      </c>
      <c r="I3177">
        <f>IF(D3177="ERROR","",COUNTIFS(D:D,"&gt;"&amp;D3177,G:G,"&lt;&gt;"&amp;0,C:C,C3177)+1)</f>
        <v>42</v>
      </c>
      <c r="J3177">
        <f>COUNTIFS(H:H,"&gt;"&amp;H3177,G:G,"&lt;&gt;"&amp;0,C:C,C3177)+1</f>
        <v>75</v>
      </c>
      <c r="K3177" s="1">
        <f t="shared" si="99"/>
        <v>0.19979475946659631</v>
      </c>
    </row>
    <row r="3178" spans="1:11" x14ac:dyDescent="0.25">
      <c r="A3178" t="s">
        <v>532</v>
      </c>
      <c r="B3178" t="s">
        <v>52</v>
      </c>
      <c r="C3178" t="s">
        <v>751</v>
      </c>
      <c r="D3178" s="1">
        <f>SUMIFS([1]Points!E:E,[1]Points!B:B,[1]Summary!A3178,[1]Points!C:C,[1]Summary!B3178,[1]Points!D:D,[1]Summary!C3178)</f>
        <v>13</v>
      </c>
      <c r="E3178" s="1">
        <f>SUMIFS('[1]Positional Averages'!B:B,'[1]Positional Averages'!A:A,[1]Summary!B3178)</f>
        <v>5.7813716906635513</v>
      </c>
      <c r="F3178" s="1">
        <f>IFERROR(_xlfn.NORM.DIST(D3178,E3178,'[1]Team Summary'!$C$1,TRUE)-0.5,0)</f>
        <v>0.15915886633956045</v>
      </c>
      <c r="G3178" s="2">
        <f>SUMIFS('[1]% Start'!P:P,'[1]% Start'!C:C,[1]Summary!A3178,'[1]% Start'!D:D,[1]Summary!B3178,'[1]% Start'!E:E,[1]Summary!C3178)</f>
        <v>0</v>
      </c>
      <c r="H3178" s="1">
        <f t="shared" si="98"/>
        <v>0</v>
      </c>
      <c r="I3178">
        <f>IF(D3178="ERROR","",COUNTIFS(D:D,"&gt;"&amp;D3178,G:G,"&lt;&gt;"&amp;0,C:C,C3178)+1)</f>
        <v>57</v>
      </c>
      <c r="J3178">
        <f>COUNTIFS(H:H,"&gt;"&amp;H3178,G:G,"&lt;&gt;"&amp;0,C:C,C3178)+1</f>
        <v>75</v>
      </c>
      <c r="K3178" s="1">
        <f t="shared" si="99"/>
        <v>0.15915886633956045</v>
      </c>
    </row>
    <row r="3179" spans="1:11" x14ac:dyDescent="0.25">
      <c r="A3179" t="s">
        <v>552</v>
      </c>
      <c r="B3179" t="s">
        <v>52</v>
      </c>
      <c r="C3179" t="s">
        <v>751</v>
      </c>
      <c r="D3179" s="1">
        <f>SUMIFS([1]Points!E:E,[1]Points!B:B,[1]Summary!A3179,[1]Points!C:C,[1]Summary!B3179,[1]Points!D:D,[1]Summary!C3179)</f>
        <v>13</v>
      </c>
      <c r="E3179" s="1">
        <f>SUMIFS('[1]Positional Averages'!B:B,'[1]Positional Averages'!A:A,[1]Summary!B3179)</f>
        <v>5.7813716906635513</v>
      </c>
      <c r="F3179" s="1">
        <f>IFERROR(_xlfn.NORM.DIST(D3179,E3179,'[1]Team Summary'!$C$1,TRUE)-0.5,0)</f>
        <v>0.15915886633956045</v>
      </c>
      <c r="G3179" s="2">
        <f>SUMIFS('[1]% Start'!P:P,'[1]% Start'!C:C,[1]Summary!A3179,'[1]% Start'!D:D,[1]Summary!B3179,'[1]% Start'!E:E,[1]Summary!C3179)</f>
        <v>0.41051064600000009</v>
      </c>
      <c r="H3179" s="1">
        <f t="shared" si="98"/>
        <v>6.5336409037680634E-2</v>
      </c>
      <c r="I3179">
        <f>IF(D3179="ERROR","",COUNTIFS(D:D,"&gt;"&amp;D3179,G:G,"&lt;&gt;"&amp;0,C:C,C3179)+1)</f>
        <v>57</v>
      </c>
      <c r="J3179">
        <f>COUNTIFS(H:H,"&gt;"&amp;H3179,G:G,"&lt;&gt;"&amp;0,C:C,C3179)+1</f>
        <v>29</v>
      </c>
      <c r="K3179" s="1">
        <f t="shared" si="99"/>
        <v>9.3822457301879811E-2</v>
      </c>
    </row>
    <row r="3180" spans="1:11" x14ac:dyDescent="0.25">
      <c r="A3180" t="s">
        <v>96</v>
      </c>
      <c r="B3180" t="s">
        <v>52</v>
      </c>
      <c r="C3180" t="s">
        <v>751</v>
      </c>
      <c r="D3180" s="1">
        <f>SUMIFS([1]Points!E:E,[1]Points!B:B,[1]Summary!A3180,[1]Points!C:C,[1]Summary!B3180,[1]Points!D:D,[1]Summary!C3180)</f>
        <v>12</v>
      </c>
      <c r="E3180" s="1">
        <f>SUMIFS('[1]Positional Averages'!B:B,'[1]Positional Averages'!A:A,[1]Summary!B3180)</f>
        <v>5.7813716906635513</v>
      </c>
      <c r="F3180" s="1">
        <f>IFERROR(_xlfn.NORM.DIST(D3180,E3180,'[1]Team Summary'!$C$1,TRUE)-0.5,0)</f>
        <v>0.13808612636140072</v>
      </c>
      <c r="G3180" s="2">
        <f>SUMIFS('[1]% Start'!P:P,'[1]% Start'!C:C,[1]Summary!A3180,'[1]% Start'!D:D,[1]Summary!B3180,'[1]% Start'!E:E,[1]Summary!C3180)</f>
        <v>0</v>
      </c>
      <c r="H3180" s="1">
        <f t="shared" si="98"/>
        <v>0</v>
      </c>
      <c r="I3180">
        <f>IF(D3180="ERROR","",COUNTIFS(D:D,"&gt;"&amp;D3180,G:G,"&lt;&gt;"&amp;0,C:C,C3180)+1)</f>
        <v>63</v>
      </c>
      <c r="J3180">
        <f>COUNTIFS(H:H,"&gt;"&amp;H3180,G:G,"&lt;&gt;"&amp;0,C:C,C3180)+1</f>
        <v>75</v>
      </c>
      <c r="K3180" s="1">
        <f t="shared" si="99"/>
        <v>0.13808612636140072</v>
      </c>
    </row>
    <row r="3181" spans="1:11" x14ac:dyDescent="0.25">
      <c r="A3181" t="s">
        <v>82</v>
      </c>
      <c r="B3181" t="s">
        <v>52</v>
      </c>
      <c r="C3181" t="s">
        <v>751</v>
      </c>
      <c r="D3181" s="1">
        <f>SUMIFS([1]Points!E:E,[1]Points!B:B,[1]Summary!A3181,[1]Points!C:C,[1]Summary!B3181,[1]Points!D:D,[1]Summary!C3181)</f>
        <v>11</v>
      </c>
      <c r="E3181" s="1">
        <f>SUMIFS('[1]Positional Averages'!B:B,'[1]Positional Averages'!A:A,[1]Summary!B3181)</f>
        <v>5.7813716906635513</v>
      </c>
      <c r="F3181" s="1">
        <f>IFERROR(_xlfn.NORM.DIST(D3181,E3181,'[1]Team Summary'!$C$1,TRUE)-0.5,0)</f>
        <v>0.11658613829249898</v>
      </c>
      <c r="G3181" s="2">
        <f>SUMIFS('[1]% Start'!P:P,'[1]% Start'!C:C,[1]Summary!A3181,'[1]% Start'!D:D,[1]Summary!B3181,'[1]% Start'!E:E,[1]Summary!C3181)</f>
        <v>0.30913267899999997</v>
      </c>
      <c r="H3181" s="1">
        <f t="shared" si="98"/>
        <v>3.604058526462469E-2</v>
      </c>
      <c r="I3181">
        <f>IF(D3181="ERROR","",COUNTIFS(D:D,"&gt;"&amp;D3181,G:G,"&lt;&gt;"&amp;0,C:C,C3181)+1)</f>
        <v>72</v>
      </c>
      <c r="J3181">
        <f>COUNTIFS(H:H,"&gt;"&amp;H3181,G:G,"&lt;&gt;"&amp;0,C:C,C3181)+1</f>
        <v>38</v>
      </c>
      <c r="K3181" s="1">
        <f t="shared" si="99"/>
        <v>8.0545553027874278E-2</v>
      </c>
    </row>
    <row r="3182" spans="1:11" x14ac:dyDescent="0.25">
      <c r="A3182" t="s">
        <v>485</v>
      </c>
      <c r="B3182" t="s">
        <v>52</v>
      </c>
      <c r="C3182" t="s">
        <v>751</v>
      </c>
      <c r="D3182" s="1">
        <f>SUMIFS([1]Points!E:E,[1]Points!B:B,[1]Summary!A3182,[1]Points!C:C,[1]Summary!B3182,[1]Points!D:D,[1]Summary!C3182)</f>
        <v>10</v>
      </c>
      <c r="E3182" s="1">
        <f>SUMIFS('[1]Positional Averages'!B:B,'[1]Positional Averages'!A:A,[1]Summary!B3182)</f>
        <v>5.7813716906635513</v>
      </c>
      <c r="F3182" s="1">
        <f>IFERROR(_xlfn.NORM.DIST(D3182,E3182,'[1]Team Summary'!$C$1,TRUE)-0.5,0)</f>
        <v>9.4720928958839101E-2</v>
      </c>
      <c r="G3182" s="2">
        <f>SUMIFS('[1]% Start'!P:P,'[1]% Start'!C:C,[1]Summary!A3182,'[1]% Start'!D:D,[1]Summary!B3182,'[1]% Start'!E:E,[1]Summary!C3182)</f>
        <v>0.67657767120000001</v>
      </c>
      <c r="H3182" s="1">
        <f t="shared" si="98"/>
        <v>6.4086065528871999E-2</v>
      </c>
      <c r="I3182">
        <f>IF(D3182="ERROR","",COUNTIFS(D:D,"&gt;"&amp;D3182,G:G,"&lt;&gt;"&amp;0,C:C,C3182)+1)</f>
        <v>76</v>
      </c>
      <c r="J3182">
        <f>COUNTIFS(H:H,"&gt;"&amp;H3182,G:G,"&lt;&gt;"&amp;0,C:C,C3182)+1</f>
        <v>30</v>
      </c>
      <c r="K3182" s="1">
        <f t="shared" si="99"/>
        <v>3.0634863429967102E-2</v>
      </c>
    </row>
    <row r="3183" spans="1:11" x14ac:dyDescent="0.25">
      <c r="A3183" t="s">
        <v>449</v>
      </c>
      <c r="B3183" t="s">
        <v>52</v>
      </c>
      <c r="C3183" t="s">
        <v>751</v>
      </c>
      <c r="D3183" s="1">
        <f>SUMIFS([1]Points!E:E,[1]Points!B:B,[1]Summary!A3183,[1]Points!C:C,[1]Summary!B3183,[1]Points!D:D,[1]Summary!C3183)</f>
        <v>10</v>
      </c>
      <c r="E3183" s="1">
        <f>SUMIFS('[1]Positional Averages'!B:B,'[1]Positional Averages'!A:A,[1]Summary!B3183)</f>
        <v>5.7813716906635513</v>
      </c>
      <c r="F3183" s="1">
        <f>IFERROR(_xlfn.NORM.DIST(D3183,E3183,'[1]Team Summary'!$C$1,TRUE)-0.5,0)</f>
        <v>9.4720928958839101E-2</v>
      </c>
      <c r="G3183" s="2">
        <f>SUMIFS('[1]% Start'!P:P,'[1]% Start'!C:C,[1]Summary!A3183,'[1]% Start'!D:D,[1]Summary!B3183,'[1]% Start'!E:E,[1]Summary!C3183)</f>
        <v>0.3842137014</v>
      </c>
      <c r="H3183" s="1">
        <f t="shared" si="98"/>
        <v>3.6393078715322019E-2</v>
      </c>
      <c r="I3183">
        <f>IF(D3183="ERROR","",COUNTIFS(D:D,"&gt;"&amp;D3183,G:G,"&lt;&gt;"&amp;0,C:C,C3183)+1)</f>
        <v>76</v>
      </c>
      <c r="J3183">
        <f>COUNTIFS(H:H,"&gt;"&amp;H3183,G:G,"&lt;&gt;"&amp;0,C:C,C3183)+1</f>
        <v>37</v>
      </c>
      <c r="K3183" s="1">
        <f t="shared" si="99"/>
        <v>5.8327850243517082E-2</v>
      </c>
    </row>
    <row r="3184" spans="1:11" x14ac:dyDescent="0.25">
      <c r="A3184" t="s">
        <v>250</v>
      </c>
      <c r="B3184" t="s">
        <v>52</v>
      </c>
      <c r="C3184" t="s">
        <v>751</v>
      </c>
      <c r="D3184" s="1">
        <f>SUMIFS([1]Points!E:E,[1]Points!B:B,[1]Summary!A3184,[1]Points!C:C,[1]Summary!B3184,[1]Points!D:D,[1]Summary!C3184)</f>
        <v>8</v>
      </c>
      <c r="E3184" s="1">
        <f>SUMIFS('[1]Positional Averages'!B:B,'[1]Positional Averages'!A:A,[1]Summary!B3184)</f>
        <v>5.7813716906635513</v>
      </c>
      <c r="F3184" s="1">
        <f>IFERROR(_xlfn.NORM.DIST(D3184,E3184,'[1]Team Summary'!$C$1,TRUE)-0.5,0)</f>
        <v>5.0159506521600949E-2</v>
      </c>
      <c r="G3184" s="2">
        <f>SUMIFS('[1]% Start'!P:P,'[1]% Start'!C:C,[1]Summary!A3184,'[1]% Start'!D:D,[1]Summary!B3184,'[1]% Start'!E:E,[1]Summary!C3184)</f>
        <v>0</v>
      </c>
      <c r="H3184" s="1">
        <f t="shared" si="98"/>
        <v>0</v>
      </c>
      <c r="I3184">
        <f>IF(D3184="ERROR","",COUNTIFS(D:D,"&gt;"&amp;D3184,G:G,"&lt;&gt;"&amp;0,C:C,C3184)+1)</f>
        <v>91</v>
      </c>
      <c r="J3184">
        <f>COUNTIFS(H:H,"&gt;"&amp;H3184,G:G,"&lt;&gt;"&amp;0,C:C,C3184)+1</f>
        <v>75</v>
      </c>
      <c r="K3184" s="1">
        <f t="shared" si="99"/>
        <v>5.0159506521600949E-2</v>
      </c>
    </row>
    <row r="3185" spans="1:11" x14ac:dyDescent="0.25">
      <c r="A3185" t="s">
        <v>125</v>
      </c>
      <c r="B3185" t="s">
        <v>52</v>
      </c>
      <c r="C3185" t="s">
        <v>751</v>
      </c>
      <c r="D3185" s="1">
        <f>SUMIFS([1]Points!E:E,[1]Points!B:B,[1]Summary!A3185,[1]Points!C:C,[1]Summary!B3185,[1]Points!D:D,[1]Summary!C3185)</f>
        <v>8</v>
      </c>
      <c r="E3185" s="1">
        <f>SUMIFS('[1]Positional Averages'!B:B,'[1]Positional Averages'!A:A,[1]Summary!B3185)</f>
        <v>5.7813716906635513</v>
      </c>
      <c r="F3185" s="1">
        <f>IFERROR(_xlfn.NORM.DIST(D3185,E3185,'[1]Team Summary'!$C$1,TRUE)-0.5,0)</f>
        <v>5.0159506521600949E-2</v>
      </c>
      <c r="G3185" s="2">
        <f>SUMIFS('[1]% Start'!P:P,'[1]% Start'!C:C,[1]Summary!A3185,'[1]% Start'!D:D,[1]Summary!B3185,'[1]% Start'!E:E,[1]Summary!C3185)</f>
        <v>0</v>
      </c>
      <c r="H3185" s="1">
        <f t="shared" si="98"/>
        <v>0</v>
      </c>
      <c r="I3185">
        <f>IF(D3185="ERROR","",COUNTIFS(D:D,"&gt;"&amp;D3185,G:G,"&lt;&gt;"&amp;0,C:C,C3185)+1)</f>
        <v>91</v>
      </c>
      <c r="J3185">
        <f>COUNTIFS(H:H,"&gt;"&amp;H3185,G:G,"&lt;&gt;"&amp;0,C:C,C3185)+1</f>
        <v>75</v>
      </c>
      <c r="K3185" s="1">
        <f t="shared" si="99"/>
        <v>5.0159506521600949E-2</v>
      </c>
    </row>
    <row r="3186" spans="1:11" x14ac:dyDescent="0.25">
      <c r="A3186" t="s">
        <v>596</v>
      </c>
      <c r="B3186" t="s">
        <v>52</v>
      </c>
      <c r="C3186" t="s">
        <v>751</v>
      </c>
      <c r="D3186" s="1">
        <f>SUMIFS([1]Points!E:E,[1]Points!B:B,[1]Summary!A3186,[1]Points!C:C,[1]Summary!B3186,[1]Points!D:D,[1]Summary!C3186)</f>
        <v>7</v>
      </c>
      <c r="E3186" s="1">
        <f>SUMIFS('[1]Positional Averages'!B:B,'[1]Positional Averages'!A:A,[1]Summary!B3186)</f>
        <v>5.7813716906635513</v>
      </c>
      <c r="F3186" s="1">
        <f>IFERROR(_xlfn.NORM.DIST(D3186,E3186,'[1]Team Summary'!$C$1,TRUE)-0.5,0)</f>
        <v>2.7602100230711857E-2</v>
      </c>
      <c r="G3186" s="2">
        <f>SUMIFS('[1]% Start'!P:P,'[1]% Start'!C:C,[1]Summary!A3186,'[1]% Start'!D:D,[1]Summary!B3186,'[1]% Start'!E:E,[1]Summary!C3186)</f>
        <v>0.82056328439999993</v>
      </c>
      <c r="H3186" s="1">
        <f t="shared" si="98"/>
        <v>2.2649270021650916E-2</v>
      </c>
      <c r="I3186">
        <f>IF(D3186="ERROR","",COUNTIFS(D:D,"&gt;"&amp;D3186,G:G,"&lt;&gt;"&amp;0,C:C,C3186)+1)</f>
        <v>104</v>
      </c>
      <c r="J3186">
        <f>COUNTIFS(H:H,"&gt;"&amp;H3186,G:G,"&lt;&gt;"&amp;0,C:C,C3186)+1</f>
        <v>50</v>
      </c>
      <c r="K3186" s="1">
        <f t="shared" si="99"/>
        <v>4.9528302090609405E-3</v>
      </c>
    </row>
    <row r="3187" spans="1:11" x14ac:dyDescent="0.25">
      <c r="A3187" t="s">
        <v>462</v>
      </c>
      <c r="B3187" t="s">
        <v>52</v>
      </c>
      <c r="C3187" t="s">
        <v>751</v>
      </c>
      <c r="D3187" s="1">
        <f>SUMIFS([1]Points!E:E,[1]Points!B:B,[1]Summary!A3187,[1]Points!C:C,[1]Summary!B3187,[1]Points!D:D,[1]Summary!C3187)</f>
        <v>7</v>
      </c>
      <c r="E3187" s="1">
        <f>SUMIFS('[1]Positional Averages'!B:B,'[1]Positional Averages'!A:A,[1]Summary!B3187)</f>
        <v>5.7813716906635513</v>
      </c>
      <c r="F3187" s="1">
        <f>IFERROR(_xlfn.NORM.DIST(D3187,E3187,'[1]Team Summary'!$C$1,TRUE)-0.5,0)</f>
        <v>2.7602100230711857E-2</v>
      </c>
      <c r="G3187" s="2">
        <f>SUMIFS('[1]% Start'!P:P,'[1]% Start'!C:C,[1]Summary!A3187,'[1]% Start'!D:D,[1]Summary!B3187,'[1]% Start'!E:E,[1]Summary!C3187)</f>
        <v>0.28146328139999977</v>
      </c>
      <c r="H3187" s="1">
        <f t="shared" si="98"/>
        <v>7.7689777044678502E-3</v>
      </c>
      <c r="I3187">
        <f>IF(D3187="ERROR","",COUNTIFS(D:D,"&gt;"&amp;D3187,G:G,"&lt;&gt;"&amp;0,C:C,C3187)+1)</f>
        <v>104</v>
      </c>
      <c r="J3187">
        <f>COUNTIFS(H:H,"&gt;"&amp;H3187,G:G,"&lt;&gt;"&amp;0,C:C,C3187)+1</f>
        <v>62</v>
      </c>
      <c r="K3187" s="1">
        <f t="shared" si="99"/>
        <v>1.9833122526244008E-2</v>
      </c>
    </row>
    <row r="3188" spans="1:11" x14ac:dyDescent="0.25">
      <c r="A3188" t="s">
        <v>400</v>
      </c>
      <c r="B3188" t="s">
        <v>52</v>
      </c>
      <c r="C3188" t="s">
        <v>751</v>
      </c>
      <c r="D3188" s="1">
        <f>SUMIFS([1]Points!E:E,[1]Points!B:B,[1]Summary!A3188,[1]Points!C:C,[1]Summary!B3188,[1]Points!D:D,[1]Summary!C3188)</f>
        <v>7</v>
      </c>
      <c r="E3188" s="1">
        <f>SUMIFS('[1]Positional Averages'!B:B,'[1]Positional Averages'!A:A,[1]Summary!B3188)</f>
        <v>5.7813716906635513</v>
      </c>
      <c r="F3188" s="1">
        <f>IFERROR(_xlfn.NORM.DIST(D3188,E3188,'[1]Team Summary'!$C$1,TRUE)-0.5,0)</f>
        <v>2.7602100230711857E-2</v>
      </c>
      <c r="G3188" s="2">
        <f>SUMIFS('[1]% Start'!P:P,'[1]% Start'!C:C,[1]Summary!A3188,'[1]% Start'!D:D,[1]Summary!B3188,'[1]% Start'!E:E,[1]Summary!C3188)</f>
        <v>0</v>
      </c>
      <c r="H3188" s="1">
        <f t="shared" si="98"/>
        <v>0</v>
      </c>
      <c r="I3188">
        <f>IF(D3188="ERROR","",COUNTIFS(D:D,"&gt;"&amp;D3188,G:G,"&lt;&gt;"&amp;0,C:C,C3188)+1)</f>
        <v>104</v>
      </c>
      <c r="J3188">
        <f>COUNTIFS(H:H,"&gt;"&amp;H3188,G:G,"&lt;&gt;"&amp;0,C:C,C3188)+1</f>
        <v>75</v>
      </c>
      <c r="K3188" s="1">
        <f t="shared" si="99"/>
        <v>2.7602100230711857E-2</v>
      </c>
    </row>
    <row r="3189" spans="1:11" x14ac:dyDescent="0.25">
      <c r="A3189" t="s">
        <v>265</v>
      </c>
      <c r="B3189" t="s">
        <v>52</v>
      </c>
      <c r="C3189" t="s">
        <v>751</v>
      </c>
      <c r="D3189" s="1">
        <f>SUMIFS([1]Points!E:E,[1]Points!B:B,[1]Summary!A3189,[1]Points!C:C,[1]Summary!B3189,[1]Points!D:D,[1]Summary!C3189)</f>
        <v>7</v>
      </c>
      <c r="E3189" s="1">
        <f>SUMIFS('[1]Positional Averages'!B:B,'[1]Positional Averages'!A:A,[1]Summary!B3189)</f>
        <v>5.7813716906635513</v>
      </c>
      <c r="F3189" s="1">
        <f>IFERROR(_xlfn.NORM.DIST(D3189,E3189,'[1]Team Summary'!$C$1,TRUE)-0.5,0)</f>
        <v>2.7602100230711857E-2</v>
      </c>
      <c r="G3189" s="2">
        <f>SUMIFS('[1]% Start'!P:P,'[1]% Start'!C:C,[1]Summary!A3189,'[1]% Start'!D:D,[1]Summary!B3189,'[1]% Start'!E:E,[1]Summary!C3189)</f>
        <v>0.90555764939999994</v>
      </c>
      <c r="H3189" s="1">
        <f t="shared" si="98"/>
        <v>2.4995293003426625E-2</v>
      </c>
      <c r="I3189">
        <f>IF(D3189="ERROR","",COUNTIFS(D:D,"&gt;"&amp;D3189,G:G,"&lt;&gt;"&amp;0,C:C,C3189)+1)</f>
        <v>104</v>
      </c>
      <c r="J3189">
        <f>COUNTIFS(H:H,"&gt;"&amp;H3189,G:G,"&lt;&gt;"&amp;0,C:C,C3189)+1</f>
        <v>46</v>
      </c>
      <c r="K3189" s="1">
        <f t="shared" si="99"/>
        <v>2.6068072272852315E-3</v>
      </c>
    </row>
    <row r="3190" spans="1:11" x14ac:dyDescent="0.25">
      <c r="A3190" t="s">
        <v>528</v>
      </c>
      <c r="B3190" t="s">
        <v>52</v>
      </c>
      <c r="C3190" t="s">
        <v>751</v>
      </c>
      <c r="D3190" s="1">
        <f>SUMIFS([1]Points!E:E,[1]Points!B:B,[1]Summary!A3190,[1]Points!C:C,[1]Summary!B3190,[1]Points!D:D,[1]Summary!C3190)</f>
        <v>6</v>
      </c>
      <c r="E3190" s="1">
        <f>SUMIFS('[1]Positional Averages'!B:B,'[1]Positional Averages'!A:A,[1]Summary!B3190)</f>
        <v>5.7813716906635513</v>
      </c>
      <c r="F3190" s="1">
        <f>IFERROR(_xlfn.NORM.DIST(D3190,E3190,'[1]Team Summary'!$C$1,TRUE)-0.5,0)</f>
        <v>4.9557915447424605E-3</v>
      </c>
      <c r="G3190" s="2">
        <f>SUMIFS('[1]% Start'!P:P,'[1]% Start'!C:C,[1]Summary!A3190,'[1]% Start'!D:D,[1]Summary!B3190,'[1]% Start'!E:E,[1]Summary!C3190)</f>
        <v>0.23913085200000017</v>
      </c>
      <c r="H3190" s="1">
        <f t="shared" si="98"/>
        <v>1.1850826544286615E-3</v>
      </c>
      <c r="I3190">
        <f>IF(D3190="ERROR","",COUNTIFS(D:D,"&gt;"&amp;D3190,G:G,"&lt;&gt;"&amp;0,C:C,C3190)+1)</f>
        <v>115</v>
      </c>
      <c r="J3190">
        <f>COUNTIFS(H:H,"&gt;"&amp;H3190,G:G,"&lt;&gt;"&amp;0,C:C,C3190)+1</f>
        <v>72</v>
      </c>
      <c r="K3190" s="1">
        <f t="shared" si="99"/>
        <v>3.770708890313799E-3</v>
      </c>
    </row>
    <row r="3191" spans="1:11" x14ac:dyDescent="0.25">
      <c r="A3191" t="s">
        <v>366</v>
      </c>
      <c r="B3191" t="s">
        <v>52</v>
      </c>
      <c r="C3191" t="s">
        <v>751</v>
      </c>
      <c r="D3191" s="1">
        <f>SUMIFS([1]Points!E:E,[1]Points!B:B,[1]Summary!A3191,[1]Points!C:C,[1]Summary!B3191,[1]Points!D:D,[1]Summary!C3191)</f>
        <v>6</v>
      </c>
      <c r="E3191" s="1">
        <f>SUMIFS('[1]Positional Averages'!B:B,'[1]Positional Averages'!A:A,[1]Summary!B3191)</f>
        <v>5.7813716906635513</v>
      </c>
      <c r="F3191" s="1">
        <f>IFERROR(_xlfn.NORM.DIST(D3191,E3191,'[1]Team Summary'!$C$1,TRUE)-0.5,0)</f>
        <v>4.9557915447424605E-3</v>
      </c>
      <c r="G3191" s="2">
        <f>SUMIFS('[1]% Start'!P:P,'[1]% Start'!C:C,[1]Summary!A3191,'[1]% Start'!D:D,[1]Summary!B3191,'[1]% Start'!E:E,[1]Summary!C3191)</f>
        <v>0.61641600299999999</v>
      </c>
      <c r="H3191" s="1">
        <f t="shared" si="98"/>
        <v>3.0548292157113431E-3</v>
      </c>
      <c r="I3191">
        <f>IF(D3191="ERROR","",COUNTIFS(D:D,"&gt;"&amp;D3191,G:G,"&lt;&gt;"&amp;0,C:C,C3191)+1)</f>
        <v>115</v>
      </c>
      <c r="J3191">
        <f>COUNTIFS(H:H,"&gt;"&amp;H3191,G:G,"&lt;&gt;"&amp;0,C:C,C3191)+1</f>
        <v>69</v>
      </c>
      <c r="K3191" s="1">
        <f t="shared" si="99"/>
        <v>1.9009623290311174E-3</v>
      </c>
    </row>
    <row r="3192" spans="1:11" x14ac:dyDescent="0.25">
      <c r="A3192" t="s">
        <v>461</v>
      </c>
      <c r="B3192" t="s">
        <v>52</v>
      </c>
      <c r="C3192" t="s">
        <v>751</v>
      </c>
      <c r="D3192" s="1">
        <f>SUMIFS([1]Points!E:E,[1]Points!B:B,[1]Summary!A3192,[1]Points!C:C,[1]Summary!B3192,[1]Points!D:D,[1]Summary!C3192)</f>
        <v>6</v>
      </c>
      <c r="E3192" s="1">
        <f>SUMIFS('[1]Positional Averages'!B:B,'[1]Positional Averages'!A:A,[1]Summary!B3192)</f>
        <v>5.7813716906635513</v>
      </c>
      <c r="F3192" s="1">
        <f>IFERROR(_xlfn.NORM.DIST(D3192,E3192,'[1]Team Summary'!$C$1,TRUE)-0.5,0)</f>
        <v>4.9557915447424605E-3</v>
      </c>
      <c r="G3192" s="2">
        <f>SUMIFS('[1]% Start'!P:P,'[1]% Start'!C:C,[1]Summary!A3192,'[1]% Start'!D:D,[1]Summary!B3192,'[1]% Start'!E:E,[1]Summary!C3192)</f>
        <v>0.26</v>
      </c>
      <c r="H3192" s="1">
        <f t="shared" si="98"/>
        <v>1.2885058016330398E-3</v>
      </c>
      <c r="I3192">
        <f>IF(D3192="ERROR","",COUNTIFS(D:D,"&gt;"&amp;D3192,G:G,"&lt;&gt;"&amp;0,C:C,C3192)+1)</f>
        <v>115</v>
      </c>
      <c r="J3192">
        <f>COUNTIFS(H:H,"&gt;"&amp;H3192,G:G,"&lt;&gt;"&amp;0,C:C,C3192)+1</f>
        <v>71</v>
      </c>
      <c r="K3192" s="1">
        <f t="shared" si="99"/>
        <v>3.6672857431094205E-3</v>
      </c>
    </row>
    <row r="3193" spans="1:11" x14ac:dyDescent="0.25">
      <c r="A3193" t="s">
        <v>399</v>
      </c>
      <c r="B3193" t="s">
        <v>52</v>
      </c>
      <c r="C3193" t="s">
        <v>751</v>
      </c>
      <c r="D3193" s="1">
        <f>SUMIFS([1]Points!E:E,[1]Points!B:B,[1]Summary!A3193,[1]Points!C:C,[1]Summary!B3193,[1]Points!D:D,[1]Summary!C3193)</f>
        <v>4</v>
      </c>
      <c r="E3193" s="1">
        <f>SUMIFS('[1]Positional Averages'!B:B,'[1]Positional Averages'!A:A,[1]Summary!B3193)</f>
        <v>5.7813716906635513</v>
      </c>
      <c r="F3193" s="1">
        <f>IFERROR(_xlfn.NORM.DIST(D3193,E3193,'[1]Team Summary'!$C$1,TRUE)-0.5,0)</f>
        <v>-4.0311715226301947E-2</v>
      </c>
      <c r="G3193" s="2">
        <f>SUMIFS('[1]% Start'!P:P,'[1]% Start'!C:C,[1]Summary!A3193,'[1]% Start'!D:D,[1]Summary!B3193,'[1]% Start'!E:E,[1]Summary!C3193)</f>
        <v>0</v>
      </c>
      <c r="H3193" s="1">
        <f t="shared" si="98"/>
        <v>0</v>
      </c>
      <c r="I3193">
        <f>IF(D3193="ERROR","",COUNTIFS(D:D,"&gt;"&amp;D3193,G:G,"&lt;&gt;"&amp;0,C:C,C3193)+1)</f>
        <v>137</v>
      </c>
      <c r="J3193">
        <f>COUNTIFS(H:H,"&gt;"&amp;H3193,G:G,"&lt;&gt;"&amp;0,C:C,C3193)+1</f>
        <v>75</v>
      </c>
      <c r="K3193" s="1">
        <f t="shared" si="99"/>
        <v>-4.0311715226301947E-2</v>
      </c>
    </row>
    <row r="3194" spans="1:11" x14ac:dyDescent="0.25">
      <c r="A3194" t="s">
        <v>54</v>
      </c>
      <c r="B3194" t="s">
        <v>52</v>
      </c>
      <c r="C3194" t="s">
        <v>751</v>
      </c>
      <c r="D3194" s="1">
        <f>SUMIFS([1]Points!E:E,[1]Points!B:B,[1]Summary!A3194,[1]Points!C:C,[1]Summary!B3194,[1]Points!D:D,[1]Summary!C3194)</f>
        <v>3</v>
      </c>
      <c r="E3194" s="1">
        <f>SUMIFS('[1]Positional Averages'!B:B,'[1]Positional Averages'!A:A,[1]Summary!B3194)</f>
        <v>5.7813716906635513</v>
      </c>
      <c r="F3194" s="1">
        <f>IFERROR(_xlfn.NORM.DIST(D3194,E3194,'[1]Team Summary'!$C$1,TRUE)-0.5,0)</f>
        <v>-6.2787324103841524E-2</v>
      </c>
      <c r="G3194" s="2">
        <f>SUMIFS('[1]% Start'!P:P,'[1]% Start'!C:C,[1]Summary!A3194,'[1]% Start'!D:D,[1]Summary!B3194,'[1]% Start'!E:E,[1]Summary!C3194)</f>
        <v>0.19</v>
      </c>
      <c r="H3194" s="1">
        <f t="shared" si="98"/>
        <v>-1.1929591579729889E-2</v>
      </c>
      <c r="I3194">
        <f>IF(D3194="ERROR","",COUNTIFS(D:D,"&gt;"&amp;D3194,G:G,"&lt;&gt;"&amp;0,C:C,C3194)+1)</f>
        <v>147</v>
      </c>
      <c r="J3194">
        <f>COUNTIFS(H:H,"&gt;"&amp;H3194,G:G,"&lt;&gt;"&amp;0,C:C,C3194)+1</f>
        <v>102</v>
      </c>
      <c r="K3194" s="1">
        <f t="shared" si="99"/>
        <v>-5.0857732524111632E-2</v>
      </c>
    </row>
    <row r="3195" spans="1:11" x14ac:dyDescent="0.25">
      <c r="A3195" t="s">
        <v>127</v>
      </c>
      <c r="B3195" t="s">
        <v>52</v>
      </c>
      <c r="C3195" t="s">
        <v>751</v>
      </c>
      <c r="D3195" s="1">
        <f>SUMIFS([1]Points!E:E,[1]Points!B:B,[1]Summary!A3195,[1]Points!C:C,[1]Summary!B3195,[1]Points!D:D,[1]Summary!C3195)</f>
        <v>3</v>
      </c>
      <c r="E3195" s="1">
        <f>SUMIFS('[1]Positional Averages'!B:B,'[1]Positional Averages'!A:A,[1]Summary!B3195)</f>
        <v>5.7813716906635513</v>
      </c>
      <c r="F3195" s="1">
        <f>IFERROR(_xlfn.NORM.DIST(D3195,E3195,'[1]Team Summary'!$C$1,TRUE)-0.5,0)</f>
        <v>-6.2787324103841524E-2</v>
      </c>
      <c r="G3195" s="2">
        <f>SUMIFS('[1]% Start'!P:P,'[1]% Start'!C:C,[1]Summary!A3195,'[1]% Start'!D:D,[1]Summary!B3195,'[1]% Start'!E:E,[1]Summary!C3195)</f>
        <v>0.13</v>
      </c>
      <c r="H3195" s="1">
        <f t="shared" si="98"/>
        <v>-8.1623521334993985E-3</v>
      </c>
      <c r="I3195">
        <f>IF(D3195="ERROR","",COUNTIFS(D:D,"&gt;"&amp;D3195,G:G,"&lt;&gt;"&amp;0,C:C,C3195)+1)</f>
        <v>147</v>
      </c>
      <c r="J3195">
        <f>COUNTIFS(H:H,"&gt;"&amp;H3195,G:G,"&lt;&gt;"&amp;0,C:C,C3195)+1</f>
        <v>95</v>
      </c>
      <c r="K3195" s="1">
        <f t="shared" si="99"/>
        <v>-5.4624971970342127E-2</v>
      </c>
    </row>
    <row r="3196" spans="1:11" x14ac:dyDescent="0.25">
      <c r="A3196" t="s">
        <v>144</v>
      </c>
      <c r="B3196" t="s">
        <v>52</v>
      </c>
      <c r="C3196" t="s">
        <v>751</v>
      </c>
      <c r="D3196" s="1">
        <f>SUMIFS([1]Points!E:E,[1]Points!B:B,[1]Summary!A3196,[1]Points!C:C,[1]Summary!B3196,[1]Points!D:D,[1]Summary!C3196)</f>
        <v>3</v>
      </c>
      <c r="E3196" s="1">
        <f>SUMIFS('[1]Positional Averages'!B:B,'[1]Positional Averages'!A:A,[1]Summary!B3196)</f>
        <v>5.7813716906635513</v>
      </c>
      <c r="F3196" s="1">
        <f>IFERROR(_xlfn.NORM.DIST(D3196,E3196,'[1]Team Summary'!$C$1,TRUE)-0.5,0)</f>
        <v>-6.2787324103841524E-2</v>
      </c>
      <c r="G3196" s="2">
        <f>SUMIFS('[1]% Start'!P:P,'[1]% Start'!C:C,[1]Summary!A3196,'[1]% Start'!D:D,[1]Summary!B3196,'[1]% Start'!E:E,[1]Summary!C3196)</f>
        <v>0.44098868619999987</v>
      </c>
      <c r="H3196" s="1">
        <f t="shared" si="98"/>
        <v>-2.7688499566566657E-2</v>
      </c>
      <c r="I3196">
        <f>IF(D3196="ERROR","",COUNTIFS(D:D,"&gt;"&amp;D3196,G:G,"&lt;&gt;"&amp;0,C:C,C3196)+1)</f>
        <v>147</v>
      </c>
      <c r="J3196">
        <f>COUNTIFS(H:H,"&gt;"&amp;H3196,G:G,"&lt;&gt;"&amp;0,C:C,C3196)+1</f>
        <v>126</v>
      </c>
      <c r="K3196" s="1">
        <f t="shared" si="99"/>
        <v>-3.5098824537274864E-2</v>
      </c>
    </row>
    <row r="3197" spans="1:11" x14ac:dyDescent="0.25">
      <c r="A3197" t="s">
        <v>273</v>
      </c>
      <c r="B3197" t="s">
        <v>52</v>
      </c>
      <c r="C3197" t="s">
        <v>751</v>
      </c>
      <c r="D3197" s="1">
        <f>SUMIFS([1]Points!E:E,[1]Points!B:B,[1]Summary!A3197,[1]Points!C:C,[1]Summary!B3197,[1]Points!D:D,[1]Summary!C3197)</f>
        <v>2</v>
      </c>
      <c r="E3197" s="1">
        <f>SUMIFS('[1]Positional Averages'!B:B,'[1]Positional Averages'!A:A,[1]Summary!B3197)</f>
        <v>5.7813716906635513</v>
      </c>
      <c r="F3197" s="1">
        <f>IFERROR(_xlfn.NORM.DIST(D3197,E3197,'[1]Team Summary'!$C$1,TRUE)-0.5,0)</f>
        <v>-8.5062060182361177E-2</v>
      </c>
      <c r="G3197" s="2">
        <f>SUMIFS('[1]% Start'!P:P,'[1]% Start'!C:C,[1]Summary!A3197,'[1]% Start'!D:D,[1]Summary!B3197,'[1]% Start'!E:E,[1]Summary!C3197)</f>
        <v>0.26804812599999983</v>
      </c>
      <c r="H3197" s="1">
        <f t="shared" si="98"/>
        <v>-2.2800725825581118E-2</v>
      </c>
      <c r="I3197">
        <f>IF(D3197="ERROR","",COUNTIFS(D:D,"&gt;"&amp;D3197,G:G,"&lt;&gt;"&amp;0,C:C,C3197)+1)</f>
        <v>162</v>
      </c>
      <c r="J3197">
        <f>COUNTIFS(H:H,"&gt;"&amp;H3197,G:G,"&lt;&gt;"&amp;0,C:C,C3197)+1</f>
        <v>121</v>
      </c>
      <c r="K3197" s="1">
        <f t="shared" si="99"/>
        <v>-6.2261334356780058E-2</v>
      </c>
    </row>
    <row r="3198" spans="1:11" x14ac:dyDescent="0.25">
      <c r="A3198" t="s">
        <v>51</v>
      </c>
      <c r="B3198" t="s">
        <v>52</v>
      </c>
      <c r="C3198" t="s">
        <v>751</v>
      </c>
      <c r="D3198" s="1">
        <f>SUMIFS([1]Points!E:E,[1]Points!B:B,[1]Summary!A3198,[1]Points!C:C,[1]Summary!B3198,[1]Points!D:D,[1]Summary!C3198)</f>
        <v>2</v>
      </c>
      <c r="E3198" s="1">
        <f>SUMIFS('[1]Positional Averages'!B:B,'[1]Positional Averages'!A:A,[1]Summary!B3198)</f>
        <v>5.7813716906635513</v>
      </c>
      <c r="F3198" s="1">
        <f>IFERROR(_xlfn.NORM.DIST(D3198,E3198,'[1]Team Summary'!$C$1,TRUE)-0.5,0)</f>
        <v>-8.5062060182361177E-2</v>
      </c>
      <c r="G3198" s="2">
        <f>SUMIFS('[1]% Start'!P:P,'[1]% Start'!C:C,[1]Summary!A3198,'[1]% Start'!D:D,[1]Summary!B3198,'[1]% Start'!E:E,[1]Summary!C3198)</f>
        <v>0.01</v>
      </c>
      <c r="H3198" s="1">
        <f t="shared" si="98"/>
        <v>-8.5062060182361174E-4</v>
      </c>
      <c r="I3198">
        <f>IF(D3198="ERROR","",COUNTIFS(D:D,"&gt;"&amp;D3198,G:G,"&lt;&gt;"&amp;0,C:C,C3198)+1)</f>
        <v>162</v>
      </c>
      <c r="J3198">
        <f>COUNTIFS(H:H,"&gt;"&amp;H3198,G:G,"&lt;&gt;"&amp;0,C:C,C3198)+1</f>
        <v>79</v>
      </c>
      <c r="K3198" s="1">
        <f t="shared" si="99"/>
        <v>-8.4211439580537562E-2</v>
      </c>
    </row>
    <row r="3199" spans="1:11" x14ac:dyDescent="0.25">
      <c r="A3199" t="s">
        <v>435</v>
      </c>
      <c r="B3199" t="s">
        <v>52</v>
      </c>
      <c r="C3199" t="s">
        <v>751</v>
      </c>
      <c r="D3199" s="1">
        <f>SUMIFS([1]Points!E:E,[1]Points!B:B,[1]Summary!A3199,[1]Points!C:C,[1]Summary!B3199,[1]Points!D:D,[1]Summary!C3199)</f>
        <v>1</v>
      </c>
      <c r="E3199" s="1">
        <f>SUMIFS('[1]Positional Averages'!B:B,'[1]Positional Averages'!A:A,[1]Summary!B3199)</f>
        <v>5.7813716906635513</v>
      </c>
      <c r="F3199" s="1">
        <f>IFERROR(_xlfn.NORM.DIST(D3199,E3199,'[1]Team Summary'!$C$1,TRUE)-0.5,0)</f>
        <v>-0.10706657910830508</v>
      </c>
      <c r="G3199" s="2">
        <f>SUMIFS('[1]% Start'!P:P,'[1]% Start'!C:C,[1]Summary!A3199,'[1]% Start'!D:D,[1]Summary!B3199,'[1]% Start'!E:E,[1]Summary!C3199)</f>
        <v>0.34182225899999985</v>
      </c>
      <c r="H3199" s="1">
        <f t="shared" si="98"/>
        <v>-3.6597739934203032E-2</v>
      </c>
      <c r="I3199">
        <f>IF(D3199="ERROR","",COUNTIFS(D:D,"&gt;"&amp;D3199,G:G,"&lt;&gt;"&amp;0,C:C,C3199)+1)</f>
        <v>168</v>
      </c>
      <c r="J3199">
        <f>COUNTIFS(H:H,"&gt;"&amp;H3199,G:G,"&lt;&gt;"&amp;0,C:C,C3199)+1</f>
        <v>139</v>
      </c>
      <c r="K3199" s="1">
        <f t="shared" si="99"/>
        <v>-7.0468839174102044E-2</v>
      </c>
    </row>
    <row r="3200" spans="1:11" x14ac:dyDescent="0.25">
      <c r="A3200" t="s">
        <v>546</v>
      </c>
      <c r="B3200" t="s">
        <v>52</v>
      </c>
      <c r="C3200" t="s">
        <v>751</v>
      </c>
      <c r="D3200" s="1">
        <f>SUMIFS([1]Points!E:E,[1]Points!B:B,[1]Summary!A3200,[1]Points!C:C,[1]Summary!B3200,[1]Points!D:D,[1]Summary!C3200)</f>
        <v>0</v>
      </c>
      <c r="E3200" s="1">
        <f>SUMIFS('[1]Positional Averages'!B:B,'[1]Positional Averages'!A:A,[1]Summary!B3200)</f>
        <v>5.7813716906635513</v>
      </c>
      <c r="F3200" s="1">
        <f>IFERROR(_xlfn.NORM.DIST(D3200,E3200,'[1]Team Summary'!$C$1,TRUE)-0.5,0)</f>
        <v>-0.12873410875764202</v>
      </c>
      <c r="G3200" s="2">
        <f>SUMIFS('[1]% Start'!P:P,'[1]% Start'!C:C,[1]Summary!A3200,'[1]% Start'!D:D,[1]Summary!B3200,'[1]% Start'!E:E,[1]Summary!C3200)</f>
        <v>3.0000000000000006E-2</v>
      </c>
      <c r="H3200" s="1">
        <f t="shared" si="98"/>
        <v>-3.8620232627292611E-3</v>
      </c>
      <c r="I3200">
        <f>IF(D3200="ERROR","",COUNTIFS(D:D,"&gt;"&amp;D3200,G:G,"&lt;&gt;"&amp;0,C:C,C3200)+1)</f>
        <v>172</v>
      </c>
      <c r="J3200">
        <f>COUNTIFS(H:H,"&gt;"&amp;H3200,G:G,"&lt;&gt;"&amp;0,C:C,C3200)+1</f>
        <v>87</v>
      </c>
      <c r="K3200" s="1">
        <f t="shared" si="99"/>
        <v>-0.12487208549491276</v>
      </c>
    </row>
    <row r="3201" spans="1:11" x14ac:dyDescent="0.25">
      <c r="A3201" t="s">
        <v>109</v>
      </c>
      <c r="B3201" t="s">
        <v>52</v>
      </c>
      <c r="C3201" t="s">
        <v>751</v>
      </c>
      <c r="D3201" s="1">
        <f>SUMIFS([1]Points!E:E,[1]Points!B:B,[1]Summary!A3201,[1]Points!C:C,[1]Summary!B3201,[1]Points!D:D,[1]Summary!C3201)</f>
        <v>0</v>
      </c>
      <c r="E3201" s="1">
        <f>SUMIFS('[1]Positional Averages'!B:B,'[1]Positional Averages'!A:A,[1]Summary!B3201)</f>
        <v>5.7813716906635513</v>
      </c>
      <c r="F3201" s="1">
        <f>IFERROR(_xlfn.NORM.DIST(D3201,E3201,'[1]Team Summary'!$C$1,TRUE)-0.5,0)</f>
        <v>-0.12873410875764202</v>
      </c>
      <c r="G3201" s="2">
        <f>SUMIFS('[1]% Start'!P:P,'[1]% Start'!C:C,[1]Summary!A3201,'[1]% Start'!D:D,[1]Summary!B3201,'[1]% Start'!E:E,[1]Summary!C3201)</f>
        <v>0.476233032</v>
      </c>
      <c r="H3201" s="1">
        <f t="shared" si="98"/>
        <v>-6.1307434935469612E-2</v>
      </c>
      <c r="I3201">
        <f>IF(D3201="ERROR","",COUNTIFS(D:D,"&gt;"&amp;D3201,G:G,"&lt;&gt;"&amp;0,C:C,C3201)+1)</f>
        <v>172</v>
      </c>
      <c r="J3201">
        <f>COUNTIFS(H:H,"&gt;"&amp;H3201,G:G,"&lt;&gt;"&amp;0,C:C,C3201)+1</f>
        <v>154</v>
      </c>
      <c r="K3201" s="1">
        <f t="shared" si="99"/>
        <v>-6.7426673822172406E-2</v>
      </c>
    </row>
    <row r="3202" spans="1:11" x14ac:dyDescent="0.25">
      <c r="A3202" t="s">
        <v>260</v>
      </c>
      <c r="B3202" t="s">
        <v>52</v>
      </c>
      <c r="C3202" t="s">
        <v>751</v>
      </c>
      <c r="D3202" s="1">
        <f>SUMIFS([1]Points!E:E,[1]Points!B:B,[1]Summary!A3202,[1]Points!C:C,[1]Summary!B3202,[1]Points!D:D,[1]Summary!C3202)</f>
        <v>-1</v>
      </c>
      <c r="E3202" s="1">
        <f>SUMIFS('[1]Positional Averages'!B:B,'[1]Positional Averages'!A:A,[1]Summary!B3202)</f>
        <v>5.7813716906635513</v>
      </c>
      <c r="F3202" s="1">
        <f>IFERROR(_xlfn.NORM.DIST(D3202,E3202,'[1]Team Summary'!$C$1,TRUE)-0.5,0)</f>
        <v>-0.15000105488106685</v>
      </c>
      <c r="G3202" s="2">
        <f>SUMIFS('[1]% Start'!P:P,'[1]% Start'!C:C,[1]Summary!A3202,'[1]% Start'!D:D,[1]Summary!B3202,'[1]% Start'!E:E,[1]Summary!C3202)</f>
        <v>0.18000000000000002</v>
      </c>
      <c r="H3202" s="1">
        <f t="shared" ref="H3202:H3265" si="100">IFERROR(F3202*G3202,0)</f>
        <v>-2.7000189878592037E-2</v>
      </c>
      <c r="I3202">
        <f>IF(D3202="ERROR","",COUNTIFS(D:D,"&gt;"&amp;D3202,G:G,"&lt;&gt;"&amp;0,C:C,C3202)+1)</f>
        <v>183</v>
      </c>
      <c r="J3202">
        <f>COUNTIFS(H:H,"&gt;"&amp;H3202,G:G,"&lt;&gt;"&amp;0,C:C,C3202)+1</f>
        <v>125</v>
      </c>
      <c r="K3202" s="1">
        <f t="shared" si="99"/>
        <v>-0.12300086500247481</v>
      </c>
    </row>
    <row r="3203" spans="1:11" x14ac:dyDescent="0.25">
      <c r="A3203" t="s">
        <v>196</v>
      </c>
      <c r="B3203" t="s">
        <v>52</v>
      </c>
      <c r="C3203" t="s">
        <v>751</v>
      </c>
      <c r="D3203" s="1">
        <f>SUMIFS([1]Points!E:E,[1]Points!B:B,[1]Summary!A3203,[1]Points!C:C,[1]Summary!B3203,[1]Points!D:D,[1]Summary!C3203)</f>
        <v>-3</v>
      </c>
      <c r="E3203" s="1">
        <f>SUMIFS('[1]Positional Averages'!B:B,'[1]Positional Averages'!A:A,[1]Summary!B3203)</f>
        <v>5.7813716906635513</v>
      </c>
      <c r="F3203" s="1">
        <f>IFERROR(_xlfn.NORM.DIST(D3203,E3203,'[1]Team Summary'!$C$1,TRUE)-0.5,0)</f>
        <v>-0.19109798560093971</v>
      </c>
      <c r="G3203" s="2">
        <f>SUMIFS('[1]% Start'!P:P,'[1]% Start'!C:C,[1]Summary!A3203,'[1]% Start'!D:D,[1]Summary!B3203,'[1]% Start'!E:E,[1]Summary!C3203)</f>
        <v>0</v>
      </c>
      <c r="H3203" s="1">
        <f t="shared" si="100"/>
        <v>0</v>
      </c>
      <c r="I3203">
        <f>IF(D3203="ERROR","",COUNTIFS(D:D,"&gt;"&amp;D3203,G:G,"&lt;&gt;"&amp;0,C:C,C3203)+1)</f>
        <v>184</v>
      </c>
      <c r="J3203">
        <f>COUNTIFS(H:H,"&gt;"&amp;H3203,G:G,"&lt;&gt;"&amp;0,C:C,C3203)+1</f>
        <v>75</v>
      </c>
      <c r="K3203" s="1">
        <f t="shared" ref="K3203:K3266" si="101">F3203-H3203</f>
        <v>-0.19109798560093971</v>
      </c>
    </row>
    <row r="3204" spans="1:11" x14ac:dyDescent="0.25">
      <c r="A3204" t="s">
        <v>290</v>
      </c>
      <c r="B3204" t="s">
        <v>15</v>
      </c>
      <c r="C3204" t="s">
        <v>780</v>
      </c>
      <c r="D3204" s="1">
        <f>SUMIFS([1]Points!E:E,[1]Points!B:B,[1]Summary!A3204,[1]Points!C:C,[1]Summary!B3204,[1]Points!D:D,[1]Summary!C3204)</f>
        <v>-4</v>
      </c>
      <c r="E3204" s="1">
        <f>SUMIFS('[1]Positional Averages'!B:B,'[1]Positional Averages'!A:A,[1]Summary!B3204)</f>
        <v>5.7813716906635513</v>
      </c>
      <c r="F3204" s="1">
        <f>IFERROR(_xlfn.NORM.DIST(D3204,E3204,'[1]Team Summary'!$C$1,TRUE)-0.5,0)</f>
        <v>-0.21082137664028933</v>
      </c>
      <c r="G3204" s="2">
        <f>SUMIFS('[1]% Start'!P:P,'[1]% Start'!C:C,[1]Summary!A3204,'[1]% Start'!D:D,[1]Summary!B3204,'[1]% Start'!E:E,[1]Summary!C3204)</f>
        <v>0</v>
      </c>
      <c r="H3204" s="1">
        <f t="shared" si="100"/>
        <v>0</v>
      </c>
      <c r="I3204">
        <f>IF(D3204="ERROR","",COUNTIFS(D:D,"&gt;"&amp;D3204,G:G,"&lt;&gt;"&amp;0,C:C,C3204)+1)</f>
        <v>189</v>
      </c>
      <c r="J3204">
        <f>COUNTIFS(H:H,"&gt;"&amp;H3204,G:G,"&lt;&gt;"&amp;0,C:C,C3204)+1</f>
        <v>73</v>
      </c>
      <c r="K3204" s="1">
        <f t="shared" si="101"/>
        <v>-0.21082137664028933</v>
      </c>
    </row>
    <row r="3205" spans="1:11" x14ac:dyDescent="0.25">
      <c r="A3205" t="s">
        <v>387</v>
      </c>
      <c r="B3205" t="s">
        <v>17</v>
      </c>
      <c r="C3205" t="s">
        <v>780</v>
      </c>
      <c r="D3205" s="1">
        <f>SUMIFS([1]Points!E:E,[1]Points!B:B,[1]Summary!A3205,[1]Points!C:C,[1]Summary!B3205,[1]Points!D:D,[1]Summary!C3205)</f>
        <v>37.799999999999997</v>
      </c>
      <c r="E3205" s="1">
        <f>SUMIFS('[1]Positional Averages'!B:B,'[1]Positional Averages'!A:A,[1]Summary!B3205)</f>
        <v>12.338785714285715</v>
      </c>
      <c r="F3205" s="1">
        <f>IFERROR(_xlfn.NORM.DIST(D3205,E3205,'[1]Team Summary'!$C$1,TRUE)-0.5,0)</f>
        <v>0.42601342336051851</v>
      </c>
      <c r="G3205" s="2">
        <f>SUMIFS('[1]% Start'!P:P,'[1]% Start'!C:C,[1]Summary!A3205,'[1]% Start'!D:D,[1]Summary!B3205,'[1]% Start'!E:E,[1]Summary!C3205)</f>
        <v>0.41684691780000005</v>
      </c>
      <c r="H3205" s="1">
        <f t="shared" si="100"/>
        <v>0.17758238246925867</v>
      </c>
      <c r="I3205">
        <f>IF(D3205="ERROR","",COUNTIFS(D:D,"&gt;"&amp;D3205,G:G,"&lt;&gt;"&amp;0,C:C,C3205)+1)</f>
        <v>1</v>
      </c>
      <c r="J3205">
        <f>COUNTIFS(H:H,"&gt;"&amp;H3205,G:G,"&lt;&gt;"&amp;0,C:C,C3205)+1</f>
        <v>7</v>
      </c>
      <c r="K3205" s="1">
        <f t="shared" si="101"/>
        <v>0.24843104089125984</v>
      </c>
    </row>
    <row r="3206" spans="1:11" x14ac:dyDescent="0.25">
      <c r="A3206" t="s">
        <v>353</v>
      </c>
      <c r="B3206" t="s">
        <v>17</v>
      </c>
      <c r="C3206" t="s">
        <v>780</v>
      </c>
      <c r="D3206" s="1">
        <f>SUMIFS([1]Points!E:E,[1]Points!B:B,[1]Summary!A3206,[1]Points!C:C,[1]Summary!B3206,[1]Points!D:D,[1]Summary!C3206)</f>
        <v>33.64</v>
      </c>
      <c r="E3206" s="1">
        <f>SUMIFS('[1]Positional Averages'!B:B,'[1]Positional Averages'!A:A,[1]Summary!B3206)</f>
        <v>22.716547619047624</v>
      </c>
      <c r="F3206" s="1">
        <f>IFERROR(_xlfn.NORM.DIST(D3206,E3206,'[1]Team Summary'!$C$1,TRUE)-0.5,0)</f>
        <v>0.23259486050546663</v>
      </c>
      <c r="G3206" s="2">
        <f>SUMIFS('[1]% Start'!P:P,'[1]% Start'!C:C,[1]Summary!A3206,'[1]% Start'!D:D,[1]Summary!B3206,'[1]% Start'!E:E,[1]Summary!C3206)</f>
        <v>0.8941805773</v>
      </c>
      <c r="H3206" s="1">
        <f t="shared" si="100"/>
        <v>0.20798180664379112</v>
      </c>
      <c r="I3206">
        <f>IF(D3206="ERROR","",COUNTIFS(D:D,"&gt;"&amp;D3206,G:G,"&lt;&gt;"&amp;0,C:C,C3206)+1)</f>
        <v>2</v>
      </c>
      <c r="J3206">
        <f>COUNTIFS(H:H,"&gt;"&amp;H3206,G:G,"&lt;&gt;"&amp;0,C:C,C3206)+1</f>
        <v>5</v>
      </c>
      <c r="K3206" s="1">
        <f t="shared" si="101"/>
        <v>2.4613053861675505E-2</v>
      </c>
    </row>
    <row r="3207" spans="1:11" x14ac:dyDescent="0.25">
      <c r="A3207" t="s">
        <v>330</v>
      </c>
      <c r="B3207" t="s">
        <v>15</v>
      </c>
      <c r="C3207" t="s">
        <v>780</v>
      </c>
      <c r="D3207" s="1">
        <f>SUMIFS([1]Points!E:E,[1]Points!B:B,[1]Summary!A3207,[1]Points!C:C,[1]Summary!B3207,[1]Points!D:D,[1]Summary!C3207)</f>
        <v>33.64</v>
      </c>
      <c r="E3207" s="1">
        <f>SUMIFS('[1]Positional Averages'!B:B,'[1]Positional Averages'!A:A,[1]Summary!B3207)</f>
        <v>22.716547619047624</v>
      </c>
      <c r="F3207" s="1">
        <f>IFERROR(_xlfn.NORM.DIST(D3207,E3207,'[1]Team Summary'!$C$1,TRUE)-0.5,0)</f>
        <v>0.23259486050546663</v>
      </c>
      <c r="G3207" s="2">
        <f>SUMIFS('[1]% Start'!P:P,'[1]% Start'!C:C,[1]Summary!A3207,'[1]% Start'!D:D,[1]Summary!B3207,'[1]% Start'!E:E,[1]Summary!C3207)</f>
        <v>0.80758293749999999</v>
      </c>
      <c r="H3207" s="1">
        <f t="shared" si="100"/>
        <v>0.18783964069440748</v>
      </c>
      <c r="I3207">
        <f>IF(D3207="ERROR","",COUNTIFS(D:D,"&gt;"&amp;D3207,G:G,"&lt;&gt;"&amp;0,C:C,C3207)+1)</f>
        <v>2</v>
      </c>
      <c r="J3207">
        <f>COUNTIFS(H:H,"&gt;"&amp;H3207,G:G,"&lt;&gt;"&amp;0,C:C,C3207)+1</f>
        <v>6</v>
      </c>
      <c r="K3207" s="1">
        <f t="shared" si="101"/>
        <v>4.4755219811059149E-2</v>
      </c>
    </row>
    <row r="3208" spans="1:11" x14ac:dyDescent="0.25">
      <c r="A3208" t="s">
        <v>425</v>
      </c>
      <c r="B3208" t="s">
        <v>17</v>
      </c>
      <c r="C3208" t="s">
        <v>780</v>
      </c>
      <c r="D3208" s="1">
        <f>SUMIFS([1]Points!E:E,[1]Points!B:B,[1]Summary!A3208,[1]Points!C:C,[1]Summary!B3208,[1]Points!D:D,[1]Summary!C3208)</f>
        <v>33</v>
      </c>
      <c r="E3208" s="1">
        <f>SUMIFS('[1]Positional Averages'!B:B,'[1]Positional Averages'!A:A,[1]Summary!B3208)</f>
        <v>12.338785714285715</v>
      </c>
      <c r="F3208" s="1">
        <f>IFERROR(_xlfn.NORM.DIST(D3208,E3208,'[1]Team Summary'!$C$1,TRUE)-0.5,0)</f>
        <v>0.37980004193560957</v>
      </c>
      <c r="G3208" s="2">
        <f>SUMIFS('[1]% Start'!P:P,'[1]% Start'!C:C,[1]Summary!A3208,'[1]% Start'!D:D,[1]Summary!B3208,'[1]% Start'!E:E,[1]Summary!C3208)</f>
        <v>0.99954537779999997</v>
      </c>
      <c r="H3208" s="1">
        <f t="shared" si="100"/>
        <v>0.37962737640498467</v>
      </c>
      <c r="I3208">
        <f>IF(D3208="ERROR","",COUNTIFS(D:D,"&gt;"&amp;D3208,G:G,"&lt;&gt;"&amp;0,C:C,C3208)+1)</f>
        <v>4</v>
      </c>
      <c r="J3208">
        <f>COUNTIFS(H:H,"&gt;"&amp;H3208,G:G,"&lt;&gt;"&amp;0,C:C,C3208)+1</f>
        <v>1</v>
      </c>
      <c r="K3208" s="1">
        <f t="shared" si="101"/>
        <v>1.7266553062489365E-4</v>
      </c>
    </row>
    <row r="3209" spans="1:11" x14ac:dyDescent="0.25">
      <c r="A3209" t="s">
        <v>463</v>
      </c>
      <c r="B3209" t="s">
        <v>15</v>
      </c>
      <c r="C3209" t="s">
        <v>780</v>
      </c>
      <c r="D3209" s="1">
        <f>SUMIFS([1]Points!E:E,[1]Points!B:B,[1]Summary!A3209,[1]Points!C:C,[1]Summary!B3209,[1]Points!D:D,[1]Summary!C3209)</f>
        <v>30.52</v>
      </c>
      <c r="E3209" s="1">
        <f>SUMIFS('[1]Positional Averages'!B:B,'[1]Positional Averages'!A:A,[1]Summary!B3209)</f>
        <v>22.716547619047624</v>
      </c>
      <c r="F3209" s="1">
        <f>IFERROR(_xlfn.NORM.DIST(D3209,E3209,'[1]Team Summary'!$C$1,TRUE)-0.5,0)</f>
        <v>0.17126135160086153</v>
      </c>
      <c r="G3209" s="2">
        <f>SUMIFS('[1]% Start'!P:P,'[1]% Start'!C:C,[1]Summary!A3209,'[1]% Start'!D:D,[1]Summary!B3209,'[1]% Start'!E:E,[1]Summary!C3209)</f>
        <v>6.6580884700000009E-2</v>
      </c>
      <c r="H3209" s="1">
        <f t="shared" si="100"/>
        <v>1.1402732304503125E-2</v>
      </c>
      <c r="I3209">
        <f>IF(D3209="ERROR","",COUNTIFS(D:D,"&gt;"&amp;D3209,G:G,"&lt;&gt;"&amp;0,C:C,C3209)+1)</f>
        <v>5</v>
      </c>
      <c r="J3209">
        <f>COUNTIFS(H:H,"&gt;"&amp;H3209,G:G,"&lt;&gt;"&amp;0,C:C,C3209)+1</f>
        <v>49</v>
      </c>
      <c r="K3209" s="1">
        <f t="shared" si="101"/>
        <v>0.15985861929635842</v>
      </c>
    </row>
    <row r="3210" spans="1:11" x14ac:dyDescent="0.25">
      <c r="A3210" t="s">
        <v>773</v>
      </c>
      <c r="B3210" t="s">
        <v>17</v>
      </c>
      <c r="C3210" t="s">
        <v>780</v>
      </c>
      <c r="D3210" s="1">
        <f>SUMIFS([1]Points!E:E,[1]Points!B:B,[1]Summary!A3210,[1]Points!C:C,[1]Summary!B3210,[1]Points!D:D,[1]Summary!C3210)</f>
        <v>29.3</v>
      </c>
      <c r="E3210" s="1">
        <f>SUMIFS('[1]Positional Averages'!B:B,'[1]Positional Averages'!A:A,[1]Summary!B3210)</f>
        <v>12.338785714285715</v>
      </c>
      <c r="F3210" s="1">
        <f>IFERROR(_xlfn.NORM.DIST(D3210,E3210,'[1]Team Summary'!$C$1,TRUE)-0.5,0)</f>
        <v>0.33241452041705855</v>
      </c>
      <c r="G3210" s="2">
        <f>SUMIFS('[1]% Start'!P:P,'[1]% Start'!C:C,[1]Summary!A3210,'[1]% Start'!D:D,[1]Summary!B3210,'[1]% Start'!E:E,[1]Summary!C3210)</f>
        <v>0.92580284879999997</v>
      </c>
      <c r="H3210" s="1">
        <f t="shared" si="100"/>
        <v>0.30775030998459857</v>
      </c>
      <c r="I3210">
        <f>IF(D3210="ERROR","",COUNTIFS(D:D,"&gt;"&amp;D3210,G:G,"&lt;&gt;"&amp;0,C:C,C3210)+1)</f>
        <v>6</v>
      </c>
      <c r="J3210">
        <f>COUNTIFS(H:H,"&gt;"&amp;H3210,G:G,"&lt;&gt;"&amp;0,C:C,C3210)+1</f>
        <v>2</v>
      </c>
      <c r="K3210" s="1">
        <f t="shared" si="101"/>
        <v>2.4664210432459976E-2</v>
      </c>
    </row>
    <row r="3211" spans="1:11" x14ac:dyDescent="0.25">
      <c r="A3211" t="s">
        <v>97</v>
      </c>
      <c r="B3211" t="s">
        <v>17</v>
      </c>
      <c r="C3211" t="s">
        <v>780</v>
      </c>
      <c r="D3211" s="1">
        <f>SUMIFS([1]Points!E:E,[1]Points!B:B,[1]Summary!A3211,[1]Points!C:C,[1]Summary!B3211,[1]Points!D:D,[1]Summary!C3211)</f>
        <v>27.48</v>
      </c>
      <c r="E3211" s="1">
        <f>SUMIFS('[1]Positional Averages'!B:B,'[1]Positional Averages'!A:A,[1]Summary!B3211)</f>
        <v>22.716547619047624</v>
      </c>
      <c r="F3211" s="1">
        <f>IFERROR(_xlfn.NORM.DIST(D3211,E3211,'[1]Team Summary'!$C$1,TRUE)-0.5,0)</f>
        <v>0.10667504352146762</v>
      </c>
      <c r="G3211" s="2">
        <f>SUMIFS('[1]% Start'!P:P,'[1]% Start'!C:C,[1]Summary!A3211,'[1]% Start'!D:D,[1]Summary!B3211,'[1]% Start'!E:E,[1]Summary!C3211)</f>
        <v>0</v>
      </c>
      <c r="H3211" s="1">
        <f t="shared" si="100"/>
        <v>0</v>
      </c>
      <c r="I3211">
        <f>IF(D3211="ERROR","",COUNTIFS(D:D,"&gt;"&amp;D3211,G:G,"&lt;&gt;"&amp;0,C:C,C3211)+1)</f>
        <v>7</v>
      </c>
      <c r="J3211">
        <f>COUNTIFS(H:H,"&gt;"&amp;H3211,G:G,"&lt;&gt;"&amp;0,C:C,C3211)+1</f>
        <v>73</v>
      </c>
      <c r="K3211" s="1">
        <f t="shared" si="101"/>
        <v>0.10667504352146762</v>
      </c>
    </row>
    <row r="3212" spans="1:11" x14ac:dyDescent="0.25">
      <c r="A3212" t="s">
        <v>325</v>
      </c>
      <c r="B3212" t="s">
        <v>15</v>
      </c>
      <c r="C3212" t="s">
        <v>780</v>
      </c>
      <c r="D3212" s="1">
        <f>SUMIFS([1]Points!E:E,[1]Points!B:B,[1]Summary!A3212,[1]Points!C:C,[1]Summary!B3212,[1]Points!D:D,[1]Summary!C3212)</f>
        <v>27.18</v>
      </c>
      <c r="E3212" s="1">
        <f>SUMIFS('[1]Positional Averages'!B:B,'[1]Positional Averages'!A:A,[1]Summary!B3212)</f>
        <v>22.716547619047624</v>
      </c>
      <c r="F3212" s="1">
        <f>IFERROR(_xlfn.NORM.DIST(D3212,E3212,'[1]Team Summary'!$C$1,TRUE)-0.5,0)</f>
        <v>0.10010433292563881</v>
      </c>
      <c r="G3212" s="2">
        <f>SUMIFS('[1]% Start'!P:P,'[1]% Start'!C:C,[1]Summary!A3212,'[1]% Start'!D:D,[1]Summary!B3212,'[1]% Start'!E:E,[1]Summary!C3212)</f>
        <v>0.38</v>
      </c>
      <c r="H3212" s="1">
        <f t="shared" si="100"/>
        <v>3.8039646511742749E-2</v>
      </c>
      <c r="I3212">
        <f>IF(D3212="ERROR","",COUNTIFS(D:D,"&gt;"&amp;D3212,G:G,"&lt;&gt;"&amp;0,C:C,C3212)+1)</f>
        <v>7</v>
      </c>
      <c r="J3212">
        <f>COUNTIFS(H:H,"&gt;"&amp;H3212,G:G,"&lt;&gt;"&amp;0,C:C,C3212)+1</f>
        <v>31</v>
      </c>
      <c r="K3212" s="1">
        <f t="shared" si="101"/>
        <v>6.2064686413896057E-2</v>
      </c>
    </row>
    <row r="3213" spans="1:11" x14ac:dyDescent="0.25">
      <c r="A3213" t="s">
        <v>223</v>
      </c>
      <c r="B3213" t="s">
        <v>10</v>
      </c>
      <c r="C3213" t="s">
        <v>780</v>
      </c>
      <c r="D3213" s="1">
        <f>SUMIFS([1]Points!E:E,[1]Points!B:B,[1]Summary!A3213,[1]Points!C:C,[1]Summary!B3213,[1]Points!D:D,[1]Summary!C3213)</f>
        <v>25.5</v>
      </c>
      <c r="E3213" s="1">
        <f>SUMIFS('[1]Positional Averages'!B:B,'[1]Positional Averages'!A:A,[1]Summary!B3213)</f>
        <v>12.338785714285715</v>
      </c>
      <c r="F3213" s="1">
        <f>IFERROR(_xlfn.NORM.DIST(D3213,E3213,'[1]Team Summary'!$C$1,TRUE)-0.5,0)</f>
        <v>0.27271907122040795</v>
      </c>
      <c r="G3213" s="2">
        <f>SUMIFS('[1]% Start'!P:P,'[1]% Start'!C:C,[1]Summary!A3213,'[1]% Start'!D:D,[1]Summary!B3213,'[1]% Start'!E:E,[1]Summary!C3213)</f>
        <v>0.90671229460000002</v>
      </c>
      <c r="H3213" s="1">
        <f t="shared" si="100"/>
        <v>0.24727773484743693</v>
      </c>
      <c r="I3213">
        <f>IF(D3213="ERROR","",COUNTIFS(D:D,"&gt;"&amp;D3213,G:G,"&lt;&gt;"&amp;0,C:C,C3213)+1)</f>
        <v>8</v>
      </c>
      <c r="J3213">
        <f>COUNTIFS(H:H,"&gt;"&amp;H3213,G:G,"&lt;&gt;"&amp;0,C:C,C3213)+1</f>
        <v>3</v>
      </c>
      <c r="K3213" s="1">
        <f t="shared" si="101"/>
        <v>2.5441336372971024E-2</v>
      </c>
    </row>
    <row r="3214" spans="1:11" x14ac:dyDescent="0.25">
      <c r="A3214" t="s">
        <v>379</v>
      </c>
      <c r="B3214" t="s">
        <v>17</v>
      </c>
      <c r="C3214" t="s">
        <v>780</v>
      </c>
      <c r="D3214" s="1">
        <f>SUMIFS([1]Points!E:E,[1]Points!B:B,[1]Summary!A3214,[1]Points!C:C,[1]Summary!B3214,[1]Points!D:D,[1]Summary!C3214)</f>
        <v>23.9</v>
      </c>
      <c r="E3214" s="1">
        <f>SUMIFS('[1]Positional Averages'!B:B,'[1]Positional Averages'!A:A,[1]Summary!B3214)</f>
        <v>12.338785714285715</v>
      </c>
      <c r="F3214" s="1">
        <f>IFERROR(_xlfn.NORM.DIST(D3214,E3214,'[1]Team Summary'!$C$1,TRUE)-0.5,0)</f>
        <v>0.24438319139758902</v>
      </c>
      <c r="G3214" s="2">
        <f>SUMIFS('[1]% Start'!P:P,'[1]% Start'!C:C,[1]Summary!A3214,'[1]% Start'!D:D,[1]Summary!B3214,'[1]% Start'!E:E,[1]Summary!C3214)</f>
        <v>0.13</v>
      </c>
      <c r="H3214" s="1">
        <f t="shared" si="100"/>
        <v>3.1769814881686571E-2</v>
      </c>
      <c r="I3214">
        <f>IF(D3214="ERROR","",COUNTIFS(D:D,"&gt;"&amp;D3214,G:G,"&lt;&gt;"&amp;0,C:C,C3214)+1)</f>
        <v>9</v>
      </c>
      <c r="J3214">
        <f>COUNTIFS(H:H,"&gt;"&amp;H3214,G:G,"&lt;&gt;"&amp;0,C:C,C3214)+1</f>
        <v>35</v>
      </c>
      <c r="K3214" s="1">
        <f t="shared" si="101"/>
        <v>0.21261337651590245</v>
      </c>
    </row>
    <row r="3215" spans="1:11" x14ac:dyDescent="0.25">
      <c r="A3215" t="s">
        <v>550</v>
      </c>
      <c r="B3215" t="s">
        <v>17</v>
      </c>
      <c r="C3215" t="s">
        <v>780</v>
      </c>
      <c r="D3215" s="1">
        <f>SUMIFS([1]Points!E:E,[1]Points!B:B,[1]Summary!A3215,[1]Points!C:C,[1]Summary!B3215,[1]Points!D:D,[1]Summary!C3215)</f>
        <v>23.58</v>
      </c>
      <c r="E3215" s="1">
        <f>SUMIFS('[1]Positional Averages'!B:B,'[1]Positional Averages'!A:A,[1]Summary!B3215)</f>
        <v>22.716547619047624</v>
      </c>
      <c r="F3215" s="1">
        <f>IFERROR(_xlfn.NORM.DIST(D3215,E3215,'[1]Team Summary'!$C$1,TRUE)-0.5,0)</f>
        <v>1.9565096419296824E-2</v>
      </c>
      <c r="G3215" s="2">
        <f>SUMIFS('[1]% Start'!P:P,'[1]% Start'!C:C,[1]Summary!A3215,'[1]% Start'!D:D,[1]Summary!B3215,'[1]% Start'!E:E,[1]Summary!C3215)</f>
        <v>0.44999999999999996</v>
      </c>
      <c r="H3215" s="1">
        <f t="shared" si="100"/>
        <v>8.8042933886835692E-3</v>
      </c>
      <c r="I3215">
        <f>IF(D3215="ERROR","",COUNTIFS(D:D,"&gt;"&amp;D3215,G:G,"&lt;&gt;"&amp;0,C:C,C3215)+1)</f>
        <v>10</v>
      </c>
      <c r="J3215">
        <f>COUNTIFS(H:H,"&gt;"&amp;H3215,G:G,"&lt;&gt;"&amp;0,C:C,C3215)+1</f>
        <v>51</v>
      </c>
      <c r="K3215" s="1">
        <f t="shared" si="101"/>
        <v>1.0760803030613254E-2</v>
      </c>
    </row>
    <row r="3216" spans="1:11" x14ac:dyDescent="0.25">
      <c r="A3216" t="s">
        <v>318</v>
      </c>
      <c r="B3216" t="s">
        <v>17</v>
      </c>
      <c r="C3216" t="s">
        <v>780</v>
      </c>
      <c r="D3216" s="1">
        <f>SUMIFS([1]Points!E:E,[1]Points!B:B,[1]Summary!A3216,[1]Points!C:C,[1]Summary!B3216,[1]Points!D:D,[1]Summary!C3216)</f>
        <v>22.86</v>
      </c>
      <c r="E3216" s="1">
        <f>SUMIFS('[1]Positional Averages'!B:B,'[1]Positional Averages'!A:A,[1]Summary!B3216)</f>
        <v>22.716547619047624</v>
      </c>
      <c r="F3216" s="1">
        <f>IFERROR(_xlfn.NORM.DIST(D3216,E3216,'[1]Team Summary'!$C$1,TRUE)-0.5,0)</f>
        <v>3.2517770069089291E-3</v>
      </c>
      <c r="G3216" s="2">
        <f>SUMIFS('[1]% Start'!P:P,'[1]% Start'!C:C,[1]Summary!A3216,'[1]% Start'!D:D,[1]Summary!B3216,'[1]% Start'!E:E,[1]Summary!C3216)</f>
        <v>0.14000000000000001</v>
      </c>
      <c r="H3216" s="1">
        <f t="shared" si="100"/>
        <v>4.5524878096725013E-4</v>
      </c>
      <c r="I3216">
        <f>IF(D3216="ERROR","",COUNTIFS(D:D,"&gt;"&amp;D3216,G:G,"&lt;&gt;"&amp;0,C:C,C3216)+1)</f>
        <v>11</v>
      </c>
      <c r="J3216">
        <f>COUNTIFS(H:H,"&gt;"&amp;H3216,G:G,"&lt;&gt;"&amp;0,C:C,C3216)+1</f>
        <v>72</v>
      </c>
      <c r="K3216" s="1">
        <f t="shared" si="101"/>
        <v>2.7965282259416789E-3</v>
      </c>
    </row>
    <row r="3217" spans="1:11" x14ac:dyDescent="0.25">
      <c r="A3217" t="s">
        <v>143</v>
      </c>
      <c r="B3217" t="s">
        <v>17</v>
      </c>
      <c r="C3217" t="s">
        <v>780</v>
      </c>
      <c r="D3217" s="1">
        <f>SUMIFS([1]Points!E:E,[1]Points!B:B,[1]Summary!A3217,[1]Points!C:C,[1]Summary!B3217,[1]Points!D:D,[1]Summary!C3217)</f>
        <v>21.34</v>
      </c>
      <c r="E3217" s="1">
        <f>SUMIFS('[1]Positional Averages'!B:B,'[1]Positional Averages'!A:A,[1]Summary!B3217)</f>
        <v>22.716547619047624</v>
      </c>
      <c r="F3217" s="1">
        <f>IFERROR(_xlfn.NORM.DIST(D3217,E3217,'[1]Team Summary'!$C$1,TRUE)-0.5,0)</f>
        <v>-3.1172124375716037E-2</v>
      </c>
      <c r="G3217" s="2">
        <f>SUMIFS('[1]% Start'!P:P,'[1]% Start'!C:C,[1]Summary!A3217,'[1]% Start'!D:D,[1]Summary!B3217,'[1]% Start'!E:E,[1]Summary!C3217)</f>
        <v>0</v>
      </c>
      <c r="H3217" s="1">
        <f t="shared" si="100"/>
        <v>0</v>
      </c>
      <c r="I3217">
        <f>IF(D3217="ERROR","",COUNTIFS(D:D,"&gt;"&amp;D3217,G:G,"&lt;&gt;"&amp;0,C:C,C3217)+1)</f>
        <v>12</v>
      </c>
      <c r="J3217">
        <f>COUNTIFS(H:H,"&gt;"&amp;H3217,G:G,"&lt;&gt;"&amp;0,C:C,C3217)+1</f>
        <v>73</v>
      </c>
      <c r="K3217" s="1">
        <f t="shared" si="101"/>
        <v>-3.1172124375716037E-2</v>
      </c>
    </row>
    <row r="3218" spans="1:11" x14ac:dyDescent="0.25">
      <c r="A3218" t="s">
        <v>203</v>
      </c>
      <c r="B3218" t="s">
        <v>10</v>
      </c>
      <c r="C3218" t="s">
        <v>780</v>
      </c>
      <c r="D3218" s="1">
        <f>SUMIFS([1]Points!E:E,[1]Points!B:B,[1]Summary!A3218,[1]Points!C:C,[1]Summary!B3218,[1]Points!D:D,[1]Summary!C3218)</f>
        <v>20.88</v>
      </c>
      <c r="E3218" s="1">
        <f>SUMIFS('[1]Positional Averages'!B:B,'[1]Positional Averages'!A:A,[1]Summary!B3218)</f>
        <v>22.716547619047624</v>
      </c>
      <c r="F3218" s="1">
        <f>IFERROR(_xlfn.NORM.DIST(D3218,E3218,'[1]Team Summary'!$C$1,TRUE)-0.5,0)</f>
        <v>-4.1555866238032924E-2</v>
      </c>
      <c r="G3218" s="2">
        <f>SUMIFS('[1]% Start'!P:P,'[1]% Start'!C:C,[1]Summary!A3218,'[1]% Start'!D:D,[1]Summary!B3218,'[1]% Start'!E:E,[1]Summary!C3218)</f>
        <v>0.66182488080000001</v>
      </c>
      <c r="H3218" s="1">
        <f t="shared" si="100"/>
        <v>-2.7502706219526885E-2</v>
      </c>
      <c r="I3218">
        <f>IF(D3218="ERROR","",COUNTIFS(D:D,"&gt;"&amp;D3218,G:G,"&lt;&gt;"&amp;0,C:C,C3218)+1)</f>
        <v>12</v>
      </c>
      <c r="J3218">
        <f>COUNTIFS(H:H,"&gt;"&amp;H3218,G:G,"&lt;&gt;"&amp;0,C:C,C3218)+1</f>
        <v>126</v>
      </c>
      <c r="K3218" s="1">
        <f t="shared" si="101"/>
        <v>-1.4053160018506039E-2</v>
      </c>
    </row>
    <row r="3219" spans="1:11" x14ac:dyDescent="0.25">
      <c r="A3219" t="s">
        <v>474</v>
      </c>
      <c r="B3219" t="s">
        <v>10</v>
      </c>
      <c r="C3219" t="s">
        <v>780</v>
      </c>
      <c r="D3219" s="1">
        <f>SUMIFS([1]Points!E:E,[1]Points!B:B,[1]Summary!A3219,[1]Points!C:C,[1]Summary!B3219,[1]Points!D:D,[1]Summary!C3219)</f>
        <v>20.100000000000001</v>
      </c>
      <c r="E3219" s="1">
        <f>SUMIFS('[1]Positional Averages'!B:B,'[1]Positional Averages'!A:A,[1]Summary!B3219)</f>
        <v>12.338785714285715</v>
      </c>
      <c r="F3219" s="1">
        <f>IFERROR(_xlfn.NORM.DIST(D3219,E3219,'[1]Team Summary'!$C$1,TRUE)-0.5,0)</f>
        <v>0.17039306895595951</v>
      </c>
      <c r="G3219" s="2">
        <f>SUMIFS('[1]% Start'!P:P,'[1]% Start'!C:C,[1]Summary!A3219,'[1]% Start'!D:D,[1]Summary!B3219,'[1]% Start'!E:E,[1]Summary!C3219)</f>
        <v>0.16858408229999999</v>
      </c>
      <c r="H3219" s="1">
        <f t="shared" si="100"/>
        <v>2.8725559160221053E-2</v>
      </c>
      <c r="I3219">
        <f>IF(D3219="ERROR","",COUNTIFS(D:D,"&gt;"&amp;D3219,G:G,"&lt;&gt;"&amp;0,C:C,C3219)+1)</f>
        <v>13</v>
      </c>
      <c r="J3219">
        <f>COUNTIFS(H:H,"&gt;"&amp;H3219,G:G,"&lt;&gt;"&amp;0,C:C,C3219)+1</f>
        <v>38</v>
      </c>
      <c r="K3219" s="1">
        <f t="shared" si="101"/>
        <v>0.14166750979573847</v>
      </c>
    </row>
    <row r="3220" spans="1:11" x14ac:dyDescent="0.25">
      <c r="A3220" t="s">
        <v>351</v>
      </c>
      <c r="B3220" t="s">
        <v>17</v>
      </c>
      <c r="C3220" t="s">
        <v>780</v>
      </c>
      <c r="D3220" s="1">
        <f>SUMIFS([1]Points!E:E,[1]Points!B:B,[1]Summary!A3220,[1]Points!C:C,[1]Summary!B3220,[1]Points!D:D,[1]Summary!C3220)</f>
        <v>19.3</v>
      </c>
      <c r="E3220" s="1">
        <f>SUMIFS('[1]Positional Averages'!B:B,'[1]Positional Averages'!A:A,[1]Summary!B3220)</f>
        <v>12.338785714285715</v>
      </c>
      <c r="F3220" s="1">
        <f>IFERROR(_xlfn.NORM.DIST(D3220,E3220,'[1]Team Summary'!$C$1,TRUE)-0.5,0)</f>
        <v>0.15377857977838028</v>
      </c>
      <c r="G3220" s="2">
        <f>SUMIFS('[1]% Start'!P:P,'[1]% Start'!C:C,[1]Summary!A3220,'[1]% Start'!D:D,[1]Summary!B3220,'[1]% Start'!E:E,[1]Summary!C3220)</f>
        <v>0</v>
      </c>
      <c r="H3220" s="1">
        <f t="shared" si="100"/>
        <v>0</v>
      </c>
      <c r="I3220">
        <f>IF(D3220="ERROR","",COUNTIFS(D:D,"&gt;"&amp;D3220,G:G,"&lt;&gt;"&amp;0,C:C,C3220)+1)</f>
        <v>15</v>
      </c>
      <c r="J3220">
        <f>COUNTIFS(H:H,"&gt;"&amp;H3220,G:G,"&lt;&gt;"&amp;0,C:C,C3220)+1</f>
        <v>73</v>
      </c>
      <c r="K3220" s="1">
        <f t="shared" si="101"/>
        <v>0.15377857977838028</v>
      </c>
    </row>
    <row r="3221" spans="1:11" x14ac:dyDescent="0.25">
      <c r="A3221" t="s">
        <v>162</v>
      </c>
      <c r="B3221" t="s">
        <v>10</v>
      </c>
      <c r="C3221" t="s">
        <v>780</v>
      </c>
      <c r="D3221" s="1">
        <f>SUMIFS([1]Points!E:E,[1]Points!B:B,[1]Summary!A3221,[1]Points!C:C,[1]Summary!B3221,[1]Points!D:D,[1]Summary!C3221)</f>
        <v>19.14</v>
      </c>
      <c r="E3221" s="1">
        <f>SUMIFS('[1]Positional Averages'!B:B,'[1]Positional Averages'!A:A,[1]Summary!B3221)</f>
        <v>22.716547619047624</v>
      </c>
      <c r="F3221" s="1">
        <f>IFERROR(_xlfn.NORM.DIST(D3221,E3221,'[1]Team Summary'!$C$1,TRUE)-0.5,0)</f>
        <v>-8.0519429097451134E-2</v>
      </c>
      <c r="G3221" s="2">
        <f>SUMIFS('[1]% Start'!P:P,'[1]% Start'!C:C,[1]Summary!A3221,'[1]% Start'!D:D,[1]Summary!B3221,'[1]% Start'!E:E,[1]Summary!C3221)</f>
        <v>0.1</v>
      </c>
      <c r="H3221" s="1">
        <f t="shared" si="100"/>
        <v>-8.0519429097451137E-3</v>
      </c>
      <c r="I3221">
        <f>IF(D3221="ERROR","",COUNTIFS(D:D,"&gt;"&amp;D3221,G:G,"&lt;&gt;"&amp;0,C:C,C3221)+1)</f>
        <v>15</v>
      </c>
      <c r="J3221">
        <f>COUNTIFS(H:H,"&gt;"&amp;H3221,G:G,"&lt;&gt;"&amp;0,C:C,C3221)+1</f>
        <v>98</v>
      </c>
      <c r="K3221" s="1">
        <f t="shared" si="101"/>
        <v>-7.2467486187706015E-2</v>
      </c>
    </row>
    <row r="3222" spans="1:11" x14ac:dyDescent="0.25">
      <c r="A3222" t="s">
        <v>471</v>
      </c>
      <c r="B3222" t="s">
        <v>15</v>
      </c>
      <c r="C3222" t="s">
        <v>780</v>
      </c>
      <c r="D3222" s="1">
        <f>SUMIFS([1]Points!E:E,[1]Points!B:B,[1]Summary!A3222,[1]Points!C:C,[1]Summary!B3222,[1]Points!D:D,[1]Summary!C3222)</f>
        <v>19.100000000000001</v>
      </c>
      <c r="E3222" s="1">
        <f>SUMIFS('[1]Positional Averages'!B:B,'[1]Positional Averages'!A:A,[1]Summary!B3222)</f>
        <v>12.338785714285715</v>
      </c>
      <c r="F3222" s="1">
        <f>IFERROR(_xlfn.NORM.DIST(D3222,E3222,'[1]Team Summary'!$C$1,TRUE)-0.5,0)</f>
        <v>0.14957672126722499</v>
      </c>
      <c r="G3222" s="2">
        <f>SUMIFS('[1]% Start'!P:P,'[1]% Start'!C:C,[1]Summary!A3222,'[1]% Start'!D:D,[1]Summary!B3222,'[1]% Start'!E:E,[1]Summary!C3222)</f>
        <v>0.13415831649999999</v>
      </c>
      <c r="H3222" s="1">
        <f t="shared" si="100"/>
        <v>2.0066961112800649E-2</v>
      </c>
      <c r="I3222">
        <f>IF(D3222="ERROR","",COUNTIFS(D:D,"&gt;"&amp;D3222,G:G,"&lt;&gt;"&amp;0,C:C,C3222)+1)</f>
        <v>16</v>
      </c>
      <c r="J3222">
        <f>COUNTIFS(H:H,"&gt;"&amp;H3222,G:G,"&lt;&gt;"&amp;0,C:C,C3222)+1</f>
        <v>44</v>
      </c>
      <c r="K3222" s="1">
        <f t="shared" si="101"/>
        <v>0.12950976015442434</v>
      </c>
    </row>
    <row r="3223" spans="1:11" x14ac:dyDescent="0.25">
      <c r="A3223" t="s">
        <v>476</v>
      </c>
      <c r="B3223" t="s">
        <v>21</v>
      </c>
      <c r="C3223" t="s">
        <v>780</v>
      </c>
      <c r="D3223" s="1">
        <f>SUMIFS([1]Points!E:E,[1]Points!B:B,[1]Summary!A3223,[1]Points!C:C,[1]Summary!B3223,[1]Points!D:D,[1]Summary!C3223)</f>
        <v>18.8</v>
      </c>
      <c r="E3223" s="1">
        <f>SUMIFS('[1]Positional Averages'!B:B,'[1]Positional Averages'!A:A,[1]Summary!B3223)</f>
        <v>12.338785714285715</v>
      </c>
      <c r="F3223" s="1">
        <f>IFERROR(_xlfn.NORM.DIST(D3223,E3223,'[1]Team Summary'!$C$1,TRUE)-0.5,0)</f>
        <v>0.14323960794109791</v>
      </c>
      <c r="G3223" s="2">
        <f>SUMIFS('[1]% Start'!P:P,'[1]% Start'!C:C,[1]Summary!A3223,'[1]% Start'!D:D,[1]Summary!B3223,'[1]% Start'!E:E,[1]Summary!C3223)</f>
        <v>6.0583801800000003E-2</v>
      </c>
      <c r="H3223" s="1">
        <f t="shared" si="100"/>
        <v>8.678000017413182E-3</v>
      </c>
      <c r="I3223">
        <f>IF(D3223="ERROR","",COUNTIFS(D:D,"&gt;"&amp;D3223,G:G,"&lt;&gt;"&amp;0,C:C,C3223)+1)</f>
        <v>17</v>
      </c>
      <c r="J3223">
        <f>COUNTIFS(H:H,"&gt;"&amp;H3223,G:G,"&lt;&gt;"&amp;0,C:C,C3223)+1</f>
        <v>52</v>
      </c>
      <c r="K3223" s="1">
        <f t="shared" si="101"/>
        <v>0.13456160792368474</v>
      </c>
    </row>
    <row r="3224" spans="1:11" x14ac:dyDescent="0.25">
      <c r="A3224" t="s">
        <v>61</v>
      </c>
      <c r="B3224" t="s">
        <v>17</v>
      </c>
      <c r="C3224" t="s">
        <v>780</v>
      </c>
      <c r="D3224" s="1">
        <f>SUMIFS([1]Points!E:E,[1]Points!B:B,[1]Summary!A3224,[1]Points!C:C,[1]Summary!B3224,[1]Points!D:D,[1]Summary!C3224)</f>
        <v>18.8</v>
      </c>
      <c r="E3224" s="1">
        <f>SUMIFS('[1]Positional Averages'!B:B,'[1]Positional Averages'!A:A,[1]Summary!B3224)</f>
        <v>9.1570238095238068</v>
      </c>
      <c r="F3224" s="1">
        <f>IFERROR(_xlfn.NORM.DIST(D3224,E3224,'[1]Team Summary'!$C$1,TRUE)-0.5,0)</f>
        <v>0.20812730983956418</v>
      </c>
      <c r="G3224" s="2">
        <f>SUMIFS('[1]% Start'!P:P,'[1]% Start'!C:C,[1]Summary!A3224,'[1]% Start'!D:D,[1]Summary!B3224,'[1]% Start'!E:E,[1]Summary!C3224)</f>
        <v>0.1923065424999999</v>
      </c>
      <c r="H3224" s="1">
        <f t="shared" si="100"/>
        <v>4.0024243355072799E-2</v>
      </c>
      <c r="I3224">
        <f>IF(D3224="ERROR","",COUNTIFS(D:D,"&gt;"&amp;D3224,G:G,"&lt;&gt;"&amp;0,C:C,C3224)+1)</f>
        <v>17</v>
      </c>
      <c r="J3224">
        <f>COUNTIFS(H:H,"&gt;"&amp;H3224,G:G,"&lt;&gt;"&amp;0,C:C,C3224)+1</f>
        <v>30</v>
      </c>
      <c r="K3224" s="1">
        <f t="shared" si="101"/>
        <v>0.16810306648449139</v>
      </c>
    </row>
    <row r="3225" spans="1:11" x14ac:dyDescent="0.25">
      <c r="A3225" t="s">
        <v>35</v>
      </c>
      <c r="B3225" t="s">
        <v>15</v>
      </c>
      <c r="C3225" t="s">
        <v>780</v>
      </c>
      <c r="D3225" s="1">
        <f>SUMIFS([1]Points!E:E,[1]Points!B:B,[1]Summary!A3225,[1]Points!C:C,[1]Summary!B3225,[1]Points!D:D,[1]Summary!C3225)</f>
        <v>18.72</v>
      </c>
      <c r="E3225" s="1">
        <f>SUMIFS('[1]Positional Averages'!B:B,'[1]Positional Averages'!A:A,[1]Summary!B3225)</f>
        <v>22.716547619047624</v>
      </c>
      <c r="F3225" s="1">
        <f>IFERROR(_xlfn.NORM.DIST(D3225,E3225,'[1]Team Summary'!$C$1,TRUE)-0.5,0)</f>
        <v>-8.9822046710123948E-2</v>
      </c>
      <c r="G3225" s="2">
        <f>SUMIFS('[1]% Start'!P:P,'[1]% Start'!C:C,[1]Summary!A3225,'[1]% Start'!D:D,[1]Summary!B3225,'[1]% Start'!E:E,[1]Summary!C3225)</f>
        <v>1.7220651299999945E-2</v>
      </c>
      <c r="H3225" s="1">
        <f t="shared" si="100"/>
        <v>-1.5467941454473519E-3</v>
      </c>
      <c r="I3225">
        <f>IF(D3225="ERROR","",COUNTIFS(D:D,"&gt;"&amp;D3225,G:G,"&lt;&gt;"&amp;0,C:C,C3225)+1)</f>
        <v>19</v>
      </c>
      <c r="J3225">
        <f>COUNTIFS(H:H,"&gt;"&amp;H3225,G:G,"&lt;&gt;"&amp;0,C:C,C3225)+1</f>
        <v>81</v>
      </c>
      <c r="K3225" s="1">
        <f t="shared" si="101"/>
        <v>-8.8275252564676596E-2</v>
      </c>
    </row>
    <row r="3226" spans="1:11" x14ac:dyDescent="0.25">
      <c r="A3226" t="s">
        <v>64</v>
      </c>
      <c r="B3226" t="s">
        <v>17</v>
      </c>
      <c r="C3226" t="s">
        <v>780</v>
      </c>
      <c r="D3226" s="1">
        <f>SUMIFS([1]Points!E:E,[1]Points!B:B,[1]Summary!A3226,[1]Points!C:C,[1]Summary!B3226,[1]Points!D:D,[1]Summary!C3226)</f>
        <v>18.399999999999999</v>
      </c>
      <c r="E3226" s="1">
        <f>SUMIFS('[1]Positional Averages'!B:B,'[1]Positional Averages'!A:A,[1]Summary!B3226)</f>
        <v>12.338785714285715</v>
      </c>
      <c r="F3226" s="1">
        <f>IFERROR(_xlfn.NORM.DIST(D3226,E3226,'[1]Team Summary'!$C$1,TRUE)-0.5,0)</f>
        <v>0.13472851782914097</v>
      </c>
      <c r="G3226" s="2">
        <f>SUMIFS('[1]% Start'!P:P,'[1]% Start'!C:C,[1]Summary!A3226,'[1]% Start'!D:D,[1]Summary!B3226,'[1]% Start'!E:E,[1]Summary!C3226)</f>
        <v>0.88586379299999995</v>
      </c>
      <c r="H3226" s="1">
        <f t="shared" si="100"/>
        <v>0.11935111582939094</v>
      </c>
      <c r="I3226">
        <f>IF(D3226="ERROR","",COUNTIFS(D:D,"&gt;"&amp;D3226,G:G,"&lt;&gt;"&amp;0,C:C,C3226)+1)</f>
        <v>20</v>
      </c>
      <c r="J3226">
        <f>COUNTIFS(H:H,"&gt;"&amp;H3226,G:G,"&lt;&gt;"&amp;0,C:C,C3226)+1</f>
        <v>10</v>
      </c>
      <c r="K3226" s="1">
        <f t="shared" si="101"/>
        <v>1.5377401999750032E-2</v>
      </c>
    </row>
    <row r="3227" spans="1:11" x14ac:dyDescent="0.25">
      <c r="A3227" t="s">
        <v>762</v>
      </c>
      <c r="B3227" t="s">
        <v>17</v>
      </c>
      <c r="C3227" t="s">
        <v>780</v>
      </c>
      <c r="D3227" s="1">
        <f>SUMIFS([1]Points!E:E,[1]Points!B:B,[1]Summary!A3227,[1]Points!C:C,[1]Summary!B3227,[1]Points!D:D,[1]Summary!C3227)</f>
        <v>18.2</v>
      </c>
      <c r="E3227" s="1">
        <f>SUMIFS('[1]Positional Averages'!B:B,'[1]Positional Averages'!A:A,[1]Summary!B3227)</f>
        <v>22.716547619047624</v>
      </c>
      <c r="F3227" s="1">
        <f>IFERROR(_xlfn.NORM.DIST(D3227,E3227,'[1]Team Summary'!$C$1,TRUE)-0.5,0)</f>
        <v>-0.10126936882473803</v>
      </c>
      <c r="G3227" s="2">
        <f>SUMIFS('[1]% Start'!P:P,'[1]% Start'!C:C,[1]Summary!A3227,'[1]% Start'!D:D,[1]Summary!B3227,'[1]% Start'!E:E,[1]Summary!C3227)</f>
        <v>0</v>
      </c>
      <c r="H3227" s="1">
        <f t="shared" si="100"/>
        <v>0</v>
      </c>
      <c r="I3227">
        <f>IF(D3227="ERROR","",COUNTIFS(D:D,"&gt;"&amp;D3227,G:G,"&lt;&gt;"&amp;0,C:C,C3227)+1)</f>
        <v>21</v>
      </c>
      <c r="J3227">
        <f>COUNTIFS(H:H,"&gt;"&amp;H3227,G:G,"&lt;&gt;"&amp;0,C:C,C3227)+1</f>
        <v>73</v>
      </c>
      <c r="K3227" s="1">
        <f t="shared" si="101"/>
        <v>-0.10126936882473803</v>
      </c>
    </row>
    <row r="3228" spans="1:11" x14ac:dyDescent="0.25">
      <c r="A3228" t="s">
        <v>781</v>
      </c>
      <c r="B3228" t="s">
        <v>10</v>
      </c>
      <c r="C3228" t="s">
        <v>780</v>
      </c>
      <c r="D3228" s="1">
        <f>SUMIFS([1]Points!E:E,[1]Points!B:B,[1]Summary!A3228,[1]Points!C:C,[1]Summary!B3228,[1]Points!D:D,[1]Summary!C3228)</f>
        <v>17.96</v>
      </c>
      <c r="E3228" s="1">
        <f>SUMIFS('[1]Positional Averages'!B:B,'[1]Positional Averages'!A:A,[1]Summary!B3228)</f>
        <v>22.716547619047624</v>
      </c>
      <c r="F3228" s="1">
        <f>IFERROR(_xlfn.NORM.DIST(D3228,E3228,'[1]Team Summary'!$C$1,TRUE)-0.5,0)</f>
        <v>-0.10652414616281947</v>
      </c>
      <c r="G3228" s="2">
        <f>SUMIFS('[1]% Start'!P:P,'[1]% Start'!C:C,[1]Summary!A3228,'[1]% Start'!D:D,[1]Summary!B3228,'[1]% Start'!E:E,[1]Summary!C3228)</f>
        <v>0.03</v>
      </c>
      <c r="H3228" s="1">
        <f t="shared" si="100"/>
        <v>-3.1957243848845839E-3</v>
      </c>
      <c r="I3228">
        <f>IF(D3228="ERROR","",COUNTIFS(D:D,"&gt;"&amp;D3228,G:G,"&lt;&gt;"&amp;0,C:C,C3228)+1)</f>
        <v>22</v>
      </c>
      <c r="J3228">
        <f>COUNTIFS(H:H,"&gt;"&amp;H3228,G:G,"&lt;&gt;"&amp;0,C:C,C3228)+1</f>
        <v>88</v>
      </c>
      <c r="K3228" s="1">
        <f t="shared" si="101"/>
        <v>-0.10332842177793489</v>
      </c>
    </row>
    <row r="3229" spans="1:11" x14ac:dyDescent="0.25">
      <c r="A3229" t="s">
        <v>283</v>
      </c>
      <c r="B3229" t="s">
        <v>17</v>
      </c>
      <c r="C3229" t="s">
        <v>780</v>
      </c>
      <c r="D3229" s="1">
        <f>SUMIFS([1]Points!E:E,[1]Points!B:B,[1]Summary!A3229,[1]Points!C:C,[1]Summary!B3229,[1]Points!D:D,[1]Summary!C3229)</f>
        <v>17.8</v>
      </c>
      <c r="E3229" s="1">
        <f>SUMIFS('[1]Positional Averages'!B:B,'[1]Positional Averages'!A:A,[1]Summary!B3229)</f>
        <v>12.338785714285715</v>
      </c>
      <c r="F3229" s="1">
        <f>IFERROR(_xlfn.NORM.DIST(D3229,E3229,'[1]Team Summary'!$C$1,TRUE)-0.5,0)</f>
        <v>0.1218377081170724</v>
      </c>
      <c r="G3229" s="2">
        <f>SUMIFS('[1]% Start'!P:P,'[1]% Start'!C:C,[1]Summary!A3229,'[1]% Start'!D:D,[1]Summary!B3229,'[1]% Start'!E:E,[1]Summary!C3229)</f>
        <v>0</v>
      </c>
      <c r="H3229" s="1">
        <f t="shared" si="100"/>
        <v>0</v>
      </c>
      <c r="I3229">
        <f>IF(D3229="ERROR","",COUNTIFS(D:D,"&gt;"&amp;D3229,G:G,"&lt;&gt;"&amp;0,C:C,C3229)+1)</f>
        <v>23</v>
      </c>
      <c r="J3229">
        <f>COUNTIFS(H:H,"&gt;"&amp;H3229,G:G,"&lt;&gt;"&amp;0,C:C,C3229)+1</f>
        <v>73</v>
      </c>
      <c r="K3229" s="1">
        <f t="shared" si="101"/>
        <v>0.1218377081170724</v>
      </c>
    </row>
    <row r="3230" spans="1:11" x14ac:dyDescent="0.25">
      <c r="A3230" t="s">
        <v>675</v>
      </c>
      <c r="B3230" t="s">
        <v>17</v>
      </c>
      <c r="C3230" t="s">
        <v>780</v>
      </c>
      <c r="D3230" s="1">
        <f>SUMIFS([1]Points!E:E,[1]Points!B:B,[1]Summary!A3230,[1]Points!C:C,[1]Summary!B3230,[1]Points!D:D,[1]Summary!C3230)</f>
        <v>17.68</v>
      </c>
      <c r="E3230" s="1">
        <f>SUMIFS('[1]Positional Averages'!B:B,'[1]Positional Averages'!A:A,[1]Summary!B3230)</f>
        <v>22.716547619047624</v>
      </c>
      <c r="F3230" s="1">
        <f>IFERROR(_xlfn.NORM.DIST(D3230,E3230,'[1]Team Summary'!$C$1,TRUE)-0.5,0)</f>
        <v>-0.11263022355666219</v>
      </c>
      <c r="G3230" s="2">
        <f>SUMIFS('[1]% Start'!P:P,'[1]% Start'!C:C,[1]Summary!A3230,'[1]% Start'!D:D,[1]Summary!B3230,'[1]% Start'!E:E,[1]Summary!C3230)</f>
        <v>0.71197808330000001</v>
      </c>
      <c r="H3230" s="1">
        <f t="shared" si="100"/>
        <v>-8.019025068952286E-2</v>
      </c>
      <c r="I3230">
        <f>IF(D3230="ERROR","",COUNTIFS(D:D,"&gt;"&amp;D3230,G:G,"&lt;&gt;"&amp;0,C:C,C3230)+1)</f>
        <v>23</v>
      </c>
      <c r="J3230">
        <f>COUNTIFS(H:H,"&gt;"&amp;H3230,G:G,"&lt;&gt;"&amp;0,C:C,C3230)+1</f>
        <v>164</v>
      </c>
      <c r="K3230" s="1">
        <f t="shared" si="101"/>
        <v>-3.243997286713933E-2</v>
      </c>
    </row>
    <row r="3231" spans="1:11" x14ac:dyDescent="0.25">
      <c r="A3231" t="s">
        <v>244</v>
      </c>
      <c r="B3231" t="s">
        <v>21</v>
      </c>
      <c r="C3231" t="s">
        <v>780</v>
      </c>
      <c r="D3231" s="1">
        <f>SUMIFS([1]Points!E:E,[1]Points!B:B,[1]Summary!A3231,[1]Points!C:C,[1]Summary!B3231,[1]Points!D:D,[1]Summary!C3231)</f>
        <v>17.260000000000002</v>
      </c>
      <c r="E3231" s="1">
        <f>SUMIFS('[1]Positional Averages'!B:B,'[1]Positional Averages'!A:A,[1]Summary!B3231)</f>
        <v>22.716547619047624</v>
      </c>
      <c r="F3231" s="1">
        <f>IFERROR(_xlfn.NORM.DIST(D3231,E3231,'[1]Team Summary'!$C$1,TRUE)-0.5,0)</f>
        <v>-0.12173689135916077</v>
      </c>
      <c r="G3231" s="2">
        <f>SUMIFS('[1]% Start'!P:P,'[1]% Start'!C:C,[1]Summary!A3231,'[1]% Start'!D:D,[1]Summary!B3231,'[1]% Start'!E:E,[1]Summary!C3231)</f>
        <v>0</v>
      </c>
      <c r="H3231" s="1">
        <f t="shared" si="100"/>
        <v>0</v>
      </c>
      <c r="I3231">
        <f>IF(D3231="ERROR","",COUNTIFS(D:D,"&gt;"&amp;D3231,G:G,"&lt;&gt;"&amp;0,C:C,C3231)+1)</f>
        <v>24</v>
      </c>
      <c r="J3231">
        <f>COUNTIFS(H:H,"&gt;"&amp;H3231,G:G,"&lt;&gt;"&amp;0,C:C,C3231)+1</f>
        <v>73</v>
      </c>
      <c r="K3231" s="1">
        <f t="shared" si="101"/>
        <v>-0.12173689135916077</v>
      </c>
    </row>
    <row r="3232" spans="1:11" x14ac:dyDescent="0.25">
      <c r="A3232" t="s">
        <v>134</v>
      </c>
      <c r="B3232" t="s">
        <v>135</v>
      </c>
      <c r="C3232" t="s">
        <v>780</v>
      </c>
      <c r="D3232" s="1">
        <f>SUMIFS([1]Points!E:E,[1]Points!B:B,[1]Summary!A3232,[1]Points!C:C,[1]Summary!B3232,[1]Points!D:D,[1]Summary!C3232)</f>
        <v>17.100000000000001</v>
      </c>
      <c r="E3232" s="1">
        <f>SUMIFS('[1]Positional Averages'!B:B,'[1]Positional Averages'!A:A,[1]Summary!B3232)</f>
        <v>9.1570238095238068</v>
      </c>
      <c r="F3232" s="1">
        <f>IFERROR(_xlfn.NORM.DIST(D3232,E3232,'[1]Team Summary'!$C$1,TRUE)-0.5,0)</f>
        <v>0.17412293758307629</v>
      </c>
      <c r="G3232" s="2">
        <f>SUMIFS('[1]% Start'!P:P,'[1]% Start'!C:C,[1]Summary!A3232,'[1]% Start'!D:D,[1]Summary!B3232,'[1]% Start'!E:E,[1]Summary!C3232)</f>
        <v>0.64890689999999995</v>
      </c>
      <c r="H3232" s="1">
        <f t="shared" si="100"/>
        <v>0.11298957564592751</v>
      </c>
      <c r="I3232">
        <f>IF(D3232="ERROR","",COUNTIFS(D:D,"&gt;"&amp;D3232,G:G,"&lt;&gt;"&amp;0,C:C,C3232)+1)</f>
        <v>24</v>
      </c>
      <c r="J3232">
        <f>COUNTIFS(H:H,"&gt;"&amp;H3232,G:G,"&lt;&gt;"&amp;0,C:C,C3232)+1</f>
        <v>12</v>
      </c>
      <c r="K3232" s="1">
        <f t="shared" si="101"/>
        <v>6.1133361937148772E-2</v>
      </c>
    </row>
    <row r="3233" spans="1:11" x14ac:dyDescent="0.25">
      <c r="A3233" t="s">
        <v>434</v>
      </c>
      <c r="B3233" t="s">
        <v>15</v>
      </c>
      <c r="C3233" t="s">
        <v>780</v>
      </c>
      <c r="D3233" s="1">
        <f>SUMIFS([1]Points!E:E,[1]Points!B:B,[1]Summary!A3233,[1]Points!C:C,[1]Summary!B3233,[1]Points!D:D,[1]Summary!C3233)</f>
        <v>16.600000000000001</v>
      </c>
      <c r="E3233" s="1">
        <f>SUMIFS('[1]Positional Averages'!B:B,'[1]Positional Averages'!A:A,[1]Summary!B3233)</f>
        <v>12.338785714285715</v>
      </c>
      <c r="F3233" s="1">
        <f>IFERROR(_xlfn.NORM.DIST(D3233,E3233,'[1]Team Summary'!$C$1,TRUE)-0.5,0)</f>
        <v>9.5658665805131271E-2</v>
      </c>
      <c r="G3233" s="2">
        <f>SUMIFS('[1]% Start'!P:P,'[1]% Start'!C:C,[1]Summary!A3233,'[1]% Start'!D:D,[1]Summary!B3233,'[1]% Start'!E:E,[1]Summary!C3233)</f>
        <v>0.83940098679999997</v>
      </c>
      <c r="H3233" s="1">
        <f t="shared" si="100"/>
        <v>8.0295978472798596E-2</v>
      </c>
      <c r="I3233">
        <f>IF(D3233="ERROR","",COUNTIFS(D:D,"&gt;"&amp;D3233,G:G,"&lt;&gt;"&amp;0,C:C,C3233)+1)</f>
        <v>26</v>
      </c>
      <c r="J3233">
        <f>COUNTIFS(H:H,"&gt;"&amp;H3233,G:G,"&lt;&gt;"&amp;0,C:C,C3233)+1</f>
        <v>17</v>
      </c>
      <c r="K3233" s="1">
        <f t="shared" si="101"/>
        <v>1.5362687332332675E-2</v>
      </c>
    </row>
    <row r="3234" spans="1:11" x14ac:dyDescent="0.25">
      <c r="A3234" t="s">
        <v>557</v>
      </c>
      <c r="B3234" t="s">
        <v>10</v>
      </c>
      <c r="C3234" t="s">
        <v>780</v>
      </c>
      <c r="D3234" s="1">
        <f>SUMIFS([1]Points!E:E,[1]Points!B:B,[1]Summary!A3234,[1]Points!C:C,[1]Summary!B3234,[1]Points!D:D,[1]Summary!C3234)</f>
        <v>16.5</v>
      </c>
      <c r="E3234" s="1">
        <f>SUMIFS('[1]Positional Averages'!B:B,'[1]Positional Averages'!A:A,[1]Summary!B3234)</f>
        <v>12.338785714285715</v>
      </c>
      <c r="F3234" s="1">
        <f>IFERROR(_xlfn.NORM.DIST(D3234,E3234,'[1]Team Summary'!$C$1,TRUE)-0.5,0)</f>
        <v>9.3455820454644289E-2</v>
      </c>
      <c r="G3234" s="2">
        <f>SUMIFS('[1]% Start'!P:P,'[1]% Start'!C:C,[1]Summary!A3234,'[1]% Start'!D:D,[1]Summary!B3234,'[1]% Start'!E:E,[1]Summary!C3234)</f>
        <v>0.48052578160000003</v>
      </c>
      <c r="H3234" s="1">
        <f t="shared" si="100"/>
        <v>4.490793116903722E-2</v>
      </c>
      <c r="I3234">
        <f>IF(D3234="ERROR","",COUNTIFS(D:D,"&gt;"&amp;D3234,G:G,"&lt;&gt;"&amp;0,C:C,C3234)+1)</f>
        <v>27</v>
      </c>
      <c r="J3234">
        <f>COUNTIFS(H:H,"&gt;"&amp;H3234,G:G,"&lt;&gt;"&amp;0,C:C,C3234)+1</f>
        <v>29</v>
      </c>
      <c r="K3234" s="1">
        <f t="shared" si="101"/>
        <v>4.854788928560707E-2</v>
      </c>
    </row>
    <row r="3235" spans="1:11" x14ac:dyDescent="0.25">
      <c r="A3235" t="s">
        <v>369</v>
      </c>
      <c r="B3235" t="s">
        <v>10</v>
      </c>
      <c r="C3235" t="s">
        <v>780</v>
      </c>
      <c r="D3235" s="1">
        <f>SUMIFS([1]Points!E:E,[1]Points!B:B,[1]Summary!A3235,[1]Points!C:C,[1]Summary!B3235,[1]Points!D:D,[1]Summary!C3235)</f>
        <v>16.5</v>
      </c>
      <c r="E3235" s="1">
        <f>SUMIFS('[1]Positional Averages'!B:B,'[1]Positional Averages'!A:A,[1]Summary!B3235)</f>
        <v>12.338785714285715</v>
      </c>
      <c r="F3235" s="1">
        <f>IFERROR(_xlfn.NORM.DIST(D3235,E3235,'[1]Team Summary'!$C$1,TRUE)-0.5,0)</f>
        <v>9.3455820454644289E-2</v>
      </c>
      <c r="G3235" s="2">
        <f>SUMIFS('[1]% Start'!P:P,'[1]% Start'!C:C,[1]Summary!A3235,'[1]% Start'!D:D,[1]Summary!B3235,'[1]% Start'!E:E,[1]Summary!C3235)</f>
        <v>4.2390583500000134E-2</v>
      </c>
      <c r="H3235" s="1">
        <f t="shared" si="100"/>
        <v>3.9616467605436195E-3</v>
      </c>
      <c r="I3235">
        <f>IF(D3235="ERROR","",COUNTIFS(D:D,"&gt;"&amp;D3235,G:G,"&lt;&gt;"&amp;0,C:C,C3235)+1)</f>
        <v>27</v>
      </c>
      <c r="J3235">
        <f>COUNTIFS(H:H,"&gt;"&amp;H3235,G:G,"&lt;&gt;"&amp;0,C:C,C3235)+1</f>
        <v>62</v>
      </c>
      <c r="K3235" s="1">
        <f t="shared" si="101"/>
        <v>8.9494173694100676E-2</v>
      </c>
    </row>
    <row r="3236" spans="1:11" x14ac:dyDescent="0.25">
      <c r="A3236" t="s">
        <v>416</v>
      </c>
      <c r="B3236" t="s">
        <v>10</v>
      </c>
      <c r="C3236" t="s">
        <v>780</v>
      </c>
      <c r="D3236" s="1">
        <f>SUMIFS([1]Points!E:E,[1]Points!B:B,[1]Summary!A3236,[1]Points!C:C,[1]Summary!B3236,[1]Points!D:D,[1]Summary!C3236)</f>
        <v>16.399999999999999</v>
      </c>
      <c r="E3236" s="1">
        <f>SUMIFS('[1]Positional Averages'!B:B,'[1]Positional Averages'!A:A,[1]Summary!B3236)</f>
        <v>12.338785714285715</v>
      </c>
      <c r="F3236" s="1">
        <f>IFERROR(_xlfn.NORM.DIST(D3236,E3236,'[1]Team Summary'!$C$1,TRUE)-0.5,0)</f>
        <v>9.1250013614873615E-2</v>
      </c>
      <c r="G3236" s="2">
        <f>SUMIFS('[1]% Start'!P:P,'[1]% Start'!C:C,[1]Summary!A3236,'[1]% Start'!D:D,[1]Summary!B3236,'[1]% Start'!E:E,[1]Summary!C3236)</f>
        <v>0.87150144929999995</v>
      </c>
      <c r="H3236" s="1">
        <f t="shared" si="100"/>
        <v>7.9524519114007083E-2</v>
      </c>
      <c r="I3236">
        <f>IF(D3236="ERROR","",COUNTIFS(D:D,"&gt;"&amp;D3236,G:G,"&lt;&gt;"&amp;0,C:C,C3236)+1)</f>
        <v>29</v>
      </c>
      <c r="J3236">
        <f>COUNTIFS(H:H,"&gt;"&amp;H3236,G:G,"&lt;&gt;"&amp;0,C:C,C3236)+1</f>
        <v>18</v>
      </c>
      <c r="K3236" s="1">
        <f t="shared" si="101"/>
        <v>1.1725494500866532E-2</v>
      </c>
    </row>
    <row r="3237" spans="1:11" x14ac:dyDescent="0.25">
      <c r="A3237" t="s">
        <v>72</v>
      </c>
      <c r="B3237" t="s">
        <v>10</v>
      </c>
      <c r="C3237" t="s">
        <v>780</v>
      </c>
      <c r="D3237" s="1">
        <f>SUMIFS([1]Points!E:E,[1]Points!B:B,[1]Summary!A3237,[1]Points!C:C,[1]Summary!B3237,[1]Points!D:D,[1]Summary!C3237)</f>
        <v>16.100000000000001</v>
      </c>
      <c r="E3237" s="1">
        <f>SUMIFS('[1]Positional Averages'!B:B,'[1]Positional Averages'!A:A,[1]Summary!B3237)</f>
        <v>12.338785714285715</v>
      </c>
      <c r="F3237" s="1">
        <f>IFERROR(_xlfn.NORM.DIST(D3237,E3237,'[1]Team Summary'!$C$1,TRUE)-0.5,0)</f>
        <v>8.4615498829153424E-2</v>
      </c>
      <c r="G3237" s="2">
        <f>SUMIFS('[1]% Start'!P:P,'[1]% Start'!C:C,[1]Summary!A3237,'[1]% Start'!D:D,[1]Summary!B3237,'[1]% Start'!E:E,[1]Summary!C3237)</f>
        <v>0.97151282019999996</v>
      </c>
      <c r="H3237" s="1">
        <f t="shared" si="100"/>
        <v>8.2205041900140635E-2</v>
      </c>
      <c r="I3237">
        <f>IF(D3237="ERROR","",COUNTIFS(D:D,"&gt;"&amp;D3237,G:G,"&lt;&gt;"&amp;0,C:C,C3237)+1)</f>
        <v>30</v>
      </c>
      <c r="J3237">
        <f>COUNTIFS(H:H,"&gt;"&amp;H3237,G:G,"&lt;&gt;"&amp;0,C:C,C3237)+1</f>
        <v>16</v>
      </c>
      <c r="K3237" s="1">
        <f t="shared" si="101"/>
        <v>2.4104569290127886E-3</v>
      </c>
    </row>
    <row r="3238" spans="1:11" x14ac:dyDescent="0.25">
      <c r="A3238" t="s">
        <v>212</v>
      </c>
      <c r="B3238" t="s">
        <v>10</v>
      </c>
      <c r="C3238" t="s">
        <v>780</v>
      </c>
      <c r="D3238" s="1">
        <f>SUMIFS([1]Points!E:E,[1]Points!B:B,[1]Summary!A3238,[1]Points!C:C,[1]Summary!B3238,[1]Points!D:D,[1]Summary!C3238)</f>
        <v>15.7</v>
      </c>
      <c r="E3238" s="1">
        <f>SUMIFS('[1]Positional Averages'!B:B,'[1]Positional Averages'!A:A,[1]Summary!B3238)</f>
        <v>12.338785714285715</v>
      </c>
      <c r="F3238" s="1">
        <f>IFERROR(_xlfn.NORM.DIST(D3238,E3238,'[1]Team Summary'!$C$1,TRUE)-0.5,0)</f>
        <v>7.5732133655229128E-2</v>
      </c>
      <c r="G3238" s="2">
        <f>SUMIFS('[1]% Start'!P:P,'[1]% Start'!C:C,[1]Summary!A3238,'[1]% Start'!D:D,[1]Summary!B3238,'[1]% Start'!E:E,[1]Summary!C3238)</f>
        <v>0.27135270180000004</v>
      </c>
      <c r="H3238" s="1">
        <f t="shared" si="100"/>
        <v>2.0550119080425137E-2</v>
      </c>
      <c r="I3238">
        <f>IF(D3238="ERROR","",COUNTIFS(D:D,"&gt;"&amp;D3238,G:G,"&lt;&gt;"&amp;0,C:C,C3238)+1)</f>
        <v>32</v>
      </c>
      <c r="J3238">
        <f>COUNTIFS(H:H,"&gt;"&amp;H3238,G:G,"&lt;&gt;"&amp;0,C:C,C3238)+1</f>
        <v>43</v>
      </c>
      <c r="K3238" s="1">
        <f t="shared" si="101"/>
        <v>5.5182014574803991E-2</v>
      </c>
    </row>
    <row r="3239" spans="1:11" x14ac:dyDescent="0.25">
      <c r="A3239" t="s">
        <v>355</v>
      </c>
      <c r="B3239" t="s">
        <v>10</v>
      </c>
      <c r="C3239" t="s">
        <v>780</v>
      </c>
      <c r="D3239" s="1">
        <f>SUMIFS([1]Points!E:E,[1]Points!B:B,[1]Summary!A3239,[1]Points!C:C,[1]Summary!B3239,[1]Points!D:D,[1]Summary!C3239)</f>
        <v>15.6</v>
      </c>
      <c r="E3239" s="1">
        <f>SUMIFS('[1]Positional Averages'!B:B,'[1]Positional Averages'!A:A,[1]Summary!B3239)</f>
        <v>12.338785714285715</v>
      </c>
      <c r="F3239" s="1">
        <f>IFERROR(_xlfn.NORM.DIST(D3239,E3239,'[1]Team Summary'!$C$1,TRUE)-0.5,0)</f>
        <v>7.3505081119623616E-2</v>
      </c>
      <c r="G3239" s="2">
        <f>SUMIFS('[1]% Start'!P:P,'[1]% Start'!C:C,[1]Summary!A3239,'[1]% Start'!D:D,[1]Summary!B3239,'[1]% Start'!E:E,[1]Summary!C3239)</f>
        <v>0.03</v>
      </c>
      <c r="H3239" s="1">
        <f t="shared" si="100"/>
        <v>2.2051524335887085E-3</v>
      </c>
      <c r="I3239">
        <f>IF(D3239="ERROR","",COUNTIFS(D:D,"&gt;"&amp;D3239,G:G,"&lt;&gt;"&amp;0,C:C,C3239)+1)</f>
        <v>33</v>
      </c>
      <c r="J3239">
        <f>COUNTIFS(H:H,"&gt;"&amp;H3239,G:G,"&lt;&gt;"&amp;0,C:C,C3239)+1</f>
        <v>65</v>
      </c>
      <c r="K3239" s="1">
        <f t="shared" si="101"/>
        <v>7.1299928686034908E-2</v>
      </c>
    </row>
    <row r="3240" spans="1:11" x14ac:dyDescent="0.25">
      <c r="A3240" t="s">
        <v>566</v>
      </c>
      <c r="B3240" t="s">
        <v>21</v>
      </c>
      <c r="C3240" t="s">
        <v>780</v>
      </c>
      <c r="D3240" s="1">
        <f>SUMIFS([1]Points!E:E,[1]Points!B:B,[1]Summary!A3240,[1]Points!C:C,[1]Summary!B3240,[1]Points!D:D,[1]Summary!C3240)</f>
        <v>15.5</v>
      </c>
      <c r="E3240" s="1">
        <f>SUMIFS('[1]Positional Averages'!B:B,'[1]Positional Averages'!A:A,[1]Summary!B3240)</f>
        <v>12.338785714285715</v>
      </c>
      <c r="F3240" s="1">
        <f>IFERROR(_xlfn.NORM.DIST(D3240,E3240,'[1]Team Summary'!$C$1,TRUE)-0.5,0)</f>
        <v>7.1275682450284483E-2</v>
      </c>
      <c r="G3240" s="2">
        <f>SUMIFS('[1]% Start'!P:P,'[1]% Start'!C:C,[1]Summary!A3240,'[1]% Start'!D:D,[1]Summary!B3240,'[1]% Start'!E:E,[1]Summary!C3240)</f>
        <v>0.96115294350000002</v>
      </c>
      <c r="H3240" s="1">
        <f t="shared" si="100"/>
        <v>6.8506831987062228E-2</v>
      </c>
      <c r="I3240">
        <f>IF(D3240="ERROR","",COUNTIFS(D:D,"&gt;"&amp;D3240,G:G,"&lt;&gt;"&amp;0,C:C,C3240)+1)</f>
        <v>34</v>
      </c>
      <c r="J3240">
        <f>COUNTIFS(H:H,"&gt;"&amp;H3240,G:G,"&lt;&gt;"&amp;0,C:C,C3240)+1</f>
        <v>21</v>
      </c>
      <c r="K3240" s="1">
        <f t="shared" si="101"/>
        <v>2.7688504632222555E-3</v>
      </c>
    </row>
    <row r="3241" spans="1:11" x14ac:dyDescent="0.25">
      <c r="A3241" t="s">
        <v>202</v>
      </c>
      <c r="B3241" t="s">
        <v>15</v>
      </c>
      <c r="C3241" t="s">
        <v>780</v>
      </c>
      <c r="D3241" s="1">
        <f>SUMIFS([1]Points!E:E,[1]Points!B:B,[1]Summary!A3241,[1]Points!C:C,[1]Summary!B3241,[1]Points!D:D,[1]Summary!C3241)</f>
        <v>15.3</v>
      </c>
      <c r="E3241" s="1">
        <f>SUMIFS('[1]Positional Averages'!B:B,'[1]Positional Averages'!A:A,[1]Summary!B3241)</f>
        <v>9.1570238095238068</v>
      </c>
      <c r="F3241" s="1">
        <f>IFERROR(_xlfn.NORM.DIST(D3241,E3241,'[1]Team Summary'!$C$1,TRUE)-0.5,0)</f>
        <v>0.13647379021412531</v>
      </c>
      <c r="G3241" s="2">
        <f>SUMIFS('[1]% Start'!P:P,'[1]% Start'!C:C,[1]Summary!A3241,'[1]% Start'!D:D,[1]Summary!B3241,'[1]% Start'!E:E,[1]Summary!C3241)</f>
        <v>0.9603710982</v>
      </c>
      <c r="H3241" s="1">
        <f t="shared" si="100"/>
        <v>0.13106548378345595</v>
      </c>
      <c r="I3241">
        <f>IF(D3241="ERROR","",COUNTIFS(D:D,"&gt;"&amp;D3241,G:G,"&lt;&gt;"&amp;0,C:C,C3241)+1)</f>
        <v>35</v>
      </c>
      <c r="J3241">
        <f>COUNTIFS(H:H,"&gt;"&amp;H3241,G:G,"&lt;&gt;"&amp;0,C:C,C3241)+1</f>
        <v>8</v>
      </c>
      <c r="K3241" s="1">
        <f t="shared" si="101"/>
        <v>5.4083064306693629E-3</v>
      </c>
    </row>
    <row r="3242" spans="1:11" x14ac:dyDescent="0.25">
      <c r="A3242" t="s">
        <v>454</v>
      </c>
      <c r="B3242" t="s">
        <v>15</v>
      </c>
      <c r="C3242" t="s">
        <v>780</v>
      </c>
      <c r="D3242" s="1">
        <f>SUMIFS([1]Points!E:E,[1]Points!B:B,[1]Summary!A3242,[1]Points!C:C,[1]Summary!B3242,[1]Points!D:D,[1]Summary!C3242)</f>
        <v>15.3</v>
      </c>
      <c r="E3242" s="1">
        <f>SUMIFS('[1]Positional Averages'!B:B,'[1]Positional Averages'!A:A,[1]Summary!B3242)</f>
        <v>12.338785714285715</v>
      </c>
      <c r="F3242" s="1">
        <f>IFERROR(_xlfn.NORM.DIST(D3242,E3242,'[1]Team Summary'!$C$1,TRUE)-0.5,0)</f>
        <v>6.6810125254364028E-2</v>
      </c>
      <c r="G3242" s="2">
        <f>SUMIFS('[1]% Start'!P:P,'[1]% Start'!C:C,[1]Summary!A3242,'[1]% Start'!D:D,[1]Summary!B3242,'[1]% Start'!E:E,[1]Summary!C3242)</f>
        <v>0.06</v>
      </c>
      <c r="H3242" s="1">
        <f t="shared" si="100"/>
        <v>4.0086075152618418E-3</v>
      </c>
      <c r="I3242">
        <f>IF(D3242="ERROR","",COUNTIFS(D:D,"&gt;"&amp;D3242,G:G,"&lt;&gt;"&amp;0,C:C,C3242)+1)</f>
        <v>35</v>
      </c>
      <c r="J3242">
        <f>COUNTIFS(H:H,"&gt;"&amp;H3242,G:G,"&lt;&gt;"&amp;0,C:C,C3242)+1</f>
        <v>61</v>
      </c>
      <c r="K3242" s="1">
        <f t="shared" si="101"/>
        <v>6.2801517739102183E-2</v>
      </c>
    </row>
    <row r="3243" spans="1:11" x14ac:dyDescent="0.25">
      <c r="A3243" t="s">
        <v>519</v>
      </c>
      <c r="B3243" t="s">
        <v>17</v>
      </c>
      <c r="C3243" t="s">
        <v>780</v>
      </c>
      <c r="D3243" s="1">
        <f>SUMIFS([1]Points!E:E,[1]Points!B:B,[1]Summary!A3243,[1]Points!C:C,[1]Summary!B3243,[1]Points!D:D,[1]Summary!C3243)</f>
        <v>15.3</v>
      </c>
      <c r="E3243" s="1">
        <f>SUMIFS('[1]Positional Averages'!B:B,'[1]Positional Averages'!A:A,[1]Summary!B3243)</f>
        <v>12.338785714285715</v>
      </c>
      <c r="F3243" s="1">
        <f>IFERROR(_xlfn.NORM.DIST(D3243,E3243,'[1]Team Summary'!$C$1,TRUE)-0.5,0)</f>
        <v>6.6810125254364028E-2</v>
      </c>
      <c r="G3243" s="2">
        <f>SUMIFS('[1]% Start'!P:P,'[1]% Start'!C:C,[1]Summary!A3243,'[1]% Start'!D:D,[1]Summary!B3243,'[1]% Start'!E:E,[1]Summary!C3243)</f>
        <v>0.97125672900000004</v>
      </c>
      <c r="H3243" s="1">
        <f t="shared" si="100"/>
        <v>6.4889783718633895E-2</v>
      </c>
      <c r="I3243">
        <f>IF(D3243="ERROR","",COUNTIFS(D:D,"&gt;"&amp;D3243,G:G,"&lt;&gt;"&amp;0,C:C,C3243)+1)</f>
        <v>35</v>
      </c>
      <c r="J3243">
        <f>COUNTIFS(H:H,"&gt;"&amp;H3243,G:G,"&lt;&gt;"&amp;0,C:C,C3243)+1</f>
        <v>23</v>
      </c>
      <c r="K3243" s="1">
        <f t="shared" si="101"/>
        <v>1.9203415357301329E-3</v>
      </c>
    </row>
    <row r="3244" spans="1:11" x14ac:dyDescent="0.25">
      <c r="A3244" t="s">
        <v>133</v>
      </c>
      <c r="B3244" t="s">
        <v>10</v>
      </c>
      <c r="C3244" t="s">
        <v>780</v>
      </c>
      <c r="D3244" s="1">
        <f>SUMIFS([1]Points!E:E,[1]Points!B:B,[1]Summary!A3244,[1]Points!C:C,[1]Summary!B3244,[1]Points!D:D,[1]Summary!C3244)</f>
        <v>15.02</v>
      </c>
      <c r="E3244" s="1">
        <f>SUMIFS('[1]Positional Averages'!B:B,'[1]Positional Averages'!A:A,[1]Summary!B3244)</f>
        <v>22.716547619047624</v>
      </c>
      <c r="F3244" s="1">
        <f>IFERROR(_xlfn.NORM.DIST(D3244,E3244,'[1]Team Summary'!$C$1,TRUE)-0.5,0)</f>
        <v>-0.16906194520170625</v>
      </c>
      <c r="G3244" s="2">
        <f>SUMIFS('[1]% Start'!P:P,'[1]% Start'!C:C,[1]Summary!A3244,'[1]% Start'!D:D,[1]Summary!B3244,'[1]% Start'!E:E,[1]Summary!C3244)</f>
        <v>0.30521004249999995</v>
      </c>
      <c r="H3244" s="1">
        <f t="shared" si="100"/>
        <v>-5.1599403480145425E-2</v>
      </c>
      <c r="I3244">
        <f>IF(D3244="ERROR","",COUNTIFS(D:D,"&gt;"&amp;D3244,G:G,"&lt;&gt;"&amp;0,C:C,C3244)+1)</f>
        <v>38</v>
      </c>
      <c r="J3244">
        <f>COUNTIFS(H:H,"&gt;"&amp;H3244,G:G,"&lt;&gt;"&amp;0,C:C,C3244)+1</f>
        <v>149</v>
      </c>
      <c r="K3244" s="1">
        <f t="shared" si="101"/>
        <v>-0.11746254172156083</v>
      </c>
    </row>
    <row r="3245" spans="1:11" x14ac:dyDescent="0.25">
      <c r="A3245" t="s">
        <v>440</v>
      </c>
      <c r="B3245" t="s">
        <v>10</v>
      </c>
      <c r="C3245" t="s">
        <v>780</v>
      </c>
      <c r="D3245" s="1">
        <f>SUMIFS([1]Points!E:E,[1]Points!B:B,[1]Summary!A3245,[1]Points!C:C,[1]Summary!B3245,[1]Points!D:D,[1]Summary!C3245)</f>
        <v>15</v>
      </c>
      <c r="E3245" s="1">
        <f>SUMIFS('[1]Positional Averages'!B:B,'[1]Positional Averages'!A:A,[1]Summary!B3245)</f>
        <v>12.338785714285715</v>
      </c>
      <c r="F3245" s="1">
        <f>IFERROR(_xlfn.NORM.DIST(D3245,E3245,'[1]Team Summary'!$C$1,TRUE)-0.5,0)</f>
        <v>6.0095939945396415E-2</v>
      </c>
      <c r="G3245" s="2">
        <f>SUMIFS('[1]% Start'!P:P,'[1]% Start'!C:C,[1]Summary!A3245,'[1]% Start'!D:D,[1]Summary!B3245,'[1]% Start'!E:E,[1]Summary!C3245)</f>
        <v>0.99960026970000004</v>
      </c>
      <c r="H3245" s="1">
        <f t="shared" si="100"/>
        <v>6.007191777729326E-2</v>
      </c>
      <c r="I3245">
        <f>IF(D3245="ERROR","",COUNTIFS(D:D,"&gt;"&amp;D3245,G:G,"&lt;&gt;"&amp;0,C:C,C3245)+1)</f>
        <v>39</v>
      </c>
      <c r="J3245">
        <f>COUNTIFS(H:H,"&gt;"&amp;H3245,G:G,"&lt;&gt;"&amp;0,C:C,C3245)+1</f>
        <v>24</v>
      </c>
      <c r="K3245" s="1">
        <f t="shared" si="101"/>
        <v>2.4022168103154939E-5</v>
      </c>
    </row>
    <row r="3246" spans="1:11" x14ac:dyDescent="0.25">
      <c r="A3246" t="s">
        <v>262</v>
      </c>
      <c r="B3246" t="s">
        <v>10</v>
      </c>
      <c r="C3246" t="s">
        <v>780</v>
      </c>
      <c r="D3246" s="1">
        <f>SUMIFS([1]Points!E:E,[1]Points!B:B,[1]Summary!A3246,[1]Points!C:C,[1]Summary!B3246,[1]Points!D:D,[1]Summary!C3246)</f>
        <v>14.9</v>
      </c>
      <c r="E3246" s="1">
        <f>SUMIFS('[1]Positional Averages'!B:B,'[1]Positional Averages'!A:A,[1]Summary!B3246)</f>
        <v>12.338785714285715</v>
      </c>
      <c r="F3246" s="1">
        <f>IFERROR(_xlfn.NORM.DIST(D3246,E3246,'[1]Team Summary'!$C$1,TRUE)-0.5,0)</f>
        <v>5.7853933088964138E-2</v>
      </c>
      <c r="G3246" s="2">
        <f>SUMIFS('[1]% Start'!P:P,'[1]% Start'!C:C,[1]Summary!A3246,'[1]% Start'!D:D,[1]Summary!B3246,'[1]% Start'!E:E,[1]Summary!C3246)</f>
        <v>0.94937072879999995</v>
      </c>
      <c r="H3246" s="1">
        <f t="shared" si="100"/>
        <v>5.4924830620616316E-2</v>
      </c>
      <c r="I3246">
        <f>IF(D3246="ERROR","",COUNTIFS(D:D,"&gt;"&amp;D3246,G:G,"&lt;&gt;"&amp;0,C:C,C3246)+1)</f>
        <v>41</v>
      </c>
      <c r="J3246">
        <f>COUNTIFS(H:H,"&gt;"&amp;H3246,G:G,"&lt;&gt;"&amp;0,C:C,C3246)+1</f>
        <v>26</v>
      </c>
      <c r="K3246" s="1">
        <f t="shared" si="101"/>
        <v>2.9291024683478217E-3</v>
      </c>
    </row>
    <row r="3247" spans="1:11" x14ac:dyDescent="0.25">
      <c r="A3247" t="s">
        <v>428</v>
      </c>
      <c r="B3247" t="s">
        <v>17</v>
      </c>
      <c r="C3247" t="s">
        <v>780</v>
      </c>
      <c r="D3247" s="1">
        <f>SUMIFS([1]Points!E:E,[1]Points!B:B,[1]Summary!A3247,[1]Points!C:C,[1]Summary!B3247,[1]Points!D:D,[1]Summary!C3247)</f>
        <v>14.4</v>
      </c>
      <c r="E3247" s="1">
        <f>SUMIFS('[1]Positional Averages'!B:B,'[1]Positional Averages'!A:A,[1]Summary!B3247)</f>
        <v>12.338785714285715</v>
      </c>
      <c r="F3247" s="1">
        <f>IFERROR(_xlfn.NORM.DIST(D3247,E3247,'[1]Team Summary'!$C$1,TRUE)-0.5,0)</f>
        <v>4.6617500039929149E-2</v>
      </c>
      <c r="G3247" s="2">
        <f>SUMIFS('[1]% Start'!P:P,'[1]% Start'!C:C,[1]Summary!A3247,'[1]% Start'!D:D,[1]Summary!B3247,'[1]% Start'!E:E,[1]Summary!C3247)</f>
        <v>0.41000000000000003</v>
      </c>
      <c r="H3247" s="1">
        <f t="shared" si="100"/>
        <v>1.9113175016370953E-2</v>
      </c>
      <c r="I3247">
        <f>IF(D3247="ERROR","",COUNTIFS(D:D,"&gt;"&amp;D3247,G:G,"&lt;&gt;"&amp;0,C:C,C3247)+1)</f>
        <v>42</v>
      </c>
      <c r="J3247">
        <f>COUNTIFS(H:H,"&gt;"&amp;H3247,G:G,"&lt;&gt;"&amp;0,C:C,C3247)+1</f>
        <v>45</v>
      </c>
      <c r="K3247" s="1">
        <f t="shared" si="101"/>
        <v>2.7504325023558197E-2</v>
      </c>
    </row>
    <row r="3248" spans="1:11" x14ac:dyDescent="0.25">
      <c r="A3248" t="s">
        <v>506</v>
      </c>
      <c r="B3248" t="s">
        <v>10</v>
      </c>
      <c r="C3248" t="s">
        <v>780</v>
      </c>
      <c r="D3248" s="1">
        <f>SUMIFS([1]Points!E:E,[1]Points!B:B,[1]Summary!A3248,[1]Points!C:C,[1]Summary!B3248,[1]Points!D:D,[1]Summary!C3248)</f>
        <v>14.06</v>
      </c>
      <c r="E3248" s="1">
        <f>SUMIFS('[1]Positional Averages'!B:B,'[1]Positional Averages'!A:A,[1]Summary!B3248)</f>
        <v>22.716547619047624</v>
      </c>
      <c r="F3248" s="1">
        <f>IFERROR(_xlfn.NORM.DIST(D3248,E3248,'[1]Team Summary'!$C$1,TRUE)-0.5,0)</f>
        <v>-0.18859522731400075</v>
      </c>
      <c r="G3248" s="2">
        <f>SUMIFS('[1]% Start'!P:P,'[1]% Start'!C:C,[1]Summary!A3248,'[1]% Start'!D:D,[1]Summary!B3248,'[1]% Start'!E:E,[1]Summary!C3248)</f>
        <v>0.93307476180000004</v>
      </c>
      <c r="H3248" s="1">
        <f t="shared" si="100"/>
        <v>-0.17597344680262811</v>
      </c>
      <c r="I3248">
        <f>IF(D3248="ERROR","",COUNTIFS(D:D,"&gt;"&amp;D3248,G:G,"&lt;&gt;"&amp;0,C:C,C3248)+1)</f>
        <v>43</v>
      </c>
      <c r="J3248">
        <f>COUNTIFS(H:H,"&gt;"&amp;H3248,G:G,"&lt;&gt;"&amp;0,C:C,C3248)+1</f>
        <v>185</v>
      </c>
      <c r="K3248" s="1">
        <f t="shared" si="101"/>
        <v>-1.2621780511372638E-2</v>
      </c>
    </row>
    <row r="3249" spans="1:11" x14ac:dyDescent="0.25">
      <c r="A3249" t="s">
        <v>147</v>
      </c>
      <c r="B3249" t="s">
        <v>15</v>
      </c>
      <c r="C3249" t="s">
        <v>780</v>
      </c>
      <c r="D3249" s="1">
        <f>SUMIFS([1]Points!E:E,[1]Points!B:B,[1]Summary!A3249,[1]Points!C:C,[1]Summary!B3249,[1]Points!D:D,[1]Summary!C3249)</f>
        <v>13.9</v>
      </c>
      <c r="E3249" s="1">
        <f>SUMIFS('[1]Positional Averages'!B:B,'[1]Positional Averages'!A:A,[1]Summary!B3249)</f>
        <v>12.338785714285715</v>
      </c>
      <c r="F3249" s="1">
        <f>IFERROR(_xlfn.NORM.DIST(D3249,E3249,'[1]Team Summary'!$C$1,TRUE)-0.5,0)</f>
        <v>3.534361882305681E-2</v>
      </c>
      <c r="G3249" s="2">
        <f>SUMIFS('[1]% Start'!P:P,'[1]% Start'!C:C,[1]Summary!A3249,'[1]% Start'!D:D,[1]Summary!B3249,'[1]% Start'!E:E,[1]Summary!C3249)</f>
        <v>0.81205809119999994</v>
      </c>
      <c r="H3249" s="1">
        <f t="shared" si="100"/>
        <v>2.8701071637551902E-2</v>
      </c>
      <c r="I3249">
        <f>IF(D3249="ERROR","",COUNTIFS(D:D,"&gt;"&amp;D3249,G:G,"&lt;&gt;"&amp;0,C:C,C3249)+1)</f>
        <v>45</v>
      </c>
      <c r="J3249">
        <f>COUNTIFS(H:H,"&gt;"&amp;H3249,G:G,"&lt;&gt;"&amp;0,C:C,C3249)+1</f>
        <v>39</v>
      </c>
      <c r="K3249" s="1">
        <f t="shared" si="101"/>
        <v>6.6425471855049087E-3</v>
      </c>
    </row>
    <row r="3250" spans="1:11" x14ac:dyDescent="0.25">
      <c r="A3250" t="s">
        <v>204</v>
      </c>
      <c r="B3250" t="s">
        <v>15</v>
      </c>
      <c r="C3250" t="s">
        <v>780</v>
      </c>
      <c r="D3250" s="1">
        <f>SUMIFS([1]Points!E:E,[1]Points!B:B,[1]Summary!A3250,[1]Points!C:C,[1]Summary!B3250,[1]Points!D:D,[1]Summary!C3250)</f>
        <v>13.7</v>
      </c>
      <c r="E3250" s="1">
        <f>SUMIFS('[1]Positional Averages'!B:B,'[1]Positional Averages'!A:A,[1]Summary!B3250)</f>
        <v>12.338785714285715</v>
      </c>
      <c r="F3250" s="1">
        <f>IFERROR(_xlfn.NORM.DIST(D3250,E3250,'[1]Team Summary'!$C$1,TRUE)-0.5,0)</f>
        <v>3.0825594524246158E-2</v>
      </c>
      <c r="G3250" s="2">
        <f>SUMIFS('[1]% Start'!P:P,'[1]% Start'!C:C,[1]Summary!A3250,'[1]% Start'!D:D,[1]Summary!B3250,'[1]% Start'!E:E,[1]Summary!C3250)</f>
        <v>0.99631672979999997</v>
      </c>
      <c r="H3250" s="1">
        <f t="shared" si="100"/>
        <v>3.0712055530537716E-2</v>
      </c>
      <c r="I3250">
        <f>IF(D3250="ERROR","",COUNTIFS(D:D,"&gt;"&amp;D3250,G:G,"&lt;&gt;"&amp;0,C:C,C3250)+1)</f>
        <v>46</v>
      </c>
      <c r="J3250">
        <f>COUNTIFS(H:H,"&gt;"&amp;H3250,G:G,"&lt;&gt;"&amp;0,C:C,C3250)+1</f>
        <v>36</v>
      </c>
      <c r="K3250" s="1">
        <f t="shared" si="101"/>
        <v>1.1353899370844175E-4</v>
      </c>
    </row>
    <row r="3251" spans="1:11" x14ac:dyDescent="0.25">
      <c r="A3251" t="s">
        <v>122</v>
      </c>
      <c r="B3251" t="s">
        <v>10</v>
      </c>
      <c r="C3251" t="s">
        <v>780</v>
      </c>
      <c r="D3251" s="1">
        <f>SUMIFS([1]Points!E:E,[1]Points!B:B,[1]Summary!A3251,[1]Points!C:C,[1]Summary!B3251,[1]Points!D:D,[1]Summary!C3251)</f>
        <v>13.7</v>
      </c>
      <c r="E3251" s="1">
        <f>SUMIFS('[1]Positional Averages'!B:B,'[1]Positional Averages'!A:A,[1]Summary!B3251)</f>
        <v>12.338785714285715</v>
      </c>
      <c r="F3251" s="1">
        <f>IFERROR(_xlfn.NORM.DIST(D3251,E3251,'[1]Team Summary'!$C$1,TRUE)-0.5,0)</f>
        <v>3.0825594524246158E-2</v>
      </c>
      <c r="G3251" s="2">
        <f>SUMIFS('[1]% Start'!P:P,'[1]% Start'!C:C,[1]Summary!A3251,'[1]% Start'!D:D,[1]Summary!B3251,'[1]% Start'!E:E,[1]Summary!C3251)</f>
        <v>0.75969741700000004</v>
      </c>
      <c r="H3251" s="1">
        <f t="shared" si="100"/>
        <v>2.3418124537559152E-2</v>
      </c>
      <c r="I3251">
        <f>IF(D3251="ERROR","",COUNTIFS(D:D,"&gt;"&amp;D3251,G:G,"&lt;&gt;"&amp;0,C:C,C3251)+1)</f>
        <v>46</v>
      </c>
      <c r="J3251">
        <f>COUNTIFS(H:H,"&gt;"&amp;H3251,G:G,"&lt;&gt;"&amp;0,C:C,C3251)+1</f>
        <v>42</v>
      </c>
      <c r="K3251" s="1">
        <f t="shared" si="101"/>
        <v>7.4074699866870063E-3</v>
      </c>
    </row>
    <row r="3252" spans="1:11" x14ac:dyDescent="0.25">
      <c r="A3252" t="s">
        <v>753</v>
      </c>
      <c r="B3252" t="s">
        <v>15</v>
      </c>
      <c r="C3252" t="s">
        <v>780</v>
      </c>
      <c r="D3252" s="1">
        <f>SUMIFS([1]Points!E:E,[1]Points!B:B,[1]Summary!A3252,[1]Points!C:C,[1]Summary!B3252,[1]Points!D:D,[1]Summary!C3252)</f>
        <v>13.42</v>
      </c>
      <c r="E3252" s="1">
        <f>SUMIFS('[1]Positional Averages'!B:B,'[1]Positional Averages'!A:A,[1]Summary!B3252)</f>
        <v>12.338785714285715</v>
      </c>
      <c r="F3252" s="1">
        <f>IFERROR(_xlfn.NORM.DIST(D3252,E3252,'[1]Team Summary'!$C$1,TRUE)-0.5,0)</f>
        <v>2.4493816137689972E-2</v>
      </c>
      <c r="G3252" s="2">
        <f>SUMIFS('[1]% Start'!P:P,'[1]% Start'!C:C,[1]Summary!A3252,'[1]% Start'!D:D,[1]Summary!B3252,'[1]% Start'!E:E,[1]Summary!C3252)</f>
        <v>0.33999999999999997</v>
      </c>
      <c r="H3252" s="1">
        <f t="shared" si="100"/>
        <v>8.3278974868145894E-3</v>
      </c>
      <c r="I3252">
        <f>IF(D3252="ERROR","",COUNTIFS(D:D,"&gt;"&amp;D3252,G:G,"&lt;&gt;"&amp;0,C:C,C3252)+1)</f>
        <v>48</v>
      </c>
      <c r="J3252">
        <f>COUNTIFS(H:H,"&gt;"&amp;H3252,G:G,"&lt;&gt;"&amp;0,C:C,C3252)+1</f>
        <v>53</v>
      </c>
      <c r="K3252" s="1">
        <f t="shared" si="101"/>
        <v>1.6165918650875383E-2</v>
      </c>
    </row>
    <row r="3253" spans="1:11" x14ac:dyDescent="0.25">
      <c r="A3253" t="s">
        <v>376</v>
      </c>
      <c r="B3253" t="s">
        <v>15</v>
      </c>
      <c r="C3253" t="s">
        <v>780</v>
      </c>
      <c r="D3253" s="1">
        <f>SUMIFS([1]Points!E:E,[1]Points!B:B,[1]Summary!A3253,[1]Points!C:C,[1]Summary!B3253,[1]Points!D:D,[1]Summary!C3253)</f>
        <v>13.1</v>
      </c>
      <c r="E3253" s="1">
        <f>SUMIFS('[1]Positional Averages'!B:B,'[1]Positional Averages'!A:A,[1]Summary!B3253)</f>
        <v>12.338785714285715</v>
      </c>
      <c r="F3253" s="1">
        <f>IFERROR(_xlfn.NORM.DIST(D3253,E3253,'[1]Team Summary'!$C$1,TRUE)-0.5,0)</f>
        <v>1.7250009454950144E-2</v>
      </c>
      <c r="G3253" s="2">
        <f>SUMIFS('[1]% Start'!P:P,'[1]% Start'!C:C,[1]Summary!A3253,'[1]% Start'!D:D,[1]Summary!B3253,'[1]% Start'!E:E,[1]Summary!C3253)</f>
        <v>4.0000000000000008E-2</v>
      </c>
      <c r="H3253" s="1">
        <f t="shared" si="100"/>
        <v>6.9000037819800587E-4</v>
      </c>
      <c r="I3253">
        <f>IF(D3253="ERROR","",COUNTIFS(D:D,"&gt;"&amp;D3253,G:G,"&lt;&gt;"&amp;0,C:C,C3253)+1)</f>
        <v>49</v>
      </c>
      <c r="J3253">
        <f>COUNTIFS(H:H,"&gt;"&amp;H3253,G:G,"&lt;&gt;"&amp;0,C:C,C3253)+1</f>
        <v>71</v>
      </c>
      <c r="K3253" s="1">
        <f t="shared" si="101"/>
        <v>1.6560009076752136E-2</v>
      </c>
    </row>
    <row r="3254" spans="1:11" x14ac:dyDescent="0.25">
      <c r="A3254" t="s">
        <v>334</v>
      </c>
      <c r="B3254" t="s">
        <v>17</v>
      </c>
      <c r="C3254" t="s">
        <v>780</v>
      </c>
      <c r="D3254" s="1">
        <f>SUMIFS([1]Points!E:E,[1]Points!B:B,[1]Summary!A3254,[1]Points!C:C,[1]Summary!B3254,[1]Points!D:D,[1]Summary!C3254)</f>
        <v>13</v>
      </c>
      <c r="E3254" s="1">
        <f>SUMIFS('[1]Positional Averages'!B:B,'[1]Positional Averages'!A:A,[1]Summary!B3254)</f>
        <v>12.338785714285715</v>
      </c>
      <c r="F3254" s="1">
        <f>IFERROR(_xlfn.NORM.DIST(D3254,E3254,'[1]Team Summary'!$C$1,TRUE)-0.5,0)</f>
        <v>1.498503872157575E-2</v>
      </c>
      <c r="G3254" s="2">
        <f>SUMIFS('[1]% Start'!P:P,'[1]% Start'!C:C,[1]Summary!A3254,'[1]% Start'!D:D,[1]Summary!B3254,'[1]% Start'!E:E,[1]Summary!C3254)</f>
        <v>0.10403889180000003</v>
      </c>
      <c r="H3254" s="1">
        <f t="shared" si="100"/>
        <v>1.5590268221728303E-3</v>
      </c>
      <c r="I3254">
        <f>IF(D3254="ERROR","",COUNTIFS(D:D,"&gt;"&amp;D3254,G:G,"&lt;&gt;"&amp;0,C:C,C3254)+1)</f>
        <v>50</v>
      </c>
      <c r="J3254">
        <f>COUNTIFS(H:H,"&gt;"&amp;H3254,G:G,"&lt;&gt;"&amp;0,C:C,C3254)+1</f>
        <v>68</v>
      </c>
      <c r="K3254" s="1">
        <f t="shared" si="101"/>
        <v>1.342601189940292E-2</v>
      </c>
    </row>
    <row r="3255" spans="1:11" x14ac:dyDescent="0.25">
      <c r="A3255" t="s">
        <v>453</v>
      </c>
      <c r="B3255" t="s">
        <v>15</v>
      </c>
      <c r="C3255" t="s">
        <v>780</v>
      </c>
      <c r="D3255" s="1">
        <f>SUMIFS([1]Points!E:E,[1]Points!B:B,[1]Summary!A3255,[1]Points!C:C,[1]Summary!B3255,[1]Points!D:D,[1]Summary!C3255)</f>
        <v>12.9</v>
      </c>
      <c r="E3255" s="1">
        <f>SUMIFS('[1]Positional Averages'!B:B,'[1]Positional Averages'!A:A,[1]Summary!B3255)</f>
        <v>22.716547619047624</v>
      </c>
      <c r="F3255" s="1">
        <f>IFERROR(_xlfn.NORM.DIST(D3255,E3255,'[1]Team Summary'!$C$1,TRUE)-0.5,0)</f>
        <v>-0.21150425846051463</v>
      </c>
      <c r="G3255" s="2">
        <f>SUMIFS('[1]% Start'!P:P,'[1]% Start'!C:C,[1]Summary!A3255,'[1]% Start'!D:D,[1]Summary!B3255,'[1]% Start'!E:E,[1]Summary!C3255)</f>
        <v>0.17199841780000003</v>
      </c>
      <c r="H3255" s="1">
        <f t="shared" si="100"/>
        <v>-3.6378397813170787E-2</v>
      </c>
      <c r="I3255">
        <f>IF(D3255="ERROR","",COUNTIFS(D:D,"&gt;"&amp;D3255,G:G,"&lt;&gt;"&amp;0,C:C,C3255)+1)</f>
        <v>52</v>
      </c>
      <c r="J3255">
        <f>COUNTIFS(H:H,"&gt;"&amp;H3255,G:G,"&lt;&gt;"&amp;0,C:C,C3255)+1</f>
        <v>140</v>
      </c>
      <c r="K3255" s="1">
        <f t="shared" si="101"/>
        <v>-0.17512586064734384</v>
      </c>
    </row>
    <row r="3256" spans="1:11" x14ac:dyDescent="0.25">
      <c r="A3256" t="s">
        <v>167</v>
      </c>
      <c r="B3256" t="s">
        <v>21</v>
      </c>
      <c r="C3256" t="s">
        <v>780</v>
      </c>
      <c r="D3256" s="1">
        <f>SUMIFS([1]Points!E:E,[1]Points!B:B,[1]Summary!A3256,[1]Points!C:C,[1]Summary!B3256,[1]Points!D:D,[1]Summary!C3256)</f>
        <v>12.7</v>
      </c>
      <c r="E3256" s="1">
        <f>SUMIFS('[1]Positional Averages'!B:B,'[1]Positional Averages'!A:A,[1]Summary!B3256)</f>
        <v>12.338785714285715</v>
      </c>
      <c r="F3256" s="1">
        <f>IFERROR(_xlfn.NORM.DIST(D3256,E3256,'[1]Team Summary'!$C$1,TRUE)-0.5,0)</f>
        <v>8.1875173148298064E-3</v>
      </c>
      <c r="G3256" s="2">
        <f>SUMIFS('[1]% Start'!P:P,'[1]% Start'!C:C,[1]Summary!A3256,'[1]% Start'!D:D,[1]Summary!B3256,'[1]% Start'!E:E,[1]Summary!C3256)</f>
        <v>0.57683054980000004</v>
      </c>
      <c r="H3256" s="1">
        <f t="shared" si="100"/>
        <v>4.7228101142102975E-3</v>
      </c>
      <c r="I3256">
        <f>IF(D3256="ERROR","",COUNTIFS(D:D,"&gt;"&amp;D3256,G:G,"&lt;&gt;"&amp;0,C:C,C3256)+1)</f>
        <v>53</v>
      </c>
      <c r="J3256">
        <f>COUNTIFS(H:H,"&gt;"&amp;H3256,G:G,"&lt;&gt;"&amp;0,C:C,C3256)+1</f>
        <v>58</v>
      </c>
      <c r="K3256" s="1">
        <f t="shared" si="101"/>
        <v>3.4647072006195089E-3</v>
      </c>
    </row>
    <row r="3257" spans="1:11" x14ac:dyDescent="0.25">
      <c r="A3257" t="s">
        <v>123</v>
      </c>
      <c r="B3257" t="s">
        <v>15</v>
      </c>
      <c r="C3257" t="s">
        <v>780</v>
      </c>
      <c r="D3257" s="1">
        <f>SUMIFS([1]Points!E:E,[1]Points!B:B,[1]Summary!A3257,[1]Points!C:C,[1]Summary!B3257,[1]Points!D:D,[1]Summary!C3257)</f>
        <v>12.7</v>
      </c>
      <c r="E3257" s="1">
        <f>SUMIFS('[1]Positional Averages'!B:B,'[1]Positional Averages'!A:A,[1]Summary!B3257)</f>
        <v>9.1570238095238068</v>
      </c>
      <c r="F3257" s="1">
        <f>IFERROR(_xlfn.NORM.DIST(D3257,E3257,'[1]Team Summary'!$C$1,TRUE)-0.5,0)</f>
        <v>7.9773833218575785E-2</v>
      </c>
      <c r="G3257" s="2">
        <f>SUMIFS('[1]% Start'!P:P,'[1]% Start'!C:C,[1]Summary!A3257,'[1]% Start'!D:D,[1]Summary!B3257,'[1]% Start'!E:E,[1]Summary!C3257)</f>
        <v>0.98559178209999998</v>
      </c>
      <c r="H3257" s="1">
        <f t="shared" si="100"/>
        <v>7.8624434446844291E-2</v>
      </c>
      <c r="I3257">
        <f>IF(D3257="ERROR","",COUNTIFS(D:D,"&gt;"&amp;D3257,G:G,"&lt;&gt;"&amp;0,C:C,C3257)+1)</f>
        <v>53</v>
      </c>
      <c r="J3257">
        <f>COUNTIFS(H:H,"&gt;"&amp;H3257,G:G,"&lt;&gt;"&amp;0,C:C,C3257)+1</f>
        <v>19</v>
      </c>
      <c r="K3257" s="1">
        <f t="shared" si="101"/>
        <v>1.1493987717314941E-3</v>
      </c>
    </row>
    <row r="3258" spans="1:11" x14ac:dyDescent="0.25">
      <c r="A3258" t="s">
        <v>309</v>
      </c>
      <c r="B3258" t="s">
        <v>10</v>
      </c>
      <c r="C3258" t="s">
        <v>780</v>
      </c>
      <c r="D3258" s="1">
        <f>SUMIFS([1]Points!E:E,[1]Points!B:B,[1]Summary!A3258,[1]Points!C:C,[1]Summary!B3258,[1]Points!D:D,[1]Summary!C3258)</f>
        <v>12.6</v>
      </c>
      <c r="E3258" s="1">
        <f>SUMIFS('[1]Positional Averages'!B:B,'[1]Positional Averages'!A:A,[1]Summary!B3258)</f>
        <v>12.338785714285715</v>
      </c>
      <c r="F3258" s="1">
        <f>IFERROR(_xlfn.NORM.DIST(D3258,E3258,'[1]Team Summary'!$C$1,TRUE)-0.5,0)</f>
        <v>5.9210507479916519E-3</v>
      </c>
      <c r="G3258" s="2">
        <f>SUMIFS('[1]% Start'!P:P,'[1]% Start'!C:C,[1]Summary!A3258,'[1]% Start'!D:D,[1]Summary!B3258,'[1]% Start'!E:E,[1]Summary!C3258)</f>
        <v>0.70137057780000001</v>
      </c>
      <c r="H3258" s="1">
        <f t="shared" si="100"/>
        <v>4.1528507843020274E-3</v>
      </c>
      <c r="I3258">
        <f>IF(D3258="ERROR","",COUNTIFS(D:D,"&gt;"&amp;D3258,G:G,"&lt;&gt;"&amp;0,C:C,C3258)+1)</f>
        <v>55</v>
      </c>
      <c r="J3258">
        <f>COUNTIFS(H:H,"&gt;"&amp;H3258,G:G,"&lt;&gt;"&amp;0,C:C,C3258)+1</f>
        <v>59</v>
      </c>
      <c r="K3258" s="1">
        <f t="shared" si="101"/>
        <v>1.7681999636896244E-3</v>
      </c>
    </row>
    <row r="3259" spans="1:11" x14ac:dyDescent="0.25">
      <c r="A3259" t="s">
        <v>536</v>
      </c>
      <c r="B3259" t="s">
        <v>21</v>
      </c>
      <c r="C3259" t="s">
        <v>780</v>
      </c>
      <c r="D3259" s="1">
        <f>SUMIFS([1]Points!E:E,[1]Points!B:B,[1]Summary!A3259,[1]Points!C:C,[1]Summary!B3259,[1]Points!D:D,[1]Summary!C3259)</f>
        <v>12.3</v>
      </c>
      <c r="E3259" s="1">
        <f>SUMIFS('[1]Positional Averages'!B:B,'[1]Positional Averages'!A:A,[1]Summary!B3259)</f>
        <v>12.338785714285715</v>
      </c>
      <c r="F3259" s="1">
        <f>IFERROR(_xlfn.NORM.DIST(D3259,E3259,'[1]Team Summary'!$C$1,TRUE)-0.5,0)</f>
        <v>-8.792031723753313E-4</v>
      </c>
      <c r="G3259" s="2">
        <f>SUMIFS('[1]% Start'!P:P,'[1]% Start'!C:C,[1]Summary!A3259,'[1]% Start'!D:D,[1]Summary!B3259,'[1]% Start'!E:E,[1]Summary!C3259)</f>
        <v>0.69766841170000005</v>
      </c>
      <c r="H3259" s="1">
        <f t="shared" si="100"/>
        <v>-6.1339228083269871E-4</v>
      </c>
      <c r="I3259">
        <f>IF(D3259="ERROR","",COUNTIFS(D:D,"&gt;"&amp;D3259,G:G,"&lt;&gt;"&amp;0,C:C,C3259)+1)</f>
        <v>56</v>
      </c>
      <c r="J3259">
        <f>COUNTIFS(H:H,"&gt;"&amp;H3259,G:G,"&lt;&gt;"&amp;0,C:C,C3259)+1</f>
        <v>75</v>
      </c>
      <c r="K3259" s="1">
        <f t="shared" si="101"/>
        <v>-2.6581089154263258E-4</v>
      </c>
    </row>
    <row r="3260" spans="1:11" x14ac:dyDescent="0.25">
      <c r="A3260" t="s">
        <v>131</v>
      </c>
      <c r="B3260" t="s">
        <v>21</v>
      </c>
      <c r="C3260" t="s">
        <v>780</v>
      </c>
      <c r="D3260" s="1">
        <f>SUMIFS([1]Points!E:E,[1]Points!B:B,[1]Summary!A3260,[1]Points!C:C,[1]Summary!B3260,[1]Points!D:D,[1]Summary!C3260)</f>
        <v>11.9</v>
      </c>
      <c r="E3260" s="1">
        <f>SUMIFS('[1]Positional Averages'!B:B,'[1]Positional Averages'!A:A,[1]Summary!B3260)</f>
        <v>9.1570238095238068</v>
      </c>
      <c r="F3260" s="1">
        <f>IFERROR(_xlfn.NORM.DIST(D3260,E3260,'[1]Team Summary'!$C$1,TRUE)-0.5,0)</f>
        <v>6.1927619882844231E-2</v>
      </c>
      <c r="G3260" s="2">
        <f>SUMIFS('[1]% Start'!P:P,'[1]% Start'!C:C,[1]Summary!A3260,'[1]% Start'!D:D,[1]Summary!B3260,'[1]% Start'!E:E,[1]Summary!C3260)</f>
        <v>0</v>
      </c>
      <c r="H3260" s="1">
        <f t="shared" si="100"/>
        <v>0</v>
      </c>
      <c r="I3260">
        <f>IF(D3260="ERROR","",COUNTIFS(D:D,"&gt;"&amp;D3260,G:G,"&lt;&gt;"&amp;0,C:C,C3260)+1)</f>
        <v>59</v>
      </c>
      <c r="J3260">
        <f>COUNTIFS(H:H,"&gt;"&amp;H3260,G:G,"&lt;&gt;"&amp;0,C:C,C3260)+1</f>
        <v>73</v>
      </c>
      <c r="K3260" s="1">
        <f t="shared" si="101"/>
        <v>6.1927619882844231E-2</v>
      </c>
    </row>
    <row r="3261" spans="1:11" x14ac:dyDescent="0.25">
      <c r="A3261" t="s">
        <v>499</v>
      </c>
      <c r="B3261" t="s">
        <v>15</v>
      </c>
      <c r="C3261" t="s">
        <v>780</v>
      </c>
      <c r="D3261" s="1">
        <f>SUMIFS([1]Points!E:E,[1]Points!B:B,[1]Summary!A3261,[1]Points!C:C,[1]Summary!B3261,[1]Points!D:D,[1]Summary!C3261)</f>
        <v>11.7</v>
      </c>
      <c r="E3261" s="1">
        <f>SUMIFS('[1]Positional Averages'!B:B,'[1]Positional Averages'!A:A,[1]Summary!B3261)</f>
        <v>9.1570238095238068</v>
      </c>
      <c r="F3261" s="1">
        <f>IFERROR(_xlfn.NORM.DIST(D3261,E3261,'[1]Team Summary'!$C$1,TRUE)-0.5,0)</f>
        <v>5.7444831681432107E-2</v>
      </c>
      <c r="G3261" s="2">
        <f>SUMIFS('[1]% Start'!P:P,'[1]% Start'!C:C,[1]Summary!A3261,'[1]% Start'!D:D,[1]Summary!B3261,'[1]% Start'!E:E,[1]Summary!C3261)</f>
        <v>0.09</v>
      </c>
      <c r="H3261" s="1">
        <f t="shared" si="100"/>
        <v>5.1700348513288898E-3</v>
      </c>
      <c r="I3261">
        <f>IF(D3261="ERROR","",COUNTIFS(D:D,"&gt;"&amp;D3261,G:G,"&lt;&gt;"&amp;0,C:C,C3261)+1)</f>
        <v>59</v>
      </c>
      <c r="J3261">
        <f>COUNTIFS(H:H,"&gt;"&amp;H3261,G:G,"&lt;&gt;"&amp;0,C:C,C3261)+1</f>
        <v>56</v>
      </c>
      <c r="K3261" s="1">
        <f t="shared" si="101"/>
        <v>5.2274796830103221E-2</v>
      </c>
    </row>
    <row r="3262" spans="1:11" x14ac:dyDescent="0.25">
      <c r="A3262" t="s">
        <v>339</v>
      </c>
      <c r="B3262" t="s">
        <v>15</v>
      </c>
      <c r="C3262" t="s">
        <v>780</v>
      </c>
      <c r="D3262" s="1">
        <f>SUMIFS([1]Points!E:E,[1]Points!B:B,[1]Summary!A3262,[1]Points!C:C,[1]Summary!B3262,[1]Points!D:D,[1]Summary!C3262)</f>
        <v>11.6</v>
      </c>
      <c r="E3262" s="1">
        <f>SUMIFS('[1]Positional Averages'!B:B,'[1]Positional Averages'!A:A,[1]Summary!B3262)</f>
        <v>12.338785714285715</v>
      </c>
      <c r="F3262" s="1">
        <f>IFERROR(_xlfn.NORM.DIST(D3262,E3262,'[1]Team Summary'!$C$1,TRUE)-0.5,0)</f>
        <v>-1.6742054702864939E-2</v>
      </c>
      <c r="G3262" s="2">
        <f>SUMIFS('[1]% Start'!P:P,'[1]% Start'!C:C,[1]Summary!A3262,'[1]% Start'!D:D,[1]Summary!B3262,'[1]% Start'!E:E,[1]Summary!C3262)</f>
        <v>0</v>
      </c>
      <c r="H3262" s="1">
        <f t="shared" si="100"/>
        <v>0</v>
      </c>
      <c r="I3262">
        <f>IF(D3262="ERROR","",COUNTIFS(D:D,"&gt;"&amp;D3262,G:G,"&lt;&gt;"&amp;0,C:C,C3262)+1)</f>
        <v>60</v>
      </c>
      <c r="J3262">
        <f>COUNTIFS(H:H,"&gt;"&amp;H3262,G:G,"&lt;&gt;"&amp;0,C:C,C3262)+1</f>
        <v>73</v>
      </c>
      <c r="K3262" s="1">
        <f t="shared" si="101"/>
        <v>-1.6742054702864939E-2</v>
      </c>
    </row>
    <row r="3263" spans="1:11" x14ac:dyDescent="0.25">
      <c r="A3263" t="s">
        <v>535</v>
      </c>
      <c r="B3263" t="s">
        <v>10</v>
      </c>
      <c r="C3263" t="s">
        <v>780</v>
      </c>
      <c r="D3263" s="1">
        <f>SUMIFS([1]Points!E:E,[1]Points!B:B,[1]Summary!A3263,[1]Points!C:C,[1]Summary!B3263,[1]Points!D:D,[1]Summary!C3263)</f>
        <v>11.5</v>
      </c>
      <c r="E3263" s="1">
        <f>SUMIFS('[1]Positional Averages'!B:B,'[1]Positional Averages'!A:A,[1]Summary!B3263)</f>
        <v>12.338785714285715</v>
      </c>
      <c r="F3263" s="1">
        <f>IFERROR(_xlfn.NORM.DIST(D3263,E3263,'[1]Team Summary'!$C$1,TRUE)-0.5,0)</f>
        <v>-1.9006600034590926E-2</v>
      </c>
      <c r="G3263" s="2">
        <f>SUMIFS('[1]% Start'!P:P,'[1]% Start'!C:C,[1]Summary!A3263,'[1]% Start'!D:D,[1]Summary!B3263,'[1]% Start'!E:E,[1]Summary!C3263)</f>
        <v>0.73096843680000001</v>
      </c>
      <c r="H3263" s="1">
        <f t="shared" si="100"/>
        <v>-1.3893224716167754E-2</v>
      </c>
      <c r="I3263">
        <f>IF(D3263="ERROR","",COUNTIFS(D:D,"&gt;"&amp;D3263,G:G,"&lt;&gt;"&amp;0,C:C,C3263)+1)</f>
        <v>60</v>
      </c>
      <c r="J3263">
        <f>COUNTIFS(H:H,"&gt;"&amp;H3263,G:G,"&lt;&gt;"&amp;0,C:C,C3263)+1</f>
        <v>110</v>
      </c>
      <c r="K3263" s="1">
        <f t="shared" si="101"/>
        <v>-5.1133753184231714E-3</v>
      </c>
    </row>
    <row r="3264" spans="1:11" x14ac:dyDescent="0.25">
      <c r="A3264" t="s">
        <v>477</v>
      </c>
      <c r="B3264" t="s">
        <v>17</v>
      </c>
      <c r="C3264" t="s">
        <v>780</v>
      </c>
      <c r="D3264" s="1">
        <f>SUMIFS([1]Points!E:E,[1]Points!B:B,[1]Summary!A3264,[1]Points!C:C,[1]Summary!B3264,[1]Points!D:D,[1]Summary!C3264)</f>
        <v>11.5</v>
      </c>
      <c r="E3264" s="1">
        <f>SUMIFS('[1]Positional Averages'!B:B,'[1]Positional Averages'!A:A,[1]Summary!B3264)</f>
        <v>12.338785714285715</v>
      </c>
      <c r="F3264" s="1">
        <f>IFERROR(_xlfn.NORM.DIST(D3264,E3264,'[1]Team Summary'!$C$1,TRUE)-0.5,0)</f>
        <v>-1.9006600034590926E-2</v>
      </c>
      <c r="G3264" s="2">
        <f>SUMIFS('[1]% Start'!P:P,'[1]% Start'!C:C,[1]Summary!A3264,'[1]% Start'!D:D,[1]Summary!B3264,'[1]% Start'!E:E,[1]Summary!C3264)</f>
        <v>0.9803824485</v>
      </c>
      <c r="H3264" s="1">
        <f t="shared" si="100"/>
        <v>-1.8633737079572436E-2</v>
      </c>
      <c r="I3264">
        <f>IF(D3264="ERROR","",COUNTIFS(D:D,"&gt;"&amp;D3264,G:G,"&lt;&gt;"&amp;0,C:C,C3264)+1)</f>
        <v>60</v>
      </c>
      <c r="J3264">
        <f>COUNTIFS(H:H,"&gt;"&amp;H3264,G:G,"&lt;&gt;"&amp;0,C:C,C3264)+1</f>
        <v>118</v>
      </c>
      <c r="K3264" s="1">
        <f t="shared" si="101"/>
        <v>-3.7286295501848948E-4</v>
      </c>
    </row>
    <row r="3265" spans="1:11" x14ac:dyDescent="0.25">
      <c r="A3265" t="s">
        <v>211</v>
      </c>
      <c r="B3265" t="s">
        <v>21</v>
      </c>
      <c r="C3265" t="s">
        <v>780</v>
      </c>
      <c r="D3265" s="1">
        <f>SUMIFS([1]Points!E:E,[1]Points!B:B,[1]Summary!A3265,[1]Points!C:C,[1]Summary!B3265,[1]Points!D:D,[1]Summary!C3265)</f>
        <v>11.44</v>
      </c>
      <c r="E3265" s="1">
        <f>SUMIFS('[1]Positional Averages'!B:B,'[1]Positional Averages'!A:A,[1]Summary!B3265)</f>
        <v>22.716547619047624</v>
      </c>
      <c r="F3265" s="1">
        <f>IFERROR(_xlfn.NORM.DIST(D3265,E3265,'[1]Team Summary'!$C$1,TRUE)-0.5,0)</f>
        <v>-0.23915517668538022</v>
      </c>
      <c r="G3265" s="2">
        <f>SUMIFS('[1]% Start'!P:P,'[1]% Start'!C:C,[1]Summary!A3265,'[1]% Start'!D:D,[1]Summary!B3265,'[1]% Start'!E:E,[1]Summary!C3265)</f>
        <v>0.85221304519999996</v>
      </c>
      <c r="H3265" s="1">
        <f t="shared" si="100"/>
        <v>-0.20381116139839192</v>
      </c>
      <c r="I3265">
        <f>IF(D3265="ERROR","",COUNTIFS(D:D,"&gt;"&amp;D3265,G:G,"&lt;&gt;"&amp;0,C:C,C3265)+1)</f>
        <v>62</v>
      </c>
      <c r="J3265">
        <f>COUNTIFS(H:H,"&gt;"&amp;H3265,G:G,"&lt;&gt;"&amp;0,C:C,C3265)+1</f>
        <v>186</v>
      </c>
      <c r="K3265" s="1">
        <f t="shared" si="101"/>
        <v>-3.5344015286988301E-2</v>
      </c>
    </row>
    <row r="3266" spans="1:11" x14ac:dyDescent="0.25">
      <c r="A3266" t="s">
        <v>188</v>
      </c>
      <c r="B3266" t="s">
        <v>17</v>
      </c>
      <c r="C3266" t="s">
        <v>780</v>
      </c>
      <c r="D3266" s="1">
        <f>SUMIFS([1]Points!E:E,[1]Points!B:B,[1]Summary!A3266,[1]Points!C:C,[1]Summary!B3266,[1]Points!D:D,[1]Summary!C3266)</f>
        <v>11.4</v>
      </c>
      <c r="E3266" s="1">
        <f>SUMIFS('[1]Positional Averages'!B:B,'[1]Positional Averages'!A:A,[1]Summary!B3266)</f>
        <v>9.1570238095238068</v>
      </c>
      <c r="F3266" s="1">
        <f>IFERROR(_xlfn.NORM.DIST(D3266,E3266,'[1]Team Summary'!$C$1,TRUE)-0.5,0)</f>
        <v>5.0707013949515933E-2</v>
      </c>
      <c r="G3266" s="2">
        <f>SUMIFS('[1]% Start'!P:P,'[1]% Start'!C:C,[1]Summary!A3266,'[1]% Start'!D:D,[1]Summary!B3266,'[1]% Start'!E:E,[1]Summary!C3266)</f>
        <v>0</v>
      </c>
      <c r="H3266" s="1">
        <f t="shared" ref="H3266:H3329" si="102">IFERROR(F3266*G3266,0)</f>
        <v>0</v>
      </c>
      <c r="I3266">
        <f>IF(D3266="ERROR","",COUNTIFS(D:D,"&gt;"&amp;D3266,G:G,"&lt;&gt;"&amp;0,C:C,C3266)+1)</f>
        <v>63</v>
      </c>
      <c r="J3266">
        <f>COUNTIFS(H:H,"&gt;"&amp;H3266,G:G,"&lt;&gt;"&amp;0,C:C,C3266)+1</f>
        <v>73</v>
      </c>
      <c r="K3266" s="1">
        <f t="shared" si="101"/>
        <v>5.0707013949515933E-2</v>
      </c>
    </row>
    <row r="3267" spans="1:11" x14ac:dyDescent="0.25">
      <c r="A3267" t="s">
        <v>231</v>
      </c>
      <c r="B3267" t="s">
        <v>21</v>
      </c>
      <c r="C3267" t="s">
        <v>780</v>
      </c>
      <c r="D3267" s="1">
        <f>SUMIFS([1]Points!E:E,[1]Points!B:B,[1]Summary!A3267,[1]Points!C:C,[1]Summary!B3267,[1]Points!D:D,[1]Summary!C3267)</f>
        <v>11.34</v>
      </c>
      <c r="E3267" s="1">
        <f>SUMIFS('[1]Positional Averages'!B:B,'[1]Positional Averages'!A:A,[1]Summary!B3267)</f>
        <v>22.716547619047624</v>
      </c>
      <c r="F3267" s="1">
        <f>IFERROR(_xlfn.NORM.DIST(D3267,E3267,'[1]Team Summary'!$C$1,TRUE)-0.5,0)</f>
        <v>-0.24099796297606729</v>
      </c>
      <c r="G3267" s="2">
        <f>SUMIFS('[1]% Start'!P:P,'[1]% Start'!C:C,[1]Summary!A3267,'[1]% Start'!D:D,[1]Summary!B3267,'[1]% Start'!E:E,[1]Summary!C3267)</f>
        <v>0.45512491480000006</v>
      </c>
      <c r="H3267" s="1">
        <f t="shared" si="102"/>
        <v>-0.10968417736645619</v>
      </c>
      <c r="I3267">
        <f>IF(D3267="ERROR","",COUNTIFS(D:D,"&gt;"&amp;D3267,G:G,"&lt;&gt;"&amp;0,C:C,C3267)+1)</f>
        <v>63</v>
      </c>
      <c r="J3267">
        <f>COUNTIFS(H:H,"&gt;"&amp;H3267,G:G,"&lt;&gt;"&amp;0,C:C,C3267)+1</f>
        <v>175</v>
      </c>
      <c r="K3267" s="1">
        <f t="shared" ref="K3267:K3330" si="103">F3267-H3267</f>
        <v>-0.1313137856096111</v>
      </c>
    </row>
    <row r="3268" spans="1:11" x14ac:dyDescent="0.25">
      <c r="A3268" t="s">
        <v>579</v>
      </c>
      <c r="B3268" t="s">
        <v>15</v>
      </c>
      <c r="C3268" t="s">
        <v>780</v>
      </c>
      <c r="D3268" s="1">
        <f>SUMIFS([1]Points!E:E,[1]Points!B:B,[1]Summary!A3268,[1]Points!C:C,[1]Summary!B3268,[1]Points!D:D,[1]Summary!C3268)</f>
        <v>11.3</v>
      </c>
      <c r="E3268" s="1">
        <f>SUMIFS('[1]Positional Averages'!B:B,'[1]Positional Averages'!A:A,[1]Summary!B3268)</f>
        <v>9.1570238095238068</v>
      </c>
      <c r="F3268" s="1">
        <f>IFERROR(_xlfn.NORM.DIST(D3268,E3268,'[1]Team Summary'!$C$1,TRUE)-0.5,0)</f>
        <v>4.8457723098984329E-2</v>
      </c>
      <c r="G3268" s="2">
        <f>SUMIFS('[1]% Start'!P:P,'[1]% Start'!C:C,[1]Summary!A3268,'[1]% Start'!D:D,[1]Summary!B3268,'[1]% Start'!E:E,[1]Summary!C3268)</f>
        <v>3.5296437699999683E-2</v>
      </c>
      <c r="H3268" s="1">
        <f t="shared" si="102"/>
        <v>1.710385004447136E-3</v>
      </c>
      <c r="I3268">
        <f>IF(D3268="ERROR","",COUNTIFS(D:D,"&gt;"&amp;D3268,G:G,"&lt;&gt;"&amp;0,C:C,C3268)+1)</f>
        <v>64</v>
      </c>
      <c r="J3268">
        <f>COUNTIFS(H:H,"&gt;"&amp;H3268,G:G,"&lt;&gt;"&amp;0,C:C,C3268)+1</f>
        <v>67</v>
      </c>
      <c r="K3268" s="1">
        <f t="shared" si="103"/>
        <v>4.674733809453719E-2</v>
      </c>
    </row>
    <row r="3269" spans="1:11" x14ac:dyDescent="0.25">
      <c r="A3269" t="s">
        <v>307</v>
      </c>
      <c r="B3269" t="s">
        <v>15</v>
      </c>
      <c r="C3269" t="s">
        <v>780</v>
      </c>
      <c r="D3269" s="1">
        <f>SUMIFS([1]Points!E:E,[1]Points!B:B,[1]Summary!A3269,[1]Points!C:C,[1]Summary!B3269,[1]Points!D:D,[1]Summary!C3269)</f>
        <v>11.1</v>
      </c>
      <c r="E3269" s="1">
        <f>SUMIFS('[1]Positional Averages'!B:B,'[1]Positional Averages'!A:A,[1]Summary!B3269)</f>
        <v>12.338785714285715</v>
      </c>
      <c r="F3269" s="1">
        <f>IFERROR(_xlfn.NORM.DIST(D3269,E3269,'[1]Team Summary'!$C$1,TRUE)-0.5,0)</f>
        <v>-2.8057920843387596E-2</v>
      </c>
      <c r="G3269" s="2">
        <f>SUMIFS('[1]% Start'!P:P,'[1]% Start'!C:C,[1]Summary!A3269,'[1]% Start'!D:D,[1]Summary!B3269,'[1]% Start'!E:E,[1]Summary!C3269)</f>
        <v>4.9999999999999996E-2</v>
      </c>
      <c r="H3269" s="1">
        <f t="shared" si="102"/>
        <v>-1.4028960421693796E-3</v>
      </c>
      <c r="I3269">
        <f>IF(D3269="ERROR","",COUNTIFS(D:D,"&gt;"&amp;D3269,G:G,"&lt;&gt;"&amp;0,C:C,C3269)+1)</f>
        <v>65</v>
      </c>
      <c r="J3269">
        <f>COUNTIFS(H:H,"&gt;"&amp;H3269,G:G,"&lt;&gt;"&amp;0,C:C,C3269)+1</f>
        <v>80</v>
      </c>
      <c r="K3269" s="1">
        <f t="shared" si="103"/>
        <v>-2.6655024801218216E-2</v>
      </c>
    </row>
    <row r="3270" spans="1:11" x14ac:dyDescent="0.25">
      <c r="A3270" t="s">
        <v>233</v>
      </c>
      <c r="B3270" t="s">
        <v>15</v>
      </c>
      <c r="C3270" t="s">
        <v>780</v>
      </c>
      <c r="D3270" s="1">
        <f>SUMIFS([1]Points!E:E,[1]Points!B:B,[1]Summary!A3270,[1]Points!C:C,[1]Summary!B3270,[1]Points!D:D,[1]Summary!C3270)</f>
        <v>11.1</v>
      </c>
      <c r="E3270" s="1">
        <f>SUMIFS('[1]Positional Averages'!B:B,'[1]Positional Averages'!A:A,[1]Summary!B3270)</f>
        <v>12.338785714285715</v>
      </c>
      <c r="F3270" s="1">
        <f>IFERROR(_xlfn.NORM.DIST(D3270,E3270,'[1]Team Summary'!$C$1,TRUE)-0.5,0)</f>
        <v>-2.8057920843387596E-2</v>
      </c>
      <c r="G3270" s="2">
        <f>SUMIFS('[1]% Start'!P:P,'[1]% Start'!C:C,[1]Summary!A3270,'[1]% Start'!D:D,[1]Summary!B3270,'[1]% Start'!E:E,[1]Summary!C3270)</f>
        <v>0.29531989900000011</v>
      </c>
      <c r="H3270" s="1">
        <f t="shared" si="102"/>
        <v>-8.2860623496192227E-3</v>
      </c>
      <c r="I3270">
        <f>IF(D3270="ERROR","",COUNTIFS(D:D,"&gt;"&amp;D3270,G:G,"&lt;&gt;"&amp;0,C:C,C3270)+1)</f>
        <v>65</v>
      </c>
      <c r="J3270">
        <f>COUNTIFS(H:H,"&gt;"&amp;H3270,G:G,"&lt;&gt;"&amp;0,C:C,C3270)+1</f>
        <v>100</v>
      </c>
      <c r="K3270" s="1">
        <f t="shared" si="103"/>
        <v>-1.9771858493768373E-2</v>
      </c>
    </row>
    <row r="3271" spans="1:11" x14ac:dyDescent="0.25">
      <c r="A3271" t="s">
        <v>22</v>
      </c>
      <c r="B3271" t="s">
        <v>15</v>
      </c>
      <c r="C3271" t="s">
        <v>780</v>
      </c>
      <c r="D3271" s="1">
        <f>SUMIFS([1]Points!E:E,[1]Points!B:B,[1]Summary!A3271,[1]Points!C:C,[1]Summary!B3271,[1]Points!D:D,[1]Summary!C3271)</f>
        <v>11.1</v>
      </c>
      <c r="E3271" s="1">
        <f>SUMIFS('[1]Positional Averages'!B:B,'[1]Positional Averages'!A:A,[1]Summary!B3271)</f>
        <v>12.338785714285715</v>
      </c>
      <c r="F3271" s="1">
        <f>IFERROR(_xlfn.NORM.DIST(D3271,E3271,'[1]Team Summary'!$C$1,TRUE)-0.5,0)</f>
        <v>-2.8057920843387596E-2</v>
      </c>
      <c r="G3271" s="2">
        <f>SUMIFS('[1]% Start'!P:P,'[1]% Start'!C:C,[1]Summary!A3271,'[1]% Start'!D:D,[1]Summary!B3271,'[1]% Start'!E:E,[1]Summary!C3271)</f>
        <v>0.95820207580000005</v>
      </c>
      <c r="H3271" s="1">
        <f t="shared" si="102"/>
        <v>-2.6885157994766082E-2</v>
      </c>
      <c r="I3271">
        <f>IF(D3271="ERROR","",COUNTIFS(D:D,"&gt;"&amp;D3271,G:G,"&lt;&gt;"&amp;0,C:C,C3271)+1)</f>
        <v>65</v>
      </c>
      <c r="J3271">
        <f>COUNTIFS(H:H,"&gt;"&amp;H3271,G:G,"&lt;&gt;"&amp;0,C:C,C3271)+1</f>
        <v>125</v>
      </c>
      <c r="K3271" s="1">
        <f t="shared" si="103"/>
        <v>-1.1727628486215141E-3</v>
      </c>
    </row>
    <row r="3272" spans="1:11" x14ac:dyDescent="0.25">
      <c r="A3272" t="s">
        <v>478</v>
      </c>
      <c r="B3272" t="s">
        <v>15</v>
      </c>
      <c r="C3272" t="s">
        <v>780</v>
      </c>
      <c r="D3272" s="1">
        <f>SUMIFS([1]Points!E:E,[1]Points!B:B,[1]Summary!A3272,[1]Points!C:C,[1]Summary!B3272,[1]Points!D:D,[1]Summary!C3272)</f>
        <v>11</v>
      </c>
      <c r="E3272" s="1">
        <f>SUMIFS('[1]Positional Averages'!B:B,'[1]Positional Averages'!A:A,[1]Summary!B3272)</f>
        <v>12.338785714285715</v>
      </c>
      <c r="F3272" s="1">
        <f>IFERROR(_xlfn.NORM.DIST(D3272,E3272,'[1]Team Summary'!$C$1,TRUE)-0.5,0)</f>
        <v>-3.0318671914009776E-2</v>
      </c>
      <c r="G3272" s="2">
        <f>SUMIFS('[1]% Start'!P:P,'[1]% Start'!C:C,[1]Summary!A3272,'[1]% Start'!D:D,[1]Summary!B3272,'[1]% Start'!E:E,[1]Summary!C3272)</f>
        <v>0.23</v>
      </c>
      <c r="H3272" s="1">
        <f t="shared" si="102"/>
        <v>-6.9732945402222486E-3</v>
      </c>
      <c r="I3272">
        <f>IF(D3272="ERROR","",COUNTIFS(D:D,"&gt;"&amp;D3272,G:G,"&lt;&gt;"&amp;0,C:C,C3272)+1)</f>
        <v>68</v>
      </c>
      <c r="J3272">
        <f>COUNTIFS(H:H,"&gt;"&amp;H3272,G:G,"&lt;&gt;"&amp;0,C:C,C3272)+1</f>
        <v>96</v>
      </c>
      <c r="K3272" s="1">
        <f t="shared" si="103"/>
        <v>-2.3345377373787529E-2</v>
      </c>
    </row>
    <row r="3273" spans="1:11" x14ac:dyDescent="0.25">
      <c r="A3273" t="s">
        <v>243</v>
      </c>
      <c r="B3273" t="s">
        <v>21</v>
      </c>
      <c r="C3273" t="s">
        <v>780</v>
      </c>
      <c r="D3273" s="1">
        <f>SUMIFS([1]Points!E:E,[1]Points!B:B,[1]Summary!A3273,[1]Points!C:C,[1]Summary!B3273,[1]Points!D:D,[1]Summary!C3273)</f>
        <v>11</v>
      </c>
      <c r="E3273" s="1">
        <f>SUMIFS('[1]Positional Averages'!B:B,'[1]Positional Averages'!A:A,[1]Summary!B3273)</f>
        <v>12.338785714285715</v>
      </c>
      <c r="F3273" s="1">
        <f>IFERROR(_xlfn.NORM.DIST(D3273,E3273,'[1]Team Summary'!$C$1,TRUE)-0.5,0)</f>
        <v>-3.0318671914009776E-2</v>
      </c>
      <c r="G3273" s="2">
        <f>SUMIFS('[1]% Start'!P:P,'[1]% Start'!C:C,[1]Summary!A3273,'[1]% Start'!D:D,[1]Summary!B3273,'[1]% Start'!E:E,[1]Summary!C3273)</f>
        <v>0</v>
      </c>
      <c r="H3273" s="1">
        <f t="shared" si="102"/>
        <v>0</v>
      </c>
      <c r="I3273">
        <f>IF(D3273="ERROR","",COUNTIFS(D:D,"&gt;"&amp;D3273,G:G,"&lt;&gt;"&amp;0,C:C,C3273)+1)</f>
        <v>68</v>
      </c>
      <c r="J3273">
        <f>COUNTIFS(H:H,"&gt;"&amp;H3273,G:G,"&lt;&gt;"&amp;0,C:C,C3273)+1</f>
        <v>73</v>
      </c>
      <c r="K3273" s="1">
        <f t="shared" si="103"/>
        <v>-3.0318671914009776E-2</v>
      </c>
    </row>
    <row r="3274" spans="1:11" x14ac:dyDescent="0.25">
      <c r="A3274" t="s">
        <v>395</v>
      </c>
      <c r="B3274" t="s">
        <v>15</v>
      </c>
      <c r="C3274" t="s">
        <v>780</v>
      </c>
      <c r="D3274" s="1">
        <f>SUMIFS([1]Points!E:E,[1]Points!B:B,[1]Summary!A3274,[1]Points!C:C,[1]Summary!B3274,[1]Points!D:D,[1]Summary!C3274)</f>
        <v>10.9</v>
      </c>
      <c r="E3274" s="1">
        <f>SUMIFS('[1]Positional Averages'!B:B,'[1]Positional Averages'!A:A,[1]Summary!B3274)</f>
        <v>9.1570238095238068</v>
      </c>
      <c r="F3274" s="1">
        <f>IFERROR(_xlfn.NORM.DIST(D3274,E3274,'[1]Team Summary'!$C$1,TRUE)-0.5,0)</f>
        <v>3.9445709021305397E-2</v>
      </c>
      <c r="G3274" s="2">
        <f>SUMIFS('[1]% Start'!P:P,'[1]% Start'!C:C,[1]Summary!A3274,'[1]% Start'!D:D,[1]Summary!B3274,'[1]% Start'!E:E,[1]Summary!C3274)</f>
        <v>0</v>
      </c>
      <c r="H3274" s="1">
        <f t="shared" si="102"/>
        <v>0</v>
      </c>
      <c r="I3274">
        <f>IF(D3274="ERROR","",COUNTIFS(D:D,"&gt;"&amp;D3274,G:G,"&lt;&gt;"&amp;0,C:C,C3274)+1)</f>
        <v>72</v>
      </c>
      <c r="J3274">
        <f>COUNTIFS(H:H,"&gt;"&amp;H3274,G:G,"&lt;&gt;"&amp;0,C:C,C3274)+1</f>
        <v>73</v>
      </c>
      <c r="K3274" s="1">
        <f t="shared" si="103"/>
        <v>3.9445709021305397E-2</v>
      </c>
    </row>
    <row r="3275" spans="1:11" x14ac:dyDescent="0.25">
      <c r="A3275" t="s">
        <v>551</v>
      </c>
      <c r="B3275" t="s">
        <v>10</v>
      </c>
      <c r="C3275" t="s">
        <v>780</v>
      </c>
      <c r="D3275" s="1">
        <f>SUMIFS([1]Points!E:E,[1]Points!B:B,[1]Summary!A3275,[1]Points!C:C,[1]Summary!B3275,[1]Points!D:D,[1]Summary!C3275)</f>
        <v>10.8</v>
      </c>
      <c r="E3275" s="1">
        <f>SUMIFS('[1]Positional Averages'!B:B,'[1]Positional Averages'!A:A,[1]Summary!B3275)</f>
        <v>12.338785714285715</v>
      </c>
      <c r="F3275" s="1">
        <f>IFERROR(_xlfn.NORM.DIST(D3275,E3275,'[1]Team Summary'!$C$1,TRUE)-0.5,0)</f>
        <v>-3.4837170620575564E-2</v>
      </c>
      <c r="G3275" s="2">
        <f>SUMIFS('[1]% Start'!P:P,'[1]% Start'!C:C,[1]Summary!A3275,'[1]% Start'!D:D,[1]Summary!B3275,'[1]% Start'!E:E,[1]Summary!C3275)</f>
        <v>9.999999999999995E-3</v>
      </c>
      <c r="H3275" s="1">
        <f t="shared" si="102"/>
        <v>-3.4837170620575548E-4</v>
      </c>
      <c r="I3275">
        <f>IF(D3275="ERROR","",COUNTIFS(D:D,"&gt;"&amp;D3275,G:G,"&lt;&gt;"&amp;0,C:C,C3275)+1)</f>
        <v>72</v>
      </c>
      <c r="J3275">
        <f>COUNTIFS(H:H,"&gt;"&amp;H3275,G:G,"&lt;&gt;"&amp;0,C:C,C3275)+1</f>
        <v>74</v>
      </c>
      <c r="K3275" s="1">
        <f t="shared" si="103"/>
        <v>-3.448879891436981E-2</v>
      </c>
    </row>
    <row r="3276" spans="1:11" x14ac:dyDescent="0.25">
      <c r="A3276" t="s">
        <v>516</v>
      </c>
      <c r="B3276" t="s">
        <v>21</v>
      </c>
      <c r="C3276" t="s">
        <v>780</v>
      </c>
      <c r="D3276" s="1">
        <f>SUMIFS([1]Points!E:E,[1]Points!B:B,[1]Summary!A3276,[1]Points!C:C,[1]Summary!B3276,[1]Points!D:D,[1]Summary!C3276)</f>
        <v>10.8</v>
      </c>
      <c r="E3276" s="1">
        <f>SUMIFS('[1]Positional Averages'!B:B,'[1]Positional Averages'!A:A,[1]Summary!B3276)</f>
        <v>12.338785714285715</v>
      </c>
      <c r="F3276" s="1">
        <f>IFERROR(_xlfn.NORM.DIST(D3276,E3276,'[1]Team Summary'!$C$1,TRUE)-0.5,0)</f>
        <v>-3.4837170620575564E-2</v>
      </c>
      <c r="G3276" s="2">
        <f>SUMIFS('[1]% Start'!P:P,'[1]% Start'!C:C,[1]Summary!A3276,'[1]% Start'!D:D,[1]Summary!B3276,'[1]% Start'!E:E,[1]Summary!C3276)</f>
        <v>0.67310405699999998</v>
      </c>
      <c r="H3276" s="1">
        <f t="shared" si="102"/>
        <v>-2.3449040879110618E-2</v>
      </c>
      <c r="I3276">
        <f>IF(D3276="ERROR","",COUNTIFS(D:D,"&gt;"&amp;D3276,G:G,"&lt;&gt;"&amp;0,C:C,C3276)+1)</f>
        <v>72</v>
      </c>
      <c r="J3276">
        <f>COUNTIFS(H:H,"&gt;"&amp;H3276,G:G,"&lt;&gt;"&amp;0,C:C,C3276)+1</f>
        <v>122</v>
      </c>
      <c r="K3276" s="1">
        <f t="shared" si="103"/>
        <v>-1.1388129741464945E-2</v>
      </c>
    </row>
    <row r="3277" spans="1:11" x14ac:dyDescent="0.25">
      <c r="A3277" t="s">
        <v>221</v>
      </c>
      <c r="B3277" t="s">
        <v>15</v>
      </c>
      <c r="C3277" t="s">
        <v>780</v>
      </c>
      <c r="D3277" s="1">
        <f>SUMIFS([1]Points!E:E,[1]Points!B:B,[1]Summary!A3277,[1]Points!C:C,[1]Summary!B3277,[1]Points!D:D,[1]Summary!C3277)</f>
        <v>10.8</v>
      </c>
      <c r="E3277" s="1">
        <f>SUMIFS('[1]Positional Averages'!B:B,'[1]Positional Averages'!A:A,[1]Summary!B3277)</f>
        <v>9.1570238095238068</v>
      </c>
      <c r="F3277" s="1">
        <f>IFERROR(_xlfn.NORM.DIST(D3277,E3277,'[1]Team Summary'!$C$1,TRUE)-0.5,0)</f>
        <v>3.7189352088686789E-2</v>
      </c>
      <c r="G3277" s="2">
        <f>SUMIFS('[1]% Start'!P:P,'[1]% Start'!C:C,[1]Summary!A3277,'[1]% Start'!D:D,[1]Summary!B3277,'[1]% Start'!E:E,[1]Summary!C3277)</f>
        <v>0</v>
      </c>
      <c r="H3277" s="1">
        <f t="shared" si="102"/>
        <v>0</v>
      </c>
      <c r="I3277">
        <f>IF(D3277="ERROR","",COUNTIFS(D:D,"&gt;"&amp;D3277,G:G,"&lt;&gt;"&amp;0,C:C,C3277)+1)</f>
        <v>72</v>
      </c>
      <c r="J3277">
        <f>COUNTIFS(H:H,"&gt;"&amp;H3277,G:G,"&lt;&gt;"&amp;0,C:C,C3277)+1</f>
        <v>73</v>
      </c>
      <c r="K3277" s="1">
        <f t="shared" si="103"/>
        <v>3.7189352088686789E-2</v>
      </c>
    </row>
    <row r="3278" spans="1:11" x14ac:dyDescent="0.25">
      <c r="A3278" t="s">
        <v>414</v>
      </c>
      <c r="B3278" t="s">
        <v>10</v>
      </c>
      <c r="C3278" t="s">
        <v>780</v>
      </c>
      <c r="D3278" s="1">
        <f>SUMIFS([1]Points!E:E,[1]Points!B:B,[1]Summary!A3278,[1]Points!C:C,[1]Summary!B3278,[1]Points!D:D,[1]Summary!C3278)</f>
        <v>10.4</v>
      </c>
      <c r="E3278" s="1">
        <f>SUMIFS('[1]Positional Averages'!B:B,'[1]Positional Averages'!A:A,[1]Summary!B3278)</f>
        <v>12.338785714285715</v>
      </c>
      <c r="F3278" s="1">
        <f>IFERROR(_xlfn.NORM.DIST(D3278,E3278,'[1]Team Summary'!$C$1,TRUE)-0.5,0)</f>
        <v>-4.3860127874008059E-2</v>
      </c>
      <c r="G3278" s="2">
        <f>SUMIFS('[1]% Start'!P:P,'[1]% Start'!C:C,[1]Summary!A3278,'[1]% Start'!D:D,[1]Summary!B3278,'[1]% Start'!E:E,[1]Summary!C3278)</f>
        <v>0.67103084979999994</v>
      </c>
      <c r="H3278" s="1">
        <f t="shared" si="102"/>
        <v>-2.9431498879632291E-2</v>
      </c>
      <c r="I3278">
        <f>IF(D3278="ERROR","",COUNTIFS(D:D,"&gt;"&amp;D3278,G:G,"&lt;&gt;"&amp;0,C:C,C3278)+1)</f>
        <v>74</v>
      </c>
      <c r="J3278">
        <f>COUNTIFS(H:H,"&gt;"&amp;H3278,G:G,"&lt;&gt;"&amp;0,C:C,C3278)+1</f>
        <v>130</v>
      </c>
      <c r="K3278" s="1">
        <f t="shared" si="103"/>
        <v>-1.4428628994375768E-2</v>
      </c>
    </row>
    <row r="3279" spans="1:11" x14ac:dyDescent="0.25">
      <c r="A3279" t="s">
        <v>618</v>
      </c>
      <c r="B3279" t="s">
        <v>10</v>
      </c>
      <c r="C3279" t="s">
        <v>780</v>
      </c>
      <c r="D3279" s="1">
        <f>SUMIFS([1]Points!E:E,[1]Points!B:B,[1]Summary!A3279,[1]Points!C:C,[1]Summary!B3279,[1]Points!D:D,[1]Summary!C3279)</f>
        <v>10</v>
      </c>
      <c r="E3279" s="1">
        <f>SUMIFS('[1]Positional Averages'!B:B,'[1]Positional Averages'!A:A,[1]Summary!B3279)</f>
        <v>12.338785714285715</v>
      </c>
      <c r="F3279" s="1">
        <f>IFERROR(_xlfn.NORM.DIST(D3279,E3279,'[1]Team Summary'!$C$1,TRUE)-0.5,0)</f>
        <v>-5.286052238324318E-2</v>
      </c>
      <c r="G3279" s="2">
        <f>SUMIFS('[1]% Start'!P:P,'[1]% Start'!C:C,[1]Summary!A3279,'[1]% Start'!D:D,[1]Summary!B3279,'[1]% Start'!E:E,[1]Summary!C3279)</f>
        <v>0</v>
      </c>
      <c r="H3279" s="1">
        <f t="shared" si="102"/>
        <v>0</v>
      </c>
      <c r="I3279">
        <f>IF(D3279="ERROR","",COUNTIFS(D:D,"&gt;"&amp;D3279,G:G,"&lt;&gt;"&amp;0,C:C,C3279)+1)</f>
        <v>75</v>
      </c>
      <c r="J3279">
        <f>COUNTIFS(H:H,"&gt;"&amp;H3279,G:G,"&lt;&gt;"&amp;0,C:C,C3279)+1</f>
        <v>73</v>
      </c>
      <c r="K3279" s="1">
        <f t="shared" si="103"/>
        <v>-5.286052238324318E-2</v>
      </c>
    </row>
    <row r="3280" spans="1:11" x14ac:dyDescent="0.25">
      <c r="A3280" t="s">
        <v>316</v>
      </c>
      <c r="B3280" t="s">
        <v>10</v>
      </c>
      <c r="C3280" t="s">
        <v>780</v>
      </c>
      <c r="D3280" s="1">
        <f>SUMIFS([1]Points!E:E,[1]Points!B:B,[1]Summary!A3280,[1]Points!C:C,[1]Summary!B3280,[1]Points!D:D,[1]Summary!C3280)</f>
        <v>10</v>
      </c>
      <c r="E3280" s="1">
        <f>SUMIFS('[1]Positional Averages'!B:B,'[1]Positional Averages'!A:A,[1]Summary!B3280)</f>
        <v>12.338785714285715</v>
      </c>
      <c r="F3280" s="1">
        <f>IFERROR(_xlfn.NORM.DIST(D3280,E3280,'[1]Team Summary'!$C$1,TRUE)-0.5,0)</f>
        <v>-5.286052238324318E-2</v>
      </c>
      <c r="G3280" s="2">
        <f>SUMIFS('[1]% Start'!P:P,'[1]% Start'!C:C,[1]Summary!A3280,'[1]% Start'!D:D,[1]Summary!B3280,'[1]% Start'!E:E,[1]Summary!C3280)</f>
        <v>0</v>
      </c>
      <c r="H3280" s="1">
        <f t="shared" si="102"/>
        <v>0</v>
      </c>
      <c r="I3280">
        <f>IF(D3280="ERROR","",COUNTIFS(D:D,"&gt;"&amp;D3280,G:G,"&lt;&gt;"&amp;0,C:C,C3280)+1)</f>
        <v>75</v>
      </c>
      <c r="J3280">
        <f>COUNTIFS(H:H,"&gt;"&amp;H3280,G:G,"&lt;&gt;"&amp;0,C:C,C3280)+1</f>
        <v>73</v>
      </c>
      <c r="K3280" s="1">
        <f t="shared" si="103"/>
        <v>-5.286052238324318E-2</v>
      </c>
    </row>
    <row r="3281" spans="1:11" x14ac:dyDescent="0.25">
      <c r="A3281" t="s">
        <v>512</v>
      </c>
      <c r="B3281" t="s">
        <v>10</v>
      </c>
      <c r="C3281" t="s">
        <v>780</v>
      </c>
      <c r="D3281" s="1">
        <f>SUMIFS([1]Points!E:E,[1]Points!B:B,[1]Summary!A3281,[1]Points!C:C,[1]Summary!B3281,[1]Points!D:D,[1]Summary!C3281)</f>
        <v>9.9</v>
      </c>
      <c r="E3281" s="1">
        <f>SUMIFS('[1]Positional Averages'!B:B,'[1]Positional Averages'!A:A,[1]Summary!B3281)</f>
        <v>12.338785714285715</v>
      </c>
      <c r="F3281" s="1">
        <f>IFERROR(_xlfn.NORM.DIST(D3281,E3281,'[1]Team Summary'!$C$1,TRUE)-0.5,0)</f>
        <v>-5.5106558002820438E-2</v>
      </c>
      <c r="G3281" s="2">
        <f>SUMIFS('[1]% Start'!P:P,'[1]% Start'!C:C,[1]Summary!A3281,'[1]% Start'!D:D,[1]Summary!B3281,'[1]% Start'!E:E,[1]Summary!C3281)</f>
        <v>0.74531443349999993</v>
      </c>
      <c r="H3281" s="1">
        <f t="shared" si="102"/>
        <v>-4.1071713060007002E-2</v>
      </c>
      <c r="I3281">
        <f>IF(D3281="ERROR","",COUNTIFS(D:D,"&gt;"&amp;D3281,G:G,"&lt;&gt;"&amp;0,C:C,C3281)+1)</f>
        <v>77</v>
      </c>
      <c r="J3281">
        <f>COUNTIFS(H:H,"&gt;"&amp;H3281,G:G,"&lt;&gt;"&amp;0,C:C,C3281)+1</f>
        <v>141</v>
      </c>
      <c r="K3281" s="1">
        <f t="shared" si="103"/>
        <v>-1.4034844942813436E-2</v>
      </c>
    </row>
    <row r="3282" spans="1:11" x14ac:dyDescent="0.25">
      <c r="A3282" t="s">
        <v>668</v>
      </c>
      <c r="B3282" t="s">
        <v>15</v>
      </c>
      <c r="C3282" t="s">
        <v>780</v>
      </c>
      <c r="D3282" s="1">
        <f>SUMIFS([1]Points!E:E,[1]Points!B:B,[1]Summary!A3282,[1]Points!C:C,[1]Summary!B3282,[1]Points!D:D,[1]Summary!C3282)</f>
        <v>9.9</v>
      </c>
      <c r="E3282" s="1">
        <f>SUMIFS('[1]Positional Averages'!B:B,'[1]Positional Averages'!A:A,[1]Summary!B3282)</f>
        <v>12.338785714285715</v>
      </c>
      <c r="F3282" s="1">
        <f>IFERROR(_xlfn.NORM.DIST(D3282,E3282,'[1]Team Summary'!$C$1,TRUE)-0.5,0)</f>
        <v>-5.5106558002820438E-2</v>
      </c>
      <c r="G3282" s="2">
        <f>SUMIFS('[1]% Start'!P:P,'[1]% Start'!C:C,[1]Summary!A3282,'[1]% Start'!D:D,[1]Summary!B3282,'[1]% Start'!E:E,[1]Summary!C3282)</f>
        <v>0</v>
      </c>
      <c r="H3282" s="1">
        <f t="shared" si="102"/>
        <v>0</v>
      </c>
      <c r="I3282">
        <f>IF(D3282="ERROR","",COUNTIFS(D:D,"&gt;"&amp;D3282,G:G,"&lt;&gt;"&amp;0,C:C,C3282)+1)</f>
        <v>77</v>
      </c>
      <c r="J3282">
        <f>COUNTIFS(H:H,"&gt;"&amp;H3282,G:G,"&lt;&gt;"&amp;0,C:C,C3282)+1</f>
        <v>73</v>
      </c>
      <c r="K3282" s="1">
        <f t="shared" si="103"/>
        <v>-5.5106558002820438E-2</v>
      </c>
    </row>
    <row r="3283" spans="1:11" x14ac:dyDescent="0.25">
      <c r="A3283" t="s">
        <v>149</v>
      </c>
      <c r="B3283" t="s">
        <v>15</v>
      </c>
      <c r="C3283" t="s">
        <v>780</v>
      </c>
      <c r="D3283" s="1">
        <f>SUMIFS([1]Points!E:E,[1]Points!B:B,[1]Summary!A3283,[1]Points!C:C,[1]Summary!B3283,[1]Points!D:D,[1]Summary!C3283)</f>
        <v>9.9</v>
      </c>
      <c r="E3283" s="1">
        <f>SUMIFS('[1]Positional Averages'!B:B,'[1]Positional Averages'!A:A,[1]Summary!B3283)</f>
        <v>12.338785714285715</v>
      </c>
      <c r="F3283" s="1">
        <f>IFERROR(_xlfn.NORM.DIST(D3283,E3283,'[1]Team Summary'!$C$1,TRUE)-0.5,0)</f>
        <v>-5.5106558002820438E-2</v>
      </c>
      <c r="G3283" s="2">
        <f>SUMIFS('[1]% Start'!P:P,'[1]% Start'!C:C,[1]Summary!A3283,'[1]% Start'!D:D,[1]Summary!B3283,'[1]% Start'!E:E,[1]Summary!C3283)</f>
        <v>0</v>
      </c>
      <c r="H3283" s="1">
        <f t="shared" si="102"/>
        <v>0</v>
      </c>
      <c r="I3283">
        <f>IF(D3283="ERROR","",COUNTIFS(D:D,"&gt;"&amp;D3283,G:G,"&lt;&gt;"&amp;0,C:C,C3283)+1)</f>
        <v>77</v>
      </c>
      <c r="J3283">
        <f>COUNTIFS(H:H,"&gt;"&amp;H3283,G:G,"&lt;&gt;"&amp;0,C:C,C3283)+1</f>
        <v>73</v>
      </c>
      <c r="K3283" s="1">
        <f t="shared" si="103"/>
        <v>-5.5106558002820438E-2</v>
      </c>
    </row>
    <row r="3284" spans="1:11" x14ac:dyDescent="0.25">
      <c r="A3284" t="s">
        <v>56</v>
      </c>
      <c r="B3284" t="s">
        <v>15</v>
      </c>
      <c r="C3284" t="s">
        <v>780</v>
      </c>
      <c r="D3284" s="1">
        <f>SUMIFS([1]Points!E:E,[1]Points!B:B,[1]Summary!A3284,[1]Points!C:C,[1]Summary!B3284,[1]Points!D:D,[1]Summary!C3284)</f>
        <v>9.8000000000000007</v>
      </c>
      <c r="E3284" s="1">
        <f>SUMIFS('[1]Positional Averages'!B:B,'[1]Positional Averages'!A:A,[1]Summary!B3284)</f>
        <v>12.338785714285715</v>
      </c>
      <c r="F3284" s="1">
        <f>IFERROR(_xlfn.NORM.DIST(D3284,E3284,'[1]Team Summary'!$C$1,TRUE)-0.5,0)</f>
        <v>-5.7350825820392082E-2</v>
      </c>
      <c r="G3284" s="2">
        <f>SUMIFS('[1]% Start'!P:P,'[1]% Start'!C:C,[1]Summary!A3284,'[1]% Start'!D:D,[1]Summary!B3284,'[1]% Start'!E:E,[1]Summary!C3284)</f>
        <v>0.81404070179999999</v>
      </c>
      <c r="H3284" s="1">
        <f t="shared" si="102"/>
        <v>-4.6685906499641529E-2</v>
      </c>
      <c r="I3284">
        <f>IF(D3284="ERROR","",COUNTIFS(D:D,"&gt;"&amp;D3284,G:G,"&lt;&gt;"&amp;0,C:C,C3284)+1)</f>
        <v>78</v>
      </c>
      <c r="J3284">
        <f>COUNTIFS(H:H,"&gt;"&amp;H3284,G:G,"&lt;&gt;"&amp;0,C:C,C3284)+1</f>
        <v>145</v>
      </c>
      <c r="K3284" s="1">
        <f t="shared" si="103"/>
        <v>-1.0664919320750553E-2</v>
      </c>
    </row>
    <row r="3285" spans="1:11" x14ac:dyDescent="0.25">
      <c r="A3285" t="s">
        <v>404</v>
      </c>
      <c r="B3285" t="s">
        <v>10</v>
      </c>
      <c r="C3285" t="s">
        <v>780</v>
      </c>
      <c r="D3285" s="1">
        <f>SUMIFS([1]Points!E:E,[1]Points!B:B,[1]Summary!A3285,[1]Points!C:C,[1]Summary!B3285,[1]Points!D:D,[1]Summary!C3285)</f>
        <v>9.6999999999999993</v>
      </c>
      <c r="E3285" s="1">
        <f>SUMIFS('[1]Positional Averages'!B:B,'[1]Positional Averages'!A:A,[1]Summary!B3285)</f>
        <v>12.338785714285715</v>
      </c>
      <c r="F3285" s="1">
        <f>IFERROR(_xlfn.NORM.DIST(D3285,E3285,'[1]Team Summary'!$C$1,TRUE)-0.5,0)</f>
        <v>-5.9593254827111086E-2</v>
      </c>
      <c r="G3285" s="2">
        <f>SUMIFS('[1]% Start'!P:P,'[1]% Start'!C:C,[1]Summary!A3285,'[1]% Start'!D:D,[1]Summary!B3285,'[1]% Start'!E:E,[1]Summary!C3285)</f>
        <v>0.99044106580000002</v>
      </c>
      <c r="H3285" s="1">
        <f t="shared" si="102"/>
        <v>-5.9023606825454898E-2</v>
      </c>
      <c r="I3285">
        <f>IF(D3285="ERROR","",COUNTIFS(D:D,"&gt;"&amp;D3285,G:G,"&lt;&gt;"&amp;0,C:C,C3285)+1)</f>
        <v>79</v>
      </c>
      <c r="J3285">
        <f>COUNTIFS(H:H,"&gt;"&amp;H3285,G:G,"&lt;&gt;"&amp;0,C:C,C3285)+1</f>
        <v>152</v>
      </c>
      <c r="K3285" s="1">
        <f t="shared" si="103"/>
        <v>-5.6964800165618806E-4</v>
      </c>
    </row>
    <row r="3286" spans="1:11" x14ac:dyDescent="0.25">
      <c r="A3286" t="s">
        <v>533</v>
      </c>
      <c r="B3286" t="s">
        <v>15</v>
      </c>
      <c r="C3286" t="s">
        <v>780</v>
      </c>
      <c r="D3286" s="1">
        <f>SUMIFS([1]Points!E:E,[1]Points!B:B,[1]Summary!A3286,[1]Points!C:C,[1]Summary!B3286,[1]Points!D:D,[1]Summary!C3286)</f>
        <v>9.6999999999999993</v>
      </c>
      <c r="E3286" s="1">
        <f>SUMIFS('[1]Positional Averages'!B:B,'[1]Positional Averages'!A:A,[1]Summary!B3286)</f>
        <v>12.338785714285715</v>
      </c>
      <c r="F3286" s="1">
        <f>IFERROR(_xlfn.NORM.DIST(D3286,E3286,'[1]Team Summary'!$C$1,TRUE)-0.5,0)</f>
        <v>-5.9593254827111086E-2</v>
      </c>
      <c r="G3286" s="2">
        <f>SUMIFS('[1]% Start'!P:P,'[1]% Start'!C:C,[1]Summary!A3286,'[1]% Start'!D:D,[1]Summary!B3286,'[1]% Start'!E:E,[1]Summary!C3286)</f>
        <v>0</v>
      </c>
      <c r="H3286" s="1">
        <f t="shared" si="102"/>
        <v>0</v>
      </c>
      <c r="I3286">
        <f>IF(D3286="ERROR","",COUNTIFS(D:D,"&gt;"&amp;D3286,G:G,"&lt;&gt;"&amp;0,C:C,C3286)+1)</f>
        <v>79</v>
      </c>
      <c r="J3286">
        <f>COUNTIFS(H:H,"&gt;"&amp;H3286,G:G,"&lt;&gt;"&amp;0,C:C,C3286)+1</f>
        <v>73</v>
      </c>
      <c r="K3286" s="1">
        <f t="shared" si="103"/>
        <v>-5.9593254827111086E-2</v>
      </c>
    </row>
    <row r="3287" spans="1:11" x14ac:dyDescent="0.25">
      <c r="A3287" t="s">
        <v>338</v>
      </c>
      <c r="B3287" t="s">
        <v>17</v>
      </c>
      <c r="C3287" t="s">
        <v>780</v>
      </c>
      <c r="D3287" s="1">
        <f>SUMIFS([1]Points!E:E,[1]Points!B:B,[1]Summary!A3287,[1]Points!C:C,[1]Summary!B3287,[1]Points!D:D,[1]Summary!C3287)</f>
        <v>9.6</v>
      </c>
      <c r="E3287" s="1">
        <f>SUMIFS('[1]Positional Averages'!B:B,'[1]Positional Averages'!A:A,[1]Summary!B3287)</f>
        <v>12.338785714285715</v>
      </c>
      <c r="F3287" s="1">
        <f>IFERROR(_xlfn.NORM.DIST(D3287,E3287,'[1]Team Summary'!$C$1,TRUE)-0.5,0)</f>
        <v>-6.1833774190995561E-2</v>
      </c>
      <c r="G3287" s="2">
        <f>SUMIFS('[1]% Start'!P:P,'[1]% Start'!C:C,[1]Summary!A3287,'[1]% Start'!D:D,[1]Summary!B3287,'[1]% Start'!E:E,[1]Summary!C3287)</f>
        <v>0</v>
      </c>
      <c r="H3287" s="1">
        <f t="shared" si="102"/>
        <v>0</v>
      </c>
      <c r="I3287">
        <f>IF(D3287="ERROR","",COUNTIFS(D:D,"&gt;"&amp;D3287,G:G,"&lt;&gt;"&amp;0,C:C,C3287)+1)</f>
        <v>80</v>
      </c>
      <c r="J3287">
        <f>COUNTIFS(H:H,"&gt;"&amp;H3287,G:G,"&lt;&gt;"&amp;0,C:C,C3287)+1</f>
        <v>73</v>
      </c>
      <c r="K3287" s="1">
        <f t="shared" si="103"/>
        <v>-6.1833774190995561E-2</v>
      </c>
    </row>
    <row r="3288" spans="1:11" x14ac:dyDescent="0.25">
      <c r="A3288" t="s">
        <v>274</v>
      </c>
      <c r="B3288" t="s">
        <v>17</v>
      </c>
      <c r="C3288" t="s">
        <v>780</v>
      </c>
      <c r="D3288" s="1">
        <f>SUMIFS([1]Points!E:E,[1]Points!B:B,[1]Summary!A3288,[1]Points!C:C,[1]Summary!B3288,[1]Points!D:D,[1]Summary!C3288)</f>
        <v>9.56</v>
      </c>
      <c r="E3288" s="1">
        <f>SUMIFS('[1]Positional Averages'!B:B,'[1]Positional Averages'!A:A,[1]Summary!B3288)</f>
        <v>22.716547619047624</v>
      </c>
      <c r="F3288" s="1">
        <f>IFERROR(_xlfn.NORM.DIST(D3288,E3288,'[1]Team Summary'!$C$1,TRUE)-0.5,0)</f>
        <v>-0.27263908270185849</v>
      </c>
      <c r="G3288" s="2">
        <f>SUMIFS('[1]% Start'!P:P,'[1]% Start'!C:C,[1]Summary!A3288,'[1]% Start'!D:D,[1]Summary!B3288,'[1]% Start'!E:E,[1]Summary!C3288)</f>
        <v>0.96848482670000002</v>
      </c>
      <c r="H3288" s="1">
        <f t="shared" si="102"/>
        <v>-0.26404681476215641</v>
      </c>
      <c r="I3288">
        <f>IF(D3288="ERROR","",COUNTIFS(D:D,"&gt;"&amp;D3288,G:G,"&lt;&gt;"&amp;0,C:C,C3288)+1)</f>
        <v>80</v>
      </c>
      <c r="J3288">
        <f>COUNTIFS(H:H,"&gt;"&amp;H3288,G:G,"&lt;&gt;"&amp;0,C:C,C3288)+1</f>
        <v>188</v>
      </c>
      <c r="K3288" s="1">
        <f t="shared" si="103"/>
        <v>-8.5922679397020807E-3</v>
      </c>
    </row>
    <row r="3289" spans="1:11" x14ac:dyDescent="0.25">
      <c r="A3289" t="s">
        <v>199</v>
      </c>
      <c r="B3289" t="s">
        <v>15</v>
      </c>
      <c r="C3289" t="s">
        <v>780</v>
      </c>
      <c r="D3289" s="1">
        <f>SUMIFS([1]Points!E:E,[1]Points!B:B,[1]Summary!A3289,[1]Points!C:C,[1]Summary!B3289,[1]Points!D:D,[1]Summary!C3289)</f>
        <v>9.4600000000000009</v>
      </c>
      <c r="E3289" s="1">
        <f>SUMIFS('[1]Positional Averages'!B:B,'[1]Positional Averages'!A:A,[1]Summary!B3289)</f>
        <v>22.716547619047624</v>
      </c>
      <c r="F3289" s="1">
        <f>IFERROR(_xlfn.NORM.DIST(D3289,E3289,'[1]Team Summary'!$C$1,TRUE)-0.5,0)</f>
        <v>-0.27434964749641388</v>
      </c>
      <c r="G3289" s="2">
        <f>SUMIFS('[1]% Start'!P:P,'[1]% Start'!C:C,[1]Summary!A3289,'[1]% Start'!D:D,[1]Summary!B3289,'[1]% Start'!E:E,[1]Summary!C3289)</f>
        <v>0.03</v>
      </c>
      <c r="H3289" s="1">
        <f t="shared" si="102"/>
        <v>-8.2304894248924169E-3</v>
      </c>
      <c r="I3289">
        <f>IF(D3289="ERROR","",COUNTIFS(D:D,"&gt;"&amp;D3289,G:G,"&lt;&gt;"&amp;0,C:C,C3289)+1)</f>
        <v>81</v>
      </c>
      <c r="J3289">
        <f>COUNTIFS(H:H,"&gt;"&amp;H3289,G:G,"&lt;&gt;"&amp;0,C:C,C3289)+1</f>
        <v>99</v>
      </c>
      <c r="K3289" s="1">
        <f t="shared" si="103"/>
        <v>-0.26611915807152148</v>
      </c>
    </row>
    <row r="3290" spans="1:11" x14ac:dyDescent="0.25">
      <c r="A3290" t="s">
        <v>205</v>
      </c>
      <c r="B3290" t="s">
        <v>10</v>
      </c>
      <c r="C3290" t="s">
        <v>780</v>
      </c>
      <c r="D3290" s="1">
        <f>SUMIFS([1]Points!E:E,[1]Points!B:B,[1]Summary!A3290,[1]Points!C:C,[1]Summary!B3290,[1]Points!D:D,[1]Summary!C3290)</f>
        <v>9.4</v>
      </c>
      <c r="E3290" s="1">
        <f>SUMIFS('[1]Positional Averages'!B:B,'[1]Positional Averages'!A:A,[1]Summary!B3290)</f>
        <v>12.338785714285715</v>
      </c>
      <c r="F3290" s="1">
        <f>IFERROR(_xlfn.NORM.DIST(D3290,E3290,'[1]Team Summary'!$C$1,TRUE)-0.5,0)</f>
        <v>-6.6308801586890453E-2</v>
      </c>
      <c r="G3290" s="2">
        <f>SUMIFS('[1]% Start'!P:P,'[1]% Start'!C:C,[1]Summary!A3290,'[1]% Start'!D:D,[1]Summary!B3290,'[1]% Start'!E:E,[1]Summary!C3290)</f>
        <v>0.26689376580000002</v>
      </c>
      <c r="H3290" s="1">
        <f t="shared" si="102"/>
        <v>-1.7697405761210209E-2</v>
      </c>
      <c r="I3290">
        <f>IF(D3290="ERROR","",COUNTIFS(D:D,"&gt;"&amp;D3290,G:G,"&lt;&gt;"&amp;0,C:C,C3290)+1)</f>
        <v>82</v>
      </c>
      <c r="J3290">
        <f>COUNTIFS(H:H,"&gt;"&amp;H3290,G:G,"&lt;&gt;"&amp;0,C:C,C3290)+1</f>
        <v>114</v>
      </c>
      <c r="K3290" s="1">
        <f t="shared" si="103"/>
        <v>-4.8611395825680248E-2</v>
      </c>
    </row>
    <row r="3291" spans="1:11" x14ac:dyDescent="0.25">
      <c r="A3291" t="s">
        <v>163</v>
      </c>
      <c r="B3291" t="s">
        <v>15</v>
      </c>
      <c r="C3291" t="s">
        <v>780</v>
      </c>
      <c r="D3291" s="1">
        <f>SUMIFS([1]Points!E:E,[1]Points!B:B,[1]Summary!A3291,[1]Points!C:C,[1]Summary!B3291,[1]Points!D:D,[1]Summary!C3291)</f>
        <v>9.1999999999999993</v>
      </c>
      <c r="E3291" s="1">
        <f>SUMIFS('[1]Positional Averages'!B:B,'[1]Positional Averages'!A:A,[1]Summary!B3291)</f>
        <v>12.338785714285715</v>
      </c>
      <c r="F3291" s="1">
        <f>IFERROR(_xlfn.NORM.DIST(D3291,E3291,'[1]Team Summary'!$C$1,TRUE)-0.5,0)</f>
        <v>-7.0775345143760715E-2</v>
      </c>
      <c r="G3291" s="2">
        <f>SUMIFS('[1]% Start'!P:P,'[1]% Start'!C:C,[1]Summary!A3291,'[1]% Start'!D:D,[1]Summary!B3291,'[1]% Start'!E:E,[1]Summary!C3291)</f>
        <v>0.90616916069999998</v>
      </c>
      <c r="H3291" s="1">
        <f t="shared" si="102"/>
        <v>-6.4134435107174467E-2</v>
      </c>
      <c r="I3291">
        <f>IF(D3291="ERROR","",COUNTIFS(D:D,"&gt;"&amp;D3291,G:G,"&lt;&gt;"&amp;0,C:C,C3291)+1)</f>
        <v>83</v>
      </c>
      <c r="J3291">
        <f>COUNTIFS(H:H,"&gt;"&amp;H3291,G:G,"&lt;&gt;"&amp;0,C:C,C3291)+1</f>
        <v>156</v>
      </c>
      <c r="K3291" s="1">
        <f t="shared" si="103"/>
        <v>-6.6409100365862478E-3</v>
      </c>
    </row>
    <row r="3292" spans="1:11" x14ac:dyDescent="0.25">
      <c r="A3292" t="s">
        <v>73</v>
      </c>
      <c r="B3292" t="s">
        <v>15</v>
      </c>
      <c r="C3292" t="s">
        <v>780</v>
      </c>
      <c r="D3292" s="1">
        <f>SUMIFS([1]Points!E:E,[1]Points!B:B,[1]Summary!A3292,[1]Points!C:C,[1]Summary!B3292,[1]Points!D:D,[1]Summary!C3292)</f>
        <v>9.1999999999999993</v>
      </c>
      <c r="E3292" s="1">
        <f>SUMIFS('[1]Positional Averages'!B:B,'[1]Positional Averages'!A:A,[1]Summary!B3292)</f>
        <v>12.338785714285715</v>
      </c>
      <c r="F3292" s="1">
        <f>IFERROR(_xlfn.NORM.DIST(D3292,E3292,'[1]Team Summary'!$C$1,TRUE)-0.5,0)</f>
        <v>-7.0775345143760715E-2</v>
      </c>
      <c r="G3292" s="2">
        <f>SUMIFS('[1]% Start'!P:P,'[1]% Start'!C:C,[1]Summary!A3292,'[1]% Start'!D:D,[1]Summary!B3292,'[1]% Start'!E:E,[1]Summary!C3292)</f>
        <v>0.78743050859999997</v>
      </c>
      <c r="H3292" s="1">
        <f t="shared" si="102"/>
        <v>-5.5730666022892041E-2</v>
      </c>
      <c r="I3292">
        <f>IF(D3292="ERROR","",COUNTIFS(D:D,"&gt;"&amp;D3292,G:G,"&lt;&gt;"&amp;0,C:C,C3292)+1)</f>
        <v>83</v>
      </c>
      <c r="J3292">
        <f>COUNTIFS(H:H,"&gt;"&amp;H3292,G:G,"&lt;&gt;"&amp;0,C:C,C3292)+1</f>
        <v>151</v>
      </c>
      <c r="K3292" s="1">
        <f t="shared" si="103"/>
        <v>-1.5044679120868674E-2</v>
      </c>
    </row>
    <row r="3293" spans="1:11" x14ac:dyDescent="0.25">
      <c r="A3293" t="s">
        <v>438</v>
      </c>
      <c r="B3293" t="s">
        <v>15</v>
      </c>
      <c r="C3293" t="s">
        <v>780</v>
      </c>
      <c r="D3293" s="1">
        <f>SUMIFS([1]Points!E:E,[1]Points!B:B,[1]Summary!A3293,[1]Points!C:C,[1]Summary!B3293,[1]Points!D:D,[1]Summary!C3293)</f>
        <v>9.1</v>
      </c>
      <c r="E3293" s="1">
        <f>SUMIFS('[1]Positional Averages'!B:B,'[1]Positional Averages'!A:A,[1]Summary!B3293)</f>
        <v>12.338785714285715</v>
      </c>
      <c r="F3293" s="1">
        <f>IFERROR(_xlfn.NORM.DIST(D3293,E3293,'[1]Team Summary'!$C$1,TRUE)-0.5,0)</f>
        <v>-7.3005260472047528E-2</v>
      </c>
      <c r="G3293" s="2">
        <f>SUMIFS('[1]% Start'!P:P,'[1]% Start'!C:C,[1]Summary!A3293,'[1]% Start'!D:D,[1]Summary!B3293,'[1]% Start'!E:E,[1]Summary!C3293)</f>
        <v>0</v>
      </c>
      <c r="H3293" s="1">
        <f t="shared" si="102"/>
        <v>0</v>
      </c>
      <c r="I3293">
        <f>IF(D3293="ERROR","",COUNTIFS(D:D,"&gt;"&amp;D3293,G:G,"&lt;&gt;"&amp;0,C:C,C3293)+1)</f>
        <v>85</v>
      </c>
      <c r="J3293">
        <f>COUNTIFS(H:H,"&gt;"&amp;H3293,G:G,"&lt;&gt;"&amp;0,C:C,C3293)+1</f>
        <v>73</v>
      </c>
      <c r="K3293" s="1">
        <f t="shared" si="103"/>
        <v>-7.3005260472047528E-2</v>
      </c>
    </row>
    <row r="3294" spans="1:11" x14ac:dyDescent="0.25">
      <c r="A3294" t="s">
        <v>158</v>
      </c>
      <c r="B3294" t="s">
        <v>17</v>
      </c>
      <c r="C3294" t="s">
        <v>780</v>
      </c>
      <c r="D3294" s="1">
        <f>SUMIFS([1]Points!E:E,[1]Points!B:B,[1]Summary!A3294,[1]Points!C:C,[1]Summary!B3294,[1]Points!D:D,[1]Summary!C3294)</f>
        <v>9.1</v>
      </c>
      <c r="E3294" s="1">
        <f>SUMIFS('[1]Positional Averages'!B:B,'[1]Positional Averages'!A:A,[1]Summary!B3294)</f>
        <v>12.338785714285715</v>
      </c>
      <c r="F3294" s="1">
        <f>IFERROR(_xlfn.NORM.DIST(D3294,E3294,'[1]Team Summary'!$C$1,TRUE)-0.5,0)</f>
        <v>-7.3005260472047528E-2</v>
      </c>
      <c r="G3294" s="2">
        <f>SUMIFS('[1]% Start'!P:P,'[1]% Start'!C:C,[1]Summary!A3294,'[1]% Start'!D:D,[1]Summary!B3294,'[1]% Start'!E:E,[1]Summary!C3294)</f>
        <v>0.8633843538</v>
      </c>
      <c r="H3294" s="1">
        <f t="shared" si="102"/>
        <v>-6.3031599636659441E-2</v>
      </c>
      <c r="I3294">
        <f>IF(D3294="ERROR","",COUNTIFS(D:D,"&gt;"&amp;D3294,G:G,"&lt;&gt;"&amp;0,C:C,C3294)+1)</f>
        <v>85</v>
      </c>
      <c r="J3294">
        <f>COUNTIFS(H:H,"&gt;"&amp;H3294,G:G,"&lt;&gt;"&amp;0,C:C,C3294)+1</f>
        <v>155</v>
      </c>
      <c r="K3294" s="1">
        <f t="shared" si="103"/>
        <v>-9.9736608353880873E-3</v>
      </c>
    </row>
    <row r="3295" spans="1:11" x14ac:dyDescent="0.25">
      <c r="A3295" t="s">
        <v>782</v>
      </c>
      <c r="B3295" t="s">
        <v>15</v>
      </c>
      <c r="C3295" t="s">
        <v>780</v>
      </c>
      <c r="D3295" s="1">
        <f>SUMIFS([1]Points!E:E,[1]Points!B:B,[1]Summary!A3295,[1]Points!C:C,[1]Summary!B3295,[1]Points!D:D,[1]Summary!C3295)</f>
        <v>9.1</v>
      </c>
      <c r="E3295" s="1">
        <f>SUMIFS('[1]Positional Averages'!B:B,'[1]Positional Averages'!A:A,[1]Summary!B3295)</f>
        <v>22.716547619047624</v>
      </c>
      <c r="F3295" s="1">
        <f>IFERROR(_xlfn.NORM.DIST(D3295,E3295,'[1]Team Summary'!$C$1,TRUE)-0.5,0)</f>
        <v>-0.28044702310219483</v>
      </c>
      <c r="G3295" s="2">
        <f>SUMIFS('[1]% Start'!P:P,'[1]% Start'!C:C,[1]Summary!A3295,'[1]% Start'!D:D,[1]Summary!B3295,'[1]% Start'!E:E,[1]Summary!C3295)</f>
        <v>0.29000000000000004</v>
      </c>
      <c r="H3295" s="1">
        <f t="shared" si="102"/>
        <v>-8.1329636699636512E-2</v>
      </c>
      <c r="I3295">
        <f>IF(D3295="ERROR","",COUNTIFS(D:D,"&gt;"&amp;D3295,G:G,"&lt;&gt;"&amp;0,C:C,C3295)+1)</f>
        <v>85</v>
      </c>
      <c r="J3295">
        <f>COUNTIFS(H:H,"&gt;"&amp;H3295,G:G,"&lt;&gt;"&amp;0,C:C,C3295)+1</f>
        <v>165</v>
      </c>
      <c r="K3295" s="1">
        <f t="shared" si="103"/>
        <v>-0.19911738640255833</v>
      </c>
    </row>
    <row r="3296" spans="1:11" x14ac:dyDescent="0.25">
      <c r="A3296" t="s">
        <v>368</v>
      </c>
      <c r="B3296" t="s">
        <v>10</v>
      </c>
      <c r="C3296" t="s">
        <v>780</v>
      </c>
      <c r="D3296" s="1">
        <f>SUMIFS([1]Points!E:E,[1]Points!B:B,[1]Summary!A3296,[1]Points!C:C,[1]Summary!B3296,[1]Points!D:D,[1]Summary!C3296)</f>
        <v>9.1</v>
      </c>
      <c r="E3296" s="1">
        <f>SUMIFS('[1]Positional Averages'!B:B,'[1]Positional Averages'!A:A,[1]Summary!B3296)</f>
        <v>12.338785714285715</v>
      </c>
      <c r="F3296" s="1">
        <f>IFERROR(_xlfn.NORM.DIST(D3296,E3296,'[1]Team Summary'!$C$1,TRUE)-0.5,0)</f>
        <v>-7.3005260472047528E-2</v>
      </c>
      <c r="G3296" s="2">
        <f>SUMIFS('[1]% Start'!P:P,'[1]% Start'!C:C,[1]Summary!A3296,'[1]% Start'!D:D,[1]Summary!B3296,'[1]% Start'!E:E,[1]Summary!C3296)</f>
        <v>0.12</v>
      </c>
      <c r="H3296" s="1">
        <f t="shared" si="102"/>
        <v>-8.7606312566457026E-3</v>
      </c>
      <c r="I3296">
        <f>IF(D3296="ERROR","",COUNTIFS(D:D,"&gt;"&amp;D3296,G:G,"&lt;&gt;"&amp;0,C:C,C3296)+1)</f>
        <v>85</v>
      </c>
      <c r="J3296">
        <f>COUNTIFS(H:H,"&gt;"&amp;H3296,G:G,"&lt;&gt;"&amp;0,C:C,C3296)+1</f>
        <v>101</v>
      </c>
      <c r="K3296" s="1">
        <f t="shared" si="103"/>
        <v>-6.4244629215401833E-2</v>
      </c>
    </row>
    <row r="3297" spans="1:11" x14ac:dyDescent="0.25">
      <c r="A3297" t="s">
        <v>172</v>
      </c>
      <c r="B3297" t="s">
        <v>15</v>
      </c>
      <c r="C3297" t="s">
        <v>780</v>
      </c>
      <c r="D3297" s="1">
        <f>SUMIFS([1]Points!E:E,[1]Points!B:B,[1]Summary!A3297,[1]Points!C:C,[1]Summary!B3297,[1]Points!D:D,[1]Summary!C3297)</f>
        <v>9.1</v>
      </c>
      <c r="E3297" s="1">
        <f>SUMIFS('[1]Positional Averages'!B:B,'[1]Positional Averages'!A:A,[1]Summary!B3297)</f>
        <v>12.338785714285715</v>
      </c>
      <c r="F3297" s="1">
        <f>IFERROR(_xlfn.NORM.DIST(D3297,E3297,'[1]Team Summary'!$C$1,TRUE)-0.5,0)</f>
        <v>-7.3005260472047528E-2</v>
      </c>
      <c r="G3297" s="2">
        <f>SUMIFS('[1]% Start'!P:P,'[1]% Start'!C:C,[1]Summary!A3297,'[1]% Start'!D:D,[1]Summary!B3297,'[1]% Start'!E:E,[1]Summary!C3297)</f>
        <v>0</v>
      </c>
      <c r="H3297" s="1">
        <f t="shared" si="102"/>
        <v>0</v>
      </c>
      <c r="I3297">
        <f>IF(D3297="ERROR","",COUNTIFS(D:D,"&gt;"&amp;D3297,G:G,"&lt;&gt;"&amp;0,C:C,C3297)+1)</f>
        <v>85</v>
      </c>
      <c r="J3297">
        <f>COUNTIFS(H:H,"&gt;"&amp;H3297,G:G,"&lt;&gt;"&amp;0,C:C,C3297)+1</f>
        <v>73</v>
      </c>
      <c r="K3297" s="1">
        <f t="shared" si="103"/>
        <v>-7.3005260472047528E-2</v>
      </c>
    </row>
    <row r="3298" spans="1:11" x14ac:dyDescent="0.25">
      <c r="A3298" t="s">
        <v>261</v>
      </c>
      <c r="B3298" t="s">
        <v>21</v>
      </c>
      <c r="C3298" t="s">
        <v>780</v>
      </c>
      <c r="D3298" s="1">
        <f>SUMIFS([1]Points!E:E,[1]Points!B:B,[1]Summary!A3298,[1]Points!C:C,[1]Summary!B3298,[1]Points!D:D,[1]Summary!C3298)</f>
        <v>9</v>
      </c>
      <c r="E3298" s="1">
        <f>SUMIFS('[1]Positional Averages'!B:B,'[1]Positional Averages'!A:A,[1]Summary!B3298)</f>
        <v>12.338785714285715</v>
      </c>
      <c r="F3298" s="1">
        <f>IFERROR(_xlfn.NORM.DIST(D3298,E3298,'[1]Team Summary'!$C$1,TRUE)-0.5,0)</f>
        <v>-7.523284525341678E-2</v>
      </c>
      <c r="G3298" s="2">
        <f>SUMIFS('[1]% Start'!P:P,'[1]% Start'!C:C,[1]Summary!A3298,'[1]% Start'!D:D,[1]Summary!B3298,'[1]% Start'!E:E,[1]Summary!C3298)</f>
        <v>0.15000000000000002</v>
      </c>
      <c r="H3298" s="1">
        <f t="shared" si="102"/>
        <v>-1.1284926788012519E-2</v>
      </c>
      <c r="I3298">
        <f>IF(D3298="ERROR","",COUNTIFS(D:D,"&gt;"&amp;D3298,G:G,"&lt;&gt;"&amp;0,C:C,C3298)+1)</f>
        <v>88</v>
      </c>
      <c r="J3298">
        <f>COUNTIFS(H:H,"&gt;"&amp;H3298,G:G,"&lt;&gt;"&amp;0,C:C,C3298)+1</f>
        <v>107</v>
      </c>
      <c r="K3298" s="1">
        <f t="shared" si="103"/>
        <v>-6.3947918465404263E-2</v>
      </c>
    </row>
    <row r="3299" spans="1:11" x14ac:dyDescent="0.25">
      <c r="A3299" t="s">
        <v>412</v>
      </c>
      <c r="B3299" t="s">
        <v>15</v>
      </c>
      <c r="C3299" t="s">
        <v>780</v>
      </c>
      <c r="D3299" s="1">
        <f>SUMIFS([1]Points!E:E,[1]Points!B:B,[1]Summary!A3299,[1]Points!C:C,[1]Summary!B3299,[1]Points!D:D,[1]Summary!C3299)</f>
        <v>8.9</v>
      </c>
      <c r="E3299" s="1">
        <f>SUMIFS('[1]Positional Averages'!B:B,'[1]Positional Averages'!A:A,[1]Summary!B3299)</f>
        <v>9.1570238095238068</v>
      </c>
      <c r="F3299" s="1">
        <f>IFERROR(_xlfn.NORM.DIST(D3299,E3299,'[1]Team Summary'!$C$1,TRUE)-0.5,0)</f>
        <v>-5.8260703231419741E-3</v>
      </c>
      <c r="G3299" s="2">
        <f>SUMIFS('[1]% Start'!P:P,'[1]% Start'!C:C,[1]Summary!A3299,'[1]% Start'!D:D,[1]Summary!B3299,'[1]% Start'!E:E,[1]Summary!C3299)</f>
        <v>0.44400395609999999</v>
      </c>
      <c r="H3299" s="1">
        <f t="shared" si="102"/>
        <v>-2.5867982719918418E-3</v>
      </c>
      <c r="I3299">
        <f>IF(D3299="ERROR","",COUNTIFS(D:D,"&gt;"&amp;D3299,G:G,"&lt;&gt;"&amp;0,C:C,C3299)+1)</f>
        <v>92</v>
      </c>
      <c r="J3299">
        <f>COUNTIFS(H:H,"&gt;"&amp;H3299,G:G,"&lt;&gt;"&amp;0,C:C,C3299)+1</f>
        <v>85</v>
      </c>
      <c r="K3299" s="1">
        <f t="shared" si="103"/>
        <v>-3.2392720511501324E-3</v>
      </c>
    </row>
    <row r="3300" spans="1:11" x14ac:dyDescent="0.25">
      <c r="A3300" t="s">
        <v>34</v>
      </c>
      <c r="B3300" t="s">
        <v>10</v>
      </c>
      <c r="C3300" t="s">
        <v>780</v>
      </c>
      <c r="D3300" s="1">
        <f>SUMIFS([1]Points!E:E,[1]Points!B:B,[1]Summary!A3300,[1]Points!C:C,[1]Summary!B3300,[1]Points!D:D,[1]Summary!C3300)</f>
        <v>8.9</v>
      </c>
      <c r="E3300" s="1">
        <f>SUMIFS('[1]Positional Averages'!B:B,'[1]Positional Averages'!A:A,[1]Summary!B3300)</f>
        <v>12.338785714285715</v>
      </c>
      <c r="F3300" s="1">
        <f>IFERROR(_xlfn.NORM.DIST(D3300,E3300,'[1]Team Summary'!$C$1,TRUE)-0.5,0)</f>
        <v>-7.7458030080100215E-2</v>
      </c>
      <c r="G3300" s="2">
        <f>SUMIFS('[1]% Start'!P:P,'[1]% Start'!C:C,[1]Summary!A3300,'[1]% Start'!D:D,[1]Summary!B3300,'[1]% Start'!E:E,[1]Summary!C3300)</f>
        <v>0</v>
      </c>
      <c r="H3300" s="1">
        <f t="shared" si="102"/>
        <v>0</v>
      </c>
      <c r="I3300">
        <f>IF(D3300="ERROR","",COUNTIFS(D:D,"&gt;"&amp;D3300,G:G,"&lt;&gt;"&amp;0,C:C,C3300)+1)</f>
        <v>92</v>
      </c>
      <c r="J3300">
        <f>COUNTIFS(H:H,"&gt;"&amp;H3300,G:G,"&lt;&gt;"&amp;0,C:C,C3300)+1</f>
        <v>73</v>
      </c>
      <c r="K3300" s="1">
        <f t="shared" si="103"/>
        <v>-7.7458030080100215E-2</v>
      </c>
    </row>
    <row r="3301" spans="1:11" x14ac:dyDescent="0.25">
      <c r="A3301" t="s">
        <v>732</v>
      </c>
      <c r="B3301" t="s">
        <v>17</v>
      </c>
      <c r="C3301" t="s">
        <v>780</v>
      </c>
      <c r="D3301" s="1">
        <f>SUMIFS([1]Points!E:E,[1]Points!B:B,[1]Summary!A3301,[1]Points!C:C,[1]Summary!B3301,[1]Points!D:D,[1]Summary!C3301)</f>
        <v>8.8000000000000007</v>
      </c>
      <c r="E3301" s="1">
        <f>SUMIFS('[1]Positional Averages'!B:B,'[1]Positional Averages'!A:A,[1]Summary!B3301)</f>
        <v>12.338785714285715</v>
      </c>
      <c r="F3301" s="1">
        <f>IFERROR(_xlfn.NORM.DIST(D3301,E3301,'[1]Team Summary'!$C$1,TRUE)-0.5,0)</f>
        <v>-7.9680745773992367E-2</v>
      </c>
      <c r="G3301" s="2">
        <f>SUMIFS('[1]% Start'!P:P,'[1]% Start'!C:C,[1]Summary!A3301,'[1]% Start'!D:D,[1]Summary!B3301,'[1]% Start'!E:E,[1]Summary!C3301)</f>
        <v>7.9749154499999864E-2</v>
      </c>
      <c r="H3301" s="1">
        <f t="shared" si="102"/>
        <v>-6.3544721054053285E-3</v>
      </c>
      <c r="I3301">
        <f>IF(D3301="ERROR","",COUNTIFS(D:D,"&gt;"&amp;D3301,G:G,"&lt;&gt;"&amp;0,C:C,C3301)+1)</f>
        <v>93</v>
      </c>
      <c r="J3301">
        <f>COUNTIFS(H:H,"&gt;"&amp;H3301,G:G,"&lt;&gt;"&amp;0,C:C,C3301)+1</f>
        <v>93</v>
      </c>
      <c r="K3301" s="1">
        <f t="shared" si="103"/>
        <v>-7.3326273668587044E-2</v>
      </c>
    </row>
    <row r="3302" spans="1:11" x14ac:dyDescent="0.25">
      <c r="A3302" t="s">
        <v>180</v>
      </c>
      <c r="B3302" t="s">
        <v>10</v>
      </c>
      <c r="C3302" t="s">
        <v>780</v>
      </c>
      <c r="D3302" s="1">
        <f>SUMIFS([1]Points!E:E,[1]Points!B:B,[1]Summary!A3302,[1]Points!C:C,[1]Summary!B3302,[1]Points!D:D,[1]Summary!C3302)</f>
        <v>8.8000000000000007</v>
      </c>
      <c r="E3302" s="1">
        <f>SUMIFS('[1]Positional Averages'!B:B,'[1]Positional Averages'!A:A,[1]Summary!B3302)</f>
        <v>22.716547619047624</v>
      </c>
      <c r="F3302" s="1">
        <f>IFERROR(_xlfn.NORM.DIST(D3302,E3302,'[1]Team Summary'!$C$1,TRUE)-0.5,0)</f>
        <v>-0.28545507911951767</v>
      </c>
      <c r="G3302" s="2">
        <f>SUMIFS('[1]% Start'!P:P,'[1]% Start'!C:C,[1]Summary!A3302,'[1]% Start'!D:D,[1]Summary!B3302,'[1]% Start'!E:E,[1]Summary!C3302)</f>
        <v>0</v>
      </c>
      <c r="H3302" s="1">
        <f t="shared" si="102"/>
        <v>0</v>
      </c>
      <c r="I3302">
        <f>IF(D3302="ERROR","",COUNTIFS(D:D,"&gt;"&amp;D3302,G:G,"&lt;&gt;"&amp;0,C:C,C3302)+1)</f>
        <v>93</v>
      </c>
      <c r="J3302">
        <f>COUNTIFS(H:H,"&gt;"&amp;H3302,G:G,"&lt;&gt;"&amp;0,C:C,C3302)+1</f>
        <v>73</v>
      </c>
      <c r="K3302" s="1">
        <f t="shared" si="103"/>
        <v>-0.28545507911951767</v>
      </c>
    </row>
    <row r="3303" spans="1:11" x14ac:dyDescent="0.25">
      <c r="A3303" t="s">
        <v>298</v>
      </c>
      <c r="B3303" t="s">
        <v>21</v>
      </c>
      <c r="C3303" t="s">
        <v>780</v>
      </c>
      <c r="D3303" s="1">
        <f>SUMIFS([1]Points!E:E,[1]Points!B:B,[1]Summary!A3303,[1]Points!C:C,[1]Summary!B3303,[1]Points!D:D,[1]Summary!C3303)</f>
        <v>8.8000000000000007</v>
      </c>
      <c r="E3303" s="1">
        <f>SUMIFS('[1]Positional Averages'!B:B,'[1]Positional Averages'!A:A,[1]Summary!B3303)</f>
        <v>12.338785714285715</v>
      </c>
      <c r="F3303" s="1">
        <f>IFERROR(_xlfn.NORM.DIST(D3303,E3303,'[1]Team Summary'!$C$1,TRUE)-0.5,0)</f>
        <v>-7.9680745773992367E-2</v>
      </c>
      <c r="G3303" s="2">
        <f>SUMIFS('[1]% Start'!P:P,'[1]% Start'!C:C,[1]Summary!A3303,'[1]% Start'!D:D,[1]Summary!B3303,'[1]% Start'!E:E,[1]Summary!C3303)</f>
        <v>0.85261132500000003</v>
      </c>
      <c r="H3303" s="1">
        <f t="shared" si="102"/>
        <v>-6.7936706231351784E-2</v>
      </c>
      <c r="I3303">
        <f>IF(D3303="ERROR","",COUNTIFS(D:D,"&gt;"&amp;D3303,G:G,"&lt;&gt;"&amp;0,C:C,C3303)+1)</f>
        <v>93</v>
      </c>
      <c r="J3303">
        <f>COUNTIFS(H:H,"&gt;"&amp;H3303,G:G,"&lt;&gt;"&amp;0,C:C,C3303)+1</f>
        <v>160</v>
      </c>
      <c r="K3303" s="1">
        <f t="shared" si="103"/>
        <v>-1.1744039542640583E-2</v>
      </c>
    </row>
    <row r="3304" spans="1:11" x14ac:dyDescent="0.25">
      <c r="A3304" t="s">
        <v>71</v>
      </c>
      <c r="B3304" t="s">
        <v>10</v>
      </c>
      <c r="C3304" t="s">
        <v>780</v>
      </c>
      <c r="D3304" s="1">
        <f>SUMIFS([1]Points!E:E,[1]Points!B:B,[1]Summary!A3304,[1]Points!C:C,[1]Summary!B3304,[1]Points!D:D,[1]Summary!C3304)</f>
        <v>8.8000000000000007</v>
      </c>
      <c r="E3304" s="1">
        <f>SUMIFS('[1]Positional Averages'!B:B,'[1]Positional Averages'!A:A,[1]Summary!B3304)</f>
        <v>9.1570238095238068</v>
      </c>
      <c r="F3304" s="1">
        <f>IFERROR(_xlfn.NORM.DIST(D3304,E3304,'[1]Team Summary'!$C$1,TRUE)-0.5,0)</f>
        <v>-8.0925463687869792E-3</v>
      </c>
      <c r="G3304" s="2">
        <f>SUMIFS('[1]% Start'!P:P,'[1]% Start'!C:C,[1]Summary!A3304,'[1]% Start'!D:D,[1]Summary!B3304,'[1]% Start'!E:E,[1]Summary!C3304)</f>
        <v>0.24934153619999988</v>
      </c>
      <c r="H3304" s="1">
        <f t="shared" si="102"/>
        <v>-2.017807943363076E-3</v>
      </c>
      <c r="I3304">
        <f>IF(D3304="ERROR","",COUNTIFS(D:D,"&gt;"&amp;D3304,G:G,"&lt;&gt;"&amp;0,C:C,C3304)+1)</f>
        <v>93</v>
      </c>
      <c r="J3304">
        <f>COUNTIFS(H:H,"&gt;"&amp;H3304,G:G,"&lt;&gt;"&amp;0,C:C,C3304)+1</f>
        <v>83</v>
      </c>
      <c r="K3304" s="1">
        <f t="shared" si="103"/>
        <v>-6.0747384254239032E-3</v>
      </c>
    </row>
    <row r="3305" spans="1:11" x14ac:dyDescent="0.25">
      <c r="A3305" t="s">
        <v>226</v>
      </c>
      <c r="B3305" t="s">
        <v>10</v>
      </c>
      <c r="C3305" t="s">
        <v>780</v>
      </c>
      <c r="D3305" s="1">
        <f>SUMIFS([1]Points!E:E,[1]Points!B:B,[1]Summary!A3305,[1]Points!C:C,[1]Summary!B3305,[1]Points!D:D,[1]Summary!C3305)</f>
        <v>8.6</v>
      </c>
      <c r="E3305" s="1">
        <f>SUMIFS('[1]Positional Averages'!B:B,'[1]Positional Averages'!A:A,[1]Summary!B3305)</f>
        <v>12.338785714285715</v>
      </c>
      <c r="F3305" s="1">
        <f>IFERROR(_xlfn.NORM.DIST(D3305,E3305,'[1]Team Summary'!$C$1,TRUE)-0.5,0)</f>
        <v>-8.4118494237927277E-2</v>
      </c>
      <c r="G3305" s="2">
        <f>SUMIFS('[1]% Start'!P:P,'[1]% Start'!C:C,[1]Summary!A3305,'[1]% Start'!D:D,[1]Summary!B3305,'[1]% Start'!E:E,[1]Summary!C3305)</f>
        <v>0.79053080249999996</v>
      </c>
      <c r="H3305" s="1">
        <f t="shared" si="102"/>
        <v>-6.6498260755000274E-2</v>
      </c>
      <c r="I3305">
        <f>IF(D3305="ERROR","",COUNTIFS(D:D,"&gt;"&amp;D3305,G:G,"&lt;&gt;"&amp;0,C:C,C3305)+1)</f>
        <v>96</v>
      </c>
      <c r="J3305">
        <f>COUNTIFS(H:H,"&gt;"&amp;H3305,G:G,"&lt;&gt;"&amp;0,C:C,C3305)+1</f>
        <v>159</v>
      </c>
      <c r="K3305" s="1">
        <f t="shared" si="103"/>
        <v>-1.7620233482927003E-2</v>
      </c>
    </row>
    <row r="3306" spans="1:11" x14ac:dyDescent="0.25">
      <c r="A3306" t="s">
        <v>33</v>
      </c>
      <c r="B3306" t="s">
        <v>10</v>
      </c>
      <c r="C3306" t="s">
        <v>780</v>
      </c>
      <c r="D3306" s="1">
        <f>SUMIFS([1]Points!E:E,[1]Points!B:B,[1]Summary!A3306,[1]Points!C:C,[1]Summary!B3306,[1]Points!D:D,[1]Summary!C3306)</f>
        <v>8.5</v>
      </c>
      <c r="E3306" s="1">
        <f>SUMIFS('[1]Positional Averages'!B:B,'[1]Positional Averages'!A:A,[1]Summary!B3306)</f>
        <v>12.338785714285715</v>
      </c>
      <c r="F3306" s="1">
        <f>IFERROR(_xlfn.NORM.DIST(D3306,E3306,'[1]Team Summary'!$C$1,TRUE)-0.5,0)</f>
        <v>-8.6333389857891518E-2</v>
      </c>
      <c r="G3306" s="2">
        <f>SUMIFS('[1]% Start'!P:P,'[1]% Start'!C:C,[1]Summary!A3306,'[1]% Start'!D:D,[1]Summary!B3306,'[1]% Start'!E:E,[1]Summary!C3306)</f>
        <v>0.54558526149999997</v>
      </c>
      <c r="H3306" s="1">
        <f t="shared" si="102"/>
        <v>-4.710222508179919E-2</v>
      </c>
      <c r="I3306">
        <f>IF(D3306="ERROR","",COUNTIFS(D:D,"&gt;"&amp;D3306,G:G,"&lt;&gt;"&amp;0,C:C,C3306)+1)</f>
        <v>97</v>
      </c>
      <c r="J3306">
        <f>COUNTIFS(H:H,"&gt;"&amp;H3306,G:G,"&lt;&gt;"&amp;0,C:C,C3306)+1</f>
        <v>146</v>
      </c>
      <c r="K3306" s="1">
        <f t="shared" si="103"/>
        <v>-3.9231164776092328E-2</v>
      </c>
    </row>
    <row r="3307" spans="1:11" x14ac:dyDescent="0.25">
      <c r="A3307" t="s">
        <v>173</v>
      </c>
      <c r="B3307" t="s">
        <v>21</v>
      </c>
      <c r="C3307" t="s">
        <v>780</v>
      </c>
      <c r="D3307" s="1">
        <f>SUMIFS([1]Points!E:E,[1]Points!B:B,[1]Summary!A3307,[1]Points!C:C,[1]Summary!B3307,[1]Points!D:D,[1]Summary!C3307)</f>
        <v>8.5</v>
      </c>
      <c r="E3307" s="1">
        <f>SUMIFS('[1]Positional Averages'!B:B,'[1]Positional Averages'!A:A,[1]Summary!B3307)</f>
        <v>12.338785714285715</v>
      </c>
      <c r="F3307" s="1">
        <f>IFERROR(_xlfn.NORM.DIST(D3307,E3307,'[1]Team Summary'!$C$1,TRUE)-0.5,0)</f>
        <v>-8.6333389857891518E-2</v>
      </c>
      <c r="G3307" s="2">
        <f>SUMIFS('[1]% Start'!P:P,'[1]% Start'!C:C,[1]Summary!A3307,'[1]% Start'!D:D,[1]Summary!B3307,'[1]% Start'!E:E,[1]Summary!C3307)</f>
        <v>0</v>
      </c>
      <c r="H3307" s="1">
        <f t="shared" si="102"/>
        <v>0</v>
      </c>
      <c r="I3307">
        <f>IF(D3307="ERROR","",COUNTIFS(D:D,"&gt;"&amp;D3307,G:G,"&lt;&gt;"&amp;0,C:C,C3307)+1)</f>
        <v>97</v>
      </c>
      <c r="J3307">
        <f>COUNTIFS(H:H,"&gt;"&amp;H3307,G:G,"&lt;&gt;"&amp;0,C:C,C3307)+1</f>
        <v>73</v>
      </c>
      <c r="K3307" s="1">
        <f t="shared" si="103"/>
        <v>-8.6333389857891518E-2</v>
      </c>
    </row>
    <row r="3308" spans="1:11" x14ac:dyDescent="0.25">
      <c r="A3308" t="s">
        <v>187</v>
      </c>
      <c r="B3308" t="s">
        <v>10</v>
      </c>
      <c r="C3308" t="s">
        <v>780</v>
      </c>
      <c r="D3308" s="1">
        <f>SUMIFS([1]Points!E:E,[1]Points!B:B,[1]Summary!A3308,[1]Points!C:C,[1]Summary!B3308,[1]Points!D:D,[1]Summary!C3308)</f>
        <v>8.3000000000000007</v>
      </c>
      <c r="E3308" s="1">
        <f>SUMIFS('[1]Positional Averages'!B:B,'[1]Positional Averages'!A:A,[1]Summary!B3308)</f>
        <v>9.1570238095238068</v>
      </c>
      <c r="F3308" s="1">
        <f>IFERROR(_xlfn.NORM.DIST(D3308,E3308,'[1]Team Summary'!$C$1,TRUE)-0.5,0)</f>
        <v>-1.9419545997984955E-2</v>
      </c>
      <c r="G3308" s="2">
        <f>SUMIFS('[1]% Start'!P:P,'[1]% Start'!C:C,[1]Summary!A3308,'[1]% Start'!D:D,[1]Summary!B3308,'[1]% Start'!E:E,[1]Summary!C3308)</f>
        <v>0</v>
      </c>
      <c r="H3308" s="1">
        <f t="shared" si="102"/>
        <v>0</v>
      </c>
      <c r="I3308">
        <f>IF(D3308="ERROR","",COUNTIFS(D:D,"&gt;"&amp;D3308,G:G,"&lt;&gt;"&amp;0,C:C,C3308)+1)</f>
        <v>98</v>
      </c>
      <c r="J3308">
        <f>COUNTIFS(H:H,"&gt;"&amp;H3308,G:G,"&lt;&gt;"&amp;0,C:C,C3308)+1</f>
        <v>73</v>
      </c>
      <c r="K3308" s="1">
        <f t="shared" si="103"/>
        <v>-1.9419545997984955E-2</v>
      </c>
    </row>
    <row r="3309" spans="1:11" x14ac:dyDescent="0.25">
      <c r="A3309" t="s">
        <v>152</v>
      </c>
      <c r="B3309" t="s">
        <v>21</v>
      </c>
      <c r="C3309" t="s">
        <v>780</v>
      </c>
      <c r="D3309" s="1">
        <f>SUMIFS([1]Points!E:E,[1]Points!B:B,[1]Summary!A3309,[1]Points!C:C,[1]Summary!B3309,[1]Points!D:D,[1]Summary!C3309)</f>
        <v>8.1999999999999993</v>
      </c>
      <c r="E3309" s="1">
        <f>SUMIFS('[1]Positional Averages'!B:B,'[1]Positional Averages'!A:A,[1]Summary!B3309)</f>
        <v>12.338785714285715</v>
      </c>
      <c r="F3309" s="1">
        <f>IFERROR(_xlfn.NORM.DIST(D3309,E3309,'[1]Team Summary'!$C$1,TRUE)-0.5,0)</f>
        <v>-9.2961344728526796E-2</v>
      </c>
      <c r="G3309" s="2">
        <f>SUMIFS('[1]% Start'!P:P,'[1]% Start'!C:C,[1]Summary!A3309,'[1]% Start'!D:D,[1]Summary!B3309,'[1]% Start'!E:E,[1]Summary!C3309)</f>
        <v>6.0852324699999905E-2</v>
      </c>
      <c r="H3309" s="1">
        <f t="shared" si="102"/>
        <v>-5.6569139339689373E-3</v>
      </c>
      <c r="I3309">
        <f>IF(D3309="ERROR","",COUNTIFS(D:D,"&gt;"&amp;D3309,G:G,"&lt;&gt;"&amp;0,C:C,C3309)+1)</f>
        <v>98</v>
      </c>
      <c r="J3309">
        <f>COUNTIFS(H:H,"&gt;"&amp;H3309,G:G,"&lt;&gt;"&amp;0,C:C,C3309)+1</f>
        <v>91</v>
      </c>
      <c r="K3309" s="1">
        <f t="shared" si="103"/>
        <v>-8.7304430794557852E-2</v>
      </c>
    </row>
    <row r="3310" spans="1:11" x14ac:dyDescent="0.25">
      <c r="A3310" t="s">
        <v>198</v>
      </c>
      <c r="B3310" t="s">
        <v>10</v>
      </c>
      <c r="C3310" t="s">
        <v>780</v>
      </c>
      <c r="D3310" s="1">
        <f>SUMIFS([1]Points!E:E,[1]Points!B:B,[1]Summary!A3310,[1]Points!C:C,[1]Summary!B3310,[1]Points!D:D,[1]Summary!C3310)</f>
        <v>8</v>
      </c>
      <c r="E3310" s="1">
        <f>SUMIFS('[1]Positional Averages'!B:B,'[1]Positional Averages'!A:A,[1]Summary!B3310)</f>
        <v>9.1570238095238068</v>
      </c>
      <c r="F3310" s="1">
        <f>IFERROR(_xlfn.NORM.DIST(D3310,E3310,'[1]Team Summary'!$C$1,TRUE)-0.5,0)</f>
        <v>-2.6208812416507243E-2</v>
      </c>
      <c r="G3310" s="2">
        <f>SUMIFS('[1]% Start'!P:P,'[1]% Start'!C:C,[1]Summary!A3310,'[1]% Start'!D:D,[1]Summary!B3310,'[1]% Start'!E:E,[1]Summary!C3310)</f>
        <v>0.22</v>
      </c>
      <c r="H3310" s="1">
        <f t="shared" si="102"/>
        <v>-5.7659387316315938E-3</v>
      </c>
      <c r="I3310">
        <f>IF(D3310="ERROR","",COUNTIFS(D:D,"&gt;"&amp;D3310,G:G,"&lt;&gt;"&amp;0,C:C,C3310)+1)</f>
        <v>99</v>
      </c>
      <c r="J3310">
        <f>COUNTIFS(H:H,"&gt;"&amp;H3310,G:G,"&lt;&gt;"&amp;0,C:C,C3310)+1</f>
        <v>92</v>
      </c>
      <c r="K3310" s="1">
        <f t="shared" si="103"/>
        <v>-2.044287368487565E-2</v>
      </c>
    </row>
    <row r="3311" spans="1:11" x14ac:dyDescent="0.25">
      <c r="A3311" t="s">
        <v>605</v>
      </c>
      <c r="B3311" t="s">
        <v>10</v>
      </c>
      <c r="C3311" t="s">
        <v>780</v>
      </c>
      <c r="D3311" s="1">
        <f>SUMIFS([1]Points!E:E,[1]Points!B:B,[1]Summary!A3311,[1]Points!C:C,[1]Summary!B3311,[1]Points!D:D,[1]Summary!C3311)</f>
        <v>7.8</v>
      </c>
      <c r="E3311" s="1">
        <f>SUMIFS('[1]Positional Averages'!B:B,'[1]Positional Averages'!A:A,[1]Summary!B3311)</f>
        <v>12.338785714285715</v>
      </c>
      <c r="F3311" s="1">
        <f>IFERROR(_xlfn.NORM.DIST(D3311,E3311,'[1]Team Summary'!$C$1,TRUE)-0.5,0)</f>
        <v>-0.10175705822235681</v>
      </c>
      <c r="G3311" s="2">
        <f>SUMIFS('[1]% Start'!P:P,'[1]% Start'!C:C,[1]Summary!A3311,'[1]% Start'!D:D,[1]Summary!B3311,'[1]% Start'!E:E,[1]Summary!C3311)</f>
        <v>0</v>
      </c>
      <c r="H3311" s="1">
        <f t="shared" si="102"/>
        <v>0</v>
      </c>
      <c r="I3311">
        <f>IF(D3311="ERROR","",COUNTIFS(D:D,"&gt;"&amp;D3311,G:G,"&lt;&gt;"&amp;0,C:C,C3311)+1)</f>
        <v>101</v>
      </c>
      <c r="J3311">
        <f>COUNTIFS(H:H,"&gt;"&amp;H3311,G:G,"&lt;&gt;"&amp;0,C:C,C3311)+1</f>
        <v>73</v>
      </c>
      <c r="K3311" s="1">
        <f t="shared" si="103"/>
        <v>-0.10175705822235681</v>
      </c>
    </row>
    <row r="3312" spans="1:11" x14ac:dyDescent="0.25">
      <c r="A3312" t="s">
        <v>382</v>
      </c>
      <c r="B3312" t="s">
        <v>21</v>
      </c>
      <c r="C3312" t="s">
        <v>780</v>
      </c>
      <c r="D3312" s="1">
        <f>SUMIFS([1]Points!E:E,[1]Points!B:B,[1]Summary!A3312,[1]Points!C:C,[1]Summary!B3312,[1]Points!D:D,[1]Summary!C3312)</f>
        <v>7.8</v>
      </c>
      <c r="E3312" s="1">
        <f>SUMIFS('[1]Positional Averages'!B:B,'[1]Positional Averages'!A:A,[1]Summary!B3312)</f>
        <v>12.338785714285715</v>
      </c>
      <c r="F3312" s="1">
        <f>IFERROR(_xlfn.NORM.DIST(D3312,E3312,'[1]Team Summary'!$C$1,TRUE)-0.5,0)</f>
        <v>-0.10175705822235681</v>
      </c>
      <c r="G3312" s="2">
        <f>SUMIFS('[1]% Start'!P:P,'[1]% Start'!C:C,[1]Summary!A3312,'[1]% Start'!D:D,[1]Summary!B3312,'[1]% Start'!E:E,[1]Summary!C3312)</f>
        <v>0.01</v>
      </c>
      <c r="H3312" s="1">
        <f t="shared" si="102"/>
        <v>-1.0175705822235682E-3</v>
      </c>
      <c r="I3312">
        <f>IF(D3312="ERROR","",COUNTIFS(D:D,"&gt;"&amp;D3312,G:G,"&lt;&gt;"&amp;0,C:C,C3312)+1)</f>
        <v>101</v>
      </c>
      <c r="J3312">
        <f>COUNTIFS(H:H,"&gt;"&amp;H3312,G:G,"&lt;&gt;"&amp;0,C:C,C3312)+1</f>
        <v>77</v>
      </c>
      <c r="K3312" s="1">
        <f t="shared" si="103"/>
        <v>-0.10073948764013324</v>
      </c>
    </row>
    <row r="3313" spans="1:11" x14ac:dyDescent="0.25">
      <c r="A3313" t="s">
        <v>47</v>
      </c>
      <c r="B3313" t="s">
        <v>10</v>
      </c>
      <c r="C3313" t="s">
        <v>780</v>
      </c>
      <c r="D3313" s="1">
        <f>SUMIFS([1]Points!E:E,[1]Points!B:B,[1]Summary!A3313,[1]Points!C:C,[1]Summary!B3313,[1]Points!D:D,[1]Summary!C3313)</f>
        <v>7.7</v>
      </c>
      <c r="E3313" s="1">
        <f>SUMIFS('[1]Positional Averages'!B:B,'[1]Positional Averages'!A:A,[1]Summary!B3313)</f>
        <v>9.1570238095238068</v>
      </c>
      <c r="F3313" s="1">
        <f>IFERROR(_xlfn.NORM.DIST(D3313,E3313,'[1]Team Summary'!$C$1,TRUE)-0.5,0)</f>
        <v>-3.2990474731173447E-2</v>
      </c>
      <c r="G3313" s="2">
        <f>SUMIFS('[1]% Start'!P:P,'[1]% Start'!C:C,[1]Summary!A3313,'[1]% Start'!D:D,[1]Summary!B3313,'[1]% Start'!E:E,[1]Summary!C3313)</f>
        <v>0.92553297849999994</v>
      </c>
      <c r="H3313" s="1">
        <f t="shared" si="102"/>
        <v>-3.0533772340071944E-2</v>
      </c>
      <c r="I3313">
        <f>IF(D3313="ERROR","",COUNTIFS(D:D,"&gt;"&amp;D3313,G:G,"&lt;&gt;"&amp;0,C:C,C3313)+1)</f>
        <v>102</v>
      </c>
      <c r="J3313">
        <f>COUNTIFS(H:H,"&gt;"&amp;H3313,G:G,"&lt;&gt;"&amp;0,C:C,C3313)+1</f>
        <v>131</v>
      </c>
      <c r="K3313" s="1">
        <f t="shared" si="103"/>
        <v>-2.4567023911015035E-3</v>
      </c>
    </row>
    <row r="3314" spans="1:11" x14ac:dyDescent="0.25">
      <c r="A3314" t="s">
        <v>495</v>
      </c>
      <c r="B3314" t="s">
        <v>10</v>
      </c>
      <c r="C3314" t="s">
        <v>780</v>
      </c>
      <c r="D3314" s="1">
        <f>SUMIFS([1]Points!E:E,[1]Points!B:B,[1]Summary!A3314,[1]Points!C:C,[1]Summary!B3314,[1]Points!D:D,[1]Summary!C3314)</f>
        <v>7.7</v>
      </c>
      <c r="E3314" s="1">
        <f>SUMIFS('[1]Positional Averages'!B:B,'[1]Positional Averages'!A:A,[1]Summary!B3314)</f>
        <v>12.338785714285715</v>
      </c>
      <c r="F3314" s="1">
        <f>IFERROR(_xlfn.NORM.DIST(D3314,E3314,'[1]Team Summary'!$C$1,TRUE)-0.5,0)</f>
        <v>-0.10394811975772422</v>
      </c>
      <c r="G3314" s="2">
        <f>SUMIFS('[1]% Start'!P:P,'[1]% Start'!C:C,[1]Summary!A3314,'[1]% Start'!D:D,[1]Summary!B3314,'[1]% Start'!E:E,[1]Summary!C3314)</f>
        <v>0</v>
      </c>
      <c r="H3314" s="1">
        <f t="shared" si="102"/>
        <v>0</v>
      </c>
      <c r="I3314">
        <f>IF(D3314="ERROR","",COUNTIFS(D:D,"&gt;"&amp;D3314,G:G,"&lt;&gt;"&amp;0,C:C,C3314)+1)</f>
        <v>102</v>
      </c>
      <c r="J3314">
        <f>COUNTIFS(H:H,"&gt;"&amp;H3314,G:G,"&lt;&gt;"&amp;0,C:C,C3314)+1</f>
        <v>73</v>
      </c>
      <c r="K3314" s="1">
        <f t="shared" si="103"/>
        <v>-0.10394811975772422</v>
      </c>
    </row>
    <row r="3315" spans="1:11" x14ac:dyDescent="0.25">
      <c r="A3315" t="s">
        <v>584</v>
      </c>
      <c r="B3315" t="s">
        <v>21</v>
      </c>
      <c r="C3315" t="s">
        <v>780</v>
      </c>
      <c r="D3315" s="1">
        <f>SUMIFS([1]Points!E:E,[1]Points!B:B,[1]Summary!A3315,[1]Points!C:C,[1]Summary!B3315,[1]Points!D:D,[1]Summary!C3315)</f>
        <v>7.7</v>
      </c>
      <c r="E3315" s="1">
        <f>SUMIFS('[1]Positional Averages'!B:B,'[1]Positional Averages'!A:A,[1]Summary!B3315)</f>
        <v>12.338785714285715</v>
      </c>
      <c r="F3315" s="1">
        <f>IFERROR(_xlfn.NORM.DIST(D3315,E3315,'[1]Team Summary'!$C$1,TRUE)-0.5,0)</f>
        <v>-0.10394811975772422</v>
      </c>
      <c r="G3315" s="2">
        <f>SUMIFS('[1]% Start'!P:P,'[1]% Start'!C:C,[1]Summary!A3315,'[1]% Start'!D:D,[1]Summary!B3315,'[1]% Start'!E:E,[1]Summary!C3315)</f>
        <v>0.13999999999999999</v>
      </c>
      <c r="H3315" s="1">
        <f t="shared" si="102"/>
        <v>-1.4552736766081389E-2</v>
      </c>
      <c r="I3315">
        <f>IF(D3315="ERROR","",COUNTIFS(D:D,"&gt;"&amp;D3315,G:G,"&lt;&gt;"&amp;0,C:C,C3315)+1)</f>
        <v>102</v>
      </c>
      <c r="J3315">
        <f>COUNTIFS(H:H,"&gt;"&amp;H3315,G:G,"&lt;&gt;"&amp;0,C:C,C3315)+1</f>
        <v>111</v>
      </c>
      <c r="K3315" s="1">
        <f t="shared" si="103"/>
        <v>-8.9395382991642833E-2</v>
      </c>
    </row>
    <row r="3316" spans="1:11" x14ac:dyDescent="0.25">
      <c r="A3316" t="s">
        <v>19</v>
      </c>
      <c r="B3316" t="s">
        <v>10</v>
      </c>
      <c r="C3316" t="s">
        <v>780</v>
      </c>
      <c r="D3316" s="1">
        <f>SUMIFS([1]Points!E:E,[1]Points!B:B,[1]Summary!A3316,[1]Points!C:C,[1]Summary!B3316,[1]Points!D:D,[1]Summary!C3316)</f>
        <v>7.6</v>
      </c>
      <c r="E3316" s="1">
        <f>SUMIFS('[1]Positional Averages'!B:B,'[1]Positional Averages'!A:A,[1]Summary!B3316)</f>
        <v>9.1570238095238068</v>
      </c>
      <c r="F3316" s="1">
        <f>IFERROR(_xlfn.NORM.DIST(D3316,E3316,'[1]Team Summary'!$C$1,TRUE)-0.5,0)</f>
        <v>-3.5249000128913299E-2</v>
      </c>
      <c r="G3316" s="2">
        <f>SUMIFS('[1]% Start'!P:P,'[1]% Start'!C:C,[1]Summary!A3316,'[1]% Start'!D:D,[1]Summary!B3316,'[1]% Start'!E:E,[1]Summary!C3316)</f>
        <v>0.51276047499999988</v>
      </c>
      <c r="H3316" s="1">
        <f t="shared" si="102"/>
        <v>-1.8074294049376639E-2</v>
      </c>
      <c r="I3316">
        <f>IF(D3316="ERROR","",COUNTIFS(D:D,"&gt;"&amp;D3316,G:G,"&lt;&gt;"&amp;0,C:C,C3316)+1)</f>
        <v>104</v>
      </c>
      <c r="J3316">
        <f>COUNTIFS(H:H,"&gt;"&amp;H3316,G:G,"&lt;&gt;"&amp;0,C:C,C3316)+1</f>
        <v>116</v>
      </c>
      <c r="K3316" s="1">
        <f t="shared" si="103"/>
        <v>-1.717470607953666E-2</v>
      </c>
    </row>
    <row r="3317" spans="1:11" x14ac:dyDescent="0.25">
      <c r="A3317" t="s">
        <v>444</v>
      </c>
      <c r="B3317" t="s">
        <v>21</v>
      </c>
      <c r="C3317" t="s">
        <v>780</v>
      </c>
      <c r="D3317" s="1">
        <f>SUMIFS([1]Points!E:E,[1]Points!B:B,[1]Summary!A3317,[1]Points!C:C,[1]Summary!B3317,[1]Points!D:D,[1]Summary!C3317)</f>
        <v>7.6</v>
      </c>
      <c r="E3317" s="1">
        <f>SUMIFS('[1]Positional Averages'!B:B,'[1]Positional Averages'!A:A,[1]Summary!B3317)</f>
        <v>12.338785714285715</v>
      </c>
      <c r="F3317" s="1">
        <f>IFERROR(_xlfn.NORM.DIST(D3317,E3317,'[1]Team Summary'!$C$1,TRUE)-0.5,0)</f>
        <v>-0.1061359022432522</v>
      </c>
      <c r="G3317" s="2">
        <f>SUMIFS('[1]% Start'!P:P,'[1]% Start'!C:C,[1]Summary!A3317,'[1]% Start'!D:D,[1]Summary!B3317,'[1]% Start'!E:E,[1]Summary!C3317)</f>
        <v>0.64813602029999995</v>
      </c>
      <c r="H3317" s="1">
        <f t="shared" si="102"/>
        <v>-6.8790501290891315E-2</v>
      </c>
      <c r="I3317">
        <f>IF(D3317="ERROR","",COUNTIFS(D:D,"&gt;"&amp;D3317,G:G,"&lt;&gt;"&amp;0,C:C,C3317)+1)</f>
        <v>104</v>
      </c>
      <c r="J3317">
        <f>COUNTIFS(H:H,"&gt;"&amp;H3317,G:G,"&lt;&gt;"&amp;0,C:C,C3317)+1</f>
        <v>161</v>
      </c>
      <c r="K3317" s="1">
        <f t="shared" si="103"/>
        <v>-3.7345400952360885E-2</v>
      </c>
    </row>
    <row r="3318" spans="1:11" x14ac:dyDescent="0.25">
      <c r="A3318" t="s">
        <v>146</v>
      </c>
      <c r="B3318" t="s">
        <v>21</v>
      </c>
      <c r="C3318" t="s">
        <v>780</v>
      </c>
      <c r="D3318" s="1">
        <f>SUMIFS([1]Points!E:E,[1]Points!B:B,[1]Summary!A3318,[1]Points!C:C,[1]Summary!B3318,[1]Points!D:D,[1]Summary!C3318)</f>
        <v>7.4</v>
      </c>
      <c r="E3318" s="1">
        <f>SUMIFS('[1]Positional Averages'!B:B,'[1]Positional Averages'!A:A,[1]Summary!B3318)</f>
        <v>9.1570238095238068</v>
      </c>
      <c r="F3318" s="1">
        <f>IFERROR(_xlfn.NORM.DIST(D3318,E3318,'[1]Team Summary'!$C$1,TRUE)-0.5,0)</f>
        <v>-3.9762573419062863E-2</v>
      </c>
      <c r="G3318" s="2">
        <f>SUMIFS('[1]% Start'!P:P,'[1]% Start'!C:C,[1]Summary!A3318,'[1]% Start'!D:D,[1]Summary!B3318,'[1]% Start'!E:E,[1]Summary!C3318)</f>
        <v>0.83178455250000005</v>
      </c>
      <c r="H3318" s="1">
        <f t="shared" si="102"/>
        <v>-3.3073894337623602E-2</v>
      </c>
      <c r="I3318">
        <f>IF(D3318="ERROR","",COUNTIFS(D:D,"&gt;"&amp;D3318,G:G,"&lt;&gt;"&amp;0,C:C,C3318)+1)</f>
        <v>106</v>
      </c>
      <c r="J3318">
        <f>COUNTIFS(H:H,"&gt;"&amp;H3318,G:G,"&lt;&gt;"&amp;0,C:C,C3318)+1</f>
        <v>136</v>
      </c>
      <c r="K3318" s="1">
        <f t="shared" si="103"/>
        <v>-6.688679081439261E-3</v>
      </c>
    </row>
    <row r="3319" spans="1:11" x14ac:dyDescent="0.25">
      <c r="A3319" t="s">
        <v>324</v>
      </c>
      <c r="B3319" t="s">
        <v>17</v>
      </c>
      <c r="C3319" t="s">
        <v>780</v>
      </c>
      <c r="D3319" s="1">
        <f>SUMIFS([1]Points!E:E,[1]Points!B:B,[1]Summary!A3319,[1]Points!C:C,[1]Summary!B3319,[1]Points!D:D,[1]Summary!C3319)</f>
        <v>7.4</v>
      </c>
      <c r="E3319" s="1">
        <f>SUMIFS('[1]Positional Averages'!B:B,'[1]Positional Averages'!A:A,[1]Summary!B3319)</f>
        <v>9.1570238095238068</v>
      </c>
      <c r="F3319" s="1">
        <f>IFERROR(_xlfn.NORM.DIST(D3319,E3319,'[1]Team Summary'!$C$1,TRUE)-0.5,0)</f>
        <v>-3.9762573419062863E-2</v>
      </c>
      <c r="G3319" s="2">
        <f>SUMIFS('[1]% Start'!P:P,'[1]% Start'!C:C,[1]Summary!A3319,'[1]% Start'!D:D,[1]Summary!B3319,'[1]% Start'!E:E,[1]Summary!C3319)</f>
        <v>0.77526430660000001</v>
      </c>
      <c r="H3319" s="1">
        <f t="shared" si="102"/>
        <v>-3.0826503910361361E-2</v>
      </c>
      <c r="I3319">
        <f>IF(D3319="ERROR","",COUNTIFS(D:D,"&gt;"&amp;D3319,G:G,"&lt;&gt;"&amp;0,C:C,C3319)+1)</f>
        <v>106</v>
      </c>
      <c r="J3319">
        <f>COUNTIFS(H:H,"&gt;"&amp;H3319,G:G,"&lt;&gt;"&amp;0,C:C,C3319)+1</f>
        <v>133</v>
      </c>
      <c r="K3319" s="1">
        <f t="shared" si="103"/>
        <v>-8.9360695087015024E-3</v>
      </c>
    </row>
    <row r="3320" spans="1:11" x14ac:dyDescent="0.25">
      <c r="A3320" t="s">
        <v>165</v>
      </c>
      <c r="B3320" t="s">
        <v>15</v>
      </c>
      <c r="C3320" t="s">
        <v>780</v>
      </c>
      <c r="D3320" s="1">
        <f>SUMIFS([1]Points!E:E,[1]Points!B:B,[1]Summary!A3320,[1]Points!C:C,[1]Summary!B3320,[1]Points!D:D,[1]Summary!C3320)</f>
        <v>7.38</v>
      </c>
      <c r="E3320" s="1">
        <f>SUMIFS('[1]Positional Averages'!B:B,'[1]Positional Averages'!A:A,[1]Summary!B3320)</f>
        <v>22.716547619047624</v>
      </c>
      <c r="F3320" s="1">
        <f>IFERROR(_xlfn.NORM.DIST(D3320,E3320,'[1]Team Summary'!$C$1,TRUE)-0.5,0)</f>
        <v>-0.30824184881820238</v>
      </c>
      <c r="G3320" s="2">
        <f>SUMIFS('[1]% Start'!P:P,'[1]% Start'!C:C,[1]Summary!A3320,'[1]% Start'!D:D,[1]Summary!B3320,'[1]% Start'!E:E,[1]Summary!C3320)</f>
        <v>0.76070102620000002</v>
      </c>
      <c r="H3320" s="1">
        <f t="shared" si="102"/>
        <v>-0.2344798907137918</v>
      </c>
      <c r="I3320">
        <f>IF(D3320="ERROR","",COUNTIFS(D:D,"&gt;"&amp;D3320,G:G,"&lt;&gt;"&amp;0,C:C,C3320)+1)</f>
        <v>108</v>
      </c>
      <c r="J3320">
        <f>COUNTIFS(H:H,"&gt;"&amp;H3320,G:G,"&lt;&gt;"&amp;0,C:C,C3320)+1</f>
        <v>187</v>
      </c>
      <c r="K3320" s="1">
        <f t="shared" si="103"/>
        <v>-7.376195810441058E-2</v>
      </c>
    </row>
    <row r="3321" spans="1:11" x14ac:dyDescent="0.25">
      <c r="A3321" t="s">
        <v>130</v>
      </c>
      <c r="B3321" t="s">
        <v>10</v>
      </c>
      <c r="C3321" t="s">
        <v>780</v>
      </c>
      <c r="D3321" s="1">
        <f>SUMIFS([1]Points!E:E,[1]Points!B:B,[1]Summary!A3321,[1]Points!C:C,[1]Summary!B3321,[1]Points!D:D,[1]Summary!C3321)</f>
        <v>7.3</v>
      </c>
      <c r="E3321" s="1">
        <f>SUMIFS('[1]Positional Averages'!B:B,'[1]Positional Averages'!A:A,[1]Summary!B3321)</f>
        <v>12.338785714285715</v>
      </c>
      <c r="F3321" s="1">
        <f>IFERROR(_xlfn.NORM.DIST(D3321,E3321,'[1]Team Summary'!$C$1,TRUE)-0.5,0)</f>
        <v>-0.11267892078103731</v>
      </c>
      <c r="G3321" s="2">
        <f>SUMIFS('[1]% Start'!P:P,'[1]% Start'!C:C,[1]Summary!A3321,'[1]% Start'!D:D,[1]Summary!B3321,'[1]% Start'!E:E,[1]Summary!C3321)</f>
        <v>0.94300844579999998</v>
      </c>
      <c r="H3321" s="1">
        <f t="shared" si="102"/>
        <v>-0.10625717396014731</v>
      </c>
      <c r="I3321">
        <f>IF(D3321="ERROR","",COUNTIFS(D:D,"&gt;"&amp;D3321,G:G,"&lt;&gt;"&amp;0,C:C,C3321)+1)</f>
        <v>109</v>
      </c>
      <c r="J3321">
        <f>COUNTIFS(H:H,"&gt;"&amp;H3321,G:G,"&lt;&gt;"&amp;0,C:C,C3321)+1</f>
        <v>173</v>
      </c>
      <c r="K3321" s="1">
        <f t="shared" si="103"/>
        <v>-6.4217468208900008E-3</v>
      </c>
    </row>
    <row r="3322" spans="1:11" x14ac:dyDescent="0.25">
      <c r="A3322" t="s">
        <v>169</v>
      </c>
      <c r="B3322" t="s">
        <v>10</v>
      </c>
      <c r="C3322" t="s">
        <v>780</v>
      </c>
      <c r="D3322" s="1">
        <f>SUMIFS([1]Points!E:E,[1]Points!B:B,[1]Summary!A3322,[1]Points!C:C,[1]Summary!B3322,[1]Points!D:D,[1]Summary!C3322)</f>
        <v>7.3</v>
      </c>
      <c r="E3322" s="1">
        <f>SUMIFS('[1]Positional Averages'!B:B,'[1]Positional Averages'!A:A,[1]Summary!B3322)</f>
        <v>12.338785714285715</v>
      </c>
      <c r="F3322" s="1">
        <f>IFERROR(_xlfn.NORM.DIST(D3322,E3322,'[1]Team Summary'!$C$1,TRUE)-0.5,0)</f>
        <v>-0.11267892078103731</v>
      </c>
      <c r="G3322" s="2">
        <f>SUMIFS('[1]% Start'!P:P,'[1]% Start'!C:C,[1]Summary!A3322,'[1]% Start'!D:D,[1]Summary!B3322,'[1]% Start'!E:E,[1]Summary!C3322)</f>
        <v>0.24916156749999996</v>
      </c>
      <c r="H3322" s="1">
        <f t="shared" si="102"/>
        <v>-2.8075256526011574E-2</v>
      </c>
      <c r="I3322">
        <f>IF(D3322="ERROR","",COUNTIFS(D:D,"&gt;"&amp;D3322,G:G,"&lt;&gt;"&amp;0,C:C,C3322)+1)</f>
        <v>109</v>
      </c>
      <c r="J3322">
        <f>COUNTIFS(H:H,"&gt;"&amp;H3322,G:G,"&lt;&gt;"&amp;0,C:C,C3322)+1</f>
        <v>129</v>
      </c>
      <c r="K3322" s="1">
        <f t="shared" si="103"/>
        <v>-8.4603664255025732E-2</v>
      </c>
    </row>
    <row r="3323" spans="1:11" x14ac:dyDescent="0.25">
      <c r="A3323" t="s">
        <v>583</v>
      </c>
      <c r="B3323" t="s">
        <v>21</v>
      </c>
      <c r="C3323" t="s">
        <v>780</v>
      </c>
      <c r="D3323" s="1">
        <f>SUMIFS([1]Points!E:E,[1]Points!B:B,[1]Summary!A3323,[1]Points!C:C,[1]Summary!B3323,[1]Points!D:D,[1]Summary!C3323)</f>
        <v>7.2</v>
      </c>
      <c r="E3323" s="1">
        <f>SUMIFS('[1]Positional Averages'!B:B,'[1]Positional Averages'!A:A,[1]Summary!B3323)</f>
        <v>12.338785714285715</v>
      </c>
      <c r="F3323" s="1">
        <f>IFERROR(_xlfn.NORM.DIST(D3323,E3323,'[1]Team Summary'!$C$1,TRUE)-0.5,0)</f>
        <v>-0.11485293405134189</v>
      </c>
      <c r="G3323" s="2">
        <f>SUMIFS('[1]% Start'!P:P,'[1]% Start'!C:C,[1]Summary!A3323,'[1]% Start'!D:D,[1]Summary!B3323,'[1]% Start'!E:E,[1]Summary!C3323)</f>
        <v>0.93623408649999995</v>
      </c>
      <c r="H3323" s="1">
        <f t="shared" si="102"/>
        <v>-0.10752923179340282</v>
      </c>
      <c r="I3323">
        <f>IF(D3323="ERROR","",COUNTIFS(D:D,"&gt;"&amp;D3323,G:G,"&lt;&gt;"&amp;0,C:C,C3323)+1)</f>
        <v>111</v>
      </c>
      <c r="J3323">
        <f>COUNTIFS(H:H,"&gt;"&amp;H3323,G:G,"&lt;&gt;"&amp;0,C:C,C3323)+1</f>
        <v>174</v>
      </c>
      <c r="K3323" s="1">
        <f t="shared" si="103"/>
        <v>-7.3237022579390743E-3</v>
      </c>
    </row>
    <row r="3324" spans="1:11" x14ac:dyDescent="0.25">
      <c r="A3324" t="s">
        <v>403</v>
      </c>
      <c r="B3324" t="s">
        <v>17</v>
      </c>
      <c r="C3324" t="s">
        <v>780</v>
      </c>
      <c r="D3324" s="1">
        <f>SUMIFS([1]Points!E:E,[1]Points!B:B,[1]Summary!A3324,[1]Points!C:C,[1]Summary!B3324,[1]Points!D:D,[1]Summary!C3324)</f>
        <v>7</v>
      </c>
      <c r="E3324" s="1">
        <f>SUMIFS('[1]Positional Averages'!B:B,'[1]Positional Averages'!A:A,[1]Summary!B3324)</f>
        <v>9.1570238095238068</v>
      </c>
      <c r="F3324" s="1">
        <f>IFERROR(_xlfn.NORM.DIST(D3324,E3324,'[1]Team Summary'!$C$1,TRUE)-0.5,0)</f>
        <v>-4.877379053628883E-2</v>
      </c>
      <c r="G3324" s="2">
        <f>SUMIFS('[1]% Start'!P:P,'[1]% Start'!C:C,[1]Summary!A3324,'[1]% Start'!D:D,[1]Summary!B3324,'[1]% Start'!E:E,[1]Summary!C3324)</f>
        <v>0.27</v>
      </c>
      <c r="H3324" s="1">
        <f t="shared" si="102"/>
        <v>-1.3168923444797986E-2</v>
      </c>
      <c r="I3324">
        <f>IF(D3324="ERROR","",COUNTIFS(D:D,"&gt;"&amp;D3324,G:G,"&lt;&gt;"&amp;0,C:C,C3324)+1)</f>
        <v>112</v>
      </c>
      <c r="J3324">
        <f>COUNTIFS(H:H,"&gt;"&amp;H3324,G:G,"&lt;&gt;"&amp;0,C:C,C3324)+1</f>
        <v>108</v>
      </c>
      <c r="K3324" s="1">
        <f t="shared" si="103"/>
        <v>-3.5604867091490841E-2</v>
      </c>
    </row>
    <row r="3325" spans="1:11" x14ac:dyDescent="0.25">
      <c r="A3325" t="s">
        <v>783</v>
      </c>
      <c r="B3325" t="s">
        <v>15</v>
      </c>
      <c r="C3325" t="s">
        <v>780</v>
      </c>
      <c r="D3325" s="1">
        <f>SUMIFS([1]Points!E:E,[1]Points!B:B,[1]Summary!A3325,[1]Points!C:C,[1]Summary!B3325,[1]Points!D:D,[1]Summary!C3325)</f>
        <v>6.96</v>
      </c>
      <c r="E3325" s="1">
        <f>SUMIFS('[1]Positional Averages'!B:B,'[1]Positional Averages'!A:A,[1]Summary!B3325)</f>
        <v>22.716547619047624</v>
      </c>
      <c r="F3325" s="1">
        <f>IFERROR(_xlfn.NORM.DIST(D3325,E3325,'[1]Team Summary'!$C$1,TRUE)-0.5,0)</f>
        <v>-0.31468675108516742</v>
      </c>
      <c r="G3325" s="2">
        <f>SUMIFS('[1]% Start'!P:P,'[1]% Start'!C:C,[1]Summary!A3325,'[1]% Start'!D:D,[1]Summary!B3325,'[1]% Start'!E:E,[1]Summary!C3325)</f>
        <v>0</v>
      </c>
      <c r="H3325" s="1">
        <f t="shared" si="102"/>
        <v>0</v>
      </c>
      <c r="I3325">
        <f>IF(D3325="ERROR","",COUNTIFS(D:D,"&gt;"&amp;D3325,G:G,"&lt;&gt;"&amp;0,C:C,C3325)+1)</f>
        <v>121</v>
      </c>
      <c r="J3325">
        <f>COUNTIFS(H:H,"&gt;"&amp;H3325,G:G,"&lt;&gt;"&amp;0,C:C,C3325)+1</f>
        <v>73</v>
      </c>
      <c r="K3325" s="1">
        <f t="shared" si="103"/>
        <v>-0.31468675108516742</v>
      </c>
    </row>
    <row r="3326" spans="1:11" x14ac:dyDescent="0.25">
      <c r="A3326" t="s">
        <v>411</v>
      </c>
      <c r="B3326" t="s">
        <v>21</v>
      </c>
      <c r="C3326" t="s">
        <v>780</v>
      </c>
      <c r="D3326" s="1">
        <f>SUMIFS([1]Points!E:E,[1]Points!B:B,[1]Summary!A3326,[1]Points!C:C,[1]Summary!B3326,[1]Points!D:D,[1]Summary!C3326)</f>
        <v>6.9</v>
      </c>
      <c r="E3326" s="1">
        <f>SUMIFS('[1]Positional Averages'!B:B,'[1]Positional Averages'!A:A,[1]Summary!B3326)</f>
        <v>12.338785714285715</v>
      </c>
      <c r="F3326" s="1">
        <f>IFERROR(_xlfn.NORM.DIST(D3326,E3326,'[1]Team Summary'!$C$1,TRUE)-0.5,0)</f>
        <v>-0.12135309467639727</v>
      </c>
      <c r="G3326" s="2">
        <f>SUMIFS('[1]% Start'!P:P,'[1]% Start'!C:C,[1]Summary!A3326,'[1]% Start'!D:D,[1]Summary!B3326,'[1]% Start'!E:E,[1]Summary!C3326)</f>
        <v>0</v>
      </c>
      <c r="H3326" s="1">
        <f t="shared" si="102"/>
        <v>0</v>
      </c>
      <c r="I3326">
        <f>IF(D3326="ERROR","",COUNTIFS(D:D,"&gt;"&amp;D3326,G:G,"&lt;&gt;"&amp;0,C:C,C3326)+1)</f>
        <v>121</v>
      </c>
      <c r="J3326">
        <f>COUNTIFS(H:H,"&gt;"&amp;H3326,G:G,"&lt;&gt;"&amp;0,C:C,C3326)+1</f>
        <v>73</v>
      </c>
      <c r="K3326" s="1">
        <f t="shared" si="103"/>
        <v>-0.12135309467639727</v>
      </c>
    </row>
    <row r="3327" spans="1:11" x14ac:dyDescent="0.25">
      <c r="A3327" t="s">
        <v>569</v>
      </c>
      <c r="B3327" t="s">
        <v>10</v>
      </c>
      <c r="C3327" t="s">
        <v>780</v>
      </c>
      <c r="D3327" s="1">
        <f>SUMIFS([1]Points!E:E,[1]Points!B:B,[1]Summary!A3327,[1]Points!C:C,[1]Summary!B3327,[1]Points!D:D,[1]Summary!C3327)</f>
        <v>6.9</v>
      </c>
      <c r="E3327" s="1">
        <f>SUMIFS('[1]Positional Averages'!B:B,'[1]Positional Averages'!A:A,[1]Summary!B3327)</f>
        <v>9.1570238095238068</v>
      </c>
      <c r="F3327" s="1">
        <f>IFERROR(_xlfn.NORM.DIST(D3327,E3327,'[1]Team Summary'!$C$1,TRUE)-0.5,0)</f>
        <v>-5.1022856965734109E-2</v>
      </c>
      <c r="G3327" s="2">
        <f>SUMIFS('[1]% Start'!P:P,'[1]% Start'!C:C,[1]Summary!A3327,'[1]% Start'!D:D,[1]Summary!B3327,'[1]% Start'!E:E,[1]Summary!C3327)</f>
        <v>0.88227245320000003</v>
      </c>
      <c r="H3327" s="1">
        <f t="shared" si="102"/>
        <v>-4.5016061184430939E-2</v>
      </c>
      <c r="I3327">
        <f>IF(D3327="ERROR","",COUNTIFS(D:D,"&gt;"&amp;D3327,G:G,"&lt;&gt;"&amp;0,C:C,C3327)+1)</f>
        <v>121</v>
      </c>
      <c r="J3327">
        <f>COUNTIFS(H:H,"&gt;"&amp;H3327,G:G,"&lt;&gt;"&amp;0,C:C,C3327)+1</f>
        <v>143</v>
      </c>
      <c r="K3327" s="1">
        <f t="shared" si="103"/>
        <v>-6.0067957813031703E-3</v>
      </c>
    </row>
    <row r="3328" spans="1:11" x14ac:dyDescent="0.25">
      <c r="A3328" t="s">
        <v>447</v>
      </c>
      <c r="B3328" t="s">
        <v>10</v>
      </c>
      <c r="C3328" t="s">
        <v>780</v>
      </c>
      <c r="D3328" s="1">
        <f>SUMIFS([1]Points!E:E,[1]Points!B:B,[1]Summary!A3328,[1]Points!C:C,[1]Summary!B3328,[1]Points!D:D,[1]Summary!C3328)</f>
        <v>6.8</v>
      </c>
      <c r="E3328" s="1">
        <f>SUMIFS('[1]Positional Averages'!B:B,'[1]Positional Averages'!A:A,[1]Summary!B3328)</f>
        <v>12.338785714285715</v>
      </c>
      <c r="F3328" s="1">
        <f>IFERROR(_xlfn.NORM.DIST(D3328,E3328,'[1]Team Summary'!$C$1,TRUE)-0.5,0)</f>
        <v>-0.12351230970361632</v>
      </c>
      <c r="G3328" s="2">
        <f>SUMIFS('[1]% Start'!P:P,'[1]% Start'!C:C,[1]Summary!A3328,'[1]% Start'!D:D,[1]Summary!B3328,'[1]% Start'!E:E,[1]Summary!C3328)</f>
        <v>0</v>
      </c>
      <c r="H3328" s="1">
        <f t="shared" si="102"/>
        <v>0</v>
      </c>
      <c r="I3328">
        <f>IF(D3328="ERROR","",COUNTIFS(D:D,"&gt;"&amp;D3328,G:G,"&lt;&gt;"&amp;0,C:C,C3328)+1)</f>
        <v>122</v>
      </c>
      <c r="J3328">
        <f>COUNTIFS(H:H,"&gt;"&amp;H3328,G:G,"&lt;&gt;"&amp;0,C:C,C3328)+1</f>
        <v>73</v>
      </c>
      <c r="K3328" s="1">
        <f t="shared" si="103"/>
        <v>-0.12351230970361632</v>
      </c>
    </row>
    <row r="3329" spans="1:11" x14ac:dyDescent="0.25">
      <c r="A3329" t="s">
        <v>20</v>
      </c>
      <c r="B3329" t="s">
        <v>21</v>
      </c>
      <c r="C3329" t="s">
        <v>780</v>
      </c>
      <c r="D3329" s="1">
        <f>SUMIFS([1]Points!E:E,[1]Points!B:B,[1]Summary!A3329,[1]Points!C:C,[1]Summary!B3329,[1]Points!D:D,[1]Summary!C3329)</f>
        <v>6.8</v>
      </c>
      <c r="E3329" s="1">
        <f>SUMIFS('[1]Positional Averages'!B:B,'[1]Positional Averages'!A:A,[1]Summary!B3329)</f>
        <v>12.338785714285715</v>
      </c>
      <c r="F3329" s="1">
        <f>IFERROR(_xlfn.NORM.DIST(D3329,E3329,'[1]Team Summary'!$C$1,TRUE)-0.5,0)</f>
        <v>-0.12351230970361632</v>
      </c>
      <c r="G3329" s="2">
        <f>SUMIFS('[1]% Start'!P:P,'[1]% Start'!C:C,[1]Summary!A3329,'[1]% Start'!D:D,[1]Summary!B3329,'[1]% Start'!E:E,[1]Summary!C3329)</f>
        <v>0.921810927</v>
      </c>
      <c r="H3329" s="1">
        <f t="shared" si="102"/>
        <v>-0.11385499670380166</v>
      </c>
      <c r="I3329">
        <f>IF(D3329="ERROR","",COUNTIFS(D:D,"&gt;"&amp;D3329,G:G,"&lt;&gt;"&amp;0,C:C,C3329)+1)</f>
        <v>122</v>
      </c>
      <c r="J3329">
        <f>COUNTIFS(H:H,"&gt;"&amp;H3329,G:G,"&lt;&gt;"&amp;0,C:C,C3329)+1</f>
        <v>176</v>
      </c>
      <c r="K3329" s="1">
        <f t="shared" si="103"/>
        <v>-9.6573129998146628E-3</v>
      </c>
    </row>
    <row r="3330" spans="1:11" x14ac:dyDescent="0.25">
      <c r="A3330" t="s">
        <v>9</v>
      </c>
      <c r="B3330" t="s">
        <v>10</v>
      </c>
      <c r="C3330" t="s">
        <v>780</v>
      </c>
      <c r="D3330" s="1">
        <f>SUMIFS([1]Points!E:E,[1]Points!B:B,[1]Summary!A3330,[1]Points!C:C,[1]Summary!B3330,[1]Points!D:D,[1]Summary!C3330)</f>
        <v>6.7</v>
      </c>
      <c r="E3330" s="1">
        <f>SUMIFS('[1]Positional Averages'!B:B,'[1]Positional Averages'!A:A,[1]Summary!B3330)</f>
        <v>9.1570238095238068</v>
      </c>
      <c r="F3330" s="1">
        <f>IFERROR(_xlfn.NORM.DIST(D3330,E3330,'[1]Team Summary'!$C$1,TRUE)-0.5,0)</f>
        <v>-5.5516003599419717E-2</v>
      </c>
      <c r="G3330" s="2">
        <f>SUMIFS('[1]% Start'!P:P,'[1]% Start'!C:C,[1]Summary!A3330,'[1]% Start'!D:D,[1]Summary!B3330,'[1]% Start'!E:E,[1]Summary!C3330)</f>
        <v>0</v>
      </c>
      <c r="H3330" s="1">
        <f t="shared" ref="H3330:H3393" si="104">IFERROR(F3330*G3330,0)</f>
        <v>0</v>
      </c>
      <c r="I3330">
        <f>IF(D3330="ERROR","",COUNTIFS(D:D,"&gt;"&amp;D3330,G:G,"&lt;&gt;"&amp;0,C:C,C3330)+1)</f>
        <v>123</v>
      </c>
      <c r="J3330">
        <f>COUNTIFS(H:H,"&gt;"&amp;H3330,G:G,"&lt;&gt;"&amp;0,C:C,C3330)+1</f>
        <v>73</v>
      </c>
      <c r="K3330" s="1">
        <f t="shared" si="103"/>
        <v>-5.5516003599419717E-2</v>
      </c>
    </row>
    <row r="3331" spans="1:11" x14ac:dyDescent="0.25">
      <c r="A3331" t="s">
        <v>272</v>
      </c>
      <c r="B3331" t="s">
        <v>21</v>
      </c>
      <c r="C3331" t="s">
        <v>780</v>
      </c>
      <c r="D3331" s="1">
        <f>SUMIFS([1]Points!E:E,[1]Points!B:B,[1]Summary!A3331,[1]Points!C:C,[1]Summary!B3331,[1]Points!D:D,[1]Summary!C3331)</f>
        <v>6.7</v>
      </c>
      <c r="E3331" s="1">
        <f>SUMIFS('[1]Positional Averages'!B:B,'[1]Positional Averages'!A:A,[1]Summary!B3331)</f>
        <v>12.338785714285715</v>
      </c>
      <c r="F3331" s="1">
        <f>IFERROR(_xlfn.NORM.DIST(D3331,E3331,'[1]Team Summary'!$C$1,TRUE)-0.5,0)</f>
        <v>-0.1256676669592558</v>
      </c>
      <c r="G3331" s="2">
        <f>SUMIFS('[1]% Start'!P:P,'[1]% Start'!C:C,[1]Summary!A3331,'[1]% Start'!D:D,[1]Summary!B3331,'[1]% Start'!E:E,[1]Summary!C3331)</f>
        <v>0.99737073899999995</v>
      </c>
      <c r="H3331" s="1">
        <f t="shared" si="104"/>
        <v>-0.12533725386355882</v>
      </c>
      <c r="I3331">
        <f>IF(D3331="ERROR","",COUNTIFS(D:D,"&gt;"&amp;D3331,G:G,"&lt;&gt;"&amp;0,C:C,C3331)+1)</f>
        <v>123</v>
      </c>
      <c r="J3331">
        <f>COUNTIFS(H:H,"&gt;"&amp;H3331,G:G,"&lt;&gt;"&amp;0,C:C,C3331)+1</f>
        <v>178</v>
      </c>
      <c r="K3331" s="1">
        <f t="shared" ref="K3331:K3394" si="105">F3331-H3331</f>
        <v>-3.3041309569697974E-4</v>
      </c>
    </row>
    <row r="3332" spans="1:11" x14ac:dyDescent="0.25">
      <c r="A3332" t="s">
        <v>491</v>
      </c>
      <c r="B3332" t="s">
        <v>10</v>
      </c>
      <c r="C3332" t="s">
        <v>780</v>
      </c>
      <c r="D3332" s="1">
        <f>SUMIFS([1]Points!E:E,[1]Points!B:B,[1]Summary!A3332,[1]Points!C:C,[1]Summary!B3332,[1]Points!D:D,[1]Summary!C3332)</f>
        <v>6.6</v>
      </c>
      <c r="E3332" s="1">
        <f>SUMIFS('[1]Positional Averages'!B:B,'[1]Positional Averages'!A:A,[1]Summary!B3332)</f>
        <v>9.1570238095238068</v>
      </c>
      <c r="F3332" s="1">
        <f>IFERROR(_xlfn.NORM.DIST(D3332,E3332,'[1]Team Summary'!$C$1,TRUE)-0.5,0)</f>
        <v>-5.7759941342162946E-2</v>
      </c>
      <c r="G3332" s="2">
        <f>SUMIFS('[1]% Start'!P:P,'[1]% Start'!C:C,[1]Summary!A3332,'[1]% Start'!D:D,[1]Summary!B3332,'[1]% Start'!E:E,[1]Summary!C3332)</f>
        <v>0</v>
      </c>
      <c r="H3332" s="1">
        <f t="shared" si="104"/>
        <v>0</v>
      </c>
      <c r="I3332">
        <f>IF(D3332="ERROR","",COUNTIFS(D:D,"&gt;"&amp;D3332,G:G,"&lt;&gt;"&amp;0,C:C,C3332)+1)</f>
        <v>124</v>
      </c>
      <c r="J3332">
        <f>COUNTIFS(H:H,"&gt;"&amp;H3332,G:G,"&lt;&gt;"&amp;0,C:C,C3332)+1</f>
        <v>73</v>
      </c>
      <c r="K3332" s="1">
        <f t="shared" si="105"/>
        <v>-5.7759941342162946E-2</v>
      </c>
    </row>
    <row r="3333" spans="1:11" x14ac:dyDescent="0.25">
      <c r="A3333" t="s">
        <v>159</v>
      </c>
      <c r="B3333" t="s">
        <v>10</v>
      </c>
      <c r="C3333" t="s">
        <v>780</v>
      </c>
      <c r="D3333" s="1">
        <f>SUMIFS([1]Points!E:E,[1]Points!B:B,[1]Summary!A3333,[1]Points!C:C,[1]Summary!B3333,[1]Points!D:D,[1]Summary!C3333)</f>
        <v>6.5</v>
      </c>
      <c r="E3333" s="1">
        <f>SUMIFS('[1]Positional Averages'!B:B,'[1]Positional Averages'!A:A,[1]Summary!B3333)</f>
        <v>12.338785714285715</v>
      </c>
      <c r="F3333" s="1">
        <f>IFERROR(_xlfn.NORM.DIST(D3333,E3333,'[1]Team Summary'!$C$1,TRUE)-0.5,0)</f>
        <v>-0.12996655824283965</v>
      </c>
      <c r="G3333" s="2">
        <f>SUMIFS('[1]% Start'!P:P,'[1]% Start'!C:C,[1]Summary!A3333,'[1]% Start'!D:D,[1]Summary!B3333,'[1]% Start'!E:E,[1]Summary!C3333)</f>
        <v>0</v>
      </c>
      <c r="H3333" s="1">
        <f t="shared" si="104"/>
        <v>0</v>
      </c>
      <c r="I3333">
        <f>IF(D3333="ERROR","",COUNTIFS(D:D,"&gt;"&amp;D3333,G:G,"&lt;&gt;"&amp;0,C:C,C3333)+1)</f>
        <v>124</v>
      </c>
      <c r="J3333">
        <f>COUNTIFS(H:H,"&gt;"&amp;H3333,G:G,"&lt;&gt;"&amp;0,C:C,C3333)+1</f>
        <v>73</v>
      </c>
      <c r="K3333" s="1">
        <f t="shared" si="105"/>
        <v>-0.12996655824283965</v>
      </c>
    </row>
    <row r="3334" spans="1:11" x14ac:dyDescent="0.25">
      <c r="A3334" t="s">
        <v>296</v>
      </c>
      <c r="B3334" t="s">
        <v>10</v>
      </c>
      <c r="C3334" t="s">
        <v>780</v>
      </c>
      <c r="D3334" s="1">
        <f>SUMIFS([1]Points!E:E,[1]Points!B:B,[1]Summary!A3334,[1]Points!C:C,[1]Summary!B3334,[1]Points!D:D,[1]Summary!C3334)</f>
        <v>6.4</v>
      </c>
      <c r="E3334" s="1">
        <f>SUMIFS('[1]Positional Averages'!B:B,'[1]Positional Averages'!A:A,[1]Summary!B3334)</f>
        <v>12.338785714285715</v>
      </c>
      <c r="F3334" s="1">
        <f>IFERROR(_xlfn.NORM.DIST(D3334,E3334,'[1]Team Summary'!$C$1,TRUE)-0.5,0)</f>
        <v>-0.13210996823644539</v>
      </c>
      <c r="G3334" s="2">
        <f>SUMIFS('[1]% Start'!P:P,'[1]% Start'!C:C,[1]Summary!A3334,'[1]% Start'!D:D,[1]Summary!B3334,'[1]% Start'!E:E,[1]Summary!C3334)</f>
        <v>0</v>
      </c>
      <c r="H3334" s="1">
        <f t="shared" si="104"/>
        <v>0</v>
      </c>
      <c r="I3334">
        <f>IF(D3334="ERROR","",COUNTIFS(D:D,"&gt;"&amp;D3334,G:G,"&lt;&gt;"&amp;0,C:C,C3334)+1)</f>
        <v>124</v>
      </c>
      <c r="J3334">
        <f>COUNTIFS(H:H,"&gt;"&amp;H3334,G:G,"&lt;&gt;"&amp;0,C:C,C3334)+1</f>
        <v>73</v>
      </c>
      <c r="K3334" s="1">
        <f t="shared" si="105"/>
        <v>-0.13210996823644539</v>
      </c>
    </row>
    <row r="3335" spans="1:11" x14ac:dyDescent="0.25">
      <c r="A3335" t="s">
        <v>374</v>
      </c>
      <c r="B3335" t="s">
        <v>15</v>
      </c>
      <c r="C3335" t="s">
        <v>780</v>
      </c>
      <c r="D3335" s="1">
        <f>SUMIFS([1]Points!E:E,[1]Points!B:B,[1]Summary!A3335,[1]Points!C:C,[1]Summary!B3335,[1]Points!D:D,[1]Summary!C3335)</f>
        <v>6.3</v>
      </c>
      <c r="E3335" s="1">
        <f>SUMIFS('[1]Positional Averages'!B:B,'[1]Positional Averages'!A:A,[1]Summary!B3335)</f>
        <v>12.338785714285715</v>
      </c>
      <c r="F3335" s="1">
        <f>IFERROR(_xlfn.NORM.DIST(D3335,E3335,'[1]Team Summary'!$C$1,TRUE)-0.5,0)</f>
        <v>-0.13424927240042916</v>
      </c>
      <c r="G3335" s="2">
        <f>SUMIFS('[1]% Start'!P:P,'[1]% Start'!C:C,[1]Summary!A3335,'[1]% Start'!D:D,[1]Summary!B3335,'[1]% Start'!E:E,[1]Summary!C3335)</f>
        <v>0.13</v>
      </c>
      <c r="H3335" s="1">
        <f t="shared" si="104"/>
        <v>-1.7452405412055793E-2</v>
      </c>
      <c r="I3335">
        <f>IF(D3335="ERROR","",COUNTIFS(D:D,"&gt;"&amp;D3335,G:G,"&lt;&gt;"&amp;0,C:C,C3335)+1)</f>
        <v>124</v>
      </c>
      <c r="J3335">
        <f>COUNTIFS(H:H,"&gt;"&amp;H3335,G:G,"&lt;&gt;"&amp;0,C:C,C3335)+1</f>
        <v>113</v>
      </c>
      <c r="K3335" s="1">
        <f t="shared" si="105"/>
        <v>-0.11679686698837337</v>
      </c>
    </row>
    <row r="3336" spans="1:11" x14ac:dyDescent="0.25">
      <c r="A3336" t="s">
        <v>208</v>
      </c>
      <c r="B3336" t="s">
        <v>10</v>
      </c>
      <c r="C3336" t="s">
        <v>780</v>
      </c>
      <c r="D3336" s="1">
        <f>SUMIFS([1]Points!E:E,[1]Points!B:B,[1]Summary!A3336,[1]Points!C:C,[1]Summary!B3336,[1]Points!D:D,[1]Summary!C3336)</f>
        <v>6.3</v>
      </c>
      <c r="E3336" s="1">
        <f>SUMIFS('[1]Positional Averages'!B:B,'[1]Positional Averages'!A:A,[1]Summary!B3336)</f>
        <v>12.338785714285715</v>
      </c>
      <c r="F3336" s="1">
        <f>IFERROR(_xlfn.NORM.DIST(D3336,E3336,'[1]Team Summary'!$C$1,TRUE)-0.5,0)</f>
        <v>-0.13424927240042916</v>
      </c>
      <c r="G3336" s="2">
        <f>SUMIFS('[1]% Start'!P:P,'[1]% Start'!C:C,[1]Summary!A3336,'[1]% Start'!D:D,[1]Summary!B3336,'[1]% Start'!E:E,[1]Summary!C3336)</f>
        <v>0.14000000000000001</v>
      </c>
      <c r="H3336" s="1">
        <f t="shared" si="104"/>
        <v>-1.8794898136060084E-2</v>
      </c>
      <c r="I3336">
        <f>IF(D3336="ERROR","",COUNTIFS(D:D,"&gt;"&amp;D3336,G:G,"&lt;&gt;"&amp;0,C:C,C3336)+1)</f>
        <v>124</v>
      </c>
      <c r="J3336">
        <f>COUNTIFS(H:H,"&gt;"&amp;H3336,G:G,"&lt;&gt;"&amp;0,C:C,C3336)+1</f>
        <v>119</v>
      </c>
      <c r="K3336" s="1">
        <f t="shared" si="105"/>
        <v>-0.11545437426436908</v>
      </c>
    </row>
    <row r="3337" spans="1:11" x14ac:dyDescent="0.25">
      <c r="A3337" t="s">
        <v>294</v>
      </c>
      <c r="B3337" t="s">
        <v>10</v>
      </c>
      <c r="C3337" t="s">
        <v>780</v>
      </c>
      <c r="D3337" s="1">
        <f>SUMIFS([1]Points!E:E,[1]Points!B:B,[1]Summary!A3337,[1]Points!C:C,[1]Summary!B3337,[1]Points!D:D,[1]Summary!C3337)</f>
        <v>6.1</v>
      </c>
      <c r="E3337" s="1">
        <f>SUMIFS('[1]Positional Averages'!B:B,'[1]Positional Averages'!A:A,[1]Summary!B3337)</f>
        <v>12.338785714285715</v>
      </c>
      <c r="F3337" s="1">
        <f>IFERROR(_xlfn.NORM.DIST(D3337,E3337,'[1]Team Summary'!$C$1,TRUE)-0.5,0)</f>
        <v>-0.13851531934246897</v>
      </c>
      <c r="G3337" s="2">
        <f>SUMIFS('[1]% Start'!P:P,'[1]% Start'!C:C,[1]Summary!A3337,'[1]% Start'!D:D,[1]Summary!B3337,'[1]% Start'!E:E,[1]Summary!C3337)</f>
        <v>0.72176117399999995</v>
      </c>
      <c r="H3337" s="1">
        <f t="shared" si="104"/>
        <v>-9.9974979505605299E-2</v>
      </c>
      <c r="I3337">
        <f>IF(D3337="ERROR","",COUNTIFS(D:D,"&gt;"&amp;D3337,G:G,"&lt;&gt;"&amp;0,C:C,C3337)+1)</f>
        <v>126</v>
      </c>
      <c r="J3337">
        <f>COUNTIFS(H:H,"&gt;"&amp;H3337,G:G,"&lt;&gt;"&amp;0,C:C,C3337)+1</f>
        <v>170</v>
      </c>
      <c r="K3337" s="1">
        <f t="shared" si="105"/>
        <v>-3.8540339836863668E-2</v>
      </c>
    </row>
    <row r="3338" spans="1:11" x14ac:dyDescent="0.25">
      <c r="A3338" t="s">
        <v>288</v>
      </c>
      <c r="B3338" t="s">
        <v>10</v>
      </c>
      <c r="C3338" t="s">
        <v>780</v>
      </c>
      <c r="D3338" s="1">
        <f>SUMIFS([1]Points!E:E,[1]Points!B:B,[1]Summary!A3338,[1]Points!C:C,[1]Summary!B3338,[1]Points!D:D,[1]Summary!C3338)</f>
        <v>6</v>
      </c>
      <c r="E3338" s="1">
        <f>SUMIFS('[1]Positional Averages'!B:B,'[1]Positional Averages'!A:A,[1]Summary!B3338)</f>
        <v>12.338785714285715</v>
      </c>
      <c r="F3338" s="1">
        <f>IFERROR(_xlfn.NORM.DIST(D3338,E3338,'[1]Team Summary'!$C$1,TRUE)-0.5,0)</f>
        <v>-0.14064194114648487</v>
      </c>
      <c r="G3338" s="2">
        <f>SUMIFS('[1]% Start'!P:P,'[1]% Start'!C:C,[1]Summary!A3338,'[1]% Start'!D:D,[1]Summary!B3338,'[1]% Start'!E:E,[1]Summary!C3338)</f>
        <v>0</v>
      </c>
      <c r="H3338" s="1">
        <f t="shared" si="104"/>
        <v>0</v>
      </c>
      <c r="I3338">
        <f>IF(D3338="ERROR","",COUNTIFS(D:D,"&gt;"&amp;D3338,G:G,"&lt;&gt;"&amp;0,C:C,C3338)+1)</f>
        <v>127</v>
      </c>
      <c r="J3338">
        <f>COUNTIFS(H:H,"&gt;"&amp;H3338,G:G,"&lt;&gt;"&amp;0,C:C,C3338)+1</f>
        <v>73</v>
      </c>
      <c r="K3338" s="1">
        <f t="shared" si="105"/>
        <v>-0.14064194114648487</v>
      </c>
    </row>
    <row r="3339" spans="1:11" x14ac:dyDescent="0.25">
      <c r="A3339" t="s">
        <v>591</v>
      </c>
      <c r="B3339" t="s">
        <v>17</v>
      </c>
      <c r="C3339" t="s">
        <v>780</v>
      </c>
      <c r="D3339" s="1">
        <f>SUMIFS([1]Points!E:E,[1]Points!B:B,[1]Summary!A3339,[1]Points!C:C,[1]Summary!B3339,[1]Points!D:D,[1]Summary!C3339)</f>
        <v>5.9</v>
      </c>
      <c r="E3339" s="1">
        <f>SUMIFS('[1]Positional Averages'!B:B,'[1]Positional Averages'!A:A,[1]Summary!B3339)</f>
        <v>12.338785714285715</v>
      </c>
      <c r="F3339" s="1">
        <f>IFERROR(_xlfn.NORM.DIST(D3339,E3339,'[1]Team Summary'!$C$1,TRUE)-0.5,0)</f>
        <v>-0.14276421518295873</v>
      </c>
      <c r="G3339" s="2">
        <f>SUMIFS('[1]% Start'!P:P,'[1]% Start'!C:C,[1]Summary!A3339,'[1]% Start'!D:D,[1]Summary!B3339,'[1]% Start'!E:E,[1]Summary!C3339)</f>
        <v>0.98769391799999995</v>
      </c>
      <c r="H3339" s="1">
        <f t="shared" si="104"/>
        <v>-0.14100734704425158</v>
      </c>
      <c r="I3339">
        <f>IF(D3339="ERROR","",COUNTIFS(D:D,"&gt;"&amp;D3339,G:G,"&lt;&gt;"&amp;0,C:C,C3339)+1)</f>
        <v>131</v>
      </c>
      <c r="J3339">
        <f>COUNTIFS(H:H,"&gt;"&amp;H3339,G:G,"&lt;&gt;"&amp;0,C:C,C3339)+1</f>
        <v>179</v>
      </c>
      <c r="K3339" s="1">
        <f t="shared" si="105"/>
        <v>-1.7568681387071516E-3</v>
      </c>
    </row>
    <row r="3340" spans="1:11" x14ac:dyDescent="0.25">
      <c r="A3340" t="s">
        <v>104</v>
      </c>
      <c r="B3340" t="s">
        <v>10</v>
      </c>
      <c r="C3340" t="s">
        <v>780</v>
      </c>
      <c r="D3340" s="1">
        <f>SUMIFS([1]Points!E:E,[1]Points!B:B,[1]Summary!A3340,[1]Points!C:C,[1]Summary!B3340,[1]Points!D:D,[1]Summary!C3340)</f>
        <v>5.9</v>
      </c>
      <c r="E3340" s="1">
        <f>SUMIFS('[1]Positional Averages'!B:B,'[1]Positional Averages'!A:A,[1]Summary!B3340)</f>
        <v>22.716547619047624</v>
      </c>
      <c r="F3340" s="1">
        <f>IFERROR(_xlfn.NORM.DIST(D3340,E3340,'[1]Team Summary'!$C$1,TRUE)-0.5,0)</f>
        <v>-0.33034526976975531</v>
      </c>
      <c r="G3340" s="2">
        <f>SUMIFS('[1]% Start'!P:P,'[1]% Start'!C:C,[1]Summary!A3340,'[1]% Start'!D:D,[1]Summary!B3340,'[1]% Start'!E:E,[1]Summary!C3340)</f>
        <v>0.1</v>
      </c>
      <c r="H3340" s="1">
        <f t="shared" si="104"/>
        <v>-3.303452697697553E-2</v>
      </c>
      <c r="I3340">
        <f>IF(D3340="ERROR","",COUNTIFS(D:D,"&gt;"&amp;D3340,G:G,"&lt;&gt;"&amp;0,C:C,C3340)+1)</f>
        <v>131</v>
      </c>
      <c r="J3340">
        <f>COUNTIFS(H:H,"&gt;"&amp;H3340,G:G,"&lt;&gt;"&amp;0,C:C,C3340)+1</f>
        <v>135</v>
      </c>
      <c r="K3340" s="1">
        <f t="shared" si="105"/>
        <v>-0.2973107427927798</v>
      </c>
    </row>
    <row r="3341" spans="1:11" x14ac:dyDescent="0.25">
      <c r="A3341" t="s">
        <v>95</v>
      </c>
      <c r="B3341" t="s">
        <v>15</v>
      </c>
      <c r="C3341" t="s">
        <v>780</v>
      </c>
      <c r="D3341" s="1">
        <f>SUMIFS([1]Points!E:E,[1]Points!B:B,[1]Summary!A3341,[1]Points!C:C,[1]Summary!B3341,[1]Points!D:D,[1]Summary!C3341)</f>
        <v>5.8</v>
      </c>
      <c r="E3341" s="1">
        <f>SUMIFS('[1]Positional Averages'!B:B,'[1]Positional Averages'!A:A,[1]Summary!B3341)</f>
        <v>12.338785714285715</v>
      </c>
      <c r="F3341" s="1">
        <f>IFERROR(_xlfn.NORM.DIST(D3341,E3341,'[1]Team Summary'!$C$1,TRUE)-0.5,0)</f>
        <v>-0.14488208196211372</v>
      </c>
      <c r="G3341" s="2">
        <f>SUMIFS('[1]% Start'!P:P,'[1]% Start'!C:C,[1]Summary!A3341,'[1]% Start'!D:D,[1]Summary!B3341,'[1]% Start'!E:E,[1]Summary!C3341)</f>
        <v>0.51961747080000009</v>
      </c>
      <c r="H3341" s="1">
        <f t="shared" si="104"/>
        <v>-7.5283260993391846E-2</v>
      </c>
      <c r="I3341">
        <f>IF(D3341="ERROR","",COUNTIFS(D:D,"&gt;"&amp;D3341,G:G,"&lt;&gt;"&amp;0,C:C,C3341)+1)</f>
        <v>133</v>
      </c>
      <c r="J3341">
        <f>COUNTIFS(H:H,"&gt;"&amp;H3341,G:G,"&lt;&gt;"&amp;0,C:C,C3341)+1</f>
        <v>163</v>
      </c>
      <c r="K3341" s="1">
        <f t="shared" si="105"/>
        <v>-6.9598820968721872E-2</v>
      </c>
    </row>
    <row r="3342" spans="1:11" x14ac:dyDescent="0.25">
      <c r="A3342" t="s">
        <v>145</v>
      </c>
      <c r="B3342" t="s">
        <v>21</v>
      </c>
      <c r="C3342" t="s">
        <v>780</v>
      </c>
      <c r="D3342" s="1">
        <f>SUMIFS([1]Points!E:E,[1]Points!B:B,[1]Summary!A3342,[1]Points!C:C,[1]Summary!B3342,[1]Points!D:D,[1]Summary!C3342)</f>
        <v>5.8</v>
      </c>
      <c r="E3342" s="1">
        <f>SUMIFS('[1]Positional Averages'!B:B,'[1]Positional Averages'!A:A,[1]Summary!B3342)</f>
        <v>12.338785714285715</v>
      </c>
      <c r="F3342" s="1">
        <f>IFERROR(_xlfn.NORM.DIST(D3342,E3342,'[1]Team Summary'!$C$1,TRUE)-0.5,0)</f>
        <v>-0.14488208196211372</v>
      </c>
      <c r="G3342" s="2">
        <f>SUMIFS('[1]% Start'!P:P,'[1]% Start'!C:C,[1]Summary!A3342,'[1]% Start'!D:D,[1]Summary!B3342,'[1]% Start'!E:E,[1]Summary!C3342)</f>
        <v>0.19</v>
      </c>
      <c r="H3342" s="1">
        <f t="shared" si="104"/>
        <v>-2.7527595572801607E-2</v>
      </c>
      <c r="I3342">
        <f>IF(D3342="ERROR","",COUNTIFS(D:D,"&gt;"&amp;D3342,G:G,"&lt;&gt;"&amp;0,C:C,C3342)+1)</f>
        <v>133</v>
      </c>
      <c r="J3342">
        <f>COUNTIFS(H:H,"&gt;"&amp;H3342,G:G,"&lt;&gt;"&amp;0,C:C,C3342)+1</f>
        <v>127</v>
      </c>
      <c r="K3342" s="1">
        <f t="shared" si="105"/>
        <v>-0.11735448638931212</v>
      </c>
    </row>
    <row r="3343" spans="1:11" x14ac:dyDescent="0.25">
      <c r="A3343" t="s">
        <v>595</v>
      </c>
      <c r="B3343" t="s">
        <v>10</v>
      </c>
      <c r="C3343" t="s">
        <v>780</v>
      </c>
      <c r="D3343" s="1">
        <f>SUMIFS([1]Points!E:E,[1]Points!B:B,[1]Summary!A3343,[1]Points!C:C,[1]Summary!B3343,[1]Points!D:D,[1]Summary!C3343)</f>
        <v>5.8</v>
      </c>
      <c r="E3343" s="1">
        <f>SUMIFS('[1]Positional Averages'!B:B,'[1]Positional Averages'!A:A,[1]Summary!B3343)</f>
        <v>9.1570238095238068</v>
      </c>
      <c r="F3343" s="1">
        <f>IFERROR(_xlfn.NORM.DIST(D3343,E3343,'[1]Team Summary'!$C$1,TRUE)-0.5,0)</f>
        <v>-7.5638857555675287E-2</v>
      </c>
      <c r="G3343" s="2">
        <f>SUMIFS('[1]% Start'!P:P,'[1]% Start'!C:C,[1]Summary!A3343,'[1]% Start'!D:D,[1]Summary!B3343,'[1]% Start'!E:E,[1]Summary!C3343)</f>
        <v>0.7139067456999999</v>
      </c>
      <c r="H3343" s="1">
        <f t="shared" si="104"/>
        <v>-5.3999090646037994E-2</v>
      </c>
      <c r="I3343">
        <f>IF(D3343="ERROR","",COUNTIFS(D:D,"&gt;"&amp;D3343,G:G,"&lt;&gt;"&amp;0,C:C,C3343)+1)</f>
        <v>133</v>
      </c>
      <c r="J3343">
        <f>COUNTIFS(H:H,"&gt;"&amp;H3343,G:G,"&lt;&gt;"&amp;0,C:C,C3343)+1</f>
        <v>150</v>
      </c>
      <c r="K3343" s="1">
        <f t="shared" si="105"/>
        <v>-2.1639766909637294E-2</v>
      </c>
    </row>
    <row r="3344" spans="1:11" x14ac:dyDescent="0.25">
      <c r="A3344" t="s">
        <v>349</v>
      </c>
      <c r="B3344" t="s">
        <v>10</v>
      </c>
      <c r="C3344" t="s">
        <v>780</v>
      </c>
      <c r="D3344" s="1">
        <f>SUMIFS([1]Points!E:E,[1]Points!B:B,[1]Summary!A3344,[1]Points!C:C,[1]Summary!B3344,[1]Points!D:D,[1]Summary!C3344)</f>
        <v>5.6</v>
      </c>
      <c r="E3344" s="1">
        <f>SUMIFS('[1]Positional Averages'!B:B,'[1]Positional Averages'!A:A,[1]Summary!B3344)</f>
        <v>12.338785714285715</v>
      </c>
      <c r="F3344" s="1">
        <f>IFERROR(_xlfn.NORM.DIST(D3344,E3344,'[1]Team Summary'!$C$1,TRUE)-0.5,0)</f>
        <v>-0.14910435783335285</v>
      </c>
      <c r="G3344" s="2">
        <f>SUMIFS('[1]% Start'!P:P,'[1]% Start'!C:C,[1]Summary!A3344,'[1]% Start'!D:D,[1]Summary!B3344,'[1]% Start'!E:E,[1]Summary!C3344)</f>
        <v>0.18736457500000003</v>
      </c>
      <c r="H3344" s="1">
        <f t="shared" si="104"/>
        <v>-2.7936874636094084E-2</v>
      </c>
      <c r="I3344">
        <f>IF(D3344="ERROR","",COUNTIFS(D:D,"&gt;"&amp;D3344,G:G,"&lt;&gt;"&amp;0,C:C,C3344)+1)</f>
        <v>136</v>
      </c>
      <c r="J3344">
        <f>COUNTIFS(H:H,"&gt;"&amp;H3344,G:G,"&lt;&gt;"&amp;0,C:C,C3344)+1</f>
        <v>128</v>
      </c>
      <c r="K3344" s="1">
        <f t="shared" si="105"/>
        <v>-0.12116748319725877</v>
      </c>
    </row>
    <row r="3345" spans="1:11" x14ac:dyDescent="0.25">
      <c r="A3345" t="s">
        <v>171</v>
      </c>
      <c r="B3345" t="s">
        <v>15</v>
      </c>
      <c r="C3345" t="s">
        <v>780</v>
      </c>
      <c r="D3345" s="1">
        <f>SUMIFS([1]Points!E:E,[1]Points!B:B,[1]Summary!A3345,[1]Points!C:C,[1]Summary!B3345,[1]Points!D:D,[1]Summary!C3345)</f>
        <v>5.5</v>
      </c>
      <c r="E3345" s="1">
        <f>SUMIFS('[1]Positional Averages'!B:B,'[1]Positional Averages'!A:A,[1]Summary!B3345)</f>
        <v>12.338785714285715</v>
      </c>
      <c r="F3345" s="1">
        <f>IFERROR(_xlfn.NORM.DIST(D3345,E3345,'[1]Team Summary'!$C$1,TRUE)-0.5,0)</f>
        <v>-0.15120865000440142</v>
      </c>
      <c r="G3345" s="2">
        <f>SUMIFS('[1]% Start'!P:P,'[1]% Start'!C:C,[1]Summary!A3345,'[1]% Start'!D:D,[1]Summary!B3345,'[1]% Start'!E:E,[1]Summary!C3345)</f>
        <v>0</v>
      </c>
      <c r="H3345" s="1">
        <f t="shared" si="104"/>
        <v>0</v>
      </c>
      <c r="I3345">
        <f>IF(D3345="ERROR","",COUNTIFS(D:D,"&gt;"&amp;D3345,G:G,"&lt;&gt;"&amp;0,C:C,C3345)+1)</f>
        <v>137</v>
      </c>
      <c r="J3345">
        <f>COUNTIFS(H:H,"&gt;"&amp;H3345,G:G,"&lt;&gt;"&amp;0,C:C,C3345)+1</f>
        <v>73</v>
      </c>
      <c r="K3345" s="1">
        <f t="shared" si="105"/>
        <v>-0.15120865000440142</v>
      </c>
    </row>
    <row r="3346" spans="1:11" x14ac:dyDescent="0.25">
      <c r="A3346" t="s">
        <v>310</v>
      </c>
      <c r="B3346" t="s">
        <v>10</v>
      </c>
      <c r="C3346" t="s">
        <v>780</v>
      </c>
      <c r="D3346" s="1">
        <f>SUMIFS([1]Points!E:E,[1]Points!B:B,[1]Summary!A3346,[1]Points!C:C,[1]Summary!B3346,[1]Points!D:D,[1]Summary!C3346)</f>
        <v>5.5</v>
      </c>
      <c r="E3346" s="1">
        <f>SUMIFS('[1]Positional Averages'!B:B,'[1]Positional Averages'!A:A,[1]Summary!B3346)</f>
        <v>12.338785714285715</v>
      </c>
      <c r="F3346" s="1">
        <f>IFERROR(_xlfn.NORM.DIST(D3346,E3346,'[1]Team Summary'!$C$1,TRUE)-0.5,0)</f>
        <v>-0.15120865000440142</v>
      </c>
      <c r="G3346" s="2">
        <f>SUMIFS('[1]% Start'!P:P,'[1]% Start'!C:C,[1]Summary!A3346,'[1]% Start'!D:D,[1]Summary!B3346,'[1]% Start'!E:E,[1]Summary!C3346)</f>
        <v>0</v>
      </c>
      <c r="H3346" s="1">
        <f t="shared" si="104"/>
        <v>0</v>
      </c>
      <c r="I3346">
        <f>IF(D3346="ERROR","",COUNTIFS(D:D,"&gt;"&amp;D3346,G:G,"&lt;&gt;"&amp;0,C:C,C3346)+1)</f>
        <v>137</v>
      </c>
      <c r="J3346">
        <f>COUNTIFS(H:H,"&gt;"&amp;H3346,G:G,"&lt;&gt;"&amp;0,C:C,C3346)+1</f>
        <v>73</v>
      </c>
      <c r="K3346" s="1">
        <f t="shared" si="105"/>
        <v>-0.15120865000440142</v>
      </c>
    </row>
    <row r="3347" spans="1:11" x14ac:dyDescent="0.25">
      <c r="A3347" t="s">
        <v>417</v>
      </c>
      <c r="B3347" t="s">
        <v>10</v>
      </c>
      <c r="C3347" t="s">
        <v>780</v>
      </c>
      <c r="D3347" s="1">
        <f>SUMIFS([1]Points!E:E,[1]Points!B:B,[1]Summary!A3347,[1]Points!C:C,[1]Summary!B3347,[1]Points!D:D,[1]Summary!C3347)</f>
        <v>5.5</v>
      </c>
      <c r="E3347" s="1">
        <f>SUMIFS('[1]Positional Averages'!B:B,'[1]Positional Averages'!A:A,[1]Summary!B3347)</f>
        <v>12.338785714285715</v>
      </c>
      <c r="F3347" s="1">
        <f>IFERROR(_xlfn.NORM.DIST(D3347,E3347,'[1]Team Summary'!$C$1,TRUE)-0.5,0)</f>
        <v>-0.15120865000440142</v>
      </c>
      <c r="G3347" s="2">
        <f>SUMIFS('[1]% Start'!P:P,'[1]% Start'!C:C,[1]Summary!A3347,'[1]% Start'!D:D,[1]Summary!B3347,'[1]% Start'!E:E,[1]Summary!C3347)</f>
        <v>0</v>
      </c>
      <c r="H3347" s="1">
        <f t="shared" si="104"/>
        <v>0</v>
      </c>
      <c r="I3347">
        <f>IF(D3347="ERROR","",COUNTIFS(D:D,"&gt;"&amp;D3347,G:G,"&lt;&gt;"&amp;0,C:C,C3347)+1)</f>
        <v>137</v>
      </c>
      <c r="J3347">
        <f>COUNTIFS(H:H,"&gt;"&amp;H3347,G:G,"&lt;&gt;"&amp;0,C:C,C3347)+1</f>
        <v>73</v>
      </c>
      <c r="K3347" s="1">
        <f t="shared" si="105"/>
        <v>-0.15120865000440142</v>
      </c>
    </row>
    <row r="3348" spans="1:11" x14ac:dyDescent="0.25">
      <c r="A3348" t="s">
        <v>287</v>
      </c>
      <c r="B3348" t="s">
        <v>10</v>
      </c>
      <c r="C3348" t="s">
        <v>780</v>
      </c>
      <c r="D3348" s="1">
        <f>SUMIFS([1]Points!E:E,[1]Points!B:B,[1]Summary!A3348,[1]Points!C:C,[1]Summary!B3348,[1]Points!D:D,[1]Summary!C3348)</f>
        <v>5.5</v>
      </c>
      <c r="E3348" s="1">
        <f>SUMIFS('[1]Positional Averages'!B:B,'[1]Positional Averages'!A:A,[1]Summary!B3348)</f>
        <v>12.338785714285715</v>
      </c>
      <c r="F3348" s="1">
        <f>IFERROR(_xlfn.NORM.DIST(D3348,E3348,'[1]Team Summary'!$C$1,TRUE)-0.5,0)</f>
        <v>-0.15120865000440142</v>
      </c>
      <c r="G3348" s="2">
        <f>SUMIFS('[1]% Start'!P:P,'[1]% Start'!C:C,[1]Summary!A3348,'[1]% Start'!D:D,[1]Summary!B3348,'[1]% Start'!E:E,[1]Summary!C3348)</f>
        <v>0</v>
      </c>
      <c r="H3348" s="1">
        <f t="shared" si="104"/>
        <v>0</v>
      </c>
      <c r="I3348">
        <f>IF(D3348="ERROR","",COUNTIFS(D:D,"&gt;"&amp;D3348,G:G,"&lt;&gt;"&amp;0,C:C,C3348)+1)</f>
        <v>137</v>
      </c>
      <c r="J3348">
        <f>COUNTIFS(H:H,"&gt;"&amp;H3348,G:G,"&lt;&gt;"&amp;0,C:C,C3348)+1</f>
        <v>73</v>
      </c>
      <c r="K3348" s="1">
        <f t="shared" si="105"/>
        <v>-0.15120865000440142</v>
      </c>
    </row>
    <row r="3349" spans="1:11" x14ac:dyDescent="0.25">
      <c r="A3349" t="s">
        <v>588</v>
      </c>
      <c r="B3349" t="s">
        <v>10</v>
      </c>
      <c r="C3349" t="s">
        <v>780</v>
      </c>
      <c r="D3349" s="1">
        <f>SUMIFS([1]Points!E:E,[1]Points!B:B,[1]Summary!A3349,[1]Points!C:C,[1]Summary!B3349,[1]Points!D:D,[1]Summary!C3349)</f>
        <v>5.3</v>
      </c>
      <c r="E3349" s="1">
        <f>SUMIFS('[1]Positional Averages'!B:B,'[1]Positional Averages'!A:A,[1]Summary!B3349)</f>
        <v>12.338785714285715</v>
      </c>
      <c r="F3349" s="1">
        <f>IFERROR(_xlfn.NORM.DIST(D3349,E3349,'[1]Team Summary'!$C$1,TRUE)-0.5,0)</f>
        <v>-0.15540325367427743</v>
      </c>
      <c r="G3349" s="2">
        <f>SUMIFS('[1]% Start'!P:P,'[1]% Start'!C:C,[1]Summary!A3349,'[1]% Start'!D:D,[1]Summary!B3349,'[1]% Start'!E:E,[1]Summary!C3349)</f>
        <v>0.05</v>
      </c>
      <c r="H3349" s="1">
        <f t="shared" si="104"/>
        <v>-7.7701626837138717E-3</v>
      </c>
      <c r="I3349">
        <f>IF(D3349="ERROR","",COUNTIFS(D:D,"&gt;"&amp;D3349,G:G,"&lt;&gt;"&amp;0,C:C,C3349)+1)</f>
        <v>137</v>
      </c>
      <c r="J3349">
        <f>COUNTIFS(H:H,"&gt;"&amp;H3349,G:G,"&lt;&gt;"&amp;0,C:C,C3349)+1</f>
        <v>97</v>
      </c>
      <c r="K3349" s="1">
        <f t="shared" si="105"/>
        <v>-0.14763309099056357</v>
      </c>
    </row>
    <row r="3350" spans="1:11" x14ac:dyDescent="0.25">
      <c r="A3350" t="s">
        <v>14</v>
      </c>
      <c r="B3350" t="s">
        <v>15</v>
      </c>
      <c r="C3350" t="s">
        <v>780</v>
      </c>
      <c r="D3350" s="1">
        <f>SUMIFS([1]Points!E:E,[1]Points!B:B,[1]Summary!A3350,[1]Points!C:C,[1]Summary!B3350,[1]Points!D:D,[1]Summary!C3350)</f>
        <v>5.3</v>
      </c>
      <c r="E3350" s="1">
        <f>SUMIFS('[1]Positional Averages'!B:B,'[1]Positional Averages'!A:A,[1]Summary!B3350)</f>
        <v>12.338785714285715</v>
      </c>
      <c r="F3350" s="1">
        <f>IFERROR(_xlfn.NORM.DIST(D3350,E3350,'[1]Team Summary'!$C$1,TRUE)-0.5,0)</f>
        <v>-0.15540325367427743</v>
      </c>
      <c r="G3350" s="2">
        <f>SUMIFS('[1]% Start'!P:P,'[1]% Start'!C:C,[1]Summary!A3350,'[1]% Start'!D:D,[1]Summary!B3350,'[1]% Start'!E:E,[1]Summary!C3350)</f>
        <v>0.99337931830000004</v>
      </c>
      <c r="H3350" s="1">
        <f t="shared" si="104"/>
        <v>-0.15437437819655569</v>
      </c>
      <c r="I3350">
        <f>IF(D3350="ERROR","",COUNTIFS(D:D,"&gt;"&amp;D3350,G:G,"&lt;&gt;"&amp;0,C:C,C3350)+1)</f>
        <v>137</v>
      </c>
      <c r="J3350">
        <f>COUNTIFS(H:H,"&gt;"&amp;H3350,G:G,"&lt;&gt;"&amp;0,C:C,C3350)+1</f>
        <v>183</v>
      </c>
      <c r="K3350" s="1">
        <f t="shared" si="105"/>
        <v>-1.0288754777217357E-3</v>
      </c>
    </row>
    <row r="3351" spans="1:11" x14ac:dyDescent="0.25">
      <c r="A3351" t="s">
        <v>571</v>
      </c>
      <c r="B3351" t="s">
        <v>17</v>
      </c>
      <c r="C3351" t="s">
        <v>780</v>
      </c>
      <c r="D3351" s="1">
        <f>SUMIFS([1]Points!E:E,[1]Points!B:B,[1]Summary!A3351,[1]Points!C:C,[1]Summary!B3351,[1]Points!D:D,[1]Summary!C3351)</f>
        <v>5.3</v>
      </c>
      <c r="E3351" s="1">
        <f>SUMIFS('[1]Positional Averages'!B:B,'[1]Positional Averages'!A:A,[1]Summary!B3351)</f>
        <v>12.338785714285715</v>
      </c>
      <c r="F3351" s="1">
        <f>IFERROR(_xlfn.NORM.DIST(D3351,E3351,'[1]Team Summary'!$C$1,TRUE)-0.5,0)</f>
        <v>-0.15540325367427743</v>
      </c>
      <c r="G3351" s="2">
        <f>SUMIFS('[1]% Start'!P:P,'[1]% Start'!C:C,[1]Summary!A3351,'[1]% Start'!D:D,[1]Summary!B3351,'[1]% Start'!E:E,[1]Summary!C3351)</f>
        <v>0.98204539560000004</v>
      </c>
      <c r="H3351" s="1">
        <f t="shared" si="104"/>
        <v>-0.15261304973208295</v>
      </c>
      <c r="I3351">
        <f>IF(D3351="ERROR","",COUNTIFS(D:D,"&gt;"&amp;D3351,G:G,"&lt;&gt;"&amp;0,C:C,C3351)+1)</f>
        <v>137</v>
      </c>
      <c r="J3351">
        <f>COUNTIFS(H:H,"&gt;"&amp;H3351,G:G,"&lt;&gt;"&amp;0,C:C,C3351)+1</f>
        <v>182</v>
      </c>
      <c r="K3351" s="1">
        <f t="shared" si="105"/>
        <v>-2.7902039421944802E-3</v>
      </c>
    </row>
    <row r="3352" spans="1:11" x14ac:dyDescent="0.25">
      <c r="A3352" t="s">
        <v>214</v>
      </c>
      <c r="B3352" t="s">
        <v>21</v>
      </c>
      <c r="C3352" t="s">
        <v>780</v>
      </c>
      <c r="D3352" s="1">
        <f>SUMIFS([1]Points!E:E,[1]Points!B:B,[1]Summary!A3352,[1]Points!C:C,[1]Summary!B3352,[1]Points!D:D,[1]Summary!C3352)</f>
        <v>5.12</v>
      </c>
      <c r="E3352" s="1">
        <f>SUMIFS('[1]Positional Averages'!B:B,'[1]Positional Averages'!A:A,[1]Summary!B3352)</f>
        <v>22.716547619047624</v>
      </c>
      <c r="F3352" s="1">
        <f>IFERROR(_xlfn.NORM.DIST(D3352,E3352,'[1]Team Summary'!$C$1,TRUE)-0.5,0)</f>
        <v>-0.34130864633925156</v>
      </c>
      <c r="G3352" s="2">
        <f>SUMIFS('[1]% Start'!P:P,'[1]% Start'!C:C,[1]Summary!A3352,'[1]% Start'!D:D,[1]Summary!B3352,'[1]% Start'!E:E,[1]Summary!C3352)</f>
        <v>4.8287199999941244E-5</v>
      </c>
      <c r="H3352" s="1">
        <f t="shared" si="104"/>
        <v>-1.6480838867492652E-5</v>
      </c>
      <c r="I3352">
        <f>IF(D3352="ERROR","",COUNTIFS(D:D,"&gt;"&amp;D3352,G:G,"&lt;&gt;"&amp;0,C:C,C3352)+1)</f>
        <v>140</v>
      </c>
      <c r="J3352">
        <f>COUNTIFS(H:H,"&gt;"&amp;H3352,G:G,"&lt;&gt;"&amp;0,C:C,C3352)+1</f>
        <v>73</v>
      </c>
      <c r="K3352" s="1">
        <f t="shared" si="105"/>
        <v>-0.34129216550038405</v>
      </c>
    </row>
    <row r="3353" spans="1:11" x14ac:dyDescent="0.25">
      <c r="A3353" t="s">
        <v>510</v>
      </c>
      <c r="B3353" t="s">
        <v>10</v>
      </c>
      <c r="C3353" t="s">
        <v>780</v>
      </c>
      <c r="D3353" s="1">
        <f>SUMIFS([1]Points!E:E,[1]Points!B:B,[1]Summary!A3353,[1]Points!C:C,[1]Summary!B3353,[1]Points!D:D,[1]Summary!C3353)</f>
        <v>5.0999999999999996</v>
      </c>
      <c r="E3353" s="1">
        <f>SUMIFS('[1]Positional Averages'!B:B,'[1]Positional Averages'!A:A,[1]Summary!B3353)</f>
        <v>9.1570238095238068</v>
      </c>
      <c r="F3353" s="1">
        <f>IFERROR(_xlfn.NORM.DIST(D3353,E3353,'[1]Team Summary'!$C$1,TRUE)-0.5,0)</f>
        <v>-9.1157516153426377E-2</v>
      </c>
      <c r="G3353" s="2">
        <f>SUMIFS('[1]% Start'!P:P,'[1]% Start'!C:C,[1]Summary!A3353,'[1]% Start'!D:D,[1]Summary!B3353,'[1]% Start'!E:E,[1]Summary!C3353)</f>
        <v>0</v>
      </c>
      <c r="H3353" s="1">
        <f t="shared" si="104"/>
        <v>0</v>
      </c>
      <c r="I3353">
        <f>IF(D3353="ERROR","",COUNTIFS(D:D,"&gt;"&amp;D3353,G:G,"&lt;&gt;"&amp;0,C:C,C3353)+1)</f>
        <v>141</v>
      </c>
      <c r="J3353">
        <f>COUNTIFS(H:H,"&gt;"&amp;H3353,G:G,"&lt;&gt;"&amp;0,C:C,C3353)+1</f>
        <v>73</v>
      </c>
      <c r="K3353" s="1">
        <f t="shared" si="105"/>
        <v>-9.1157516153426377E-2</v>
      </c>
    </row>
    <row r="3354" spans="1:11" x14ac:dyDescent="0.25">
      <c r="A3354" t="s">
        <v>38</v>
      </c>
      <c r="B3354" t="s">
        <v>15</v>
      </c>
      <c r="C3354" t="s">
        <v>780</v>
      </c>
      <c r="D3354" s="1">
        <f>SUMIFS([1]Points!E:E,[1]Points!B:B,[1]Summary!A3354,[1]Points!C:C,[1]Summary!B3354,[1]Points!D:D,[1]Summary!C3354)</f>
        <v>5</v>
      </c>
      <c r="E3354" s="1">
        <f>SUMIFS('[1]Positional Averages'!B:B,'[1]Positional Averages'!A:A,[1]Summary!B3354)</f>
        <v>12.338785714285715</v>
      </c>
      <c r="F3354" s="1">
        <f>IFERROR(_xlfn.NORM.DIST(D3354,E3354,'[1]Team Summary'!$C$1,TRUE)-0.5,0)</f>
        <v>-0.16165935295836503</v>
      </c>
      <c r="G3354" s="2">
        <f>SUMIFS('[1]% Start'!P:P,'[1]% Start'!C:C,[1]Summary!A3354,'[1]% Start'!D:D,[1]Summary!B3354,'[1]% Start'!E:E,[1]Summary!C3354)</f>
        <v>0.11000000000000001</v>
      </c>
      <c r="H3354" s="1">
        <f t="shared" si="104"/>
        <v>-1.7782528825420155E-2</v>
      </c>
      <c r="I3354">
        <f>IF(D3354="ERROR","",COUNTIFS(D:D,"&gt;"&amp;D3354,G:G,"&lt;&gt;"&amp;0,C:C,C3354)+1)</f>
        <v>141</v>
      </c>
      <c r="J3354">
        <f>COUNTIFS(H:H,"&gt;"&amp;H3354,G:G,"&lt;&gt;"&amp;0,C:C,C3354)+1</f>
        <v>115</v>
      </c>
      <c r="K3354" s="1">
        <f t="shared" si="105"/>
        <v>-0.14387682413294489</v>
      </c>
    </row>
    <row r="3355" spans="1:11" x14ac:dyDescent="0.25">
      <c r="A3355" t="s">
        <v>312</v>
      </c>
      <c r="B3355" t="s">
        <v>15</v>
      </c>
      <c r="C3355" t="s">
        <v>780</v>
      </c>
      <c r="D3355" s="1">
        <f>SUMIFS([1]Points!E:E,[1]Points!B:B,[1]Summary!A3355,[1]Points!C:C,[1]Summary!B3355,[1]Points!D:D,[1]Summary!C3355)</f>
        <v>5</v>
      </c>
      <c r="E3355" s="1">
        <f>SUMIFS('[1]Positional Averages'!B:B,'[1]Positional Averages'!A:A,[1]Summary!B3355)</f>
        <v>12.338785714285715</v>
      </c>
      <c r="F3355" s="1">
        <f>IFERROR(_xlfn.NORM.DIST(D3355,E3355,'[1]Team Summary'!$C$1,TRUE)-0.5,0)</f>
        <v>-0.16165935295836503</v>
      </c>
      <c r="G3355" s="2">
        <f>SUMIFS('[1]% Start'!P:P,'[1]% Start'!C:C,[1]Summary!A3355,'[1]% Start'!D:D,[1]Summary!B3355,'[1]% Start'!E:E,[1]Summary!C3355)</f>
        <v>0</v>
      </c>
      <c r="H3355" s="1">
        <f t="shared" si="104"/>
        <v>0</v>
      </c>
      <c r="I3355">
        <f>IF(D3355="ERROR","",COUNTIFS(D:D,"&gt;"&amp;D3355,G:G,"&lt;&gt;"&amp;0,C:C,C3355)+1)</f>
        <v>141</v>
      </c>
      <c r="J3355">
        <f>COUNTIFS(H:H,"&gt;"&amp;H3355,G:G,"&lt;&gt;"&amp;0,C:C,C3355)+1</f>
        <v>73</v>
      </c>
      <c r="K3355" s="1">
        <f t="shared" si="105"/>
        <v>-0.16165935295836503</v>
      </c>
    </row>
    <row r="3356" spans="1:11" x14ac:dyDescent="0.25">
      <c r="A3356" t="s">
        <v>372</v>
      </c>
      <c r="B3356" t="s">
        <v>10</v>
      </c>
      <c r="C3356" t="s">
        <v>780</v>
      </c>
      <c r="D3356" s="1">
        <f>SUMIFS([1]Points!E:E,[1]Points!B:B,[1]Summary!A3356,[1]Points!C:C,[1]Summary!B3356,[1]Points!D:D,[1]Summary!C3356)</f>
        <v>5</v>
      </c>
      <c r="E3356" s="1">
        <f>SUMIFS('[1]Positional Averages'!B:B,'[1]Positional Averages'!A:A,[1]Summary!B3356)</f>
        <v>12.338785714285715</v>
      </c>
      <c r="F3356" s="1">
        <f>IFERROR(_xlfn.NORM.DIST(D3356,E3356,'[1]Team Summary'!$C$1,TRUE)-0.5,0)</f>
        <v>-0.16165935295836503</v>
      </c>
      <c r="G3356" s="2">
        <f>SUMIFS('[1]% Start'!P:P,'[1]% Start'!C:C,[1]Summary!A3356,'[1]% Start'!D:D,[1]Summary!B3356,'[1]% Start'!E:E,[1]Summary!C3356)</f>
        <v>0.38554580979999997</v>
      </c>
      <c r="H3356" s="1">
        <f t="shared" si="104"/>
        <v>-6.2327086148076867E-2</v>
      </c>
      <c r="I3356">
        <f>IF(D3356="ERROR","",COUNTIFS(D:D,"&gt;"&amp;D3356,G:G,"&lt;&gt;"&amp;0,C:C,C3356)+1)</f>
        <v>141</v>
      </c>
      <c r="J3356">
        <f>COUNTIFS(H:H,"&gt;"&amp;H3356,G:G,"&lt;&gt;"&amp;0,C:C,C3356)+1</f>
        <v>153</v>
      </c>
      <c r="K3356" s="1">
        <f t="shared" si="105"/>
        <v>-9.9332266810288172E-2</v>
      </c>
    </row>
    <row r="3357" spans="1:11" x14ac:dyDescent="0.25">
      <c r="A3357" t="s">
        <v>112</v>
      </c>
      <c r="B3357" t="s">
        <v>10</v>
      </c>
      <c r="C3357" t="s">
        <v>780</v>
      </c>
      <c r="D3357" s="1">
        <f>SUMIFS([1]Points!E:E,[1]Points!B:B,[1]Summary!A3357,[1]Points!C:C,[1]Summary!B3357,[1]Points!D:D,[1]Summary!C3357)</f>
        <v>4.9000000000000004</v>
      </c>
      <c r="E3357" s="1">
        <f>SUMIFS('[1]Positional Averages'!B:B,'[1]Positional Averages'!A:A,[1]Summary!B3357)</f>
        <v>12.338785714285715</v>
      </c>
      <c r="F3357" s="1">
        <f>IFERROR(_xlfn.NORM.DIST(D3357,E3357,'[1]Team Summary'!$C$1,TRUE)-0.5,0)</f>
        <v>-0.16373494624812668</v>
      </c>
      <c r="G3357" s="2">
        <f>SUMIFS('[1]% Start'!P:P,'[1]% Start'!C:C,[1]Summary!A3357,'[1]% Start'!D:D,[1]Summary!B3357,'[1]% Start'!E:E,[1]Summary!C3357)</f>
        <v>0</v>
      </c>
      <c r="H3357" s="1">
        <f t="shared" si="104"/>
        <v>0</v>
      </c>
      <c r="I3357">
        <f>IF(D3357="ERROR","",COUNTIFS(D:D,"&gt;"&amp;D3357,G:G,"&lt;&gt;"&amp;0,C:C,C3357)+1)</f>
        <v>146</v>
      </c>
      <c r="J3357">
        <f>COUNTIFS(H:H,"&gt;"&amp;H3357,G:G,"&lt;&gt;"&amp;0,C:C,C3357)+1</f>
        <v>73</v>
      </c>
      <c r="K3357" s="1">
        <f t="shared" si="105"/>
        <v>-0.16373494624812668</v>
      </c>
    </row>
    <row r="3358" spans="1:11" x14ac:dyDescent="0.25">
      <c r="A3358" t="s">
        <v>586</v>
      </c>
      <c r="B3358" t="s">
        <v>21</v>
      </c>
      <c r="C3358" t="s">
        <v>780</v>
      </c>
      <c r="D3358" s="1">
        <f>SUMIFS([1]Points!E:E,[1]Points!B:B,[1]Summary!A3358,[1]Points!C:C,[1]Summary!B3358,[1]Points!D:D,[1]Summary!C3358)</f>
        <v>4.8</v>
      </c>
      <c r="E3358" s="1">
        <f>SUMIFS('[1]Positional Averages'!B:B,'[1]Positional Averages'!A:A,[1]Summary!B3358)</f>
        <v>12.338785714285715</v>
      </c>
      <c r="F3358" s="1">
        <f>IFERROR(_xlfn.NORM.DIST(D3358,E3358,'[1]Team Summary'!$C$1,TRUE)-0.5,0)</f>
        <v>-0.16580556059437523</v>
      </c>
      <c r="G3358" s="2">
        <f>SUMIFS('[1]% Start'!P:P,'[1]% Start'!C:C,[1]Summary!A3358,'[1]% Start'!D:D,[1]Summary!B3358,'[1]% Start'!E:E,[1]Summary!C3358)</f>
        <v>0</v>
      </c>
      <c r="H3358" s="1">
        <f t="shared" si="104"/>
        <v>0</v>
      </c>
      <c r="I3358">
        <f>IF(D3358="ERROR","",COUNTIFS(D:D,"&gt;"&amp;D3358,G:G,"&lt;&gt;"&amp;0,C:C,C3358)+1)</f>
        <v>146</v>
      </c>
      <c r="J3358">
        <f>COUNTIFS(H:H,"&gt;"&amp;H3358,G:G,"&lt;&gt;"&amp;0,C:C,C3358)+1</f>
        <v>73</v>
      </c>
      <c r="K3358" s="1">
        <f t="shared" si="105"/>
        <v>-0.16580556059437523</v>
      </c>
    </row>
    <row r="3359" spans="1:11" x14ac:dyDescent="0.25">
      <c r="A3359" t="s">
        <v>563</v>
      </c>
      <c r="B3359" t="s">
        <v>15</v>
      </c>
      <c r="C3359" t="s">
        <v>780</v>
      </c>
      <c r="D3359" s="1">
        <f>SUMIFS([1]Points!E:E,[1]Points!B:B,[1]Summary!A3359,[1]Points!C:C,[1]Summary!B3359,[1]Points!D:D,[1]Summary!C3359)</f>
        <v>4.8</v>
      </c>
      <c r="E3359" s="1">
        <f>SUMIFS('[1]Positional Averages'!B:B,'[1]Positional Averages'!A:A,[1]Summary!B3359)</f>
        <v>9.1570238095238068</v>
      </c>
      <c r="F3359" s="1">
        <f>IFERROR(_xlfn.NORM.DIST(D3359,E3359,'[1]Team Summary'!$C$1,TRUE)-0.5,0)</f>
        <v>-9.7766361489908582E-2</v>
      </c>
      <c r="G3359" s="2">
        <f>SUMIFS('[1]% Start'!P:P,'[1]% Start'!C:C,[1]Summary!A3359,'[1]% Start'!D:D,[1]Summary!B3359,'[1]% Start'!E:E,[1]Summary!C3359)</f>
        <v>0</v>
      </c>
      <c r="H3359" s="1">
        <f t="shared" si="104"/>
        <v>0</v>
      </c>
      <c r="I3359">
        <f>IF(D3359="ERROR","",COUNTIFS(D:D,"&gt;"&amp;D3359,G:G,"&lt;&gt;"&amp;0,C:C,C3359)+1)</f>
        <v>146</v>
      </c>
      <c r="J3359">
        <f>COUNTIFS(H:H,"&gt;"&amp;H3359,G:G,"&lt;&gt;"&amp;0,C:C,C3359)+1</f>
        <v>73</v>
      </c>
      <c r="K3359" s="1">
        <f t="shared" si="105"/>
        <v>-9.7766361489908582E-2</v>
      </c>
    </row>
    <row r="3360" spans="1:11" x14ac:dyDescent="0.25">
      <c r="A3360" t="s">
        <v>526</v>
      </c>
      <c r="B3360" t="s">
        <v>15</v>
      </c>
      <c r="C3360" t="s">
        <v>780</v>
      </c>
      <c r="D3360" s="1">
        <f>SUMIFS([1]Points!E:E,[1]Points!B:B,[1]Summary!A3360,[1]Points!C:C,[1]Summary!B3360,[1]Points!D:D,[1]Summary!C3360)</f>
        <v>4.8</v>
      </c>
      <c r="E3360" s="1">
        <f>SUMIFS('[1]Positional Averages'!B:B,'[1]Positional Averages'!A:A,[1]Summary!B3360)</f>
        <v>12.338785714285715</v>
      </c>
      <c r="F3360" s="1">
        <f>IFERROR(_xlfn.NORM.DIST(D3360,E3360,'[1]Team Summary'!$C$1,TRUE)-0.5,0)</f>
        <v>-0.16580556059437523</v>
      </c>
      <c r="G3360" s="2">
        <f>SUMIFS('[1]% Start'!P:P,'[1]% Start'!C:C,[1]Summary!A3360,'[1]% Start'!D:D,[1]Summary!B3360,'[1]% Start'!E:E,[1]Summary!C3360)</f>
        <v>0.21327731379999992</v>
      </c>
      <c r="H3360" s="1">
        <f t="shared" si="104"/>
        <v>-3.5362564576671467E-2</v>
      </c>
      <c r="I3360">
        <f>IF(D3360="ERROR","",COUNTIFS(D:D,"&gt;"&amp;D3360,G:G,"&lt;&gt;"&amp;0,C:C,C3360)+1)</f>
        <v>146</v>
      </c>
      <c r="J3360">
        <f>COUNTIFS(H:H,"&gt;"&amp;H3360,G:G,"&lt;&gt;"&amp;0,C:C,C3360)+1</f>
        <v>139</v>
      </c>
      <c r="K3360" s="1">
        <f t="shared" si="105"/>
        <v>-0.13044299601770376</v>
      </c>
    </row>
    <row r="3361" spans="1:11" x14ac:dyDescent="0.25">
      <c r="A3361" t="s">
        <v>36</v>
      </c>
      <c r="B3361" t="s">
        <v>10</v>
      </c>
      <c r="C3361" t="s">
        <v>780</v>
      </c>
      <c r="D3361" s="1">
        <f>SUMIFS([1]Points!E:E,[1]Points!B:B,[1]Summary!A3361,[1]Points!C:C,[1]Summary!B3361,[1]Points!D:D,[1]Summary!C3361)</f>
        <v>4.7</v>
      </c>
      <c r="E3361" s="1">
        <f>SUMIFS('[1]Positional Averages'!B:B,'[1]Positional Averages'!A:A,[1]Summary!B3361)</f>
        <v>12.338785714285715</v>
      </c>
      <c r="F3361" s="1">
        <f>IFERROR(_xlfn.NORM.DIST(D3361,E3361,'[1]Team Summary'!$C$1,TRUE)-0.5,0)</f>
        <v>-0.16787114125020131</v>
      </c>
      <c r="G3361" s="2">
        <f>SUMIFS('[1]% Start'!P:P,'[1]% Start'!C:C,[1]Summary!A3361,'[1]% Start'!D:D,[1]Summary!B3361,'[1]% Start'!E:E,[1]Summary!C3361)</f>
        <v>0</v>
      </c>
      <c r="H3361" s="1">
        <f t="shared" si="104"/>
        <v>0</v>
      </c>
      <c r="I3361">
        <f>IF(D3361="ERROR","",COUNTIFS(D:D,"&gt;"&amp;D3361,G:G,"&lt;&gt;"&amp;0,C:C,C3361)+1)</f>
        <v>147</v>
      </c>
      <c r="J3361">
        <f>COUNTIFS(H:H,"&gt;"&amp;H3361,G:G,"&lt;&gt;"&amp;0,C:C,C3361)+1</f>
        <v>73</v>
      </c>
      <c r="K3361" s="1">
        <f t="shared" si="105"/>
        <v>-0.16787114125020131</v>
      </c>
    </row>
    <row r="3362" spans="1:11" x14ac:dyDescent="0.25">
      <c r="A3362" t="s">
        <v>371</v>
      </c>
      <c r="B3362" t="s">
        <v>10</v>
      </c>
      <c r="C3362" t="s">
        <v>780</v>
      </c>
      <c r="D3362" s="1">
        <f>SUMIFS([1]Points!E:E,[1]Points!B:B,[1]Summary!A3362,[1]Points!C:C,[1]Summary!B3362,[1]Points!D:D,[1]Summary!C3362)</f>
        <v>4.7</v>
      </c>
      <c r="E3362" s="1">
        <f>SUMIFS('[1]Positional Averages'!B:B,'[1]Positional Averages'!A:A,[1]Summary!B3362)</f>
        <v>12.338785714285715</v>
      </c>
      <c r="F3362" s="1">
        <f>IFERROR(_xlfn.NORM.DIST(D3362,E3362,'[1]Team Summary'!$C$1,TRUE)-0.5,0)</f>
        <v>-0.16787114125020131</v>
      </c>
      <c r="G3362" s="2">
        <f>SUMIFS('[1]% Start'!P:P,'[1]% Start'!C:C,[1]Summary!A3362,'[1]% Start'!D:D,[1]Summary!B3362,'[1]% Start'!E:E,[1]Summary!C3362)</f>
        <v>0.88937669799999997</v>
      </c>
      <c r="H3362" s="1">
        <f t="shared" si="104"/>
        <v>-0.14930068129459562</v>
      </c>
      <c r="I3362">
        <f>IF(D3362="ERROR","",COUNTIFS(D:D,"&gt;"&amp;D3362,G:G,"&lt;&gt;"&amp;0,C:C,C3362)+1)</f>
        <v>147</v>
      </c>
      <c r="J3362">
        <f>COUNTIFS(H:H,"&gt;"&amp;H3362,G:G,"&lt;&gt;"&amp;0,C:C,C3362)+1</f>
        <v>181</v>
      </c>
      <c r="K3362" s="1">
        <f t="shared" si="105"/>
        <v>-1.8570459955605689E-2</v>
      </c>
    </row>
    <row r="3363" spans="1:11" x14ac:dyDescent="0.25">
      <c r="A3363" t="s">
        <v>23</v>
      </c>
      <c r="B3363" t="s">
        <v>21</v>
      </c>
      <c r="C3363" t="s">
        <v>780</v>
      </c>
      <c r="D3363" s="1">
        <f>SUMIFS([1]Points!E:E,[1]Points!B:B,[1]Summary!A3363,[1]Points!C:C,[1]Summary!B3363,[1]Points!D:D,[1]Summary!C3363)</f>
        <v>4.5</v>
      </c>
      <c r="E3363" s="1">
        <f>SUMIFS('[1]Positional Averages'!B:B,'[1]Positional Averages'!A:A,[1]Summary!B3363)</f>
        <v>12.338785714285715</v>
      </c>
      <c r="F3363" s="1">
        <f>IFERROR(_xlfn.NORM.DIST(D3363,E3363,'[1]Team Summary'!$C$1,TRUE)-0.5,0)</f>
        <v>-0.1719869847957094</v>
      </c>
      <c r="G3363" s="2">
        <f>SUMIFS('[1]% Start'!P:P,'[1]% Start'!C:C,[1]Summary!A3363,'[1]% Start'!D:D,[1]Summary!B3363,'[1]% Start'!E:E,[1]Summary!C3363)</f>
        <v>0</v>
      </c>
      <c r="H3363" s="1">
        <f t="shared" si="104"/>
        <v>0</v>
      </c>
      <c r="I3363">
        <f>IF(D3363="ERROR","",COUNTIFS(D:D,"&gt;"&amp;D3363,G:G,"&lt;&gt;"&amp;0,C:C,C3363)+1)</f>
        <v>148</v>
      </c>
      <c r="J3363">
        <f>COUNTIFS(H:H,"&gt;"&amp;H3363,G:G,"&lt;&gt;"&amp;0,C:C,C3363)+1</f>
        <v>73</v>
      </c>
      <c r="K3363" s="1">
        <f t="shared" si="105"/>
        <v>-0.1719869847957094</v>
      </c>
    </row>
    <row r="3364" spans="1:11" x14ac:dyDescent="0.25">
      <c r="A3364" t="s">
        <v>87</v>
      </c>
      <c r="B3364" t="s">
        <v>21</v>
      </c>
      <c r="C3364" t="s">
        <v>780</v>
      </c>
      <c r="D3364" s="1">
        <f>SUMIFS([1]Points!E:E,[1]Points!B:B,[1]Summary!A3364,[1]Points!C:C,[1]Summary!B3364,[1]Points!D:D,[1]Summary!C3364)</f>
        <v>4.5</v>
      </c>
      <c r="E3364" s="1">
        <f>SUMIFS('[1]Positional Averages'!B:B,'[1]Positional Averages'!A:A,[1]Summary!B3364)</f>
        <v>9.1570238095238068</v>
      </c>
      <c r="F3364" s="1">
        <f>IFERROR(_xlfn.NORM.DIST(D3364,E3364,'[1]Team Summary'!$C$1,TRUE)-0.5,0)</f>
        <v>-0.10434737602643229</v>
      </c>
      <c r="G3364" s="2">
        <f>SUMIFS('[1]% Start'!P:P,'[1]% Start'!C:C,[1]Summary!A3364,'[1]% Start'!D:D,[1]Summary!B3364,'[1]% Start'!E:E,[1]Summary!C3364)</f>
        <v>0</v>
      </c>
      <c r="H3364" s="1">
        <f t="shared" si="104"/>
        <v>0</v>
      </c>
      <c r="I3364">
        <f>IF(D3364="ERROR","",COUNTIFS(D:D,"&gt;"&amp;D3364,G:G,"&lt;&gt;"&amp;0,C:C,C3364)+1)</f>
        <v>148</v>
      </c>
      <c r="J3364">
        <f>COUNTIFS(H:H,"&gt;"&amp;H3364,G:G,"&lt;&gt;"&amp;0,C:C,C3364)+1</f>
        <v>73</v>
      </c>
      <c r="K3364" s="1">
        <f t="shared" si="105"/>
        <v>-0.10434737602643229</v>
      </c>
    </row>
    <row r="3365" spans="1:11" x14ac:dyDescent="0.25">
      <c r="A3365" t="s">
        <v>27</v>
      </c>
      <c r="B3365" t="s">
        <v>15</v>
      </c>
      <c r="C3365" t="s">
        <v>780</v>
      </c>
      <c r="D3365" s="1">
        <f>SUMIFS([1]Points!E:E,[1]Points!B:B,[1]Summary!A3365,[1]Points!C:C,[1]Summary!B3365,[1]Points!D:D,[1]Summary!C3365)</f>
        <v>4.4000000000000004</v>
      </c>
      <c r="E3365" s="1">
        <f>SUMIFS('[1]Positional Averages'!B:B,'[1]Positional Averages'!A:A,[1]Summary!B3365)</f>
        <v>9.1570238095238068</v>
      </c>
      <c r="F3365" s="1">
        <f>IFERROR(_xlfn.NORM.DIST(D3365,E3365,'[1]Team Summary'!$C$1,TRUE)-0.5,0)</f>
        <v>-0.10653455339117751</v>
      </c>
      <c r="G3365" s="2">
        <f>SUMIFS('[1]% Start'!P:P,'[1]% Start'!C:C,[1]Summary!A3365,'[1]% Start'!D:D,[1]Summary!B3365,'[1]% Start'!E:E,[1]Summary!C3365)</f>
        <v>6.1489422999999821E-2</v>
      </c>
      <c r="H3365" s="1">
        <f t="shared" si="104"/>
        <v>-6.5507482175861794E-3</v>
      </c>
      <c r="I3365">
        <f>IF(D3365="ERROR","",COUNTIFS(D:D,"&gt;"&amp;D3365,G:G,"&lt;&gt;"&amp;0,C:C,C3365)+1)</f>
        <v>148</v>
      </c>
      <c r="J3365">
        <f>COUNTIFS(H:H,"&gt;"&amp;H3365,G:G,"&lt;&gt;"&amp;0,C:C,C3365)+1</f>
        <v>94</v>
      </c>
      <c r="K3365" s="1">
        <f t="shared" si="105"/>
        <v>-9.9983805173591331E-2</v>
      </c>
    </row>
    <row r="3366" spans="1:11" x14ac:dyDescent="0.25">
      <c r="A3366" t="s">
        <v>603</v>
      </c>
      <c r="B3366" t="s">
        <v>21</v>
      </c>
      <c r="C3366" t="s">
        <v>780</v>
      </c>
      <c r="D3366" s="1">
        <f>SUMIFS([1]Points!E:E,[1]Points!B:B,[1]Summary!A3366,[1]Points!C:C,[1]Summary!B3366,[1]Points!D:D,[1]Summary!C3366)</f>
        <v>4.3</v>
      </c>
      <c r="E3366" s="1">
        <f>SUMIFS('[1]Positional Averages'!B:B,'[1]Positional Averages'!A:A,[1]Summary!B3366)</f>
        <v>12.338785714285715</v>
      </c>
      <c r="F3366" s="1">
        <f>IFERROR(_xlfn.NORM.DIST(D3366,E3366,'[1]Team Summary'!$C$1,TRUE)-0.5,0)</f>
        <v>-0.17608204813777184</v>
      </c>
      <c r="G3366" s="2">
        <f>SUMIFS('[1]% Start'!P:P,'[1]% Start'!C:C,[1]Summary!A3366,'[1]% Start'!D:D,[1]Summary!B3366,'[1]% Start'!E:E,[1]Summary!C3366)</f>
        <v>0</v>
      </c>
      <c r="H3366" s="1">
        <f t="shared" si="104"/>
        <v>0</v>
      </c>
      <c r="I3366">
        <f>IF(D3366="ERROR","",COUNTIFS(D:D,"&gt;"&amp;D3366,G:G,"&lt;&gt;"&amp;0,C:C,C3366)+1)</f>
        <v>149</v>
      </c>
      <c r="J3366">
        <f>COUNTIFS(H:H,"&gt;"&amp;H3366,G:G,"&lt;&gt;"&amp;0,C:C,C3366)+1</f>
        <v>73</v>
      </c>
      <c r="K3366" s="1">
        <f t="shared" si="105"/>
        <v>-0.17608204813777184</v>
      </c>
    </row>
    <row r="3367" spans="1:11" x14ac:dyDescent="0.25">
      <c r="A3367" t="s">
        <v>314</v>
      </c>
      <c r="B3367" t="s">
        <v>15</v>
      </c>
      <c r="C3367" t="s">
        <v>780</v>
      </c>
      <c r="D3367" s="1">
        <f>SUMIFS([1]Points!E:E,[1]Points!B:B,[1]Summary!A3367,[1]Points!C:C,[1]Summary!B3367,[1]Points!D:D,[1]Summary!C3367)</f>
        <v>4.2</v>
      </c>
      <c r="E3367" s="1">
        <f>SUMIFS('[1]Positional Averages'!B:B,'[1]Positional Averages'!A:A,[1]Summary!B3367)</f>
        <v>9.1570238095238068</v>
      </c>
      <c r="F3367" s="1">
        <f>IFERROR(_xlfn.NORM.DIST(D3367,E3367,'[1]Team Summary'!$C$1,TRUE)-0.5,0)</f>
        <v>-0.11089877306095808</v>
      </c>
      <c r="G3367" s="2">
        <f>SUMIFS('[1]% Start'!P:P,'[1]% Start'!C:C,[1]Summary!A3367,'[1]% Start'!D:D,[1]Summary!B3367,'[1]% Start'!E:E,[1]Summary!C3367)</f>
        <v>0.58145979969999995</v>
      </c>
      <c r="H3367" s="1">
        <f t="shared" si="104"/>
        <v>-6.4483178371000441E-2</v>
      </c>
      <c r="I3367">
        <f>IF(D3367="ERROR","",COUNTIFS(D:D,"&gt;"&amp;D3367,G:G,"&lt;&gt;"&amp;0,C:C,C3367)+1)</f>
        <v>149</v>
      </c>
      <c r="J3367">
        <f>COUNTIFS(H:H,"&gt;"&amp;H3367,G:G,"&lt;&gt;"&amp;0,C:C,C3367)+1</f>
        <v>157</v>
      </c>
      <c r="K3367" s="1">
        <f t="shared" si="105"/>
        <v>-4.6415594689957637E-2</v>
      </c>
    </row>
    <row r="3368" spans="1:11" x14ac:dyDescent="0.25">
      <c r="A3368" t="s">
        <v>124</v>
      </c>
      <c r="B3368" t="s">
        <v>15</v>
      </c>
      <c r="C3368" t="s">
        <v>780</v>
      </c>
      <c r="D3368" s="1">
        <f>SUMIFS([1]Points!E:E,[1]Points!B:B,[1]Summary!A3368,[1]Points!C:C,[1]Summary!B3368,[1]Points!D:D,[1]Summary!C3368)</f>
        <v>4.0999999999999996</v>
      </c>
      <c r="E3368" s="1">
        <f>SUMIFS('[1]Positional Averages'!B:B,'[1]Positional Averages'!A:A,[1]Summary!B3368)</f>
        <v>12.338785714285715</v>
      </c>
      <c r="F3368" s="1">
        <f>IFERROR(_xlfn.NORM.DIST(D3368,E3368,'[1]Team Summary'!$C$1,TRUE)-0.5,0)</f>
        <v>-0.18015591004752018</v>
      </c>
      <c r="G3368" s="2">
        <f>SUMIFS('[1]% Start'!P:P,'[1]% Start'!C:C,[1]Summary!A3368,'[1]% Start'!D:D,[1]Summary!B3368,'[1]% Start'!E:E,[1]Summary!C3368)</f>
        <v>0</v>
      </c>
      <c r="H3368" s="1">
        <f t="shared" si="104"/>
        <v>0</v>
      </c>
      <c r="I3368">
        <f>IF(D3368="ERROR","",COUNTIFS(D:D,"&gt;"&amp;D3368,G:G,"&lt;&gt;"&amp;0,C:C,C3368)+1)</f>
        <v>150</v>
      </c>
      <c r="J3368">
        <f>COUNTIFS(H:H,"&gt;"&amp;H3368,G:G,"&lt;&gt;"&amp;0,C:C,C3368)+1</f>
        <v>73</v>
      </c>
      <c r="K3368" s="1">
        <f t="shared" si="105"/>
        <v>-0.18015591004752018</v>
      </c>
    </row>
    <row r="3369" spans="1:11" x14ac:dyDescent="0.25">
      <c r="A3369" t="s">
        <v>467</v>
      </c>
      <c r="B3369" t="s">
        <v>10</v>
      </c>
      <c r="C3369" t="s">
        <v>780</v>
      </c>
      <c r="D3369" s="1">
        <f>SUMIFS([1]Points!E:E,[1]Points!B:B,[1]Summary!A3369,[1]Points!C:C,[1]Summary!B3369,[1]Points!D:D,[1]Summary!C3369)</f>
        <v>4.0999999999999996</v>
      </c>
      <c r="E3369" s="1">
        <f>SUMIFS('[1]Positional Averages'!B:B,'[1]Positional Averages'!A:A,[1]Summary!B3369)</f>
        <v>12.338785714285715</v>
      </c>
      <c r="F3369" s="1">
        <f>IFERROR(_xlfn.NORM.DIST(D3369,E3369,'[1]Team Summary'!$C$1,TRUE)-0.5,0)</f>
        <v>-0.18015591004752018</v>
      </c>
      <c r="G3369" s="2">
        <f>SUMIFS('[1]% Start'!P:P,'[1]% Start'!C:C,[1]Summary!A3369,'[1]% Start'!D:D,[1]Summary!B3369,'[1]% Start'!E:E,[1]Summary!C3369)</f>
        <v>0.1428473187999999</v>
      </c>
      <c r="H3369" s="1">
        <f t="shared" si="104"/>
        <v>-2.5734788716262221E-2</v>
      </c>
      <c r="I3369">
        <f>IF(D3369="ERROR","",COUNTIFS(D:D,"&gt;"&amp;D3369,G:G,"&lt;&gt;"&amp;0,C:C,C3369)+1)</f>
        <v>150</v>
      </c>
      <c r="J3369">
        <f>COUNTIFS(H:H,"&gt;"&amp;H3369,G:G,"&lt;&gt;"&amp;0,C:C,C3369)+1</f>
        <v>123</v>
      </c>
      <c r="K3369" s="1">
        <f t="shared" si="105"/>
        <v>-0.15442112133125796</v>
      </c>
    </row>
    <row r="3370" spans="1:11" x14ac:dyDescent="0.25">
      <c r="A3370" t="s">
        <v>70</v>
      </c>
      <c r="B3370" t="s">
        <v>15</v>
      </c>
      <c r="C3370" t="s">
        <v>780</v>
      </c>
      <c r="D3370" s="1">
        <f>SUMIFS([1]Points!E:E,[1]Points!B:B,[1]Summary!A3370,[1]Points!C:C,[1]Summary!B3370,[1]Points!D:D,[1]Summary!C3370)</f>
        <v>4</v>
      </c>
      <c r="E3370" s="1">
        <f>SUMIFS('[1]Positional Averages'!B:B,'[1]Positional Averages'!A:A,[1]Summary!B3370)</f>
        <v>12.338785714285715</v>
      </c>
      <c r="F3370" s="1">
        <f>IFERROR(_xlfn.NORM.DIST(D3370,E3370,'[1]Team Summary'!$C$1,TRUE)-0.5,0)</f>
        <v>-0.18218476091765123</v>
      </c>
      <c r="G3370" s="2">
        <f>SUMIFS('[1]% Start'!P:P,'[1]% Start'!C:C,[1]Summary!A3370,'[1]% Start'!D:D,[1]Summary!B3370,'[1]% Start'!E:E,[1]Summary!C3370)</f>
        <v>0</v>
      </c>
      <c r="H3370" s="1">
        <f t="shared" si="104"/>
        <v>0</v>
      </c>
      <c r="I3370">
        <f>IF(D3370="ERROR","",COUNTIFS(D:D,"&gt;"&amp;D3370,G:G,"&lt;&gt;"&amp;0,C:C,C3370)+1)</f>
        <v>151</v>
      </c>
      <c r="J3370">
        <f>COUNTIFS(H:H,"&gt;"&amp;H3370,G:G,"&lt;&gt;"&amp;0,C:C,C3370)+1</f>
        <v>73</v>
      </c>
      <c r="K3370" s="1">
        <f t="shared" si="105"/>
        <v>-0.18218476091765123</v>
      </c>
    </row>
    <row r="3371" spans="1:11" x14ac:dyDescent="0.25">
      <c r="A3371" t="s">
        <v>391</v>
      </c>
      <c r="B3371" t="s">
        <v>10</v>
      </c>
      <c r="C3371" t="s">
        <v>780</v>
      </c>
      <c r="D3371" s="1">
        <f>SUMIFS([1]Points!E:E,[1]Points!B:B,[1]Summary!A3371,[1]Points!C:C,[1]Summary!B3371,[1]Points!D:D,[1]Summary!C3371)</f>
        <v>4</v>
      </c>
      <c r="E3371" s="1">
        <f>SUMIFS('[1]Positional Averages'!B:B,'[1]Positional Averages'!A:A,[1]Summary!B3371)</f>
        <v>12.338785714285715</v>
      </c>
      <c r="F3371" s="1">
        <f>IFERROR(_xlfn.NORM.DIST(D3371,E3371,'[1]Team Summary'!$C$1,TRUE)-0.5,0)</f>
        <v>-0.18218476091765123</v>
      </c>
      <c r="G3371" s="2">
        <f>SUMIFS('[1]% Start'!P:P,'[1]% Start'!C:C,[1]Summary!A3371,'[1]% Start'!D:D,[1]Summary!B3371,'[1]% Start'!E:E,[1]Summary!C3371)</f>
        <v>0.41</v>
      </c>
      <c r="H3371" s="1">
        <f t="shared" si="104"/>
        <v>-7.4695751976236999E-2</v>
      </c>
      <c r="I3371">
        <f>IF(D3371="ERROR","",COUNTIFS(D:D,"&gt;"&amp;D3371,G:G,"&lt;&gt;"&amp;0,C:C,C3371)+1)</f>
        <v>151</v>
      </c>
      <c r="J3371">
        <f>COUNTIFS(H:H,"&gt;"&amp;H3371,G:G,"&lt;&gt;"&amp;0,C:C,C3371)+1</f>
        <v>162</v>
      </c>
      <c r="K3371" s="1">
        <f t="shared" si="105"/>
        <v>-0.10748900894141424</v>
      </c>
    </row>
    <row r="3372" spans="1:11" x14ac:dyDescent="0.25">
      <c r="A3372" t="s">
        <v>383</v>
      </c>
      <c r="B3372" t="s">
        <v>21</v>
      </c>
      <c r="C3372" t="s">
        <v>780</v>
      </c>
      <c r="D3372" s="1">
        <f>SUMIFS([1]Points!E:E,[1]Points!B:B,[1]Summary!A3372,[1]Points!C:C,[1]Summary!B3372,[1]Points!D:D,[1]Summary!C3372)</f>
        <v>4</v>
      </c>
      <c r="E3372" s="1">
        <f>SUMIFS('[1]Positional Averages'!B:B,'[1]Positional Averages'!A:A,[1]Summary!B3372)</f>
        <v>12.338785714285715</v>
      </c>
      <c r="F3372" s="1">
        <f>IFERROR(_xlfn.NORM.DIST(D3372,E3372,'[1]Team Summary'!$C$1,TRUE)-0.5,0)</f>
        <v>-0.18218476091765123</v>
      </c>
      <c r="G3372" s="2">
        <f>SUMIFS('[1]% Start'!P:P,'[1]% Start'!C:C,[1]Summary!A3372,'[1]% Start'!D:D,[1]Summary!B3372,'[1]% Start'!E:E,[1]Summary!C3372)</f>
        <v>4.8218373300000117E-2</v>
      </c>
      <c r="H3372" s="1">
        <f t="shared" si="104"/>
        <v>-8.7846528114985788E-3</v>
      </c>
      <c r="I3372">
        <f>IF(D3372="ERROR","",COUNTIFS(D:D,"&gt;"&amp;D3372,G:G,"&lt;&gt;"&amp;0,C:C,C3372)+1)</f>
        <v>151</v>
      </c>
      <c r="J3372">
        <f>COUNTIFS(H:H,"&gt;"&amp;H3372,G:G,"&lt;&gt;"&amp;0,C:C,C3372)+1</f>
        <v>102</v>
      </c>
      <c r="K3372" s="1">
        <f t="shared" si="105"/>
        <v>-0.17340010810615267</v>
      </c>
    </row>
    <row r="3373" spans="1:11" x14ac:dyDescent="0.25">
      <c r="A3373" t="s">
        <v>375</v>
      </c>
      <c r="B3373" t="s">
        <v>10</v>
      </c>
      <c r="C3373" t="s">
        <v>780</v>
      </c>
      <c r="D3373" s="1">
        <f>SUMIFS([1]Points!E:E,[1]Points!B:B,[1]Summary!A3373,[1]Points!C:C,[1]Summary!B3373,[1]Points!D:D,[1]Summary!C3373)</f>
        <v>4</v>
      </c>
      <c r="E3373" s="1">
        <f>SUMIFS('[1]Positional Averages'!B:B,'[1]Positional Averages'!A:A,[1]Summary!B3373)</f>
        <v>9.1570238095238068</v>
      </c>
      <c r="F3373" s="1">
        <f>IFERROR(_xlfn.NORM.DIST(D3373,E3373,'[1]Team Summary'!$C$1,TRUE)-0.5,0)</f>
        <v>-0.1152490459638863</v>
      </c>
      <c r="G3373" s="2">
        <f>SUMIFS('[1]% Start'!P:P,'[1]% Start'!C:C,[1]Summary!A3373,'[1]% Start'!D:D,[1]Summary!B3373,'[1]% Start'!E:E,[1]Summary!C3373)</f>
        <v>0</v>
      </c>
      <c r="H3373" s="1">
        <f t="shared" si="104"/>
        <v>0</v>
      </c>
      <c r="I3373">
        <f>IF(D3373="ERROR","",COUNTIFS(D:D,"&gt;"&amp;D3373,G:G,"&lt;&gt;"&amp;0,C:C,C3373)+1)</f>
        <v>151</v>
      </c>
      <c r="J3373">
        <f>COUNTIFS(H:H,"&gt;"&amp;H3373,G:G,"&lt;&gt;"&amp;0,C:C,C3373)+1</f>
        <v>73</v>
      </c>
      <c r="K3373" s="1">
        <f t="shared" si="105"/>
        <v>-0.1152490459638863</v>
      </c>
    </row>
    <row r="3374" spans="1:11" x14ac:dyDescent="0.25">
      <c r="A3374" t="s">
        <v>99</v>
      </c>
      <c r="B3374" t="s">
        <v>10</v>
      </c>
      <c r="C3374" t="s">
        <v>780</v>
      </c>
      <c r="D3374" s="1">
        <f>SUMIFS([1]Points!E:E,[1]Points!B:B,[1]Summary!A3374,[1]Points!C:C,[1]Summary!B3374,[1]Points!D:D,[1]Summary!C3374)</f>
        <v>3.8</v>
      </c>
      <c r="E3374" s="1">
        <f>SUMIFS('[1]Positional Averages'!B:B,'[1]Positional Averages'!A:A,[1]Summary!B3374)</f>
        <v>12.338785714285715</v>
      </c>
      <c r="F3374" s="1">
        <f>IFERROR(_xlfn.NORM.DIST(D3374,E3374,'[1]Team Summary'!$C$1,TRUE)-0.5,0)</f>
        <v>-0.18622604762528544</v>
      </c>
      <c r="G3374" s="2">
        <f>SUMIFS('[1]% Start'!P:P,'[1]% Start'!C:C,[1]Summary!A3374,'[1]% Start'!D:D,[1]Summary!B3374,'[1]% Start'!E:E,[1]Summary!C3374)</f>
        <v>0.18</v>
      </c>
      <c r="H3374" s="1">
        <f t="shared" si="104"/>
        <v>-3.3520688572551381E-2</v>
      </c>
      <c r="I3374">
        <f>IF(D3374="ERROR","",COUNTIFS(D:D,"&gt;"&amp;D3374,G:G,"&lt;&gt;"&amp;0,C:C,C3374)+1)</f>
        <v>155</v>
      </c>
      <c r="J3374">
        <f>COUNTIFS(H:H,"&gt;"&amp;H3374,G:G,"&lt;&gt;"&amp;0,C:C,C3374)+1</f>
        <v>137</v>
      </c>
      <c r="K3374" s="1">
        <f t="shared" si="105"/>
        <v>-0.15270535905273405</v>
      </c>
    </row>
    <row r="3375" spans="1:11" x14ac:dyDescent="0.25">
      <c r="A3375" t="s">
        <v>215</v>
      </c>
      <c r="B3375" t="s">
        <v>21</v>
      </c>
      <c r="C3375" t="s">
        <v>780</v>
      </c>
      <c r="D3375" s="1">
        <f>SUMIFS([1]Points!E:E,[1]Points!B:B,[1]Summary!A3375,[1]Points!C:C,[1]Summary!B3375,[1]Points!D:D,[1]Summary!C3375)</f>
        <v>3.8</v>
      </c>
      <c r="E3375" s="1">
        <f>SUMIFS('[1]Positional Averages'!B:B,'[1]Positional Averages'!A:A,[1]Summary!B3375)</f>
        <v>12.338785714285715</v>
      </c>
      <c r="F3375" s="1">
        <f>IFERROR(_xlfn.NORM.DIST(D3375,E3375,'[1]Team Summary'!$C$1,TRUE)-0.5,0)</f>
        <v>-0.18622604762528544</v>
      </c>
      <c r="G3375" s="2">
        <f>SUMIFS('[1]% Start'!P:P,'[1]% Start'!C:C,[1]Summary!A3375,'[1]% Start'!D:D,[1]Summary!B3375,'[1]% Start'!E:E,[1]Summary!C3375)</f>
        <v>0</v>
      </c>
      <c r="H3375" s="1">
        <f t="shared" si="104"/>
        <v>0</v>
      </c>
      <c r="I3375">
        <f>IF(D3375="ERROR","",COUNTIFS(D:D,"&gt;"&amp;D3375,G:G,"&lt;&gt;"&amp;0,C:C,C3375)+1)</f>
        <v>155</v>
      </c>
      <c r="J3375">
        <f>COUNTIFS(H:H,"&gt;"&amp;H3375,G:G,"&lt;&gt;"&amp;0,C:C,C3375)+1</f>
        <v>73</v>
      </c>
      <c r="K3375" s="1">
        <f t="shared" si="105"/>
        <v>-0.18622604762528544</v>
      </c>
    </row>
    <row r="3376" spans="1:11" x14ac:dyDescent="0.25">
      <c r="A3376" t="s">
        <v>222</v>
      </c>
      <c r="B3376" t="s">
        <v>15</v>
      </c>
      <c r="C3376" t="s">
        <v>780</v>
      </c>
      <c r="D3376" s="1">
        <f>SUMIFS([1]Points!E:E,[1]Points!B:B,[1]Summary!A3376,[1]Points!C:C,[1]Summary!B3376,[1]Points!D:D,[1]Summary!C3376)</f>
        <v>3.7</v>
      </c>
      <c r="E3376" s="1">
        <f>SUMIFS('[1]Positional Averages'!B:B,'[1]Positional Averages'!A:A,[1]Summary!B3376)</f>
        <v>9.1570238095238068</v>
      </c>
      <c r="F3376" s="1">
        <f>IFERROR(_xlfn.NORM.DIST(D3376,E3376,'[1]Team Summary'!$C$1,TRUE)-0.5,0)</f>
        <v>-0.12174717916328953</v>
      </c>
      <c r="G3376" s="2">
        <f>SUMIFS('[1]% Start'!P:P,'[1]% Start'!C:C,[1]Summary!A3376,'[1]% Start'!D:D,[1]Summary!B3376,'[1]% Start'!E:E,[1]Summary!C3376)</f>
        <v>0</v>
      </c>
      <c r="H3376" s="1">
        <f t="shared" si="104"/>
        <v>0</v>
      </c>
      <c r="I3376">
        <f>IF(D3376="ERROR","",COUNTIFS(D:D,"&gt;"&amp;D3376,G:G,"&lt;&gt;"&amp;0,C:C,C3376)+1)</f>
        <v>156</v>
      </c>
      <c r="J3376">
        <f>COUNTIFS(H:H,"&gt;"&amp;H3376,G:G,"&lt;&gt;"&amp;0,C:C,C3376)+1</f>
        <v>73</v>
      </c>
      <c r="K3376" s="1">
        <f t="shared" si="105"/>
        <v>-0.12174717916328953</v>
      </c>
    </row>
    <row r="3377" spans="1:11" x14ac:dyDescent="0.25">
      <c r="A3377" t="s">
        <v>256</v>
      </c>
      <c r="B3377" t="s">
        <v>21</v>
      </c>
      <c r="C3377" t="s">
        <v>780</v>
      </c>
      <c r="D3377" s="1">
        <f>SUMIFS([1]Points!E:E,[1]Points!B:B,[1]Summary!A3377,[1]Points!C:C,[1]Summary!B3377,[1]Points!D:D,[1]Summary!C3377)</f>
        <v>3.7</v>
      </c>
      <c r="E3377" s="1">
        <f>SUMIFS('[1]Positional Averages'!B:B,'[1]Positional Averages'!A:A,[1]Summary!B3377)</f>
        <v>12.338785714285715</v>
      </c>
      <c r="F3377" s="1">
        <f>IFERROR(_xlfn.NORM.DIST(D3377,E3377,'[1]Team Summary'!$C$1,TRUE)-0.5,0)</f>
        <v>-0.18823838298604034</v>
      </c>
      <c r="G3377" s="2">
        <f>SUMIFS('[1]% Start'!P:P,'[1]% Start'!C:C,[1]Summary!A3377,'[1]% Start'!D:D,[1]Summary!B3377,'[1]% Start'!E:E,[1]Summary!C3377)</f>
        <v>0</v>
      </c>
      <c r="H3377" s="1">
        <f t="shared" si="104"/>
        <v>0</v>
      </c>
      <c r="I3377">
        <f>IF(D3377="ERROR","",COUNTIFS(D:D,"&gt;"&amp;D3377,G:G,"&lt;&gt;"&amp;0,C:C,C3377)+1)</f>
        <v>156</v>
      </c>
      <c r="J3377">
        <f>COUNTIFS(H:H,"&gt;"&amp;H3377,G:G,"&lt;&gt;"&amp;0,C:C,C3377)+1</f>
        <v>73</v>
      </c>
      <c r="K3377" s="1">
        <f t="shared" si="105"/>
        <v>-0.18823838298604034</v>
      </c>
    </row>
    <row r="3378" spans="1:11" x14ac:dyDescent="0.25">
      <c r="A3378" t="s">
        <v>418</v>
      </c>
      <c r="B3378" t="s">
        <v>10</v>
      </c>
      <c r="C3378" t="s">
        <v>780</v>
      </c>
      <c r="D3378" s="1">
        <f>SUMIFS([1]Points!E:E,[1]Points!B:B,[1]Summary!A3378,[1]Points!C:C,[1]Summary!B3378,[1]Points!D:D,[1]Summary!C3378)</f>
        <v>3.6</v>
      </c>
      <c r="E3378" s="1">
        <f>SUMIFS('[1]Positional Averages'!B:B,'[1]Positional Averages'!A:A,[1]Summary!B3378)</f>
        <v>9.1570238095238068</v>
      </c>
      <c r="F3378" s="1">
        <f>IFERROR(_xlfn.NORM.DIST(D3378,E3378,'[1]Team Summary'!$C$1,TRUE)-0.5,0)</f>
        <v>-0.1239056952880031</v>
      </c>
      <c r="G3378" s="2">
        <f>SUMIFS('[1]% Start'!P:P,'[1]% Start'!C:C,[1]Summary!A3378,'[1]% Start'!D:D,[1]Summary!B3378,'[1]% Start'!E:E,[1]Summary!C3378)</f>
        <v>0</v>
      </c>
      <c r="H3378" s="1">
        <f t="shared" si="104"/>
        <v>0</v>
      </c>
      <c r="I3378">
        <f>IF(D3378="ERROR","",COUNTIFS(D:D,"&gt;"&amp;D3378,G:G,"&lt;&gt;"&amp;0,C:C,C3378)+1)</f>
        <v>156</v>
      </c>
      <c r="J3378">
        <f>COUNTIFS(H:H,"&gt;"&amp;H3378,G:G,"&lt;&gt;"&amp;0,C:C,C3378)+1</f>
        <v>73</v>
      </c>
      <c r="K3378" s="1">
        <f t="shared" si="105"/>
        <v>-0.1239056952880031</v>
      </c>
    </row>
    <row r="3379" spans="1:11" x14ac:dyDescent="0.25">
      <c r="A3379" t="s">
        <v>432</v>
      </c>
      <c r="B3379" t="s">
        <v>10</v>
      </c>
      <c r="C3379" t="s">
        <v>780</v>
      </c>
      <c r="D3379" s="1">
        <f>SUMIFS([1]Points!E:E,[1]Points!B:B,[1]Summary!A3379,[1]Points!C:C,[1]Summary!B3379,[1]Points!D:D,[1]Summary!C3379)</f>
        <v>3.6</v>
      </c>
      <c r="E3379" s="1">
        <f>SUMIFS('[1]Positional Averages'!B:B,'[1]Positional Averages'!A:A,[1]Summary!B3379)</f>
        <v>12.338785714285715</v>
      </c>
      <c r="F3379" s="1">
        <f>IFERROR(_xlfn.NORM.DIST(D3379,E3379,'[1]Team Summary'!$C$1,TRUE)-0.5,0)</f>
        <v>-0.19024511352434548</v>
      </c>
      <c r="G3379" s="2">
        <f>SUMIFS('[1]% Start'!P:P,'[1]% Start'!C:C,[1]Summary!A3379,'[1]% Start'!D:D,[1]Summary!B3379,'[1]% Start'!E:E,[1]Summary!C3379)</f>
        <v>0.34175176949999997</v>
      </c>
      <c r="H3379" s="1">
        <f t="shared" si="104"/>
        <v>-6.5016604185673441E-2</v>
      </c>
      <c r="I3379">
        <f>IF(D3379="ERROR","",COUNTIFS(D:D,"&gt;"&amp;D3379,G:G,"&lt;&gt;"&amp;0,C:C,C3379)+1)</f>
        <v>156</v>
      </c>
      <c r="J3379">
        <f>COUNTIFS(H:H,"&gt;"&amp;H3379,G:G,"&lt;&gt;"&amp;0,C:C,C3379)+1</f>
        <v>158</v>
      </c>
      <c r="K3379" s="1">
        <f t="shared" si="105"/>
        <v>-0.12522850933867202</v>
      </c>
    </row>
    <row r="3380" spans="1:11" x14ac:dyDescent="0.25">
      <c r="A3380" t="s">
        <v>138</v>
      </c>
      <c r="B3380" t="s">
        <v>10</v>
      </c>
      <c r="C3380" t="s">
        <v>780</v>
      </c>
      <c r="D3380" s="1">
        <f>SUMIFS([1]Points!E:E,[1]Points!B:B,[1]Summary!A3380,[1]Points!C:C,[1]Summary!B3380,[1]Points!D:D,[1]Summary!C3380)</f>
        <v>3.5</v>
      </c>
      <c r="E3380" s="1">
        <f>SUMIFS('[1]Positional Averages'!B:B,'[1]Positional Averages'!A:A,[1]Summary!B3380)</f>
        <v>12.338785714285715</v>
      </c>
      <c r="F3380" s="1">
        <f>IFERROR(_xlfn.NORM.DIST(D3380,E3380,'[1]Team Summary'!$C$1,TRUE)-0.5,0)</f>
        <v>-0.19224619024312034</v>
      </c>
      <c r="G3380" s="2">
        <f>SUMIFS('[1]% Start'!P:P,'[1]% Start'!C:C,[1]Summary!A3380,'[1]% Start'!D:D,[1]Summary!B3380,'[1]% Start'!E:E,[1]Summary!C3380)</f>
        <v>0</v>
      </c>
      <c r="H3380" s="1">
        <f t="shared" si="104"/>
        <v>0</v>
      </c>
      <c r="I3380">
        <f>IF(D3380="ERROR","",COUNTIFS(D:D,"&gt;"&amp;D3380,G:G,"&lt;&gt;"&amp;0,C:C,C3380)+1)</f>
        <v>157</v>
      </c>
      <c r="J3380">
        <f>COUNTIFS(H:H,"&gt;"&amp;H3380,G:G,"&lt;&gt;"&amp;0,C:C,C3380)+1</f>
        <v>73</v>
      </c>
      <c r="K3380" s="1">
        <f t="shared" si="105"/>
        <v>-0.19224619024312034</v>
      </c>
    </row>
    <row r="3381" spans="1:11" x14ac:dyDescent="0.25">
      <c r="A3381" t="s">
        <v>607</v>
      </c>
      <c r="B3381" t="s">
        <v>15</v>
      </c>
      <c r="C3381" t="s">
        <v>780</v>
      </c>
      <c r="D3381" s="1">
        <f>SUMIFS([1]Points!E:E,[1]Points!B:B,[1]Summary!A3381,[1]Points!C:C,[1]Summary!B3381,[1]Points!D:D,[1]Summary!C3381)</f>
        <v>3.4</v>
      </c>
      <c r="E3381" s="1">
        <f>SUMIFS('[1]Positional Averages'!B:B,'[1]Positional Averages'!A:A,[1]Summary!B3381)</f>
        <v>12.338785714285715</v>
      </c>
      <c r="F3381" s="1">
        <f>IFERROR(_xlfn.NORM.DIST(D3381,E3381,'[1]Team Summary'!$C$1,TRUE)-0.5,0)</f>
        <v>-0.19424156464788878</v>
      </c>
      <c r="G3381" s="2">
        <f>SUMIFS('[1]% Start'!P:P,'[1]% Start'!C:C,[1]Summary!A3381,'[1]% Start'!D:D,[1]Summary!B3381,'[1]% Start'!E:E,[1]Summary!C3381)</f>
        <v>0.7682602798</v>
      </c>
      <c r="H3381" s="1">
        <f t="shared" si="104"/>
        <v>-0.14922807880517683</v>
      </c>
      <c r="I3381">
        <f>IF(D3381="ERROR","",COUNTIFS(D:D,"&gt;"&amp;D3381,G:G,"&lt;&gt;"&amp;0,C:C,C3381)+1)</f>
        <v>157</v>
      </c>
      <c r="J3381">
        <f>COUNTIFS(H:H,"&gt;"&amp;H3381,G:G,"&lt;&gt;"&amp;0,C:C,C3381)+1</f>
        <v>180</v>
      </c>
      <c r="K3381" s="1">
        <f t="shared" si="105"/>
        <v>-4.5013485842711948E-2</v>
      </c>
    </row>
    <row r="3382" spans="1:11" x14ac:dyDescent="0.25">
      <c r="A3382" t="s">
        <v>450</v>
      </c>
      <c r="B3382" t="s">
        <v>21</v>
      </c>
      <c r="C3382" t="s">
        <v>780</v>
      </c>
      <c r="D3382" s="1">
        <f>SUMIFS([1]Points!E:E,[1]Points!B:B,[1]Summary!A3382,[1]Points!C:C,[1]Summary!B3382,[1]Points!D:D,[1]Summary!C3382)</f>
        <v>3.4</v>
      </c>
      <c r="E3382" s="1">
        <f>SUMIFS('[1]Positional Averages'!B:B,'[1]Positional Averages'!A:A,[1]Summary!B3382)</f>
        <v>12.338785714285715</v>
      </c>
      <c r="F3382" s="1">
        <f>IFERROR(_xlfn.NORM.DIST(D3382,E3382,'[1]Team Summary'!$C$1,TRUE)-0.5,0)</f>
        <v>-0.19424156464788878</v>
      </c>
      <c r="G3382" s="2">
        <f>SUMIFS('[1]% Start'!P:P,'[1]% Start'!C:C,[1]Summary!A3382,'[1]% Start'!D:D,[1]Summary!B3382,'[1]% Start'!E:E,[1]Summary!C3382)</f>
        <v>0.51264951780000001</v>
      </c>
      <c r="H3382" s="1">
        <f t="shared" si="104"/>
        <v>-9.9577844453457715E-2</v>
      </c>
      <c r="I3382">
        <f>IF(D3382="ERROR","",COUNTIFS(D:D,"&gt;"&amp;D3382,G:G,"&lt;&gt;"&amp;0,C:C,C3382)+1)</f>
        <v>157</v>
      </c>
      <c r="J3382">
        <f>COUNTIFS(H:H,"&gt;"&amp;H3382,G:G,"&lt;&gt;"&amp;0,C:C,C3382)+1</f>
        <v>169</v>
      </c>
      <c r="K3382" s="1">
        <f t="shared" si="105"/>
        <v>-9.4663720194431061E-2</v>
      </c>
    </row>
    <row r="3383" spans="1:11" x14ac:dyDescent="0.25">
      <c r="A3383" t="s">
        <v>53</v>
      </c>
      <c r="B3383" t="s">
        <v>10</v>
      </c>
      <c r="C3383" t="s">
        <v>780</v>
      </c>
      <c r="D3383" s="1">
        <f>SUMIFS([1]Points!E:E,[1]Points!B:B,[1]Summary!A3383,[1]Points!C:C,[1]Summary!B3383,[1]Points!D:D,[1]Summary!C3383)</f>
        <v>3.3</v>
      </c>
      <c r="E3383" s="1">
        <f>SUMIFS('[1]Positional Averages'!B:B,'[1]Positional Averages'!A:A,[1]Summary!B3383)</f>
        <v>9.1570238095238068</v>
      </c>
      <c r="F3383" s="1">
        <f>IFERROR(_xlfn.NORM.DIST(D3383,E3383,'[1]Team Summary'!$C$1,TRUE)-0.5,0)</f>
        <v>-0.13035777875465299</v>
      </c>
      <c r="G3383" s="2">
        <f>SUMIFS('[1]% Start'!P:P,'[1]% Start'!C:C,[1]Summary!A3383,'[1]% Start'!D:D,[1]Summary!B3383,'[1]% Start'!E:E,[1]Summary!C3383)</f>
        <v>0.08</v>
      </c>
      <c r="H3383" s="1">
        <f t="shared" si="104"/>
        <v>-1.0428622300372239E-2</v>
      </c>
      <c r="I3383">
        <f>IF(D3383="ERROR","",COUNTIFS(D:D,"&gt;"&amp;D3383,G:G,"&lt;&gt;"&amp;0,C:C,C3383)+1)</f>
        <v>159</v>
      </c>
      <c r="J3383">
        <f>COUNTIFS(H:H,"&gt;"&amp;H3383,G:G,"&lt;&gt;"&amp;0,C:C,C3383)+1</f>
        <v>105</v>
      </c>
      <c r="K3383" s="1">
        <f t="shared" si="105"/>
        <v>-0.11992915645428075</v>
      </c>
    </row>
    <row r="3384" spans="1:11" x14ac:dyDescent="0.25">
      <c r="A3384" t="s">
        <v>319</v>
      </c>
      <c r="B3384" t="s">
        <v>21</v>
      </c>
      <c r="C3384" t="s">
        <v>780</v>
      </c>
      <c r="D3384" s="1">
        <f>SUMIFS([1]Points!E:E,[1]Points!B:B,[1]Summary!A3384,[1]Points!C:C,[1]Summary!B3384,[1]Points!D:D,[1]Summary!C3384)</f>
        <v>3.3</v>
      </c>
      <c r="E3384" s="1">
        <f>SUMIFS('[1]Positional Averages'!B:B,'[1]Positional Averages'!A:A,[1]Summary!B3384)</f>
        <v>12.338785714285715</v>
      </c>
      <c r="F3384" s="1">
        <f>IFERROR(_xlfn.NORM.DIST(D3384,E3384,'[1]Team Summary'!$C$1,TRUE)-0.5,0)</f>
        <v>-0.19623118875004469</v>
      </c>
      <c r="G3384" s="2">
        <f>SUMIFS('[1]% Start'!P:P,'[1]% Start'!C:C,[1]Summary!A3384,'[1]% Start'!D:D,[1]Summary!B3384,'[1]% Start'!E:E,[1]Summary!C3384)</f>
        <v>0</v>
      </c>
      <c r="H3384" s="1">
        <f t="shared" si="104"/>
        <v>0</v>
      </c>
      <c r="I3384">
        <f>IF(D3384="ERROR","",COUNTIFS(D:D,"&gt;"&amp;D3384,G:G,"&lt;&gt;"&amp;0,C:C,C3384)+1)</f>
        <v>159</v>
      </c>
      <c r="J3384">
        <f>COUNTIFS(H:H,"&gt;"&amp;H3384,G:G,"&lt;&gt;"&amp;0,C:C,C3384)+1</f>
        <v>73</v>
      </c>
      <c r="K3384" s="1">
        <f t="shared" si="105"/>
        <v>-0.19623118875004469</v>
      </c>
    </row>
    <row r="3385" spans="1:11" x14ac:dyDescent="0.25">
      <c r="A3385" t="s">
        <v>100</v>
      </c>
      <c r="B3385" t="s">
        <v>10</v>
      </c>
      <c r="C3385" t="s">
        <v>780</v>
      </c>
      <c r="D3385" s="1">
        <f>SUMIFS([1]Points!E:E,[1]Points!B:B,[1]Summary!A3385,[1]Points!C:C,[1]Summary!B3385,[1]Points!D:D,[1]Summary!C3385)</f>
        <v>3.3</v>
      </c>
      <c r="E3385" s="1">
        <f>SUMIFS('[1]Positional Averages'!B:B,'[1]Positional Averages'!A:A,[1]Summary!B3385)</f>
        <v>9.1570238095238068</v>
      </c>
      <c r="F3385" s="1">
        <f>IFERROR(_xlfn.NORM.DIST(D3385,E3385,'[1]Team Summary'!$C$1,TRUE)-0.5,0)</f>
        <v>-0.13035777875465299</v>
      </c>
      <c r="G3385" s="2">
        <f>SUMIFS('[1]% Start'!P:P,'[1]% Start'!C:C,[1]Summary!A3385,'[1]% Start'!D:D,[1]Summary!B3385,'[1]% Start'!E:E,[1]Summary!C3385)</f>
        <v>0</v>
      </c>
      <c r="H3385" s="1">
        <f t="shared" si="104"/>
        <v>0</v>
      </c>
      <c r="I3385">
        <f>IF(D3385="ERROR","",COUNTIFS(D:D,"&gt;"&amp;D3385,G:G,"&lt;&gt;"&amp;0,C:C,C3385)+1)</f>
        <v>159</v>
      </c>
      <c r="J3385">
        <f>COUNTIFS(H:H,"&gt;"&amp;H3385,G:G,"&lt;&gt;"&amp;0,C:C,C3385)+1</f>
        <v>73</v>
      </c>
      <c r="K3385" s="1">
        <f t="shared" si="105"/>
        <v>-0.13035777875465299</v>
      </c>
    </row>
    <row r="3386" spans="1:11" x14ac:dyDescent="0.25">
      <c r="A3386" t="s">
        <v>50</v>
      </c>
      <c r="B3386" t="s">
        <v>21</v>
      </c>
      <c r="C3386" t="s">
        <v>780</v>
      </c>
      <c r="D3386" s="1">
        <f>SUMIFS([1]Points!E:E,[1]Points!B:B,[1]Summary!A3386,[1]Points!C:C,[1]Summary!B3386,[1]Points!D:D,[1]Summary!C3386)</f>
        <v>3.3</v>
      </c>
      <c r="E3386" s="1">
        <f>SUMIFS('[1]Positional Averages'!B:B,'[1]Positional Averages'!A:A,[1]Summary!B3386)</f>
        <v>12.338785714285715</v>
      </c>
      <c r="F3386" s="1">
        <f>IFERROR(_xlfn.NORM.DIST(D3386,E3386,'[1]Team Summary'!$C$1,TRUE)-0.5,0)</f>
        <v>-0.19623118875004469</v>
      </c>
      <c r="G3386" s="2">
        <f>SUMIFS('[1]% Start'!P:P,'[1]% Start'!C:C,[1]Summary!A3386,'[1]% Start'!D:D,[1]Summary!B3386,'[1]% Start'!E:E,[1]Summary!C3386)</f>
        <v>0.59726054249999994</v>
      </c>
      <c r="H3386" s="1">
        <f t="shared" si="104"/>
        <v>-0.11720114624827158</v>
      </c>
      <c r="I3386">
        <f>IF(D3386="ERROR","",COUNTIFS(D:D,"&gt;"&amp;D3386,G:G,"&lt;&gt;"&amp;0,C:C,C3386)+1)</f>
        <v>159</v>
      </c>
      <c r="J3386">
        <f>COUNTIFS(H:H,"&gt;"&amp;H3386,G:G,"&lt;&gt;"&amp;0,C:C,C3386)+1</f>
        <v>177</v>
      </c>
      <c r="K3386" s="1">
        <f t="shared" si="105"/>
        <v>-7.9030042501773118E-2</v>
      </c>
    </row>
    <row r="3387" spans="1:11" x14ac:dyDescent="0.25">
      <c r="A3387" t="s">
        <v>86</v>
      </c>
      <c r="B3387" t="s">
        <v>15</v>
      </c>
      <c r="C3387" t="s">
        <v>780</v>
      </c>
      <c r="D3387" s="1">
        <f>SUMIFS([1]Points!E:E,[1]Points!B:B,[1]Summary!A3387,[1]Points!C:C,[1]Summary!B3387,[1]Points!D:D,[1]Summary!C3387)</f>
        <v>3.3</v>
      </c>
      <c r="E3387" s="1">
        <f>SUMIFS('[1]Positional Averages'!B:B,'[1]Positional Averages'!A:A,[1]Summary!B3387)</f>
        <v>9.1570238095238068</v>
      </c>
      <c r="F3387" s="1">
        <f>IFERROR(_xlfn.NORM.DIST(D3387,E3387,'[1]Team Summary'!$C$1,TRUE)-0.5,0)</f>
        <v>-0.13035777875465299</v>
      </c>
      <c r="G3387" s="2">
        <f>SUMIFS('[1]% Start'!P:P,'[1]% Start'!C:C,[1]Summary!A3387,'[1]% Start'!D:D,[1]Summary!B3387,'[1]% Start'!E:E,[1]Summary!C3387)</f>
        <v>0</v>
      </c>
      <c r="H3387" s="1">
        <f t="shared" si="104"/>
        <v>0</v>
      </c>
      <c r="I3387">
        <f>IF(D3387="ERROR","",COUNTIFS(D:D,"&gt;"&amp;D3387,G:G,"&lt;&gt;"&amp;0,C:C,C3387)+1)</f>
        <v>159</v>
      </c>
      <c r="J3387">
        <f>COUNTIFS(H:H,"&gt;"&amp;H3387,G:G,"&lt;&gt;"&amp;0,C:C,C3387)+1</f>
        <v>73</v>
      </c>
      <c r="K3387" s="1">
        <f t="shared" si="105"/>
        <v>-0.13035777875465299</v>
      </c>
    </row>
    <row r="3388" spans="1:11" x14ac:dyDescent="0.25">
      <c r="A3388" t="s">
        <v>346</v>
      </c>
      <c r="B3388" t="s">
        <v>10</v>
      </c>
      <c r="C3388" t="s">
        <v>780</v>
      </c>
      <c r="D3388" s="1">
        <f>SUMIFS([1]Points!E:E,[1]Points!B:B,[1]Summary!A3388,[1]Points!C:C,[1]Summary!B3388,[1]Points!D:D,[1]Summary!C3388)</f>
        <v>3.2</v>
      </c>
      <c r="E3388" s="1">
        <f>SUMIFS('[1]Positional Averages'!B:B,'[1]Positional Averages'!A:A,[1]Summary!B3388)</f>
        <v>12.338785714285715</v>
      </c>
      <c r="F3388" s="1">
        <f>IFERROR(_xlfn.NORM.DIST(D3388,E3388,'[1]Team Summary'!$C$1,TRUE)-0.5,0)</f>
        <v>-0.19821501507004413</v>
      </c>
      <c r="G3388" s="2">
        <f>SUMIFS('[1]% Start'!P:P,'[1]% Start'!C:C,[1]Summary!A3388,'[1]% Start'!D:D,[1]Summary!B3388,'[1]% Start'!E:E,[1]Summary!C3388)</f>
        <v>0</v>
      </c>
      <c r="H3388" s="1">
        <f t="shared" si="104"/>
        <v>0</v>
      </c>
      <c r="I3388">
        <f>IF(D3388="ERROR","",COUNTIFS(D:D,"&gt;"&amp;D3388,G:G,"&lt;&gt;"&amp;0,C:C,C3388)+1)</f>
        <v>161</v>
      </c>
      <c r="J3388">
        <f>COUNTIFS(H:H,"&gt;"&amp;H3388,G:G,"&lt;&gt;"&amp;0,C:C,C3388)+1</f>
        <v>73</v>
      </c>
      <c r="K3388" s="1">
        <f t="shared" si="105"/>
        <v>-0.19821501507004413</v>
      </c>
    </row>
    <row r="3389" spans="1:11" x14ac:dyDescent="0.25">
      <c r="A3389" t="s">
        <v>686</v>
      </c>
      <c r="B3389" t="s">
        <v>21</v>
      </c>
      <c r="C3389" t="s">
        <v>780</v>
      </c>
      <c r="D3389" s="1">
        <f>SUMIFS([1]Points!E:E,[1]Points!B:B,[1]Summary!A3389,[1]Points!C:C,[1]Summary!B3389,[1]Points!D:D,[1]Summary!C3389)</f>
        <v>3.2</v>
      </c>
      <c r="E3389" s="1">
        <f>SUMIFS('[1]Positional Averages'!B:B,'[1]Positional Averages'!A:A,[1]Summary!B3389)</f>
        <v>12.338785714285715</v>
      </c>
      <c r="F3389" s="1">
        <f>IFERROR(_xlfn.NORM.DIST(D3389,E3389,'[1]Team Summary'!$C$1,TRUE)-0.5,0)</f>
        <v>-0.19821501507004413</v>
      </c>
      <c r="G3389" s="2">
        <f>SUMIFS('[1]% Start'!P:P,'[1]% Start'!C:C,[1]Summary!A3389,'[1]% Start'!D:D,[1]Summary!B3389,'[1]% Start'!E:E,[1]Summary!C3389)</f>
        <v>0</v>
      </c>
      <c r="H3389" s="1">
        <f t="shared" si="104"/>
        <v>0</v>
      </c>
      <c r="I3389">
        <f>IF(D3389="ERROR","",COUNTIFS(D:D,"&gt;"&amp;D3389,G:G,"&lt;&gt;"&amp;0,C:C,C3389)+1)</f>
        <v>161</v>
      </c>
      <c r="J3389">
        <f>COUNTIFS(H:H,"&gt;"&amp;H3389,G:G,"&lt;&gt;"&amp;0,C:C,C3389)+1</f>
        <v>73</v>
      </c>
      <c r="K3389" s="1">
        <f t="shared" si="105"/>
        <v>-0.19821501507004413</v>
      </c>
    </row>
    <row r="3390" spans="1:11" x14ac:dyDescent="0.25">
      <c r="A3390" t="s">
        <v>784</v>
      </c>
      <c r="B3390" t="s">
        <v>15</v>
      </c>
      <c r="C3390" t="s">
        <v>780</v>
      </c>
      <c r="D3390" s="1">
        <f>SUMIFS([1]Points!E:E,[1]Points!B:B,[1]Summary!A3390,[1]Points!C:C,[1]Summary!B3390,[1]Points!D:D,[1]Summary!C3390)</f>
        <v>3.2</v>
      </c>
      <c r="E3390" s="1">
        <f>SUMIFS('[1]Positional Averages'!B:B,'[1]Positional Averages'!A:A,[1]Summary!B3390)</f>
        <v>9.1570238095238068</v>
      </c>
      <c r="F3390" s="1">
        <f>IFERROR(_xlfn.NORM.DIST(D3390,E3390,'[1]Team Summary'!$C$1,TRUE)-0.5,0)</f>
        <v>-0.13250044449390608</v>
      </c>
      <c r="G3390" s="2">
        <f>SUMIFS('[1]% Start'!P:P,'[1]% Start'!C:C,[1]Summary!A3390,'[1]% Start'!D:D,[1]Summary!B3390,'[1]% Start'!E:E,[1]Summary!C3390)</f>
        <v>0</v>
      </c>
      <c r="H3390" s="1">
        <f t="shared" si="104"/>
        <v>0</v>
      </c>
      <c r="I3390">
        <f>IF(D3390="ERROR","",COUNTIFS(D:D,"&gt;"&amp;D3390,G:G,"&lt;&gt;"&amp;0,C:C,C3390)+1)</f>
        <v>161</v>
      </c>
      <c r="J3390">
        <f>COUNTIFS(H:H,"&gt;"&amp;H3390,G:G,"&lt;&gt;"&amp;0,C:C,C3390)+1</f>
        <v>73</v>
      </c>
      <c r="K3390" s="1">
        <f t="shared" si="105"/>
        <v>-0.13250044449390608</v>
      </c>
    </row>
    <row r="3391" spans="1:11" x14ac:dyDescent="0.25">
      <c r="A3391" t="s">
        <v>415</v>
      </c>
      <c r="B3391" t="s">
        <v>10</v>
      </c>
      <c r="C3391" t="s">
        <v>780</v>
      </c>
      <c r="D3391" s="1">
        <f>SUMIFS([1]Points!E:E,[1]Points!B:B,[1]Summary!A3391,[1]Points!C:C,[1]Summary!B3391,[1]Points!D:D,[1]Summary!C3391)</f>
        <v>2.9</v>
      </c>
      <c r="E3391" s="1">
        <f>SUMIFS('[1]Positional Averages'!B:B,'[1]Positional Averages'!A:A,[1]Summary!B3391)</f>
        <v>12.338785714285715</v>
      </c>
      <c r="F3391" s="1">
        <f>IFERROR(_xlfn.NORM.DIST(D3391,E3391,'[1]Team Summary'!$C$1,TRUE)-0.5,0)</f>
        <v>-0.20413124024251905</v>
      </c>
      <c r="G3391" s="2">
        <f>SUMIFS('[1]% Start'!P:P,'[1]% Start'!C:C,[1]Summary!A3391,'[1]% Start'!D:D,[1]Summary!B3391,'[1]% Start'!E:E,[1]Summary!C3391)</f>
        <v>0</v>
      </c>
      <c r="H3391" s="1">
        <f t="shared" si="104"/>
        <v>0</v>
      </c>
      <c r="I3391">
        <f>IF(D3391="ERROR","",COUNTIFS(D:D,"&gt;"&amp;D3391,G:G,"&lt;&gt;"&amp;0,C:C,C3391)+1)</f>
        <v>163</v>
      </c>
      <c r="J3391">
        <f>COUNTIFS(H:H,"&gt;"&amp;H3391,G:G,"&lt;&gt;"&amp;0,C:C,C3391)+1</f>
        <v>73</v>
      </c>
      <c r="K3391" s="1">
        <f t="shared" si="105"/>
        <v>-0.20413124024251905</v>
      </c>
    </row>
    <row r="3392" spans="1:11" x14ac:dyDescent="0.25">
      <c r="A3392" t="s">
        <v>706</v>
      </c>
      <c r="B3392" t="s">
        <v>15</v>
      </c>
      <c r="C3392" t="s">
        <v>780</v>
      </c>
      <c r="D3392" s="1">
        <f>SUMIFS([1]Points!E:E,[1]Points!B:B,[1]Summary!A3392,[1]Points!C:C,[1]Summary!B3392,[1]Points!D:D,[1]Summary!C3392)</f>
        <v>2.9</v>
      </c>
      <c r="E3392" s="1">
        <f>SUMIFS('[1]Positional Averages'!B:B,'[1]Positional Averages'!A:A,[1]Summary!B3392)</f>
        <v>12.338785714285715</v>
      </c>
      <c r="F3392" s="1">
        <f>IFERROR(_xlfn.NORM.DIST(D3392,E3392,'[1]Team Summary'!$C$1,TRUE)-0.5,0)</f>
        <v>-0.20413124024251905</v>
      </c>
      <c r="G3392" s="2">
        <f>SUMIFS('[1]% Start'!P:P,'[1]% Start'!C:C,[1]Summary!A3392,'[1]% Start'!D:D,[1]Summary!B3392,'[1]% Start'!E:E,[1]Summary!C3392)</f>
        <v>0</v>
      </c>
      <c r="H3392" s="1">
        <f t="shared" si="104"/>
        <v>0</v>
      </c>
      <c r="I3392">
        <f>IF(D3392="ERROR","",COUNTIFS(D:D,"&gt;"&amp;D3392,G:G,"&lt;&gt;"&amp;0,C:C,C3392)+1)</f>
        <v>163</v>
      </c>
      <c r="J3392">
        <f>COUNTIFS(H:H,"&gt;"&amp;H3392,G:G,"&lt;&gt;"&amp;0,C:C,C3392)+1</f>
        <v>73</v>
      </c>
      <c r="K3392" s="1">
        <f t="shared" si="105"/>
        <v>-0.20413124024251905</v>
      </c>
    </row>
    <row r="3393" spans="1:11" x14ac:dyDescent="0.25">
      <c r="A3393" t="s">
        <v>484</v>
      </c>
      <c r="B3393" t="s">
        <v>15</v>
      </c>
      <c r="C3393" t="s">
        <v>780</v>
      </c>
      <c r="D3393" s="1">
        <f>SUMIFS([1]Points!E:E,[1]Points!B:B,[1]Summary!A3393,[1]Points!C:C,[1]Summary!B3393,[1]Points!D:D,[1]Summary!C3393)</f>
        <v>2.8</v>
      </c>
      <c r="E3393" s="1">
        <f>SUMIFS('[1]Positional Averages'!B:B,'[1]Positional Averages'!A:A,[1]Summary!B3393)</f>
        <v>12.338785714285715</v>
      </c>
      <c r="F3393" s="1">
        <f>IFERROR(_xlfn.NORM.DIST(D3393,E3393,'[1]Team Summary'!$C$1,TRUE)-0.5,0)</f>
        <v>-0.20609141092719974</v>
      </c>
      <c r="G3393" s="2">
        <f>SUMIFS('[1]% Start'!P:P,'[1]% Start'!C:C,[1]Summary!A3393,'[1]% Start'!D:D,[1]Summary!B3393,'[1]% Start'!E:E,[1]Summary!C3393)</f>
        <v>0</v>
      </c>
      <c r="H3393" s="1">
        <f t="shared" si="104"/>
        <v>0</v>
      </c>
      <c r="I3393">
        <f>IF(D3393="ERROR","",COUNTIFS(D:D,"&gt;"&amp;D3393,G:G,"&lt;&gt;"&amp;0,C:C,C3393)+1)</f>
        <v>163</v>
      </c>
      <c r="J3393">
        <f>COUNTIFS(H:H,"&gt;"&amp;H3393,G:G,"&lt;&gt;"&amp;0,C:C,C3393)+1</f>
        <v>73</v>
      </c>
      <c r="K3393" s="1">
        <f t="shared" si="105"/>
        <v>-0.20609141092719974</v>
      </c>
    </row>
    <row r="3394" spans="1:11" x14ac:dyDescent="0.25">
      <c r="A3394" t="s">
        <v>297</v>
      </c>
      <c r="B3394" t="s">
        <v>15</v>
      </c>
      <c r="C3394" t="s">
        <v>780</v>
      </c>
      <c r="D3394" s="1">
        <f>SUMIFS([1]Points!E:E,[1]Points!B:B,[1]Summary!A3394,[1]Points!C:C,[1]Summary!B3394,[1]Points!D:D,[1]Summary!C3394)</f>
        <v>2.8</v>
      </c>
      <c r="E3394" s="1">
        <f>SUMIFS('[1]Positional Averages'!B:B,'[1]Positional Averages'!A:A,[1]Summary!B3394)</f>
        <v>12.338785714285715</v>
      </c>
      <c r="F3394" s="1">
        <f>IFERROR(_xlfn.NORM.DIST(D3394,E3394,'[1]Team Summary'!$C$1,TRUE)-0.5,0)</f>
        <v>-0.20609141092719974</v>
      </c>
      <c r="G3394" s="2">
        <f>SUMIFS('[1]% Start'!P:P,'[1]% Start'!C:C,[1]Summary!A3394,'[1]% Start'!D:D,[1]Summary!B3394,'[1]% Start'!E:E,[1]Summary!C3394)</f>
        <v>0</v>
      </c>
      <c r="H3394" s="1">
        <f t="shared" ref="H3394:H3457" si="106">IFERROR(F3394*G3394,0)</f>
        <v>0</v>
      </c>
      <c r="I3394">
        <f>IF(D3394="ERROR","",COUNTIFS(D:D,"&gt;"&amp;D3394,G:G,"&lt;&gt;"&amp;0,C:C,C3394)+1)</f>
        <v>163</v>
      </c>
      <c r="J3394">
        <f>COUNTIFS(H:H,"&gt;"&amp;H3394,G:G,"&lt;&gt;"&amp;0,C:C,C3394)+1</f>
        <v>73</v>
      </c>
      <c r="K3394" s="1">
        <f t="shared" si="105"/>
        <v>-0.20609141092719974</v>
      </c>
    </row>
    <row r="3395" spans="1:11" x14ac:dyDescent="0.25">
      <c r="A3395" t="s">
        <v>183</v>
      </c>
      <c r="B3395" t="s">
        <v>135</v>
      </c>
      <c r="C3395" t="s">
        <v>780</v>
      </c>
      <c r="D3395" s="1">
        <f>SUMIFS([1]Points!E:E,[1]Points!B:B,[1]Summary!A3395,[1]Points!C:C,[1]Summary!B3395,[1]Points!D:D,[1]Summary!C3395)</f>
        <v>2.8</v>
      </c>
      <c r="E3395" s="1">
        <f>SUMIFS('[1]Positional Averages'!B:B,'[1]Positional Averages'!A:A,[1]Summary!B3395)</f>
        <v>12.338785714285715</v>
      </c>
      <c r="F3395" s="1">
        <f>IFERROR(_xlfn.NORM.DIST(D3395,E3395,'[1]Team Summary'!$C$1,TRUE)-0.5,0)</f>
        <v>-0.20609141092719974</v>
      </c>
      <c r="G3395" s="2">
        <f>SUMIFS('[1]% Start'!P:P,'[1]% Start'!C:C,[1]Summary!A3395,'[1]% Start'!D:D,[1]Summary!B3395,'[1]% Start'!E:E,[1]Summary!C3395)</f>
        <v>0</v>
      </c>
      <c r="H3395" s="1">
        <f t="shared" si="106"/>
        <v>0</v>
      </c>
      <c r="I3395">
        <f>IF(D3395="ERROR","",COUNTIFS(D:D,"&gt;"&amp;D3395,G:G,"&lt;&gt;"&amp;0,C:C,C3395)+1)</f>
        <v>163</v>
      </c>
      <c r="J3395">
        <f>COUNTIFS(H:H,"&gt;"&amp;H3395,G:G,"&lt;&gt;"&amp;0,C:C,C3395)+1</f>
        <v>73</v>
      </c>
      <c r="K3395" s="1">
        <f t="shared" ref="K3395:K3458" si="107">F3395-H3395</f>
        <v>-0.20609141092719974</v>
      </c>
    </row>
    <row r="3396" spans="1:11" x14ac:dyDescent="0.25">
      <c r="A3396" t="s">
        <v>302</v>
      </c>
      <c r="B3396" t="s">
        <v>10</v>
      </c>
      <c r="C3396" t="s">
        <v>780</v>
      </c>
      <c r="D3396" s="1">
        <f>SUMIFS([1]Points!E:E,[1]Points!B:B,[1]Summary!A3396,[1]Points!C:C,[1]Summary!B3396,[1]Points!D:D,[1]Summary!C3396)</f>
        <v>2.7</v>
      </c>
      <c r="E3396" s="1">
        <f>SUMIFS('[1]Positional Averages'!B:B,'[1]Positional Averages'!A:A,[1]Summary!B3396)</f>
        <v>12.338785714285715</v>
      </c>
      <c r="F3396" s="1">
        <f>IFERROR(_xlfn.NORM.DIST(D3396,E3396,'[1]Team Summary'!$C$1,TRUE)-0.5,0)</f>
        <v>-0.20804555417438619</v>
      </c>
      <c r="G3396" s="2">
        <f>SUMIFS('[1]% Start'!P:P,'[1]% Start'!C:C,[1]Summary!A3396,'[1]% Start'!D:D,[1]Summary!B3396,'[1]% Start'!E:E,[1]Summary!C3396)</f>
        <v>0</v>
      </c>
      <c r="H3396" s="1">
        <f t="shared" si="106"/>
        <v>0</v>
      </c>
      <c r="I3396">
        <f>IF(D3396="ERROR","",COUNTIFS(D:D,"&gt;"&amp;D3396,G:G,"&lt;&gt;"&amp;0,C:C,C3396)+1)</f>
        <v>163</v>
      </c>
      <c r="J3396">
        <f>COUNTIFS(H:H,"&gt;"&amp;H3396,G:G,"&lt;&gt;"&amp;0,C:C,C3396)+1</f>
        <v>73</v>
      </c>
      <c r="K3396" s="1">
        <f t="shared" si="107"/>
        <v>-0.20804555417438619</v>
      </c>
    </row>
    <row r="3397" spans="1:11" x14ac:dyDescent="0.25">
      <c r="A3397" t="s">
        <v>347</v>
      </c>
      <c r="B3397" t="s">
        <v>21</v>
      </c>
      <c r="C3397" t="s">
        <v>780</v>
      </c>
      <c r="D3397" s="1">
        <f>SUMIFS([1]Points!E:E,[1]Points!B:B,[1]Summary!A3397,[1]Points!C:C,[1]Summary!B3397,[1]Points!D:D,[1]Summary!C3397)</f>
        <v>2.6</v>
      </c>
      <c r="E3397" s="1">
        <f>SUMIFS('[1]Positional Averages'!B:B,'[1]Positional Averages'!A:A,[1]Summary!B3397)</f>
        <v>12.338785714285715</v>
      </c>
      <c r="F3397" s="1">
        <f>IFERROR(_xlfn.NORM.DIST(D3397,E3397,'[1]Team Summary'!$C$1,TRUE)-0.5,0)</f>
        <v>-0.20999362562172058</v>
      </c>
      <c r="G3397" s="2">
        <f>SUMIFS('[1]% Start'!P:P,'[1]% Start'!C:C,[1]Summary!A3397,'[1]% Start'!D:D,[1]Summary!B3397,'[1]% Start'!E:E,[1]Summary!C3397)</f>
        <v>0.47</v>
      </c>
      <c r="H3397" s="1">
        <f t="shared" si="106"/>
        <v>-9.8697004042208672E-2</v>
      </c>
      <c r="I3397">
        <f>IF(D3397="ERROR","",COUNTIFS(D:D,"&gt;"&amp;D3397,G:G,"&lt;&gt;"&amp;0,C:C,C3397)+1)</f>
        <v>163</v>
      </c>
      <c r="J3397">
        <f>COUNTIFS(H:H,"&gt;"&amp;H3397,G:G,"&lt;&gt;"&amp;0,C:C,C3397)+1</f>
        <v>168</v>
      </c>
      <c r="K3397" s="1">
        <f t="shared" si="107"/>
        <v>-0.11129662157951191</v>
      </c>
    </row>
    <row r="3398" spans="1:11" x14ac:dyDescent="0.25">
      <c r="A3398" t="s">
        <v>570</v>
      </c>
      <c r="B3398" t="s">
        <v>21</v>
      </c>
      <c r="C3398" t="s">
        <v>780</v>
      </c>
      <c r="D3398" s="1">
        <f>SUMIFS([1]Points!E:E,[1]Points!B:B,[1]Summary!A3398,[1]Points!C:C,[1]Summary!B3398,[1]Points!D:D,[1]Summary!C3398)</f>
        <v>2.6</v>
      </c>
      <c r="E3398" s="1">
        <f>SUMIFS('[1]Positional Averages'!B:B,'[1]Positional Averages'!A:A,[1]Summary!B3398)</f>
        <v>9.1570238095238068</v>
      </c>
      <c r="F3398" s="1">
        <f>IFERROR(_xlfn.NORM.DIST(D3398,E3398,'[1]Team Summary'!$C$1,TRUE)-0.5,0)</f>
        <v>-0.14526786068278441</v>
      </c>
      <c r="G3398" s="2">
        <f>SUMIFS('[1]% Start'!P:P,'[1]% Start'!C:C,[1]Summary!A3398,'[1]% Start'!D:D,[1]Summary!B3398,'[1]% Start'!E:E,[1]Summary!C3398)</f>
        <v>0</v>
      </c>
      <c r="H3398" s="1">
        <f t="shared" si="106"/>
        <v>0</v>
      </c>
      <c r="I3398">
        <f>IF(D3398="ERROR","",COUNTIFS(D:D,"&gt;"&amp;D3398,G:G,"&lt;&gt;"&amp;0,C:C,C3398)+1)</f>
        <v>163</v>
      </c>
      <c r="J3398">
        <f>COUNTIFS(H:H,"&gt;"&amp;H3398,G:G,"&lt;&gt;"&amp;0,C:C,C3398)+1</f>
        <v>73</v>
      </c>
      <c r="K3398" s="1">
        <f t="shared" si="107"/>
        <v>-0.14526786068278441</v>
      </c>
    </row>
    <row r="3399" spans="1:11" x14ac:dyDescent="0.25">
      <c r="A3399" t="s">
        <v>258</v>
      </c>
      <c r="B3399" t="s">
        <v>21</v>
      </c>
      <c r="C3399" t="s">
        <v>780</v>
      </c>
      <c r="D3399" s="1">
        <f>SUMIFS([1]Points!E:E,[1]Points!B:B,[1]Summary!A3399,[1]Points!C:C,[1]Summary!B3399,[1]Points!D:D,[1]Summary!C3399)</f>
        <v>2.6</v>
      </c>
      <c r="E3399" s="1">
        <f>SUMIFS('[1]Positional Averages'!B:B,'[1]Positional Averages'!A:A,[1]Summary!B3399)</f>
        <v>9.1570238095238068</v>
      </c>
      <c r="F3399" s="1">
        <f>IFERROR(_xlfn.NORM.DIST(D3399,E3399,'[1]Team Summary'!$C$1,TRUE)-0.5,0)</f>
        <v>-0.14526786068278441</v>
      </c>
      <c r="G3399" s="2">
        <f>SUMIFS('[1]% Start'!P:P,'[1]% Start'!C:C,[1]Summary!A3399,'[1]% Start'!D:D,[1]Summary!B3399,'[1]% Start'!E:E,[1]Summary!C3399)</f>
        <v>0</v>
      </c>
      <c r="H3399" s="1">
        <f t="shared" si="106"/>
        <v>0</v>
      </c>
      <c r="I3399">
        <f>IF(D3399="ERROR","",COUNTIFS(D:D,"&gt;"&amp;D3399,G:G,"&lt;&gt;"&amp;0,C:C,C3399)+1)</f>
        <v>163</v>
      </c>
      <c r="J3399">
        <f>COUNTIFS(H:H,"&gt;"&amp;H3399,G:G,"&lt;&gt;"&amp;0,C:C,C3399)+1</f>
        <v>73</v>
      </c>
      <c r="K3399" s="1">
        <f t="shared" si="107"/>
        <v>-0.14526786068278441</v>
      </c>
    </row>
    <row r="3400" spans="1:11" x14ac:dyDescent="0.25">
      <c r="A3400" t="s">
        <v>360</v>
      </c>
      <c r="B3400" t="s">
        <v>10</v>
      </c>
      <c r="C3400" t="s">
        <v>780</v>
      </c>
      <c r="D3400" s="1">
        <f>SUMIFS([1]Points!E:E,[1]Points!B:B,[1]Summary!A3400,[1]Points!C:C,[1]Summary!B3400,[1]Points!D:D,[1]Summary!C3400)</f>
        <v>2.6</v>
      </c>
      <c r="E3400" s="1">
        <f>SUMIFS('[1]Positional Averages'!B:B,'[1]Positional Averages'!A:A,[1]Summary!B3400)</f>
        <v>9.1570238095238068</v>
      </c>
      <c r="F3400" s="1">
        <f>IFERROR(_xlfn.NORM.DIST(D3400,E3400,'[1]Team Summary'!$C$1,TRUE)-0.5,0)</f>
        <v>-0.14526786068278441</v>
      </c>
      <c r="G3400" s="2">
        <f>SUMIFS('[1]% Start'!P:P,'[1]% Start'!C:C,[1]Summary!A3400,'[1]% Start'!D:D,[1]Summary!B3400,'[1]% Start'!E:E,[1]Summary!C3400)</f>
        <v>0</v>
      </c>
      <c r="H3400" s="1">
        <f t="shared" si="106"/>
        <v>0</v>
      </c>
      <c r="I3400">
        <f>IF(D3400="ERROR","",COUNTIFS(D:D,"&gt;"&amp;D3400,G:G,"&lt;&gt;"&amp;0,C:C,C3400)+1)</f>
        <v>163</v>
      </c>
      <c r="J3400">
        <f>COUNTIFS(H:H,"&gt;"&amp;H3400,G:G,"&lt;&gt;"&amp;0,C:C,C3400)+1</f>
        <v>73</v>
      </c>
      <c r="K3400" s="1">
        <f t="shared" si="107"/>
        <v>-0.14526786068278441</v>
      </c>
    </row>
    <row r="3401" spans="1:11" x14ac:dyDescent="0.25">
      <c r="A3401" t="s">
        <v>609</v>
      </c>
      <c r="B3401" t="s">
        <v>10</v>
      </c>
      <c r="C3401" t="s">
        <v>780</v>
      </c>
      <c r="D3401" s="1">
        <f>SUMIFS([1]Points!E:E,[1]Points!B:B,[1]Summary!A3401,[1]Points!C:C,[1]Summary!B3401,[1]Points!D:D,[1]Summary!C3401)</f>
        <v>2.5</v>
      </c>
      <c r="E3401" s="1">
        <f>SUMIFS('[1]Positional Averages'!B:B,'[1]Positional Averages'!A:A,[1]Summary!B3401)</f>
        <v>12.338785714285715</v>
      </c>
      <c r="F3401" s="1">
        <f>IFERROR(_xlfn.NORM.DIST(D3401,E3401,'[1]Team Summary'!$C$1,TRUE)-0.5,0)</f>
        <v>-0.21193558143613789</v>
      </c>
      <c r="G3401" s="2">
        <f>SUMIFS('[1]% Start'!P:P,'[1]% Start'!C:C,[1]Summary!A3401,'[1]% Start'!D:D,[1]Summary!B3401,'[1]% Start'!E:E,[1]Summary!C3401)</f>
        <v>0</v>
      </c>
      <c r="H3401" s="1">
        <f t="shared" si="106"/>
        <v>0</v>
      </c>
      <c r="I3401">
        <f>IF(D3401="ERROR","",COUNTIFS(D:D,"&gt;"&amp;D3401,G:G,"&lt;&gt;"&amp;0,C:C,C3401)+1)</f>
        <v>164</v>
      </c>
      <c r="J3401">
        <f>COUNTIFS(H:H,"&gt;"&amp;H3401,G:G,"&lt;&gt;"&amp;0,C:C,C3401)+1</f>
        <v>73</v>
      </c>
      <c r="K3401" s="1">
        <f t="shared" si="107"/>
        <v>-0.21193558143613789</v>
      </c>
    </row>
    <row r="3402" spans="1:11" x14ac:dyDescent="0.25">
      <c r="A3402" t="s">
        <v>186</v>
      </c>
      <c r="B3402" t="s">
        <v>10</v>
      </c>
      <c r="C3402" t="s">
        <v>780</v>
      </c>
      <c r="D3402" s="1">
        <f>SUMIFS([1]Points!E:E,[1]Points!B:B,[1]Summary!A3402,[1]Points!C:C,[1]Summary!B3402,[1]Points!D:D,[1]Summary!C3402)</f>
        <v>2.5</v>
      </c>
      <c r="E3402" s="1">
        <f>SUMIFS('[1]Positional Averages'!B:B,'[1]Positional Averages'!A:A,[1]Summary!B3402)</f>
        <v>12.338785714285715</v>
      </c>
      <c r="F3402" s="1">
        <f>IFERROR(_xlfn.NORM.DIST(D3402,E3402,'[1]Team Summary'!$C$1,TRUE)-0.5,0)</f>
        <v>-0.21193558143613789</v>
      </c>
      <c r="G3402" s="2">
        <f>SUMIFS('[1]% Start'!P:P,'[1]% Start'!C:C,[1]Summary!A3402,'[1]% Start'!D:D,[1]Summary!B3402,'[1]% Start'!E:E,[1]Summary!C3402)</f>
        <v>0</v>
      </c>
      <c r="H3402" s="1">
        <f t="shared" si="106"/>
        <v>0</v>
      </c>
      <c r="I3402">
        <f>IF(D3402="ERROR","",COUNTIFS(D:D,"&gt;"&amp;D3402,G:G,"&lt;&gt;"&amp;0,C:C,C3402)+1)</f>
        <v>164</v>
      </c>
      <c r="J3402">
        <f>COUNTIFS(H:H,"&gt;"&amp;H3402,G:G,"&lt;&gt;"&amp;0,C:C,C3402)+1</f>
        <v>73</v>
      </c>
      <c r="K3402" s="1">
        <f t="shared" si="107"/>
        <v>-0.21193558143613789</v>
      </c>
    </row>
    <row r="3403" spans="1:11" x14ac:dyDescent="0.25">
      <c r="A3403" t="s">
        <v>381</v>
      </c>
      <c r="B3403" t="s">
        <v>15</v>
      </c>
      <c r="C3403" t="s">
        <v>780</v>
      </c>
      <c r="D3403" s="1">
        <f>SUMIFS([1]Points!E:E,[1]Points!B:B,[1]Summary!A3403,[1]Points!C:C,[1]Summary!B3403,[1]Points!D:D,[1]Summary!C3403)</f>
        <v>2.5</v>
      </c>
      <c r="E3403" s="1">
        <f>SUMIFS('[1]Positional Averages'!B:B,'[1]Positional Averages'!A:A,[1]Summary!B3403)</f>
        <v>12.338785714285715</v>
      </c>
      <c r="F3403" s="1">
        <f>IFERROR(_xlfn.NORM.DIST(D3403,E3403,'[1]Team Summary'!$C$1,TRUE)-0.5,0)</f>
        <v>-0.21193558143613789</v>
      </c>
      <c r="G3403" s="2">
        <f>SUMIFS('[1]% Start'!P:P,'[1]% Start'!C:C,[1]Summary!A3403,'[1]% Start'!D:D,[1]Summary!B3403,'[1]% Start'!E:E,[1]Summary!C3403)</f>
        <v>0</v>
      </c>
      <c r="H3403" s="1">
        <f t="shared" si="106"/>
        <v>0</v>
      </c>
      <c r="I3403">
        <f>IF(D3403="ERROR","",COUNTIFS(D:D,"&gt;"&amp;D3403,G:G,"&lt;&gt;"&amp;0,C:C,C3403)+1)</f>
        <v>164</v>
      </c>
      <c r="J3403">
        <f>COUNTIFS(H:H,"&gt;"&amp;H3403,G:G,"&lt;&gt;"&amp;0,C:C,C3403)+1</f>
        <v>73</v>
      </c>
      <c r="K3403" s="1">
        <f t="shared" si="107"/>
        <v>-0.21193558143613789</v>
      </c>
    </row>
    <row r="3404" spans="1:11" x14ac:dyDescent="0.25">
      <c r="A3404" t="s">
        <v>282</v>
      </c>
      <c r="B3404" t="s">
        <v>10</v>
      </c>
      <c r="C3404" t="s">
        <v>780</v>
      </c>
      <c r="D3404" s="1">
        <f>SUMIFS([1]Points!E:E,[1]Points!B:B,[1]Summary!A3404,[1]Points!C:C,[1]Summary!B3404,[1]Points!D:D,[1]Summary!C3404)</f>
        <v>2.4</v>
      </c>
      <c r="E3404" s="1">
        <f>SUMIFS('[1]Positional Averages'!B:B,'[1]Positional Averages'!A:A,[1]Summary!B3404)</f>
        <v>12.338785714285715</v>
      </c>
      <c r="F3404" s="1">
        <f>IFERROR(_xlfn.NORM.DIST(D3404,E3404,'[1]Team Summary'!$C$1,TRUE)-0.5,0)</f>
        <v>-0.2138713783164522</v>
      </c>
      <c r="G3404" s="2">
        <f>SUMIFS('[1]% Start'!P:P,'[1]% Start'!C:C,[1]Summary!A3404,'[1]% Start'!D:D,[1]Summary!B3404,'[1]% Start'!E:E,[1]Summary!C3404)</f>
        <v>0</v>
      </c>
      <c r="H3404" s="1">
        <f t="shared" si="106"/>
        <v>0</v>
      </c>
      <c r="I3404">
        <f>IF(D3404="ERROR","",COUNTIFS(D:D,"&gt;"&amp;D3404,G:G,"&lt;&gt;"&amp;0,C:C,C3404)+1)</f>
        <v>164</v>
      </c>
      <c r="J3404">
        <f>COUNTIFS(H:H,"&gt;"&amp;H3404,G:G,"&lt;&gt;"&amp;0,C:C,C3404)+1</f>
        <v>73</v>
      </c>
      <c r="K3404" s="1">
        <f t="shared" si="107"/>
        <v>-0.2138713783164522</v>
      </c>
    </row>
    <row r="3405" spans="1:11" x14ac:dyDescent="0.25">
      <c r="A3405" t="s">
        <v>57</v>
      </c>
      <c r="B3405" t="s">
        <v>21</v>
      </c>
      <c r="C3405" t="s">
        <v>780</v>
      </c>
      <c r="D3405" s="1">
        <f>SUMIFS([1]Points!E:E,[1]Points!B:B,[1]Summary!A3405,[1]Points!C:C,[1]Summary!B3405,[1]Points!D:D,[1]Summary!C3405)</f>
        <v>2.4</v>
      </c>
      <c r="E3405" s="1">
        <f>SUMIFS('[1]Positional Averages'!B:B,'[1]Positional Averages'!A:A,[1]Summary!B3405)</f>
        <v>12.338785714285715</v>
      </c>
      <c r="F3405" s="1">
        <f>IFERROR(_xlfn.NORM.DIST(D3405,E3405,'[1]Team Summary'!$C$1,TRUE)-0.5,0)</f>
        <v>-0.2138713783164522</v>
      </c>
      <c r="G3405" s="2">
        <f>SUMIFS('[1]% Start'!P:P,'[1]% Start'!C:C,[1]Summary!A3405,'[1]% Start'!D:D,[1]Summary!B3405,'[1]% Start'!E:E,[1]Summary!C3405)</f>
        <v>0</v>
      </c>
      <c r="H3405" s="1">
        <f t="shared" si="106"/>
        <v>0</v>
      </c>
      <c r="I3405">
        <f>IF(D3405="ERROR","",COUNTIFS(D:D,"&gt;"&amp;D3405,G:G,"&lt;&gt;"&amp;0,C:C,C3405)+1)</f>
        <v>164</v>
      </c>
      <c r="J3405">
        <f>COUNTIFS(H:H,"&gt;"&amp;H3405,G:G,"&lt;&gt;"&amp;0,C:C,C3405)+1</f>
        <v>73</v>
      </c>
      <c r="K3405" s="1">
        <f t="shared" si="107"/>
        <v>-0.2138713783164522</v>
      </c>
    </row>
    <row r="3406" spans="1:11" x14ac:dyDescent="0.25">
      <c r="A3406" t="s">
        <v>738</v>
      </c>
      <c r="B3406" t="s">
        <v>15</v>
      </c>
      <c r="C3406" t="s">
        <v>780</v>
      </c>
      <c r="D3406" s="1">
        <f>SUMIFS([1]Points!E:E,[1]Points!B:B,[1]Summary!A3406,[1]Points!C:C,[1]Summary!B3406,[1]Points!D:D,[1]Summary!C3406)</f>
        <v>2.4</v>
      </c>
      <c r="E3406" s="1">
        <f>SUMIFS('[1]Positional Averages'!B:B,'[1]Positional Averages'!A:A,[1]Summary!B3406)</f>
        <v>9.1570238095238068</v>
      </c>
      <c r="F3406" s="1">
        <f>IFERROR(_xlfn.NORM.DIST(D3406,E3406,'[1]Team Summary'!$C$1,TRUE)-0.5,0)</f>
        <v>-0.14948848407225324</v>
      </c>
      <c r="G3406" s="2">
        <f>SUMIFS('[1]% Start'!P:P,'[1]% Start'!C:C,[1]Summary!A3406,'[1]% Start'!D:D,[1]Summary!B3406,'[1]% Start'!E:E,[1]Summary!C3406)</f>
        <v>1.9801529999999623E-2</v>
      </c>
      <c r="H3406" s="1">
        <f t="shared" si="106"/>
        <v>-2.9601007020111881E-3</v>
      </c>
      <c r="I3406">
        <f>IF(D3406="ERROR","",COUNTIFS(D:D,"&gt;"&amp;D3406,G:G,"&lt;&gt;"&amp;0,C:C,C3406)+1)</f>
        <v>164</v>
      </c>
      <c r="J3406">
        <f>COUNTIFS(H:H,"&gt;"&amp;H3406,G:G,"&lt;&gt;"&amp;0,C:C,C3406)+1</f>
        <v>87</v>
      </c>
      <c r="K3406" s="1">
        <f t="shared" si="107"/>
        <v>-0.14652838337024204</v>
      </c>
    </row>
    <row r="3407" spans="1:11" x14ac:dyDescent="0.25">
      <c r="A3407" t="s">
        <v>442</v>
      </c>
      <c r="B3407" t="s">
        <v>15</v>
      </c>
      <c r="C3407" t="s">
        <v>780</v>
      </c>
      <c r="D3407" s="1">
        <f>SUMIFS([1]Points!E:E,[1]Points!B:B,[1]Summary!A3407,[1]Points!C:C,[1]Summary!B3407,[1]Points!D:D,[1]Summary!C3407)</f>
        <v>2.4</v>
      </c>
      <c r="E3407" s="1">
        <f>SUMIFS('[1]Positional Averages'!B:B,'[1]Positional Averages'!A:A,[1]Summary!B3407)</f>
        <v>12.338785714285715</v>
      </c>
      <c r="F3407" s="1">
        <f>IFERROR(_xlfn.NORM.DIST(D3407,E3407,'[1]Team Summary'!$C$1,TRUE)-0.5,0)</f>
        <v>-0.2138713783164522</v>
      </c>
      <c r="G3407" s="2">
        <f>SUMIFS('[1]% Start'!P:P,'[1]% Start'!C:C,[1]Summary!A3407,'[1]% Start'!D:D,[1]Summary!B3407,'[1]% Start'!E:E,[1]Summary!C3407)</f>
        <v>0.12254394179999994</v>
      </c>
      <c r="H3407" s="1">
        <f t="shared" si="106"/>
        <v>-2.6208641737097089E-2</v>
      </c>
      <c r="I3407">
        <f>IF(D3407="ERROR","",COUNTIFS(D:D,"&gt;"&amp;D3407,G:G,"&lt;&gt;"&amp;0,C:C,C3407)+1)</f>
        <v>164</v>
      </c>
      <c r="J3407">
        <f>COUNTIFS(H:H,"&gt;"&amp;H3407,G:G,"&lt;&gt;"&amp;0,C:C,C3407)+1</f>
        <v>124</v>
      </c>
      <c r="K3407" s="1">
        <f t="shared" si="107"/>
        <v>-0.18766273657935512</v>
      </c>
    </row>
    <row r="3408" spans="1:11" x14ac:dyDescent="0.25">
      <c r="A3408" t="s">
        <v>446</v>
      </c>
      <c r="B3408" t="s">
        <v>10</v>
      </c>
      <c r="C3408" t="s">
        <v>780</v>
      </c>
      <c r="D3408" s="1">
        <f>SUMIFS([1]Points!E:E,[1]Points!B:B,[1]Summary!A3408,[1]Points!C:C,[1]Summary!B3408,[1]Points!D:D,[1]Summary!C3408)</f>
        <v>2.2999999999999998</v>
      </c>
      <c r="E3408" s="1">
        <f>SUMIFS('[1]Positional Averages'!B:B,'[1]Positional Averages'!A:A,[1]Summary!B3408)</f>
        <v>12.338785714285715</v>
      </c>
      <c r="F3408" s="1">
        <f>IFERROR(_xlfn.NORM.DIST(D3408,E3408,'[1]Team Summary'!$C$1,TRUE)-0.5,0)</f>
        <v>-0.21580097349586513</v>
      </c>
      <c r="G3408" s="2">
        <f>SUMIFS('[1]% Start'!P:P,'[1]% Start'!C:C,[1]Summary!A3408,'[1]% Start'!D:D,[1]Summary!B3408,'[1]% Start'!E:E,[1]Summary!C3408)</f>
        <v>4.2933889799999903E-2</v>
      </c>
      <c r="H3408" s="1">
        <f t="shared" si="106"/>
        <v>-9.2651752148041732E-3</v>
      </c>
      <c r="I3408">
        <f>IF(D3408="ERROR","",COUNTIFS(D:D,"&gt;"&amp;D3408,G:G,"&lt;&gt;"&amp;0,C:C,C3408)+1)</f>
        <v>166</v>
      </c>
      <c r="J3408">
        <f>COUNTIFS(H:H,"&gt;"&amp;H3408,G:G,"&lt;&gt;"&amp;0,C:C,C3408)+1</f>
        <v>103</v>
      </c>
      <c r="K3408" s="1">
        <f t="shared" si="107"/>
        <v>-0.20653579828106097</v>
      </c>
    </row>
    <row r="3409" spans="1:11" x14ac:dyDescent="0.25">
      <c r="A3409" t="s">
        <v>46</v>
      </c>
      <c r="B3409" t="s">
        <v>10</v>
      </c>
      <c r="C3409" t="s">
        <v>780</v>
      </c>
      <c r="D3409" s="1">
        <f>SUMIFS([1]Points!E:E,[1]Points!B:B,[1]Summary!A3409,[1]Points!C:C,[1]Summary!B3409,[1]Points!D:D,[1]Summary!C3409)</f>
        <v>2.1</v>
      </c>
      <c r="E3409" s="1">
        <f>SUMIFS('[1]Positional Averages'!B:B,'[1]Positional Averages'!A:A,[1]Summary!B3409)</f>
        <v>12.338785714285715</v>
      </c>
      <c r="F3409" s="1">
        <f>IFERROR(_xlfn.NORM.DIST(D3409,E3409,'[1]Team Summary'!$C$1,TRUE)-0.5,0)</f>
        <v>-0.2196413903712498</v>
      </c>
      <c r="G3409" s="2">
        <f>SUMIFS('[1]% Start'!P:P,'[1]% Start'!C:C,[1]Summary!A3409,'[1]% Start'!D:D,[1]Summary!B3409,'[1]% Start'!E:E,[1]Summary!C3409)</f>
        <v>0</v>
      </c>
      <c r="H3409" s="1">
        <f t="shared" si="106"/>
        <v>0</v>
      </c>
      <c r="I3409">
        <f>IF(D3409="ERROR","",COUNTIFS(D:D,"&gt;"&amp;D3409,G:G,"&lt;&gt;"&amp;0,C:C,C3409)+1)</f>
        <v>167</v>
      </c>
      <c r="J3409">
        <f>COUNTIFS(H:H,"&gt;"&amp;H3409,G:G,"&lt;&gt;"&amp;0,C:C,C3409)+1</f>
        <v>73</v>
      </c>
      <c r="K3409" s="1">
        <f t="shared" si="107"/>
        <v>-0.2196413903712498</v>
      </c>
    </row>
    <row r="3410" spans="1:11" x14ac:dyDescent="0.25">
      <c r="A3410" t="s">
        <v>561</v>
      </c>
      <c r="B3410" t="s">
        <v>21</v>
      </c>
      <c r="C3410" t="s">
        <v>780</v>
      </c>
      <c r="D3410" s="1">
        <f>SUMIFS([1]Points!E:E,[1]Points!B:B,[1]Summary!A3410,[1]Points!C:C,[1]Summary!B3410,[1]Points!D:D,[1]Summary!C3410)</f>
        <v>2</v>
      </c>
      <c r="E3410" s="1">
        <f>SUMIFS('[1]Positional Averages'!B:B,'[1]Positional Averages'!A:A,[1]Summary!B3410)</f>
        <v>12.338785714285715</v>
      </c>
      <c r="F3410" s="1">
        <f>IFERROR(_xlfn.NORM.DIST(D3410,E3410,'[1]Team Summary'!$C$1,TRUE)-0.5,0)</f>
        <v>-0.22155212922706935</v>
      </c>
      <c r="G3410" s="2">
        <f>SUMIFS('[1]% Start'!P:P,'[1]% Start'!C:C,[1]Summary!A3410,'[1]% Start'!D:D,[1]Summary!B3410,'[1]% Start'!E:E,[1]Summary!C3410)</f>
        <v>0</v>
      </c>
      <c r="H3410" s="1">
        <f t="shared" si="106"/>
        <v>0</v>
      </c>
      <c r="I3410">
        <f>IF(D3410="ERROR","",COUNTIFS(D:D,"&gt;"&amp;D3410,G:G,"&lt;&gt;"&amp;0,C:C,C3410)+1)</f>
        <v>167</v>
      </c>
      <c r="J3410">
        <f>COUNTIFS(H:H,"&gt;"&amp;H3410,G:G,"&lt;&gt;"&amp;0,C:C,C3410)+1</f>
        <v>73</v>
      </c>
      <c r="K3410" s="1">
        <f t="shared" si="107"/>
        <v>-0.22155212922706935</v>
      </c>
    </row>
    <row r="3411" spans="1:11" x14ac:dyDescent="0.25">
      <c r="A3411" t="s">
        <v>267</v>
      </c>
      <c r="B3411" t="s">
        <v>10</v>
      </c>
      <c r="C3411" t="s">
        <v>780</v>
      </c>
      <c r="D3411" s="1">
        <f>SUMIFS([1]Points!E:E,[1]Points!B:B,[1]Summary!A3411,[1]Points!C:C,[1]Summary!B3411,[1]Points!D:D,[1]Summary!C3411)</f>
        <v>2</v>
      </c>
      <c r="E3411" s="1">
        <f>SUMIFS('[1]Positional Averages'!B:B,'[1]Positional Averages'!A:A,[1]Summary!B3411)</f>
        <v>9.1570238095238068</v>
      </c>
      <c r="F3411" s="1">
        <f>IFERROR(_xlfn.NORM.DIST(D3411,E3411,'[1]Team Summary'!$C$1,TRUE)-0.5,0)</f>
        <v>-0.15787414575714132</v>
      </c>
      <c r="G3411" s="2">
        <f>SUMIFS('[1]% Start'!P:P,'[1]% Start'!C:C,[1]Summary!A3411,'[1]% Start'!D:D,[1]Summary!B3411,'[1]% Start'!E:E,[1]Summary!C3411)</f>
        <v>1.6199730100000087E-2</v>
      </c>
      <c r="H3411" s="1">
        <f t="shared" si="106"/>
        <v>-2.5575185510337633E-3</v>
      </c>
      <c r="I3411">
        <f>IF(D3411="ERROR","",COUNTIFS(D:D,"&gt;"&amp;D3411,G:G,"&lt;&gt;"&amp;0,C:C,C3411)+1)</f>
        <v>167</v>
      </c>
      <c r="J3411">
        <f>COUNTIFS(H:H,"&gt;"&amp;H3411,G:G,"&lt;&gt;"&amp;0,C:C,C3411)+1</f>
        <v>84</v>
      </c>
      <c r="K3411" s="1">
        <f t="shared" si="107"/>
        <v>-0.15531662720610756</v>
      </c>
    </row>
    <row r="3412" spans="1:11" x14ac:dyDescent="0.25">
      <c r="A3412" t="s">
        <v>487</v>
      </c>
      <c r="B3412" t="s">
        <v>10</v>
      </c>
      <c r="C3412" t="s">
        <v>780</v>
      </c>
      <c r="D3412" s="1">
        <f>SUMIFS([1]Points!E:E,[1]Points!B:B,[1]Summary!A3412,[1]Points!C:C,[1]Summary!B3412,[1]Points!D:D,[1]Summary!C3412)</f>
        <v>2</v>
      </c>
      <c r="E3412" s="1">
        <f>SUMIFS('[1]Positional Averages'!B:B,'[1]Positional Averages'!A:A,[1]Summary!B3412)</f>
        <v>12.338785714285715</v>
      </c>
      <c r="F3412" s="1">
        <f>IFERROR(_xlfn.NORM.DIST(D3412,E3412,'[1]Team Summary'!$C$1,TRUE)-0.5,0)</f>
        <v>-0.22155212922706935</v>
      </c>
      <c r="G3412" s="2">
        <f>SUMIFS('[1]% Start'!P:P,'[1]% Start'!C:C,[1]Summary!A3412,'[1]% Start'!D:D,[1]Summary!B3412,'[1]% Start'!E:E,[1]Summary!C3412)</f>
        <v>0</v>
      </c>
      <c r="H3412" s="1">
        <f t="shared" si="106"/>
        <v>0</v>
      </c>
      <c r="I3412">
        <f>IF(D3412="ERROR","",COUNTIFS(D:D,"&gt;"&amp;D3412,G:G,"&lt;&gt;"&amp;0,C:C,C3412)+1)</f>
        <v>167</v>
      </c>
      <c r="J3412">
        <f>COUNTIFS(H:H,"&gt;"&amp;H3412,G:G,"&lt;&gt;"&amp;0,C:C,C3412)+1</f>
        <v>73</v>
      </c>
      <c r="K3412" s="1">
        <f t="shared" si="107"/>
        <v>-0.22155212922706935</v>
      </c>
    </row>
    <row r="3413" spans="1:11" x14ac:dyDescent="0.25">
      <c r="A3413" t="s">
        <v>761</v>
      </c>
      <c r="B3413" t="s">
        <v>21</v>
      </c>
      <c r="C3413" t="s">
        <v>780</v>
      </c>
      <c r="D3413" s="1">
        <f>SUMIFS([1]Points!E:E,[1]Points!B:B,[1]Summary!A3413,[1]Points!C:C,[1]Summary!B3413,[1]Points!D:D,[1]Summary!C3413)</f>
        <v>1.9</v>
      </c>
      <c r="E3413" s="1">
        <f>SUMIFS('[1]Positional Averages'!B:B,'[1]Positional Averages'!A:A,[1]Summary!B3413)</f>
        <v>12.338785714285715</v>
      </c>
      <c r="F3413" s="1">
        <f>IFERROR(_xlfn.NORM.DIST(D3413,E3413,'[1]Team Summary'!$C$1,TRUE)-0.5,0)</f>
        <v>-0.22345650070616202</v>
      </c>
      <c r="G3413" s="2">
        <f>SUMIFS('[1]% Start'!P:P,'[1]% Start'!C:C,[1]Summary!A3413,'[1]% Start'!D:D,[1]Summary!B3413,'[1]% Start'!E:E,[1]Summary!C3413)</f>
        <v>0</v>
      </c>
      <c r="H3413" s="1">
        <f t="shared" si="106"/>
        <v>0</v>
      </c>
      <c r="I3413">
        <f>IF(D3413="ERROR","",COUNTIFS(D:D,"&gt;"&amp;D3413,G:G,"&lt;&gt;"&amp;0,C:C,C3413)+1)</f>
        <v>169</v>
      </c>
      <c r="J3413">
        <f>COUNTIFS(H:H,"&gt;"&amp;H3413,G:G,"&lt;&gt;"&amp;0,C:C,C3413)+1</f>
        <v>73</v>
      </c>
      <c r="K3413" s="1">
        <f t="shared" si="107"/>
        <v>-0.22345650070616202</v>
      </c>
    </row>
    <row r="3414" spans="1:11" x14ac:dyDescent="0.25">
      <c r="A3414" t="s">
        <v>466</v>
      </c>
      <c r="B3414" t="s">
        <v>10</v>
      </c>
      <c r="C3414" t="s">
        <v>780</v>
      </c>
      <c r="D3414" s="1">
        <f>SUMIFS([1]Points!E:E,[1]Points!B:B,[1]Summary!A3414,[1]Points!C:C,[1]Summary!B3414,[1]Points!D:D,[1]Summary!C3414)</f>
        <v>1.9</v>
      </c>
      <c r="E3414" s="1">
        <f>SUMIFS('[1]Positional Averages'!B:B,'[1]Positional Averages'!A:A,[1]Summary!B3414)</f>
        <v>9.1570238095238068</v>
      </c>
      <c r="F3414" s="1">
        <f>IFERROR(_xlfn.NORM.DIST(D3414,E3414,'[1]Team Summary'!$C$1,TRUE)-0.5,0)</f>
        <v>-0.15995864720520958</v>
      </c>
      <c r="G3414" s="2">
        <f>SUMIFS('[1]% Start'!P:P,'[1]% Start'!C:C,[1]Summary!A3414,'[1]% Start'!D:D,[1]Summary!B3414,'[1]% Start'!E:E,[1]Summary!C3414)</f>
        <v>0</v>
      </c>
      <c r="H3414" s="1">
        <f t="shared" si="106"/>
        <v>0</v>
      </c>
      <c r="I3414">
        <f>IF(D3414="ERROR","",COUNTIFS(D:D,"&gt;"&amp;D3414,G:G,"&lt;&gt;"&amp;0,C:C,C3414)+1)</f>
        <v>169</v>
      </c>
      <c r="J3414">
        <f>COUNTIFS(H:H,"&gt;"&amp;H3414,G:G,"&lt;&gt;"&amp;0,C:C,C3414)+1</f>
        <v>73</v>
      </c>
      <c r="K3414" s="1">
        <f t="shared" si="107"/>
        <v>-0.15995864720520958</v>
      </c>
    </row>
    <row r="3415" spans="1:11" x14ac:dyDescent="0.25">
      <c r="A3415" t="s">
        <v>785</v>
      </c>
      <c r="B3415" t="s">
        <v>10</v>
      </c>
      <c r="C3415" t="s">
        <v>780</v>
      </c>
      <c r="D3415" s="1">
        <f>SUMIFS([1]Points!E:E,[1]Points!B:B,[1]Summary!A3415,[1]Points!C:C,[1]Summary!B3415,[1]Points!D:D,[1]Summary!C3415)</f>
        <v>1.9</v>
      </c>
      <c r="E3415" s="1">
        <f>SUMIFS('[1]Positional Averages'!B:B,'[1]Positional Averages'!A:A,[1]Summary!B3415)</f>
        <v>12.338785714285715</v>
      </c>
      <c r="F3415" s="1">
        <f>IFERROR(_xlfn.NORM.DIST(D3415,E3415,'[1]Team Summary'!$C$1,TRUE)-0.5,0)</f>
        <v>-0.22345650070616202</v>
      </c>
      <c r="G3415" s="2">
        <f>SUMIFS('[1]% Start'!P:P,'[1]% Start'!C:C,[1]Summary!A3415,'[1]% Start'!D:D,[1]Summary!B3415,'[1]% Start'!E:E,[1]Summary!C3415)</f>
        <v>0</v>
      </c>
      <c r="H3415" s="1">
        <f t="shared" si="106"/>
        <v>0</v>
      </c>
      <c r="I3415">
        <f>IF(D3415="ERROR","",COUNTIFS(D:D,"&gt;"&amp;D3415,G:G,"&lt;&gt;"&amp;0,C:C,C3415)+1)</f>
        <v>169</v>
      </c>
      <c r="J3415">
        <f>COUNTIFS(H:H,"&gt;"&amp;H3415,G:G,"&lt;&gt;"&amp;0,C:C,C3415)+1</f>
        <v>73</v>
      </c>
      <c r="K3415" s="1">
        <f t="shared" si="107"/>
        <v>-0.22345650070616202</v>
      </c>
    </row>
    <row r="3416" spans="1:11" x14ac:dyDescent="0.25">
      <c r="A3416" t="s">
        <v>522</v>
      </c>
      <c r="B3416" t="s">
        <v>17</v>
      </c>
      <c r="C3416" t="s">
        <v>780</v>
      </c>
      <c r="D3416" s="1">
        <f>SUMIFS([1]Points!E:E,[1]Points!B:B,[1]Summary!A3416,[1]Points!C:C,[1]Summary!B3416,[1]Points!D:D,[1]Summary!C3416)</f>
        <v>1.8</v>
      </c>
      <c r="E3416" s="1">
        <f>SUMIFS('[1]Positional Averages'!B:B,'[1]Positional Averages'!A:A,[1]Summary!B3416)</f>
        <v>12.338785714285715</v>
      </c>
      <c r="F3416" s="1">
        <f>IFERROR(_xlfn.NORM.DIST(D3416,E3416,'[1]Team Summary'!$C$1,TRUE)-0.5,0)</f>
        <v>-0.22535446474861032</v>
      </c>
      <c r="G3416" s="2">
        <f>SUMIFS('[1]% Start'!P:P,'[1]% Start'!C:C,[1]Summary!A3416,'[1]% Start'!D:D,[1]Summary!B3416,'[1]% Start'!E:E,[1]Summary!C3416)</f>
        <v>0</v>
      </c>
      <c r="H3416" s="1">
        <f t="shared" si="106"/>
        <v>0</v>
      </c>
      <c r="I3416">
        <f>IF(D3416="ERROR","",COUNTIFS(D:D,"&gt;"&amp;D3416,G:G,"&lt;&gt;"&amp;0,C:C,C3416)+1)</f>
        <v>169</v>
      </c>
      <c r="J3416">
        <f>COUNTIFS(H:H,"&gt;"&amp;H3416,G:G,"&lt;&gt;"&amp;0,C:C,C3416)+1</f>
        <v>73</v>
      </c>
      <c r="K3416" s="1">
        <f t="shared" si="107"/>
        <v>-0.22535446474861032</v>
      </c>
    </row>
    <row r="3417" spans="1:11" x14ac:dyDescent="0.25">
      <c r="A3417" t="s">
        <v>549</v>
      </c>
      <c r="B3417" t="s">
        <v>17</v>
      </c>
      <c r="C3417" t="s">
        <v>780</v>
      </c>
      <c r="D3417" s="1">
        <f>SUMIFS([1]Points!E:E,[1]Points!B:B,[1]Summary!A3417,[1]Points!C:C,[1]Summary!B3417,[1]Points!D:D,[1]Summary!C3417)</f>
        <v>1.78</v>
      </c>
      <c r="E3417" s="1">
        <f>SUMIFS('[1]Positional Averages'!B:B,'[1]Positional Averages'!A:A,[1]Summary!B3417)</f>
        <v>22.716547619047624</v>
      </c>
      <c r="F3417" s="1">
        <f>IFERROR(_xlfn.NORM.DIST(D3417,E3417,'[1]Team Summary'!$C$1,TRUE)-0.5,0)</f>
        <v>-0.38290456000640938</v>
      </c>
      <c r="G3417" s="2">
        <f>SUMIFS('[1]% Start'!P:P,'[1]% Start'!C:C,[1]Summary!A3417,'[1]% Start'!D:D,[1]Summary!B3417,'[1]% Start'!E:E,[1]Summary!C3417)</f>
        <v>3.9535107800000024E-2</v>
      </c>
      <c r="H3417" s="1">
        <f t="shared" si="106"/>
        <v>-1.5138173056964972E-2</v>
      </c>
      <c r="I3417">
        <f>IF(D3417="ERROR","",COUNTIFS(D:D,"&gt;"&amp;D3417,G:G,"&lt;&gt;"&amp;0,C:C,C3417)+1)</f>
        <v>169</v>
      </c>
      <c r="J3417">
        <f>COUNTIFS(H:H,"&gt;"&amp;H3417,G:G,"&lt;&gt;"&amp;0,C:C,C3417)+1</f>
        <v>112</v>
      </c>
      <c r="K3417" s="1">
        <f t="shared" si="107"/>
        <v>-0.36776638694944441</v>
      </c>
    </row>
    <row r="3418" spans="1:11" x14ac:dyDescent="0.25">
      <c r="A3418" t="s">
        <v>545</v>
      </c>
      <c r="B3418" t="s">
        <v>10</v>
      </c>
      <c r="C3418" t="s">
        <v>780</v>
      </c>
      <c r="D3418" s="1">
        <f>SUMIFS([1]Points!E:E,[1]Points!B:B,[1]Summary!A3418,[1]Points!C:C,[1]Summary!B3418,[1]Points!D:D,[1]Summary!C3418)</f>
        <v>1.72</v>
      </c>
      <c r="E3418" s="1">
        <f>SUMIFS('[1]Positional Averages'!B:B,'[1]Positional Averages'!A:A,[1]Summary!B3418)</f>
        <v>22.716547619047624</v>
      </c>
      <c r="F3418" s="1">
        <f>IFERROR(_xlfn.NORM.DIST(D3418,E3418,'[1]Team Summary'!$C$1,TRUE)-0.5,0)</f>
        <v>-0.38357348207517239</v>
      </c>
      <c r="G3418" s="2">
        <f>SUMIFS('[1]% Start'!P:P,'[1]% Start'!C:C,[1]Summary!A3418,'[1]% Start'!D:D,[1]Summary!B3418,'[1]% Start'!E:E,[1]Summary!C3418)</f>
        <v>0</v>
      </c>
      <c r="H3418" s="1">
        <f t="shared" si="106"/>
        <v>0</v>
      </c>
      <c r="I3418">
        <f>IF(D3418="ERROR","",COUNTIFS(D:D,"&gt;"&amp;D3418,G:G,"&lt;&gt;"&amp;0,C:C,C3418)+1)</f>
        <v>170</v>
      </c>
      <c r="J3418">
        <f>COUNTIFS(H:H,"&gt;"&amp;H3418,G:G,"&lt;&gt;"&amp;0,C:C,C3418)+1</f>
        <v>73</v>
      </c>
      <c r="K3418" s="1">
        <f t="shared" si="107"/>
        <v>-0.38357348207517239</v>
      </c>
    </row>
    <row r="3419" spans="1:11" x14ac:dyDescent="0.25">
      <c r="A3419" t="s">
        <v>113</v>
      </c>
      <c r="B3419" t="s">
        <v>15</v>
      </c>
      <c r="C3419" t="s">
        <v>780</v>
      </c>
      <c r="D3419" s="1">
        <f>SUMIFS([1]Points!E:E,[1]Points!B:B,[1]Summary!A3419,[1]Points!C:C,[1]Summary!B3419,[1]Points!D:D,[1]Summary!C3419)</f>
        <v>1.7</v>
      </c>
      <c r="E3419" s="1">
        <f>SUMIFS('[1]Positional Averages'!B:B,'[1]Positional Averages'!A:A,[1]Summary!B3419)</f>
        <v>12.338785714285715</v>
      </c>
      <c r="F3419" s="1">
        <f>IFERROR(_xlfn.NORM.DIST(D3419,E3419,'[1]Team Summary'!$C$1,TRUE)-0.5,0)</f>
        <v>-0.2272459818423207</v>
      </c>
      <c r="G3419" s="2">
        <f>SUMIFS('[1]% Start'!P:P,'[1]% Start'!C:C,[1]Summary!A3419,'[1]% Start'!D:D,[1]Summary!B3419,'[1]% Start'!E:E,[1]Summary!C3419)</f>
        <v>0.03</v>
      </c>
      <c r="H3419" s="1">
        <f t="shared" si="106"/>
        <v>-6.8173794552696208E-3</v>
      </c>
      <c r="I3419">
        <f>IF(D3419="ERROR","",COUNTIFS(D:D,"&gt;"&amp;D3419,G:G,"&lt;&gt;"&amp;0,C:C,C3419)+1)</f>
        <v>170</v>
      </c>
      <c r="J3419">
        <f>COUNTIFS(H:H,"&gt;"&amp;H3419,G:G,"&lt;&gt;"&amp;0,C:C,C3419)+1</f>
        <v>95</v>
      </c>
      <c r="K3419" s="1">
        <f t="shared" si="107"/>
        <v>-0.22042860238705109</v>
      </c>
    </row>
    <row r="3420" spans="1:11" x14ac:dyDescent="0.25">
      <c r="A3420" t="s">
        <v>582</v>
      </c>
      <c r="B3420" t="s">
        <v>10</v>
      </c>
      <c r="C3420" t="s">
        <v>780</v>
      </c>
      <c r="D3420" s="1">
        <f>SUMIFS([1]Points!E:E,[1]Points!B:B,[1]Summary!A3420,[1]Points!C:C,[1]Summary!B3420,[1]Points!D:D,[1]Summary!C3420)</f>
        <v>1.6</v>
      </c>
      <c r="E3420" s="1">
        <f>SUMIFS('[1]Positional Averages'!B:B,'[1]Positional Averages'!A:A,[1]Summary!B3420)</f>
        <v>12.338785714285715</v>
      </c>
      <c r="F3420" s="1">
        <f>IFERROR(_xlfn.NORM.DIST(D3420,E3420,'[1]Team Summary'!$C$1,TRUE)-0.5,0)</f>
        <v>-0.22913101302499123</v>
      </c>
      <c r="G3420" s="2">
        <f>SUMIFS('[1]% Start'!P:P,'[1]% Start'!C:C,[1]Summary!A3420,'[1]% Start'!D:D,[1]Summary!B3420,'[1]% Start'!E:E,[1]Summary!C3420)</f>
        <v>0</v>
      </c>
      <c r="H3420" s="1">
        <f t="shared" si="106"/>
        <v>0</v>
      </c>
      <c r="I3420">
        <f>IF(D3420="ERROR","",COUNTIFS(D:D,"&gt;"&amp;D3420,G:G,"&lt;&gt;"&amp;0,C:C,C3420)+1)</f>
        <v>171</v>
      </c>
      <c r="J3420">
        <f>COUNTIFS(H:H,"&gt;"&amp;H3420,G:G,"&lt;&gt;"&amp;0,C:C,C3420)+1</f>
        <v>73</v>
      </c>
      <c r="K3420" s="1">
        <f t="shared" si="107"/>
        <v>-0.22913101302499123</v>
      </c>
    </row>
    <row r="3421" spans="1:11" x14ac:dyDescent="0.25">
      <c r="A3421" t="s">
        <v>704</v>
      </c>
      <c r="B3421" t="s">
        <v>21</v>
      </c>
      <c r="C3421" t="s">
        <v>780</v>
      </c>
      <c r="D3421" s="1">
        <f>SUMIFS([1]Points!E:E,[1]Points!B:B,[1]Summary!A3421,[1]Points!C:C,[1]Summary!B3421,[1]Points!D:D,[1]Summary!C3421)</f>
        <v>1.6</v>
      </c>
      <c r="E3421" s="1">
        <f>SUMIFS('[1]Positional Averages'!B:B,'[1]Positional Averages'!A:A,[1]Summary!B3421)</f>
        <v>12.338785714285715</v>
      </c>
      <c r="F3421" s="1">
        <f>IFERROR(_xlfn.NORM.DIST(D3421,E3421,'[1]Team Summary'!$C$1,TRUE)-0.5,0)</f>
        <v>-0.22913101302499123</v>
      </c>
      <c r="G3421" s="2">
        <f>SUMIFS('[1]% Start'!P:P,'[1]% Start'!C:C,[1]Summary!A3421,'[1]% Start'!D:D,[1]Summary!B3421,'[1]% Start'!E:E,[1]Summary!C3421)</f>
        <v>0.20709959369999997</v>
      </c>
      <c r="H3421" s="1">
        <f t="shared" si="106"/>
        <v>-4.7452939701545085E-2</v>
      </c>
      <c r="I3421">
        <f>IF(D3421="ERROR","",COUNTIFS(D:D,"&gt;"&amp;D3421,G:G,"&lt;&gt;"&amp;0,C:C,C3421)+1)</f>
        <v>171</v>
      </c>
      <c r="J3421">
        <f>COUNTIFS(H:H,"&gt;"&amp;H3421,G:G,"&lt;&gt;"&amp;0,C:C,C3421)+1</f>
        <v>147</v>
      </c>
      <c r="K3421" s="1">
        <f t="shared" si="107"/>
        <v>-0.18167807332344615</v>
      </c>
    </row>
    <row r="3422" spans="1:11" x14ac:dyDescent="0.25">
      <c r="A3422" t="s">
        <v>191</v>
      </c>
      <c r="B3422" t="s">
        <v>15</v>
      </c>
      <c r="C3422" t="s">
        <v>780</v>
      </c>
      <c r="D3422" s="1">
        <f>SUMIFS([1]Points!E:E,[1]Points!B:B,[1]Summary!A3422,[1]Points!C:C,[1]Summary!B3422,[1]Points!D:D,[1]Summary!C3422)</f>
        <v>1.6</v>
      </c>
      <c r="E3422" s="1">
        <f>SUMIFS('[1]Positional Averages'!B:B,'[1]Positional Averages'!A:A,[1]Summary!B3422)</f>
        <v>9.1570238095238068</v>
      </c>
      <c r="F3422" s="1">
        <f>IFERROR(_xlfn.NORM.DIST(D3422,E3422,'[1]Team Summary'!$C$1,TRUE)-0.5,0)</f>
        <v>-0.16618266007034665</v>
      </c>
      <c r="G3422" s="2">
        <f>SUMIFS('[1]% Start'!P:P,'[1]% Start'!C:C,[1]Summary!A3422,'[1]% Start'!D:D,[1]Summary!B3422,'[1]% Start'!E:E,[1]Summary!C3422)</f>
        <v>0</v>
      </c>
      <c r="H3422" s="1">
        <f t="shared" si="106"/>
        <v>0</v>
      </c>
      <c r="I3422">
        <f>IF(D3422="ERROR","",COUNTIFS(D:D,"&gt;"&amp;D3422,G:G,"&lt;&gt;"&amp;0,C:C,C3422)+1)</f>
        <v>171</v>
      </c>
      <c r="J3422">
        <f>COUNTIFS(H:H,"&gt;"&amp;H3422,G:G,"&lt;&gt;"&amp;0,C:C,C3422)+1</f>
        <v>73</v>
      </c>
      <c r="K3422" s="1">
        <f t="shared" si="107"/>
        <v>-0.16618266007034665</v>
      </c>
    </row>
    <row r="3423" spans="1:11" x14ac:dyDescent="0.25">
      <c r="A3423" t="s">
        <v>24</v>
      </c>
      <c r="B3423" t="s">
        <v>10</v>
      </c>
      <c r="C3423" t="s">
        <v>780</v>
      </c>
      <c r="D3423" s="1">
        <f>SUMIFS([1]Points!E:E,[1]Points!B:B,[1]Summary!A3423,[1]Points!C:C,[1]Summary!B3423,[1]Points!D:D,[1]Summary!C3423)</f>
        <v>1.6</v>
      </c>
      <c r="E3423" s="1">
        <f>SUMIFS('[1]Positional Averages'!B:B,'[1]Positional Averages'!A:A,[1]Summary!B3423)</f>
        <v>12.338785714285715</v>
      </c>
      <c r="F3423" s="1">
        <f>IFERROR(_xlfn.NORM.DIST(D3423,E3423,'[1]Team Summary'!$C$1,TRUE)-0.5,0)</f>
        <v>-0.22913101302499123</v>
      </c>
      <c r="G3423" s="2">
        <f>SUMIFS('[1]% Start'!P:P,'[1]% Start'!C:C,[1]Summary!A3423,'[1]% Start'!D:D,[1]Summary!B3423,'[1]% Start'!E:E,[1]Summary!C3423)</f>
        <v>0</v>
      </c>
      <c r="H3423" s="1">
        <f t="shared" si="106"/>
        <v>0</v>
      </c>
      <c r="I3423">
        <f>IF(D3423="ERROR","",COUNTIFS(D:D,"&gt;"&amp;D3423,G:G,"&lt;&gt;"&amp;0,C:C,C3423)+1)</f>
        <v>171</v>
      </c>
      <c r="J3423">
        <f>COUNTIFS(H:H,"&gt;"&amp;H3423,G:G,"&lt;&gt;"&amp;0,C:C,C3423)+1</f>
        <v>73</v>
      </c>
      <c r="K3423" s="1">
        <f t="shared" si="107"/>
        <v>-0.22913101302499123</v>
      </c>
    </row>
    <row r="3424" spans="1:11" x14ac:dyDescent="0.25">
      <c r="A3424" t="s">
        <v>345</v>
      </c>
      <c r="B3424" t="s">
        <v>15</v>
      </c>
      <c r="C3424" t="s">
        <v>780</v>
      </c>
      <c r="D3424" s="1">
        <f>SUMIFS([1]Points!E:E,[1]Points!B:B,[1]Summary!A3424,[1]Points!C:C,[1]Summary!B3424,[1]Points!D:D,[1]Summary!C3424)</f>
        <v>1.6</v>
      </c>
      <c r="E3424" s="1">
        <f>SUMIFS('[1]Positional Averages'!B:B,'[1]Positional Averages'!A:A,[1]Summary!B3424)</f>
        <v>12.338785714285715</v>
      </c>
      <c r="F3424" s="1">
        <f>IFERROR(_xlfn.NORM.DIST(D3424,E3424,'[1]Team Summary'!$C$1,TRUE)-0.5,0)</f>
        <v>-0.22913101302499123</v>
      </c>
      <c r="G3424" s="2">
        <f>SUMIFS('[1]% Start'!P:P,'[1]% Start'!C:C,[1]Summary!A3424,'[1]% Start'!D:D,[1]Summary!B3424,'[1]% Start'!E:E,[1]Summary!C3424)</f>
        <v>0</v>
      </c>
      <c r="H3424" s="1">
        <f t="shared" si="106"/>
        <v>0</v>
      </c>
      <c r="I3424">
        <f>IF(D3424="ERROR","",COUNTIFS(D:D,"&gt;"&amp;D3424,G:G,"&lt;&gt;"&amp;0,C:C,C3424)+1)</f>
        <v>171</v>
      </c>
      <c r="J3424">
        <f>COUNTIFS(H:H,"&gt;"&amp;H3424,G:G,"&lt;&gt;"&amp;0,C:C,C3424)+1</f>
        <v>73</v>
      </c>
      <c r="K3424" s="1">
        <f t="shared" si="107"/>
        <v>-0.22913101302499123</v>
      </c>
    </row>
    <row r="3425" spans="1:11" x14ac:dyDescent="0.25">
      <c r="A3425" t="s">
        <v>77</v>
      </c>
      <c r="B3425" t="s">
        <v>10</v>
      </c>
      <c r="C3425" t="s">
        <v>780</v>
      </c>
      <c r="D3425" s="1">
        <f>SUMIFS([1]Points!E:E,[1]Points!B:B,[1]Summary!A3425,[1]Points!C:C,[1]Summary!B3425,[1]Points!D:D,[1]Summary!C3425)</f>
        <v>1.5</v>
      </c>
      <c r="E3425" s="1">
        <f>SUMIFS('[1]Positional Averages'!B:B,'[1]Positional Averages'!A:A,[1]Summary!B3425)</f>
        <v>12.338785714285715</v>
      </c>
      <c r="F3425" s="1">
        <f>IFERROR(_xlfn.NORM.DIST(D3425,E3425,'[1]Team Summary'!$C$1,TRUE)-0.5,0)</f>
        <v>-0.23100951988600371</v>
      </c>
      <c r="G3425" s="2">
        <f>SUMIFS('[1]% Start'!P:P,'[1]% Start'!C:C,[1]Summary!A3425,'[1]% Start'!D:D,[1]Summary!B3425,'[1]% Start'!E:E,[1]Summary!C3425)</f>
        <v>0</v>
      </c>
      <c r="H3425" s="1">
        <f t="shared" si="106"/>
        <v>0</v>
      </c>
      <c r="I3425">
        <f>IF(D3425="ERROR","",COUNTIFS(D:D,"&gt;"&amp;D3425,G:G,"&lt;&gt;"&amp;0,C:C,C3425)+1)</f>
        <v>172</v>
      </c>
      <c r="J3425">
        <f>COUNTIFS(H:H,"&gt;"&amp;H3425,G:G,"&lt;&gt;"&amp;0,C:C,C3425)+1</f>
        <v>73</v>
      </c>
      <c r="K3425" s="1">
        <f t="shared" si="107"/>
        <v>-0.23100951988600371</v>
      </c>
    </row>
    <row r="3426" spans="1:11" x14ac:dyDescent="0.25">
      <c r="A3426" t="s">
        <v>117</v>
      </c>
      <c r="B3426" t="s">
        <v>21</v>
      </c>
      <c r="C3426" t="s">
        <v>780</v>
      </c>
      <c r="D3426" s="1">
        <f>SUMIFS([1]Points!E:E,[1]Points!B:B,[1]Summary!A3426,[1]Points!C:C,[1]Summary!B3426,[1]Points!D:D,[1]Summary!C3426)</f>
        <v>1.5</v>
      </c>
      <c r="E3426" s="1">
        <f>SUMIFS('[1]Positional Averages'!B:B,'[1]Positional Averages'!A:A,[1]Summary!B3426)</f>
        <v>12.338785714285715</v>
      </c>
      <c r="F3426" s="1">
        <f>IFERROR(_xlfn.NORM.DIST(D3426,E3426,'[1]Team Summary'!$C$1,TRUE)-0.5,0)</f>
        <v>-0.23100951988600371</v>
      </c>
      <c r="G3426" s="2">
        <f>SUMIFS('[1]% Start'!P:P,'[1]% Start'!C:C,[1]Summary!A3426,'[1]% Start'!D:D,[1]Summary!B3426,'[1]% Start'!E:E,[1]Summary!C3426)</f>
        <v>0</v>
      </c>
      <c r="H3426" s="1">
        <f t="shared" si="106"/>
        <v>0</v>
      </c>
      <c r="I3426">
        <f>IF(D3426="ERROR","",COUNTIFS(D:D,"&gt;"&amp;D3426,G:G,"&lt;&gt;"&amp;0,C:C,C3426)+1)</f>
        <v>172</v>
      </c>
      <c r="J3426">
        <f>COUNTIFS(H:H,"&gt;"&amp;H3426,G:G,"&lt;&gt;"&amp;0,C:C,C3426)+1</f>
        <v>73</v>
      </c>
      <c r="K3426" s="1">
        <f t="shared" si="107"/>
        <v>-0.23100951988600371</v>
      </c>
    </row>
    <row r="3427" spans="1:11" x14ac:dyDescent="0.25">
      <c r="A3427" t="s">
        <v>264</v>
      </c>
      <c r="B3427" t="s">
        <v>21</v>
      </c>
      <c r="C3427" t="s">
        <v>780</v>
      </c>
      <c r="D3427" s="1">
        <f>SUMIFS([1]Points!E:E,[1]Points!B:B,[1]Summary!A3427,[1]Points!C:C,[1]Summary!B3427,[1]Points!D:D,[1]Summary!C3427)</f>
        <v>1.4</v>
      </c>
      <c r="E3427" s="1">
        <f>SUMIFS('[1]Positional Averages'!B:B,'[1]Positional Averages'!A:A,[1]Summary!B3427)</f>
        <v>9.1570238095238068</v>
      </c>
      <c r="F3427" s="1">
        <f>IFERROR(_xlfn.NORM.DIST(D3427,E3427,'[1]Team Summary'!$C$1,TRUE)-0.5,0)</f>
        <v>-0.17030687571809311</v>
      </c>
      <c r="G3427" s="2">
        <f>SUMIFS('[1]% Start'!P:P,'[1]% Start'!C:C,[1]Summary!A3427,'[1]% Start'!D:D,[1]Summary!B3427,'[1]% Start'!E:E,[1]Summary!C3427)</f>
        <v>0</v>
      </c>
      <c r="H3427" s="1">
        <f t="shared" si="106"/>
        <v>0</v>
      </c>
      <c r="I3427">
        <f>IF(D3427="ERROR","",COUNTIFS(D:D,"&gt;"&amp;D3427,G:G,"&lt;&gt;"&amp;0,C:C,C3427)+1)</f>
        <v>172</v>
      </c>
      <c r="J3427">
        <f>COUNTIFS(H:H,"&gt;"&amp;H3427,G:G,"&lt;&gt;"&amp;0,C:C,C3427)+1</f>
        <v>73</v>
      </c>
      <c r="K3427" s="1">
        <f t="shared" si="107"/>
        <v>-0.17030687571809311</v>
      </c>
    </row>
    <row r="3428" spans="1:11" x14ac:dyDescent="0.25">
      <c r="A3428" t="s">
        <v>786</v>
      </c>
      <c r="B3428" t="s">
        <v>17</v>
      </c>
      <c r="C3428" t="s">
        <v>780</v>
      </c>
      <c r="D3428" s="1">
        <f>SUMIFS([1]Points!E:E,[1]Points!B:B,[1]Summary!A3428,[1]Points!C:C,[1]Summary!B3428,[1]Points!D:D,[1]Summary!C3428)</f>
        <v>1.4</v>
      </c>
      <c r="E3428" s="1">
        <f>SUMIFS('[1]Positional Averages'!B:B,'[1]Positional Averages'!A:A,[1]Summary!B3428)</f>
        <v>9.1570238095238068</v>
      </c>
      <c r="F3428" s="1">
        <f>IFERROR(_xlfn.NORM.DIST(D3428,E3428,'[1]Team Summary'!$C$1,TRUE)-0.5,0)</f>
        <v>-0.17030687571809311</v>
      </c>
      <c r="G3428" s="2">
        <f>SUMIFS('[1]% Start'!P:P,'[1]% Start'!C:C,[1]Summary!A3428,'[1]% Start'!D:D,[1]Summary!B3428,'[1]% Start'!E:E,[1]Summary!C3428)</f>
        <v>0</v>
      </c>
      <c r="H3428" s="1">
        <f t="shared" si="106"/>
        <v>0</v>
      </c>
      <c r="I3428">
        <f>IF(D3428="ERROR","",COUNTIFS(D:D,"&gt;"&amp;D3428,G:G,"&lt;&gt;"&amp;0,C:C,C3428)+1)</f>
        <v>172</v>
      </c>
      <c r="J3428">
        <f>COUNTIFS(H:H,"&gt;"&amp;H3428,G:G,"&lt;&gt;"&amp;0,C:C,C3428)+1</f>
        <v>73</v>
      </c>
      <c r="K3428" s="1">
        <f t="shared" si="107"/>
        <v>-0.17030687571809311</v>
      </c>
    </row>
    <row r="3429" spans="1:11" x14ac:dyDescent="0.25">
      <c r="A3429" t="s">
        <v>281</v>
      </c>
      <c r="B3429" t="s">
        <v>10</v>
      </c>
      <c r="C3429" t="s">
        <v>780</v>
      </c>
      <c r="D3429" s="1">
        <f>SUMIFS([1]Points!E:E,[1]Points!B:B,[1]Summary!A3429,[1]Points!C:C,[1]Summary!B3429,[1]Points!D:D,[1]Summary!C3429)</f>
        <v>1.32</v>
      </c>
      <c r="E3429" s="1">
        <f>SUMIFS('[1]Positional Averages'!B:B,'[1]Positional Averages'!A:A,[1]Summary!B3429)</f>
        <v>22.716547619047624</v>
      </c>
      <c r="F3429" s="1">
        <f>IFERROR(_xlfn.NORM.DIST(D3429,E3429,'[1]Team Summary'!$C$1,TRUE)-0.5,0)</f>
        <v>-0.387963735824781</v>
      </c>
      <c r="G3429" s="2">
        <f>SUMIFS('[1]% Start'!P:P,'[1]% Start'!C:C,[1]Summary!A3429,'[1]% Start'!D:D,[1]Summary!B3429,'[1]% Start'!E:E,[1]Summary!C3429)</f>
        <v>0</v>
      </c>
      <c r="H3429" s="1">
        <f t="shared" si="106"/>
        <v>0</v>
      </c>
      <c r="I3429">
        <f>IF(D3429="ERROR","",COUNTIFS(D:D,"&gt;"&amp;D3429,G:G,"&lt;&gt;"&amp;0,C:C,C3429)+1)</f>
        <v>172</v>
      </c>
      <c r="J3429">
        <f>COUNTIFS(H:H,"&gt;"&amp;H3429,G:G,"&lt;&gt;"&amp;0,C:C,C3429)+1</f>
        <v>73</v>
      </c>
      <c r="K3429" s="1">
        <f t="shared" si="107"/>
        <v>-0.387963735824781</v>
      </c>
    </row>
    <row r="3430" spans="1:11" x14ac:dyDescent="0.25">
      <c r="A3430" t="s">
        <v>685</v>
      </c>
      <c r="B3430" t="s">
        <v>15</v>
      </c>
      <c r="C3430" t="s">
        <v>780</v>
      </c>
      <c r="D3430" s="1">
        <f>SUMIFS([1]Points!E:E,[1]Points!B:B,[1]Summary!A3430,[1]Points!C:C,[1]Summary!B3430,[1]Points!D:D,[1]Summary!C3430)</f>
        <v>1.3</v>
      </c>
      <c r="E3430" s="1">
        <f>SUMIFS('[1]Positional Averages'!B:B,'[1]Positional Averages'!A:A,[1]Summary!B3430)</f>
        <v>12.338785714285715</v>
      </c>
      <c r="F3430" s="1">
        <f>IFERROR(_xlfn.NORM.DIST(D3430,E3430,'[1]Team Summary'!$C$1,TRUE)-0.5,0)</f>
        <v>-0.23474680976979923</v>
      </c>
      <c r="G3430" s="2">
        <f>SUMIFS('[1]% Start'!P:P,'[1]% Start'!C:C,[1]Summary!A3430,'[1]% Start'!D:D,[1]Summary!B3430,'[1]% Start'!E:E,[1]Summary!C3430)</f>
        <v>0.36626697900000005</v>
      </c>
      <c r="H3430" s="1">
        <f t="shared" si="106"/>
        <v>-8.5980004844272054E-2</v>
      </c>
      <c r="I3430">
        <f>IF(D3430="ERROR","",COUNTIFS(D:D,"&gt;"&amp;D3430,G:G,"&lt;&gt;"&amp;0,C:C,C3430)+1)</f>
        <v>172</v>
      </c>
      <c r="J3430">
        <f>COUNTIFS(H:H,"&gt;"&amp;H3430,G:G,"&lt;&gt;"&amp;0,C:C,C3430)+1</f>
        <v>166</v>
      </c>
      <c r="K3430" s="1">
        <f t="shared" si="107"/>
        <v>-0.14876680492552719</v>
      </c>
    </row>
    <row r="3431" spans="1:11" x14ac:dyDescent="0.25">
      <c r="A3431" t="s">
        <v>332</v>
      </c>
      <c r="B3431" t="s">
        <v>21</v>
      </c>
      <c r="C3431" t="s">
        <v>780</v>
      </c>
      <c r="D3431" s="1">
        <f>SUMIFS([1]Points!E:E,[1]Points!B:B,[1]Summary!A3431,[1]Points!C:C,[1]Summary!B3431,[1]Points!D:D,[1]Summary!C3431)</f>
        <v>1.3</v>
      </c>
      <c r="E3431" s="1">
        <f>SUMIFS('[1]Positional Averages'!B:B,'[1]Positional Averages'!A:A,[1]Summary!B3431)</f>
        <v>12.338785714285715</v>
      </c>
      <c r="F3431" s="1">
        <f>IFERROR(_xlfn.NORM.DIST(D3431,E3431,'[1]Team Summary'!$C$1,TRUE)-0.5,0)</f>
        <v>-0.23474680976979923</v>
      </c>
      <c r="G3431" s="2">
        <f>SUMIFS('[1]% Start'!P:P,'[1]% Start'!C:C,[1]Summary!A3431,'[1]% Start'!D:D,[1]Summary!B3431,'[1]% Start'!E:E,[1]Summary!C3431)</f>
        <v>0.18834101459999997</v>
      </c>
      <c r="H3431" s="1">
        <f t="shared" si="106"/>
        <v>-4.421245232615717E-2</v>
      </c>
      <c r="I3431">
        <f>IF(D3431="ERROR","",COUNTIFS(D:D,"&gt;"&amp;D3431,G:G,"&lt;&gt;"&amp;0,C:C,C3431)+1)</f>
        <v>172</v>
      </c>
      <c r="J3431">
        <f>COUNTIFS(H:H,"&gt;"&amp;H3431,G:G,"&lt;&gt;"&amp;0,C:C,C3431)+1</f>
        <v>142</v>
      </c>
      <c r="K3431" s="1">
        <f t="shared" si="107"/>
        <v>-0.19053435744364206</v>
      </c>
    </row>
    <row r="3432" spans="1:11" x14ac:dyDescent="0.25">
      <c r="A3432" t="s">
        <v>625</v>
      </c>
      <c r="B3432" t="s">
        <v>15</v>
      </c>
      <c r="C3432" t="s">
        <v>780</v>
      </c>
      <c r="D3432" s="1">
        <f>SUMIFS([1]Points!E:E,[1]Points!B:B,[1]Summary!A3432,[1]Points!C:C,[1]Summary!B3432,[1]Points!D:D,[1]Summary!C3432)</f>
        <v>1.3</v>
      </c>
      <c r="E3432" s="1">
        <f>SUMIFS('[1]Positional Averages'!B:B,'[1]Positional Averages'!A:A,[1]Summary!B3432)</f>
        <v>9.1570238095238068</v>
      </c>
      <c r="F3432" s="1">
        <f>IFERROR(_xlfn.NORM.DIST(D3432,E3432,'[1]Team Summary'!$C$1,TRUE)-0.5,0)</f>
        <v>-0.17236128305245263</v>
      </c>
      <c r="G3432" s="2">
        <f>SUMIFS('[1]% Start'!P:P,'[1]% Start'!C:C,[1]Summary!A3432,'[1]% Start'!D:D,[1]Summary!B3432,'[1]% Start'!E:E,[1]Summary!C3432)</f>
        <v>0</v>
      </c>
      <c r="H3432" s="1">
        <f t="shared" si="106"/>
        <v>0</v>
      </c>
      <c r="I3432">
        <f>IF(D3432="ERROR","",COUNTIFS(D:D,"&gt;"&amp;D3432,G:G,"&lt;&gt;"&amp;0,C:C,C3432)+1)</f>
        <v>172</v>
      </c>
      <c r="J3432">
        <f>COUNTIFS(H:H,"&gt;"&amp;H3432,G:G,"&lt;&gt;"&amp;0,C:C,C3432)+1</f>
        <v>73</v>
      </c>
      <c r="K3432" s="1">
        <f t="shared" si="107"/>
        <v>-0.17236128305245263</v>
      </c>
    </row>
    <row r="3433" spans="1:11" x14ac:dyDescent="0.25">
      <c r="A3433" t="s">
        <v>361</v>
      </c>
      <c r="B3433" t="s">
        <v>10</v>
      </c>
      <c r="C3433" t="s">
        <v>780</v>
      </c>
      <c r="D3433" s="1">
        <f>SUMIFS([1]Points!E:E,[1]Points!B:B,[1]Summary!A3433,[1]Points!C:C,[1]Summary!B3433,[1]Points!D:D,[1]Summary!C3433)</f>
        <v>1.2</v>
      </c>
      <c r="E3433" s="1">
        <f>SUMIFS('[1]Positional Averages'!B:B,'[1]Positional Averages'!A:A,[1]Summary!B3433)</f>
        <v>12.338785714285715</v>
      </c>
      <c r="F3433" s="1">
        <f>IFERROR(_xlfn.NORM.DIST(D3433,E3433,'[1]Team Summary'!$C$1,TRUE)-0.5,0)</f>
        <v>-0.23660551874569336</v>
      </c>
      <c r="G3433" s="2">
        <f>SUMIFS('[1]% Start'!P:P,'[1]% Start'!C:C,[1]Summary!A3433,'[1]% Start'!D:D,[1]Summary!B3433,'[1]% Start'!E:E,[1]Summary!C3433)</f>
        <v>0</v>
      </c>
      <c r="H3433" s="1">
        <f t="shared" si="106"/>
        <v>0</v>
      </c>
      <c r="I3433">
        <f>IF(D3433="ERROR","",COUNTIFS(D:D,"&gt;"&amp;D3433,G:G,"&lt;&gt;"&amp;0,C:C,C3433)+1)</f>
        <v>174</v>
      </c>
      <c r="J3433">
        <f>COUNTIFS(H:H,"&gt;"&amp;H3433,G:G,"&lt;&gt;"&amp;0,C:C,C3433)+1</f>
        <v>73</v>
      </c>
      <c r="K3433" s="1">
        <f t="shared" si="107"/>
        <v>-0.23660551874569336</v>
      </c>
    </row>
    <row r="3434" spans="1:11" x14ac:dyDescent="0.25">
      <c r="A3434" t="s">
        <v>230</v>
      </c>
      <c r="B3434" t="s">
        <v>21</v>
      </c>
      <c r="C3434" t="s">
        <v>780</v>
      </c>
      <c r="D3434" s="1">
        <f>SUMIFS([1]Points!E:E,[1]Points!B:B,[1]Summary!A3434,[1]Points!C:C,[1]Summary!B3434,[1]Points!D:D,[1]Summary!C3434)</f>
        <v>1.2</v>
      </c>
      <c r="E3434" s="1">
        <f>SUMIFS('[1]Positional Averages'!B:B,'[1]Positional Averages'!A:A,[1]Summary!B3434)</f>
        <v>12.338785714285715</v>
      </c>
      <c r="F3434" s="1">
        <f>IFERROR(_xlfn.NORM.DIST(D3434,E3434,'[1]Team Summary'!$C$1,TRUE)-0.5,0)</f>
        <v>-0.23660551874569336</v>
      </c>
      <c r="G3434" s="2">
        <f>SUMIFS('[1]% Start'!P:P,'[1]% Start'!C:C,[1]Summary!A3434,'[1]% Start'!D:D,[1]Summary!B3434,'[1]% Start'!E:E,[1]Summary!C3434)</f>
        <v>0.44</v>
      </c>
      <c r="H3434" s="1">
        <f t="shared" si="106"/>
        <v>-0.10410642824810508</v>
      </c>
      <c r="I3434">
        <f>IF(D3434="ERROR","",COUNTIFS(D:D,"&gt;"&amp;D3434,G:G,"&lt;&gt;"&amp;0,C:C,C3434)+1)</f>
        <v>174</v>
      </c>
      <c r="J3434">
        <f>COUNTIFS(H:H,"&gt;"&amp;H3434,G:G,"&lt;&gt;"&amp;0,C:C,C3434)+1</f>
        <v>172</v>
      </c>
      <c r="K3434" s="1">
        <f t="shared" si="107"/>
        <v>-0.13249909049758829</v>
      </c>
    </row>
    <row r="3435" spans="1:11" x14ac:dyDescent="0.25">
      <c r="A3435" t="s">
        <v>44</v>
      </c>
      <c r="B3435" t="s">
        <v>21</v>
      </c>
      <c r="C3435" t="s">
        <v>780</v>
      </c>
      <c r="D3435" s="1">
        <f>SUMIFS([1]Points!E:E,[1]Points!B:B,[1]Summary!A3435,[1]Points!C:C,[1]Summary!B3435,[1]Points!D:D,[1]Summary!C3435)</f>
        <v>1.2</v>
      </c>
      <c r="E3435" s="1">
        <f>SUMIFS('[1]Positional Averages'!B:B,'[1]Positional Averages'!A:A,[1]Summary!B3435)</f>
        <v>9.1570238095238068</v>
      </c>
      <c r="F3435" s="1">
        <f>IFERROR(_xlfn.NORM.DIST(D3435,E3435,'[1]Team Summary'!$C$1,TRUE)-0.5,0)</f>
        <v>-0.17441048553691929</v>
      </c>
      <c r="G3435" s="2">
        <f>SUMIFS('[1]% Start'!P:P,'[1]% Start'!C:C,[1]Summary!A3435,'[1]% Start'!D:D,[1]Summary!B3435,'[1]% Start'!E:E,[1]Summary!C3435)</f>
        <v>0</v>
      </c>
      <c r="H3435" s="1">
        <f t="shared" si="106"/>
        <v>0</v>
      </c>
      <c r="I3435">
        <f>IF(D3435="ERROR","",COUNTIFS(D:D,"&gt;"&amp;D3435,G:G,"&lt;&gt;"&amp;0,C:C,C3435)+1)</f>
        <v>174</v>
      </c>
      <c r="J3435">
        <f>COUNTIFS(H:H,"&gt;"&amp;H3435,G:G,"&lt;&gt;"&amp;0,C:C,C3435)+1</f>
        <v>73</v>
      </c>
      <c r="K3435" s="1">
        <f t="shared" si="107"/>
        <v>-0.17441048553691929</v>
      </c>
    </row>
    <row r="3436" spans="1:11" x14ac:dyDescent="0.25">
      <c r="A3436" t="s">
        <v>664</v>
      </c>
      <c r="B3436" t="s">
        <v>10</v>
      </c>
      <c r="C3436" t="s">
        <v>780</v>
      </c>
      <c r="D3436" s="1">
        <f>SUMIFS([1]Points!E:E,[1]Points!B:B,[1]Summary!A3436,[1]Points!C:C,[1]Summary!B3436,[1]Points!D:D,[1]Summary!C3436)</f>
        <v>1.2</v>
      </c>
      <c r="E3436" s="1">
        <f>SUMIFS('[1]Positional Averages'!B:B,'[1]Positional Averages'!A:A,[1]Summary!B3436)</f>
        <v>9.1570238095238068</v>
      </c>
      <c r="F3436" s="1">
        <f>IFERROR(_xlfn.NORM.DIST(D3436,E3436,'[1]Team Summary'!$C$1,TRUE)-0.5,0)</f>
        <v>-0.17441048553691929</v>
      </c>
      <c r="G3436" s="2">
        <f>SUMIFS('[1]% Start'!P:P,'[1]% Start'!C:C,[1]Summary!A3436,'[1]% Start'!D:D,[1]Summary!B3436,'[1]% Start'!E:E,[1]Summary!C3436)</f>
        <v>0</v>
      </c>
      <c r="H3436" s="1">
        <f t="shared" si="106"/>
        <v>0</v>
      </c>
      <c r="I3436">
        <f>IF(D3436="ERROR","",COUNTIFS(D:D,"&gt;"&amp;D3436,G:G,"&lt;&gt;"&amp;0,C:C,C3436)+1)</f>
        <v>174</v>
      </c>
      <c r="J3436">
        <f>COUNTIFS(H:H,"&gt;"&amp;H3436,G:G,"&lt;&gt;"&amp;0,C:C,C3436)+1</f>
        <v>73</v>
      </c>
      <c r="K3436" s="1">
        <f t="shared" si="107"/>
        <v>-0.17441048553691929</v>
      </c>
    </row>
    <row r="3437" spans="1:11" x14ac:dyDescent="0.25">
      <c r="A3437" t="s">
        <v>611</v>
      </c>
      <c r="B3437" t="s">
        <v>21</v>
      </c>
      <c r="C3437" t="s">
        <v>780</v>
      </c>
      <c r="D3437" s="1">
        <f>SUMIFS([1]Points!E:E,[1]Points!B:B,[1]Summary!A3437,[1]Points!C:C,[1]Summary!B3437,[1]Points!D:D,[1]Summary!C3437)</f>
        <v>1.2</v>
      </c>
      <c r="E3437" s="1">
        <f>SUMIFS('[1]Positional Averages'!B:B,'[1]Positional Averages'!A:A,[1]Summary!B3437)</f>
        <v>12.338785714285715</v>
      </c>
      <c r="F3437" s="1">
        <f>IFERROR(_xlfn.NORM.DIST(D3437,E3437,'[1]Team Summary'!$C$1,TRUE)-0.5,0)</f>
        <v>-0.23660551874569336</v>
      </c>
      <c r="G3437" s="2">
        <f>SUMIFS('[1]% Start'!P:P,'[1]% Start'!C:C,[1]Summary!A3437,'[1]% Start'!D:D,[1]Summary!B3437,'[1]% Start'!E:E,[1]Summary!C3437)</f>
        <v>0</v>
      </c>
      <c r="H3437" s="1">
        <f t="shared" si="106"/>
        <v>0</v>
      </c>
      <c r="I3437">
        <f>IF(D3437="ERROR","",COUNTIFS(D:D,"&gt;"&amp;D3437,G:G,"&lt;&gt;"&amp;0,C:C,C3437)+1)</f>
        <v>174</v>
      </c>
      <c r="J3437">
        <f>COUNTIFS(H:H,"&gt;"&amp;H3437,G:G,"&lt;&gt;"&amp;0,C:C,C3437)+1</f>
        <v>73</v>
      </c>
      <c r="K3437" s="1">
        <f t="shared" si="107"/>
        <v>-0.23660551874569336</v>
      </c>
    </row>
    <row r="3438" spans="1:11" x14ac:dyDescent="0.25">
      <c r="A3438" t="s">
        <v>229</v>
      </c>
      <c r="B3438" t="s">
        <v>21</v>
      </c>
      <c r="C3438" t="s">
        <v>780</v>
      </c>
      <c r="D3438" s="1">
        <f>SUMIFS([1]Points!E:E,[1]Points!B:B,[1]Summary!A3438,[1]Points!C:C,[1]Summary!B3438,[1]Points!D:D,[1]Summary!C3438)</f>
        <v>1.1000000000000001</v>
      </c>
      <c r="E3438" s="1">
        <f>SUMIFS('[1]Positional Averages'!B:B,'[1]Positional Averages'!A:A,[1]Summary!B3438)</f>
        <v>9.1570238095238068</v>
      </c>
      <c r="F3438" s="1">
        <f>IFERROR(_xlfn.NORM.DIST(D3438,E3438,'[1]Team Summary'!$C$1,TRUE)-0.5,0)</f>
        <v>-0.17645443036612485</v>
      </c>
      <c r="G3438" s="2">
        <f>SUMIFS('[1]% Start'!P:P,'[1]% Start'!C:C,[1]Summary!A3438,'[1]% Start'!D:D,[1]Summary!B3438,'[1]% Start'!E:E,[1]Summary!C3438)</f>
        <v>0</v>
      </c>
      <c r="H3438" s="1">
        <f t="shared" si="106"/>
        <v>0</v>
      </c>
      <c r="I3438">
        <f>IF(D3438="ERROR","",COUNTIFS(D:D,"&gt;"&amp;D3438,G:G,"&lt;&gt;"&amp;0,C:C,C3438)+1)</f>
        <v>175</v>
      </c>
      <c r="J3438">
        <f>COUNTIFS(H:H,"&gt;"&amp;H3438,G:G,"&lt;&gt;"&amp;0,C:C,C3438)+1</f>
        <v>73</v>
      </c>
      <c r="K3438" s="1">
        <f t="shared" si="107"/>
        <v>-0.17645443036612485</v>
      </c>
    </row>
    <row r="3439" spans="1:11" x14ac:dyDescent="0.25">
      <c r="A3439" t="s">
        <v>696</v>
      </c>
      <c r="B3439" t="s">
        <v>10</v>
      </c>
      <c r="C3439" t="s">
        <v>780</v>
      </c>
      <c r="D3439" s="1">
        <f>SUMIFS([1]Points!E:E,[1]Points!B:B,[1]Summary!A3439,[1]Points!C:C,[1]Summary!B3439,[1]Points!D:D,[1]Summary!C3439)</f>
        <v>1.1000000000000001</v>
      </c>
      <c r="E3439" s="1">
        <f>SUMIFS('[1]Positional Averages'!B:B,'[1]Positional Averages'!A:A,[1]Summary!B3439)</f>
        <v>9.1570238095238068</v>
      </c>
      <c r="F3439" s="1">
        <f>IFERROR(_xlfn.NORM.DIST(D3439,E3439,'[1]Team Summary'!$C$1,TRUE)-0.5,0)</f>
        <v>-0.17645443036612485</v>
      </c>
      <c r="G3439" s="2">
        <f>SUMIFS('[1]% Start'!P:P,'[1]% Start'!C:C,[1]Summary!A3439,'[1]% Start'!D:D,[1]Summary!B3439,'[1]% Start'!E:E,[1]Summary!C3439)</f>
        <v>0</v>
      </c>
      <c r="H3439" s="1">
        <f t="shared" si="106"/>
        <v>0</v>
      </c>
      <c r="I3439">
        <f>IF(D3439="ERROR","",COUNTIFS(D:D,"&gt;"&amp;D3439,G:G,"&lt;&gt;"&amp;0,C:C,C3439)+1)</f>
        <v>175</v>
      </c>
      <c r="J3439">
        <f>COUNTIFS(H:H,"&gt;"&amp;H3439,G:G,"&lt;&gt;"&amp;0,C:C,C3439)+1</f>
        <v>73</v>
      </c>
      <c r="K3439" s="1">
        <f t="shared" si="107"/>
        <v>-0.17645443036612485</v>
      </c>
    </row>
    <row r="3440" spans="1:11" x14ac:dyDescent="0.25">
      <c r="A3440" t="s">
        <v>770</v>
      </c>
      <c r="B3440" t="s">
        <v>21</v>
      </c>
      <c r="C3440" t="s">
        <v>780</v>
      </c>
      <c r="D3440" s="1">
        <f>SUMIFS([1]Points!E:E,[1]Points!B:B,[1]Summary!A3440,[1]Points!C:C,[1]Summary!B3440,[1]Points!D:D,[1]Summary!C3440)</f>
        <v>1.1000000000000001</v>
      </c>
      <c r="E3440" s="1">
        <f>SUMIFS('[1]Positional Averages'!B:B,'[1]Positional Averages'!A:A,[1]Summary!B3440)</f>
        <v>12.338785714285715</v>
      </c>
      <c r="F3440" s="1">
        <f>IFERROR(_xlfn.NORM.DIST(D3440,E3440,'[1]Team Summary'!$C$1,TRUE)-0.5,0)</f>
        <v>-0.23845755530938995</v>
      </c>
      <c r="G3440" s="2">
        <f>SUMIFS('[1]% Start'!P:P,'[1]% Start'!C:C,[1]Summary!A3440,'[1]% Start'!D:D,[1]Summary!B3440,'[1]% Start'!E:E,[1]Summary!C3440)</f>
        <v>0</v>
      </c>
      <c r="H3440" s="1">
        <f t="shared" si="106"/>
        <v>0</v>
      </c>
      <c r="I3440">
        <f>IF(D3440="ERROR","",COUNTIFS(D:D,"&gt;"&amp;D3440,G:G,"&lt;&gt;"&amp;0,C:C,C3440)+1)</f>
        <v>175</v>
      </c>
      <c r="J3440">
        <f>COUNTIFS(H:H,"&gt;"&amp;H3440,G:G,"&lt;&gt;"&amp;0,C:C,C3440)+1</f>
        <v>73</v>
      </c>
      <c r="K3440" s="1">
        <f t="shared" si="107"/>
        <v>-0.23845755530938995</v>
      </c>
    </row>
    <row r="3441" spans="1:11" x14ac:dyDescent="0.25">
      <c r="A3441" t="s">
        <v>160</v>
      </c>
      <c r="B3441" t="s">
        <v>15</v>
      </c>
      <c r="C3441" t="s">
        <v>780</v>
      </c>
      <c r="D3441" s="1">
        <f>SUMIFS([1]Points!E:E,[1]Points!B:B,[1]Summary!A3441,[1]Points!C:C,[1]Summary!B3441,[1]Points!D:D,[1]Summary!C3441)</f>
        <v>1</v>
      </c>
      <c r="E3441" s="1">
        <f>SUMIFS('[1]Positional Averages'!B:B,'[1]Positional Averages'!A:A,[1]Summary!B3441)</f>
        <v>9.1570238095238068</v>
      </c>
      <c r="F3441" s="1">
        <f>IFERROR(_xlfn.NORM.DIST(D3441,E3441,'[1]Team Summary'!$C$1,TRUE)-0.5,0)</f>
        <v>-0.17849306520924046</v>
      </c>
      <c r="G3441" s="2">
        <f>SUMIFS('[1]% Start'!P:P,'[1]% Start'!C:C,[1]Summary!A3441,'[1]% Start'!D:D,[1]Summary!B3441,'[1]% Start'!E:E,[1]Summary!C3441)</f>
        <v>0</v>
      </c>
      <c r="H3441" s="1">
        <f t="shared" si="106"/>
        <v>0</v>
      </c>
      <c r="I3441">
        <f>IF(D3441="ERROR","",COUNTIFS(D:D,"&gt;"&amp;D3441,G:G,"&lt;&gt;"&amp;0,C:C,C3441)+1)</f>
        <v>175</v>
      </c>
      <c r="J3441">
        <f>COUNTIFS(H:H,"&gt;"&amp;H3441,G:G,"&lt;&gt;"&amp;0,C:C,C3441)+1</f>
        <v>73</v>
      </c>
      <c r="K3441" s="1">
        <f t="shared" si="107"/>
        <v>-0.17849306520924046</v>
      </c>
    </row>
    <row r="3442" spans="1:11" x14ac:dyDescent="0.25">
      <c r="A3442" t="s">
        <v>451</v>
      </c>
      <c r="B3442" t="s">
        <v>10</v>
      </c>
      <c r="C3442" t="s">
        <v>780</v>
      </c>
      <c r="D3442" s="1">
        <f>SUMIFS([1]Points!E:E,[1]Points!B:B,[1]Summary!A3442,[1]Points!C:C,[1]Summary!B3442,[1]Points!D:D,[1]Summary!C3442)</f>
        <v>1</v>
      </c>
      <c r="E3442" s="1">
        <f>SUMIFS('[1]Positional Averages'!B:B,'[1]Positional Averages'!A:A,[1]Summary!B3442)</f>
        <v>12.338785714285715</v>
      </c>
      <c r="F3442" s="1">
        <f>IFERROR(_xlfn.NORM.DIST(D3442,E3442,'[1]Team Summary'!$C$1,TRUE)-0.5,0)</f>
        <v>-0.24030288383433396</v>
      </c>
      <c r="G3442" s="2">
        <f>SUMIFS('[1]% Start'!P:P,'[1]% Start'!C:C,[1]Summary!A3442,'[1]% Start'!D:D,[1]Summary!B3442,'[1]% Start'!E:E,[1]Summary!C3442)</f>
        <v>0</v>
      </c>
      <c r="H3442" s="1">
        <f t="shared" si="106"/>
        <v>0</v>
      </c>
      <c r="I3442">
        <f>IF(D3442="ERROR","",COUNTIFS(D:D,"&gt;"&amp;D3442,G:G,"&lt;&gt;"&amp;0,C:C,C3442)+1)</f>
        <v>175</v>
      </c>
      <c r="J3442">
        <f>COUNTIFS(H:H,"&gt;"&amp;H3442,G:G,"&lt;&gt;"&amp;0,C:C,C3442)+1</f>
        <v>73</v>
      </c>
      <c r="K3442" s="1">
        <f t="shared" si="107"/>
        <v>-0.24030288383433396</v>
      </c>
    </row>
    <row r="3443" spans="1:11" x14ac:dyDescent="0.25">
      <c r="A3443" t="s">
        <v>700</v>
      </c>
      <c r="B3443" t="s">
        <v>10</v>
      </c>
      <c r="C3443" t="s">
        <v>780</v>
      </c>
      <c r="D3443" s="1">
        <f>SUMIFS([1]Points!E:E,[1]Points!B:B,[1]Summary!A3443,[1]Points!C:C,[1]Summary!B3443,[1]Points!D:D,[1]Summary!C3443)</f>
        <v>1</v>
      </c>
      <c r="E3443" s="1">
        <f>SUMIFS('[1]Positional Averages'!B:B,'[1]Positional Averages'!A:A,[1]Summary!B3443)</f>
        <v>12.338785714285715</v>
      </c>
      <c r="F3443" s="1">
        <f>IFERROR(_xlfn.NORM.DIST(D3443,E3443,'[1]Team Summary'!$C$1,TRUE)-0.5,0)</f>
        <v>-0.24030288383433396</v>
      </c>
      <c r="G3443" s="2">
        <f>SUMIFS('[1]% Start'!P:P,'[1]% Start'!C:C,[1]Summary!A3443,'[1]% Start'!D:D,[1]Summary!B3443,'[1]% Start'!E:E,[1]Summary!C3443)</f>
        <v>0</v>
      </c>
      <c r="H3443" s="1">
        <f t="shared" si="106"/>
        <v>0</v>
      </c>
      <c r="I3443">
        <f>IF(D3443="ERROR","",COUNTIFS(D:D,"&gt;"&amp;D3443,G:G,"&lt;&gt;"&amp;0,C:C,C3443)+1)</f>
        <v>175</v>
      </c>
      <c r="J3443">
        <f>COUNTIFS(H:H,"&gt;"&amp;H3443,G:G,"&lt;&gt;"&amp;0,C:C,C3443)+1</f>
        <v>73</v>
      </c>
      <c r="K3443" s="1">
        <f t="shared" si="107"/>
        <v>-0.24030288383433396</v>
      </c>
    </row>
    <row r="3444" spans="1:11" x14ac:dyDescent="0.25">
      <c r="A3444" t="s">
        <v>41</v>
      </c>
      <c r="B3444" t="s">
        <v>10</v>
      </c>
      <c r="C3444" t="s">
        <v>780</v>
      </c>
      <c r="D3444" s="1">
        <f>SUMIFS([1]Points!E:E,[1]Points!B:B,[1]Summary!A3444,[1]Points!C:C,[1]Summary!B3444,[1]Points!D:D,[1]Summary!C3444)</f>
        <v>0.9</v>
      </c>
      <c r="E3444" s="1">
        <f>SUMIFS('[1]Positional Averages'!B:B,'[1]Positional Averages'!A:A,[1]Summary!B3444)</f>
        <v>12.338785714285715</v>
      </c>
      <c r="F3444" s="1">
        <f>IFERROR(_xlfn.NORM.DIST(D3444,E3444,'[1]Team Summary'!$C$1,TRUE)-0.5,0)</f>
        <v>-0.24214146925536917</v>
      </c>
      <c r="G3444" s="2">
        <f>SUMIFS('[1]% Start'!P:P,'[1]% Start'!C:C,[1]Summary!A3444,'[1]% Start'!D:D,[1]Summary!B3444,'[1]% Start'!E:E,[1]Summary!C3444)</f>
        <v>0</v>
      </c>
      <c r="H3444" s="1">
        <f t="shared" si="106"/>
        <v>0</v>
      </c>
      <c r="I3444">
        <f>IF(D3444="ERROR","",COUNTIFS(D:D,"&gt;"&amp;D3444,G:G,"&lt;&gt;"&amp;0,C:C,C3444)+1)</f>
        <v>178</v>
      </c>
      <c r="J3444">
        <f>COUNTIFS(H:H,"&gt;"&amp;H3444,G:G,"&lt;&gt;"&amp;0,C:C,C3444)+1</f>
        <v>73</v>
      </c>
      <c r="K3444" s="1">
        <f t="shared" si="107"/>
        <v>-0.24214146925536917</v>
      </c>
    </row>
    <row r="3445" spans="1:11" x14ac:dyDescent="0.25">
      <c r="A3445" t="s">
        <v>498</v>
      </c>
      <c r="B3445" t="s">
        <v>15</v>
      </c>
      <c r="C3445" t="s">
        <v>780</v>
      </c>
      <c r="D3445" s="1">
        <f>SUMIFS([1]Points!E:E,[1]Points!B:B,[1]Summary!A3445,[1]Points!C:C,[1]Summary!B3445,[1]Points!D:D,[1]Summary!C3445)</f>
        <v>0.9</v>
      </c>
      <c r="E3445" s="1">
        <f>SUMIFS('[1]Positional Averages'!B:B,'[1]Positional Averages'!A:A,[1]Summary!B3445)</f>
        <v>12.338785714285715</v>
      </c>
      <c r="F3445" s="1">
        <f>IFERROR(_xlfn.NORM.DIST(D3445,E3445,'[1]Team Summary'!$C$1,TRUE)-0.5,0)</f>
        <v>-0.24214146925536917</v>
      </c>
      <c r="G3445" s="2">
        <f>SUMIFS('[1]% Start'!P:P,'[1]% Start'!C:C,[1]Summary!A3445,'[1]% Start'!D:D,[1]Summary!B3445,'[1]% Start'!E:E,[1]Summary!C3445)</f>
        <v>0</v>
      </c>
      <c r="H3445" s="1">
        <f t="shared" si="106"/>
        <v>0</v>
      </c>
      <c r="I3445">
        <f>IF(D3445="ERROR","",COUNTIFS(D:D,"&gt;"&amp;D3445,G:G,"&lt;&gt;"&amp;0,C:C,C3445)+1)</f>
        <v>178</v>
      </c>
      <c r="J3445">
        <f>COUNTIFS(H:H,"&gt;"&amp;H3445,G:G,"&lt;&gt;"&amp;0,C:C,C3445)+1</f>
        <v>73</v>
      </c>
      <c r="K3445" s="1">
        <f t="shared" si="107"/>
        <v>-0.24214146925536917</v>
      </c>
    </row>
    <row r="3446" spans="1:11" x14ac:dyDescent="0.25">
      <c r="A3446" t="s">
        <v>190</v>
      </c>
      <c r="B3446" t="s">
        <v>15</v>
      </c>
      <c r="C3446" t="s">
        <v>780</v>
      </c>
      <c r="D3446" s="1">
        <f>SUMIFS([1]Points!E:E,[1]Points!B:B,[1]Summary!A3446,[1]Points!C:C,[1]Summary!B3446,[1]Points!D:D,[1]Summary!C3446)</f>
        <v>0.9</v>
      </c>
      <c r="E3446" s="1">
        <f>SUMIFS('[1]Positional Averages'!B:B,'[1]Positional Averages'!A:A,[1]Summary!B3446)</f>
        <v>12.338785714285715</v>
      </c>
      <c r="F3446" s="1">
        <f>IFERROR(_xlfn.NORM.DIST(D3446,E3446,'[1]Team Summary'!$C$1,TRUE)-0.5,0)</f>
        <v>-0.24214146925536917</v>
      </c>
      <c r="G3446" s="2">
        <f>SUMIFS('[1]% Start'!P:P,'[1]% Start'!C:C,[1]Summary!A3446,'[1]% Start'!D:D,[1]Summary!B3446,'[1]% Start'!E:E,[1]Summary!C3446)</f>
        <v>0</v>
      </c>
      <c r="H3446" s="1">
        <f t="shared" si="106"/>
        <v>0</v>
      </c>
      <c r="I3446">
        <f>IF(D3446="ERROR","",COUNTIFS(D:D,"&gt;"&amp;D3446,G:G,"&lt;&gt;"&amp;0,C:C,C3446)+1)</f>
        <v>178</v>
      </c>
      <c r="J3446">
        <f>COUNTIFS(H:H,"&gt;"&amp;H3446,G:G,"&lt;&gt;"&amp;0,C:C,C3446)+1</f>
        <v>73</v>
      </c>
      <c r="K3446" s="1">
        <f t="shared" si="107"/>
        <v>-0.24214146925536917</v>
      </c>
    </row>
    <row r="3447" spans="1:11" x14ac:dyDescent="0.25">
      <c r="A3447" t="s">
        <v>32</v>
      </c>
      <c r="B3447" t="s">
        <v>15</v>
      </c>
      <c r="C3447" t="s">
        <v>780</v>
      </c>
      <c r="D3447" s="1">
        <f>SUMIFS([1]Points!E:E,[1]Points!B:B,[1]Summary!A3447,[1]Points!C:C,[1]Summary!B3447,[1]Points!D:D,[1]Summary!C3447)</f>
        <v>0.8</v>
      </c>
      <c r="E3447" s="1">
        <f>SUMIFS('[1]Positional Averages'!B:B,'[1]Positional Averages'!A:A,[1]Summary!B3447)</f>
        <v>12.338785714285715</v>
      </c>
      <c r="F3447" s="1">
        <f>IFERROR(_xlfn.NORM.DIST(D3447,E3447,'[1]Team Summary'!$C$1,TRUE)-0.5,0)</f>
        <v>-0.24397327707008565</v>
      </c>
      <c r="G3447" s="2">
        <f>SUMIFS('[1]% Start'!P:P,'[1]% Start'!C:C,[1]Summary!A3447,'[1]% Start'!D:D,[1]Summary!B3447,'[1]% Start'!E:E,[1]Summary!C3447)</f>
        <v>0</v>
      </c>
      <c r="H3447" s="1">
        <f t="shared" si="106"/>
        <v>0</v>
      </c>
      <c r="I3447">
        <f>IF(D3447="ERROR","",COUNTIFS(D:D,"&gt;"&amp;D3447,G:G,"&lt;&gt;"&amp;0,C:C,C3447)+1)</f>
        <v>178</v>
      </c>
      <c r="J3447">
        <f>COUNTIFS(H:H,"&gt;"&amp;H3447,G:G,"&lt;&gt;"&amp;0,C:C,C3447)+1</f>
        <v>73</v>
      </c>
      <c r="K3447" s="1">
        <f t="shared" si="107"/>
        <v>-0.24397327707008565</v>
      </c>
    </row>
    <row r="3448" spans="1:11" x14ac:dyDescent="0.25">
      <c r="A3448" t="s">
        <v>364</v>
      </c>
      <c r="B3448" t="s">
        <v>15</v>
      </c>
      <c r="C3448" t="s">
        <v>780</v>
      </c>
      <c r="D3448" s="1">
        <f>SUMIFS([1]Points!E:E,[1]Points!B:B,[1]Summary!A3448,[1]Points!C:C,[1]Summary!B3448,[1]Points!D:D,[1]Summary!C3448)</f>
        <v>0.8</v>
      </c>
      <c r="E3448" s="1">
        <f>SUMIFS('[1]Positional Averages'!B:B,'[1]Positional Averages'!A:A,[1]Summary!B3448)</f>
        <v>12.338785714285715</v>
      </c>
      <c r="F3448" s="1">
        <f>IFERROR(_xlfn.NORM.DIST(D3448,E3448,'[1]Team Summary'!$C$1,TRUE)-0.5,0)</f>
        <v>-0.24397327707008565</v>
      </c>
      <c r="G3448" s="2">
        <f>SUMIFS('[1]% Start'!P:P,'[1]% Start'!C:C,[1]Summary!A3448,'[1]% Start'!D:D,[1]Summary!B3448,'[1]% Start'!E:E,[1]Summary!C3448)</f>
        <v>0</v>
      </c>
      <c r="H3448" s="1">
        <f t="shared" si="106"/>
        <v>0</v>
      </c>
      <c r="I3448">
        <f>IF(D3448="ERROR","",COUNTIFS(D:D,"&gt;"&amp;D3448,G:G,"&lt;&gt;"&amp;0,C:C,C3448)+1)</f>
        <v>178</v>
      </c>
      <c r="J3448">
        <f>COUNTIFS(H:H,"&gt;"&amp;H3448,G:G,"&lt;&gt;"&amp;0,C:C,C3448)+1</f>
        <v>73</v>
      </c>
      <c r="K3448" s="1">
        <f t="shared" si="107"/>
        <v>-0.24397327707008565</v>
      </c>
    </row>
    <row r="3449" spans="1:11" x14ac:dyDescent="0.25">
      <c r="A3449" t="s">
        <v>504</v>
      </c>
      <c r="B3449" t="s">
        <v>10</v>
      </c>
      <c r="C3449" t="s">
        <v>780</v>
      </c>
      <c r="D3449" s="1">
        <f>SUMIFS([1]Points!E:E,[1]Points!B:B,[1]Summary!A3449,[1]Points!C:C,[1]Summary!B3449,[1]Points!D:D,[1]Summary!C3449)</f>
        <v>0.7</v>
      </c>
      <c r="E3449" s="1">
        <f>SUMIFS('[1]Positional Averages'!B:B,'[1]Positional Averages'!A:A,[1]Summary!B3449)</f>
        <v>12.338785714285715</v>
      </c>
      <c r="F3449" s="1">
        <f>IFERROR(_xlfn.NORM.DIST(D3449,E3449,'[1]Team Summary'!$C$1,TRUE)-0.5,0)</f>
        <v>-0.24579827334009063</v>
      </c>
      <c r="G3449" s="2">
        <f>SUMIFS('[1]% Start'!P:P,'[1]% Start'!C:C,[1]Summary!A3449,'[1]% Start'!D:D,[1]Summary!B3449,'[1]% Start'!E:E,[1]Summary!C3449)</f>
        <v>0</v>
      </c>
      <c r="H3449" s="1">
        <f t="shared" si="106"/>
        <v>0</v>
      </c>
      <c r="I3449">
        <f>IF(D3449="ERROR","",COUNTIFS(D:D,"&gt;"&amp;D3449,G:G,"&lt;&gt;"&amp;0,C:C,C3449)+1)</f>
        <v>178</v>
      </c>
      <c r="J3449">
        <f>COUNTIFS(H:H,"&gt;"&amp;H3449,G:G,"&lt;&gt;"&amp;0,C:C,C3449)+1</f>
        <v>73</v>
      </c>
      <c r="K3449" s="1">
        <f t="shared" si="107"/>
        <v>-0.24579827334009063</v>
      </c>
    </row>
    <row r="3450" spans="1:11" x14ac:dyDescent="0.25">
      <c r="A3450" t="s">
        <v>182</v>
      </c>
      <c r="B3450" t="s">
        <v>10</v>
      </c>
      <c r="C3450" t="s">
        <v>780</v>
      </c>
      <c r="D3450" s="1">
        <f>SUMIFS([1]Points!E:E,[1]Points!B:B,[1]Summary!A3450,[1]Points!C:C,[1]Summary!B3450,[1]Points!D:D,[1]Summary!C3450)</f>
        <v>0.7</v>
      </c>
      <c r="E3450" s="1">
        <f>SUMIFS('[1]Positional Averages'!B:B,'[1]Positional Averages'!A:A,[1]Summary!B3450)</f>
        <v>12.338785714285715</v>
      </c>
      <c r="F3450" s="1">
        <f>IFERROR(_xlfn.NORM.DIST(D3450,E3450,'[1]Team Summary'!$C$1,TRUE)-0.5,0)</f>
        <v>-0.24579827334009063</v>
      </c>
      <c r="G3450" s="2">
        <f>SUMIFS('[1]% Start'!P:P,'[1]% Start'!C:C,[1]Summary!A3450,'[1]% Start'!D:D,[1]Summary!B3450,'[1]% Start'!E:E,[1]Summary!C3450)</f>
        <v>4.4419752999999895E-2</v>
      </c>
      <c r="H3450" s="1">
        <f t="shared" si="106"/>
        <v>-1.0918298589593286E-2</v>
      </c>
      <c r="I3450">
        <f>IF(D3450="ERROR","",COUNTIFS(D:D,"&gt;"&amp;D3450,G:G,"&lt;&gt;"&amp;0,C:C,C3450)+1)</f>
        <v>178</v>
      </c>
      <c r="J3450">
        <f>COUNTIFS(H:H,"&gt;"&amp;H3450,G:G,"&lt;&gt;"&amp;0,C:C,C3450)+1</f>
        <v>106</v>
      </c>
      <c r="K3450" s="1">
        <f t="shared" si="107"/>
        <v>-0.23487997475049735</v>
      </c>
    </row>
    <row r="3451" spans="1:11" x14ac:dyDescent="0.25">
      <c r="A3451" t="s">
        <v>65</v>
      </c>
      <c r="B3451" t="s">
        <v>15</v>
      </c>
      <c r="C3451" t="s">
        <v>780</v>
      </c>
      <c r="D3451" s="1">
        <f>SUMIFS([1]Points!E:E,[1]Points!B:B,[1]Summary!A3451,[1]Points!C:C,[1]Summary!B3451,[1]Points!D:D,[1]Summary!C3451)</f>
        <v>0.7</v>
      </c>
      <c r="E3451" s="1">
        <f>SUMIFS('[1]Positional Averages'!B:B,'[1]Positional Averages'!A:A,[1]Summary!B3451)</f>
        <v>12.338785714285715</v>
      </c>
      <c r="F3451" s="1">
        <f>IFERROR(_xlfn.NORM.DIST(D3451,E3451,'[1]Team Summary'!$C$1,TRUE)-0.5,0)</f>
        <v>-0.24579827334009063</v>
      </c>
      <c r="G3451" s="2">
        <f>SUMIFS('[1]% Start'!P:P,'[1]% Start'!C:C,[1]Summary!A3451,'[1]% Start'!D:D,[1]Summary!B3451,'[1]% Start'!E:E,[1]Summary!C3451)</f>
        <v>0</v>
      </c>
      <c r="H3451" s="1">
        <f t="shared" si="106"/>
        <v>0</v>
      </c>
      <c r="I3451">
        <f>IF(D3451="ERROR","",COUNTIFS(D:D,"&gt;"&amp;D3451,G:G,"&lt;&gt;"&amp;0,C:C,C3451)+1)</f>
        <v>178</v>
      </c>
      <c r="J3451">
        <f>COUNTIFS(H:H,"&gt;"&amp;H3451,G:G,"&lt;&gt;"&amp;0,C:C,C3451)+1</f>
        <v>73</v>
      </c>
      <c r="K3451" s="1">
        <f t="shared" si="107"/>
        <v>-0.24579827334009063</v>
      </c>
    </row>
    <row r="3452" spans="1:11" x14ac:dyDescent="0.25">
      <c r="A3452" t="s">
        <v>787</v>
      </c>
      <c r="B3452" t="s">
        <v>21</v>
      </c>
      <c r="C3452" t="s">
        <v>780</v>
      </c>
      <c r="D3452" s="1">
        <f>SUMIFS([1]Points!E:E,[1]Points!B:B,[1]Summary!A3452,[1]Points!C:C,[1]Summary!B3452,[1]Points!D:D,[1]Summary!C3452)</f>
        <v>0.6</v>
      </c>
      <c r="E3452" s="1">
        <f>SUMIFS('[1]Positional Averages'!B:B,'[1]Positional Averages'!A:A,[1]Summary!B3452)</f>
        <v>12.338785714285715</v>
      </c>
      <c r="F3452" s="1">
        <f>IFERROR(_xlfn.NORM.DIST(D3452,E3452,'[1]Team Summary'!$C$1,TRUE)-0.5,0)</f>
        <v>-0.24761642469220058</v>
      </c>
      <c r="G3452" s="2">
        <f>SUMIFS('[1]% Start'!P:P,'[1]% Start'!C:C,[1]Summary!A3452,'[1]% Start'!D:D,[1]Summary!B3452,'[1]% Start'!E:E,[1]Summary!C3452)</f>
        <v>0</v>
      </c>
      <c r="H3452" s="1">
        <f t="shared" si="106"/>
        <v>0</v>
      </c>
      <c r="I3452">
        <f>IF(D3452="ERROR","",COUNTIFS(D:D,"&gt;"&amp;D3452,G:G,"&lt;&gt;"&amp;0,C:C,C3452)+1)</f>
        <v>179</v>
      </c>
      <c r="J3452">
        <f>COUNTIFS(H:H,"&gt;"&amp;H3452,G:G,"&lt;&gt;"&amp;0,C:C,C3452)+1</f>
        <v>73</v>
      </c>
      <c r="K3452" s="1">
        <f t="shared" si="107"/>
        <v>-0.24761642469220058</v>
      </c>
    </row>
    <row r="3453" spans="1:11" x14ac:dyDescent="0.25">
      <c r="A3453" t="s">
        <v>521</v>
      </c>
      <c r="B3453" t="s">
        <v>15</v>
      </c>
      <c r="C3453" t="s">
        <v>780</v>
      </c>
      <c r="D3453" s="1">
        <f>SUMIFS([1]Points!E:E,[1]Points!B:B,[1]Summary!A3453,[1]Points!C:C,[1]Summary!B3453,[1]Points!D:D,[1]Summary!C3453)</f>
        <v>0.6</v>
      </c>
      <c r="E3453" s="1">
        <f>SUMIFS('[1]Positional Averages'!B:B,'[1]Positional Averages'!A:A,[1]Summary!B3453)</f>
        <v>9.1570238095238068</v>
      </c>
      <c r="F3453" s="1">
        <f>IFERROR(_xlfn.NORM.DIST(D3453,E3453,'[1]Team Summary'!$C$1,TRUE)-0.5,0)</f>
        <v>-0.18659347492596734</v>
      </c>
      <c r="G3453" s="2">
        <f>SUMIFS('[1]% Start'!P:P,'[1]% Start'!C:C,[1]Summary!A3453,'[1]% Start'!D:D,[1]Summary!B3453,'[1]% Start'!E:E,[1]Summary!C3453)</f>
        <v>0</v>
      </c>
      <c r="H3453" s="1">
        <f t="shared" si="106"/>
        <v>0</v>
      </c>
      <c r="I3453">
        <f>IF(D3453="ERROR","",COUNTIFS(D:D,"&gt;"&amp;D3453,G:G,"&lt;&gt;"&amp;0,C:C,C3453)+1)</f>
        <v>179</v>
      </c>
      <c r="J3453">
        <f>COUNTIFS(H:H,"&gt;"&amp;H3453,G:G,"&lt;&gt;"&amp;0,C:C,C3453)+1</f>
        <v>73</v>
      </c>
      <c r="K3453" s="1">
        <f t="shared" si="107"/>
        <v>-0.18659347492596734</v>
      </c>
    </row>
    <row r="3454" spans="1:11" x14ac:dyDescent="0.25">
      <c r="A3454" t="s">
        <v>410</v>
      </c>
      <c r="B3454" t="s">
        <v>17</v>
      </c>
      <c r="C3454" t="s">
        <v>780</v>
      </c>
      <c r="D3454" s="1">
        <f>SUMIFS([1]Points!E:E,[1]Points!B:B,[1]Summary!A3454,[1]Points!C:C,[1]Summary!B3454,[1]Points!D:D,[1]Summary!C3454)</f>
        <v>0.6</v>
      </c>
      <c r="E3454" s="1">
        <f>SUMIFS('[1]Positional Averages'!B:B,'[1]Positional Averages'!A:A,[1]Summary!B3454)</f>
        <v>12.338785714285715</v>
      </c>
      <c r="F3454" s="1">
        <f>IFERROR(_xlfn.NORM.DIST(D3454,E3454,'[1]Team Summary'!$C$1,TRUE)-0.5,0)</f>
        <v>-0.24761642469220058</v>
      </c>
      <c r="G3454" s="2">
        <f>SUMIFS('[1]% Start'!P:P,'[1]% Start'!C:C,[1]Summary!A3454,'[1]% Start'!D:D,[1]Summary!B3454,'[1]% Start'!E:E,[1]Summary!C3454)</f>
        <v>0</v>
      </c>
      <c r="H3454" s="1">
        <f t="shared" si="106"/>
        <v>0</v>
      </c>
      <c r="I3454">
        <f>IF(D3454="ERROR","",COUNTIFS(D:D,"&gt;"&amp;D3454,G:G,"&lt;&gt;"&amp;0,C:C,C3454)+1)</f>
        <v>179</v>
      </c>
      <c r="J3454">
        <f>COUNTIFS(H:H,"&gt;"&amp;H3454,G:G,"&lt;&gt;"&amp;0,C:C,C3454)+1</f>
        <v>73</v>
      </c>
      <c r="K3454" s="1">
        <f t="shared" si="107"/>
        <v>-0.24761642469220058</v>
      </c>
    </row>
    <row r="3455" spans="1:11" x14ac:dyDescent="0.25">
      <c r="A3455" t="s">
        <v>164</v>
      </c>
      <c r="B3455" t="s">
        <v>21</v>
      </c>
      <c r="C3455" t="s">
        <v>780</v>
      </c>
      <c r="D3455" s="1">
        <f>SUMIFS([1]Points!E:E,[1]Points!B:B,[1]Summary!A3455,[1]Points!C:C,[1]Summary!B3455,[1]Points!D:D,[1]Summary!C3455)</f>
        <v>0.6</v>
      </c>
      <c r="E3455" s="1">
        <f>SUMIFS('[1]Positional Averages'!B:B,'[1]Positional Averages'!A:A,[1]Summary!B3455)</f>
        <v>22.716547619047624</v>
      </c>
      <c r="F3455" s="1">
        <f>IFERROR(_xlfn.NORM.DIST(D3455,E3455,'[1]Team Summary'!$C$1,TRUE)-0.5,0)</f>
        <v>-0.39556542722348598</v>
      </c>
      <c r="G3455" s="2">
        <f>SUMIFS('[1]% Start'!P:P,'[1]% Start'!C:C,[1]Summary!A3455,'[1]% Start'!D:D,[1]Summary!B3455,'[1]% Start'!E:E,[1]Summary!C3455)</f>
        <v>0</v>
      </c>
      <c r="H3455" s="1">
        <f t="shared" si="106"/>
        <v>0</v>
      </c>
      <c r="I3455">
        <f>IF(D3455="ERROR","",COUNTIFS(D:D,"&gt;"&amp;D3455,G:G,"&lt;&gt;"&amp;0,C:C,C3455)+1)</f>
        <v>179</v>
      </c>
      <c r="J3455">
        <f>COUNTIFS(H:H,"&gt;"&amp;H3455,G:G,"&lt;&gt;"&amp;0,C:C,C3455)+1</f>
        <v>73</v>
      </c>
      <c r="K3455" s="1">
        <f t="shared" si="107"/>
        <v>-0.39556542722348598</v>
      </c>
    </row>
    <row r="3456" spans="1:11" x14ac:dyDescent="0.25">
      <c r="A3456" t="s">
        <v>408</v>
      </c>
      <c r="B3456" t="s">
        <v>21</v>
      </c>
      <c r="C3456" t="s">
        <v>780</v>
      </c>
      <c r="D3456" s="1">
        <f>SUMIFS([1]Points!E:E,[1]Points!B:B,[1]Summary!A3456,[1]Points!C:C,[1]Summary!B3456,[1]Points!D:D,[1]Summary!C3456)</f>
        <v>0.5</v>
      </c>
      <c r="E3456" s="1">
        <f>SUMIFS('[1]Positional Averages'!B:B,'[1]Positional Averages'!A:A,[1]Summary!B3456)</f>
        <v>9.1570238095238068</v>
      </c>
      <c r="F3456" s="1">
        <f>IFERROR(_xlfn.NORM.DIST(D3456,E3456,'[1]Team Summary'!$C$1,TRUE)-0.5,0)</f>
        <v>-0.18860479174964118</v>
      </c>
      <c r="G3456" s="2">
        <f>SUMIFS('[1]% Start'!P:P,'[1]% Start'!C:C,[1]Summary!A3456,'[1]% Start'!D:D,[1]Summary!B3456,'[1]% Start'!E:E,[1]Summary!C3456)</f>
        <v>0</v>
      </c>
      <c r="H3456" s="1">
        <f t="shared" si="106"/>
        <v>0</v>
      </c>
      <c r="I3456">
        <f>IF(D3456="ERROR","",COUNTIFS(D:D,"&gt;"&amp;D3456,G:G,"&lt;&gt;"&amp;0,C:C,C3456)+1)</f>
        <v>179</v>
      </c>
      <c r="J3456">
        <f>COUNTIFS(H:H,"&gt;"&amp;H3456,G:G,"&lt;&gt;"&amp;0,C:C,C3456)+1</f>
        <v>73</v>
      </c>
      <c r="K3456" s="1">
        <f t="shared" si="107"/>
        <v>-0.18860479174964118</v>
      </c>
    </row>
    <row r="3457" spans="1:11" x14ac:dyDescent="0.25">
      <c r="A3457" t="s">
        <v>234</v>
      </c>
      <c r="B3457" t="s">
        <v>17</v>
      </c>
      <c r="C3457" t="s">
        <v>780</v>
      </c>
      <c r="D3457" s="1">
        <f>SUMIFS([1]Points!E:E,[1]Points!B:B,[1]Summary!A3457,[1]Points!C:C,[1]Summary!B3457,[1]Points!D:D,[1]Summary!C3457)</f>
        <v>0.4</v>
      </c>
      <c r="E3457" s="1">
        <f>SUMIFS('[1]Positional Averages'!B:B,'[1]Positional Averages'!A:A,[1]Summary!B3457)</f>
        <v>9.1570238095238068</v>
      </c>
      <c r="F3457" s="1">
        <f>IFERROR(_xlfn.NORM.DIST(D3457,E3457,'[1]Team Summary'!$C$1,TRUE)-0.5,0)</f>
        <v>-0.19061049477740732</v>
      </c>
      <c r="G3457" s="2">
        <f>SUMIFS('[1]% Start'!P:P,'[1]% Start'!C:C,[1]Summary!A3457,'[1]% Start'!D:D,[1]Summary!B3457,'[1]% Start'!E:E,[1]Summary!C3457)</f>
        <v>0</v>
      </c>
      <c r="H3457" s="1">
        <f t="shared" si="106"/>
        <v>0</v>
      </c>
      <c r="I3457">
        <f>IF(D3457="ERROR","",COUNTIFS(D:D,"&gt;"&amp;D3457,G:G,"&lt;&gt;"&amp;0,C:C,C3457)+1)</f>
        <v>179</v>
      </c>
      <c r="J3457">
        <f>COUNTIFS(H:H,"&gt;"&amp;H3457,G:G,"&lt;&gt;"&amp;0,C:C,C3457)+1</f>
        <v>73</v>
      </c>
      <c r="K3457" s="1">
        <f t="shared" si="107"/>
        <v>-0.19061049477740732</v>
      </c>
    </row>
    <row r="3458" spans="1:11" x14ac:dyDescent="0.25">
      <c r="A3458" t="s">
        <v>106</v>
      </c>
      <c r="B3458" t="s">
        <v>15</v>
      </c>
      <c r="C3458" t="s">
        <v>780</v>
      </c>
      <c r="D3458" s="1">
        <f>SUMIFS([1]Points!E:E,[1]Points!B:B,[1]Summary!A3458,[1]Points!C:C,[1]Summary!B3458,[1]Points!D:D,[1]Summary!C3458)</f>
        <v>0.3</v>
      </c>
      <c r="E3458" s="1">
        <f>SUMIFS('[1]Positional Averages'!B:B,'[1]Positional Averages'!A:A,[1]Summary!B3458)</f>
        <v>22.716547619047624</v>
      </c>
      <c r="F3458" s="1">
        <f>IFERROR(_xlfn.NORM.DIST(D3458,E3458,'[1]Team Summary'!$C$1,TRUE)-0.5,0)</f>
        <v>-0.39861996557442908</v>
      </c>
      <c r="G3458" s="2">
        <f>SUMIFS('[1]% Start'!P:P,'[1]% Start'!C:C,[1]Summary!A3458,'[1]% Start'!D:D,[1]Summary!B3458,'[1]% Start'!E:E,[1]Summary!C3458)</f>
        <v>0</v>
      </c>
      <c r="H3458" s="1">
        <f t="shared" ref="H3458:H3521" si="108">IFERROR(F3458*G3458,0)</f>
        <v>0</v>
      </c>
      <c r="I3458">
        <f>IF(D3458="ERROR","",COUNTIFS(D:D,"&gt;"&amp;D3458,G:G,"&lt;&gt;"&amp;0,C:C,C3458)+1)</f>
        <v>179</v>
      </c>
      <c r="J3458">
        <f>COUNTIFS(H:H,"&gt;"&amp;H3458,G:G,"&lt;&gt;"&amp;0,C:C,C3458)+1</f>
        <v>73</v>
      </c>
      <c r="K3458" s="1">
        <f t="shared" si="107"/>
        <v>-0.39861996557442908</v>
      </c>
    </row>
    <row r="3459" spans="1:11" x14ac:dyDescent="0.25">
      <c r="A3459" t="s">
        <v>714</v>
      </c>
      <c r="B3459" t="s">
        <v>17</v>
      </c>
      <c r="C3459" t="s">
        <v>780</v>
      </c>
      <c r="D3459" s="1">
        <f>SUMIFS([1]Points!E:E,[1]Points!B:B,[1]Summary!A3459,[1]Points!C:C,[1]Summary!B3459,[1]Points!D:D,[1]Summary!C3459)</f>
        <v>0.3</v>
      </c>
      <c r="E3459" s="1">
        <f>SUMIFS('[1]Positional Averages'!B:B,'[1]Positional Averages'!A:A,[1]Summary!B3459)</f>
        <v>12.338785714285715</v>
      </c>
      <c r="F3459" s="1">
        <f>IFERROR(_xlfn.NORM.DIST(D3459,E3459,'[1]Team Summary'!$C$1,TRUE)-0.5,0)</f>
        <v>-0.2530294840103563</v>
      </c>
      <c r="G3459" s="2">
        <f>SUMIFS('[1]% Start'!P:P,'[1]% Start'!C:C,[1]Summary!A3459,'[1]% Start'!D:D,[1]Summary!B3459,'[1]% Start'!E:E,[1]Summary!C3459)</f>
        <v>0.64007626260000006</v>
      </c>
      <c r="H3459" s="1">
        <f t="shared" si="108"/>
        <v>-0.16195816645295533</v>
      </c>
      <c r="I3459">
        <f>IF(D3459="ERROR","",COUNTIFS(D:D,"&gt;"&amp;D3459,G:G,"&lt;&gt;"&amp;0,C:C,C3459)+1)</f>
        <v>179</v>
      </c>
      <c r="J3459">
        <f>COUNTIFS(H:H,"&gt;"&amp;H3459,G:G,"&lt;&gt;"&amp;0,C:C,C3459)+1</f>
        <v>184</v>
      </c>
      <c r="K3459" s="1">
        <f t="shared" ref="K3459:K3522" si="109">F3459-H3459</f>
        <v>-9.1071317557400971E-2</v>
      </c>
    </row>
    <row r="3460" spans="1:11" x14ac:dyDescent="0.25">
      <c r="A3460" t="s">
        <v>767</v>
      </c>
      <c r="B3460" t="s">
        <v>15</v>
      </c>
      <c r="C3460" t="s">
        <v>780</v>
      </c>
      <c r="D3460" s="1">
        <f>SUMIFS([1]Points!E:E,[1]Points!B:B,[1]Summary!A3460,[1]Points!C:C,[1]Summary!B3460,[1]Points!D:D,[1]Summary!C3460)</f>
        <v>0.24</v>
      </c>
      <c r="E3460" s="1">
        <f>SUMIFS('[1]Positional Averages'!B:B,'[1]Positional Averages'!A:A,[1]Summary!B3460)</f>
        <v>22.716547619047624</v>
      </c>
      <c r="F3460" s="1">
        <f>IFERROR(_xlfn.NORM.DIST(D3460,E3460,'[1]Team Summary'!$C$1,TRUE)-0.5,0)</f>
        <v>-0.39922298316354476</v>
      </c>
      <c r="G3460" s="2">
        <f>SUMIFS('[1]% Start'!P:P,'[1]% Start'!C:C,[1]Summary!A3460,'[1]% Start'!D:D,[1]Summary!B3460,'[1]% Start'!E:E,[1]Summary!C3460)</f>
        <v>0</v>
      </c>
      <c r="H3460" s="1">
        <f t="shared" si="108"/>
        <v>0</v>
      </c>
      <c r="I3460">
        <f>IF(D3460="ERROR","",COUNTIFS(D:D,"&gt;"&amp;D3460,G:G,"&lt;&gt;"&amp;0,C:C,C3460)+1)</f>
        <v>180</v>
      </c>
      <c r="J3460">
        <f>COUNTIFS(H:H,"&gt;"&amp;H3460,G:G,"&lt;&gt;"&amp;0,C:C,C3460)+1</f>
        <v>73</v>
      </c>
      <c r="K3460" s="1">
        <f t="shared" si="109"/>
        <v>-0.39922298316354476</v>
      </c>
    </row>
    <row r="3461" spans="1:11" x14ac:dyDescent="0.25">
      <c r="A3461" t="s">
        <v>120</v>
      </c>
      <c r="B3461" t="s">
        <v>17</v>
      </c>
      <c r="C3461" t="s">
        <v>780</v>
      </c>
      <c r="D3461" s="1">
        <f>SUMIFS([1]Points!E:E,[1]Points!B:B,[1]Summary!A3461,[1]Points!C:C,[1]Summary!B3461,[1]Points!D:D,[1]Summary!C3461)</f>
        <v>0.2</v>
      </c>
      <c r="E3461" s="1">
        <f>SUMIFS('[1]Positional Averages'!B:B,'[1]Positional Averages'!A:A,[1]Summary!B3461)</f>
        <v>12.338785714285715</v>
      </c>
      <c r="F3461" s="1">
        <f>IFERROR(_xlfn.NORM.DIST(D3461,E3461,'[1]Team Summary'!$C$1,TRUE)-0.5,0)</f>
        <v>-0.25481993330066827</v>
      </c>
      <c r="G3461" s="2">
        <f>SUMIFS('[1]% Start'!P:P,'[1]% Start'!C:C,[1]Summary!A3461,'[1]% Start'!D:D,[1]Summary!B3461,'[1]% Start'!E:E,[1]Summary!C3461)</f>
        <v>0</v>
      </c>
      <c r="H3461" s="1">
        <f t="shared" si="108"/>
        <v>0</v>
      </c>
      <c r="I3461">
        <f>IF(D3461="ERROR","",COUNTIFS(D:D,"&gt;"&amp;D3461,G:G,"&lt;&gt;"&amp;0,C:C,C3461)+1)</f>
        <v>180</v>
      </c>
      <c r="J3461">
        <f>COUNTIFS(H:H,"&gt;"&amp;H3461,G:G,"&lt;&gt;"&amp;0,C:C,C3461)+1</f>
        <v>73</v>
      </c>
      <c r="K3461" s="1">
        <f t="shared" si="109"/>
        <v>-0.25481993330066827</v>
      </c>
    </row>
    <row r="3462" spans="1:11" x14ac:dyDescent="0.25">
      <c r="A3462" t="s">
        <v>388</v>
      </c>
      <c r="B3462" t="s">
        <v>15</v>
      </c>
      <c r="C3462" t="s">
        <v>780</v>
      </c>
      <c r="D3462" s="1">
        <f>SUMIFS([1]Points!E:E,[1]Points!B:B,[1]Summary!A3462,[1]Points!C:C,[1]Summary!B3462,[1]Points!D:D,[1]Summary!C3462)</f>
        <v>0.2</v>
      </c>
      <c r="E3462" s="1">
        <f>SUMIFS('[1]Positional Averages'!B:B,'[1]Positional Averages'!A:A,[1]Summary!B3462)</f>
        <v>22.716547619047624</v>
      </c>
      <c r="F3462" s="1">
        <f>IFERROR(_xlfn.NORM.DIST(D3462,E3462,'[1]Team Summary'!$C$1,TRUE)-0.5,0)</f>
        <v>-0.39962353913001314</v>
      </c>
      <c r="G3462" s="2">
        <f>SUMIFS('[1]% Start'!P:P,'[1]% Start'!C:C,[1]Summary!A3462,'[1]% Start'!D:D,[1]Summary!B3462,'[1]% Start'!E:E,[1]Summary!C3462)</f>
        <v>0</v>
      </c>
      <c r="H3462" s="1">
        <f t="shared" si="108"/>
        <v>0</v>
      </c>
      <c r="I3462">
        <f>IF(D3462="ERROR","",COUNTIFS(D:D,"&gt;"&amp;D3462,G:G,"&lt;&gt;"&amp;0,C:C,C3462)+1)</f>
        <v>180</v>
      </c>
      <c r="J3462">
        <f>COUNTIFS(H:H,"&gt;"&amp;H3462,G:G,"&lt;&gt;"&amp;0,C:C,C3462)+1</f>
        <v>73</v>
      </c>
      <c r="K3462" s="1">
        <f t="shared" si="109"/>
        <v>-0.39962353913001314</v>
      </c>
    </row>
    <row r="3463" spans="1:11" x14ac:dyDescent="0.25">
      <c r="A3463" t="s">
        <v>523</v>
      </c>
      <c r="B3463" t="s">
        <v>17</v>
      </c>
      <c r="C3463" t="s">
        <v>780</v>
      </c>
      <c r="D3463" s="1">
        <f>SUMIFS([1]Points!E:E,[1]Points!B:B,[1]Summary!A3463,[1]Points!C:C,[1]Summary!B3463,[1]Points!D:D,[1]Summary!C3463)</f>
        <v>0.1</v>
      </c>
      <c r="E3463" s="1">
        <f>SUMIFS('[1]Positional Averages'!B:B,'[1]Positional Averages'!A:A,[1]Summary!B3463)</f>
        <v>12.338785714285715</v>
      </c>
      <c r="F3463" s="1">
        <f>IFERROR(_xlfn.NORM.DIST(D3463,E3463,'[1]Team Summary'!$C$1,TRUE)-0.5,0)</f>
        <v>-0.25660337932165811</v>
      </c>
      <c r="G3463" s="2">
        <f>SUMIFS('[1]% Start'!P:P,'[1]% Start'!C:C,[1]Summary!A3463,'[1]% Start'!D:D,[1]Summary!B3463,'[1]% Start'!E:E,[1]Summary!C3463)</f>
        <v>0</v>
      </c>
      <c r="H3463" s="1">
        <f t="shared" si="108"/>
        <v>0</v>
      </c>
      <c r="I3463">
        <f>IF(D3463="ERROR","",COUNTIFS(D:D,"&gt;"&amp;D3463,G:G,"&lt;&gt;"&amp;0,C:C,C3463)+1)</f>
        <v>180</v>
      </c>
      <c r="J3463">
        <f>COUNTIFS(H:H,"&gt;"&amp;H3463,G:G,"&lt;&gt;"&amp;0,C:C,C3463)+1</f>
        <v>73</v>
      </c>
      <c r="K3463" s="1">
        <f t="shared" si="109"/>
        <v>-0.25660337932165811</v>
      </c>
    </row>
    <row r="3464" spans="1:11" x14ac:dyDescent="0.25">
      <c r="A3464" t="s">
        <v>788</v>
      </c>
      <c r="B3464" t="s">
        <v>21</v>
      </c>
      <c r="C3464" t="s">
        <v>780</v>
      </c>
      <c r="D3464" s="1">
        <f>SUMIFS([1]Points!E:E,[1]Points!B:B,[1]Summary!A3464,[1]Points!C:C,[1]Summary!B3464,[1]Points!D:D,[1]Summary!C3464)</f>
        <v>0.1</v>
      </c>
      <c r="E3464" s="1">
        <f>SUMIFS('[1]Positional Averages'!B:B,'[1]Positional Averages'!A:A,[1]Summary!B3464)</f>
        <v>22.716547619047624</v>
      </c>
      <c r="F3464" s="1">
        <f>IFERROR(_xlfn.NORM.DIST(D3464,E3464,'[1]Team Summary'!$C$1,TRUE)-0.5,0)</f>
        <v>-0.40061984346778673</v>
      </c>
      <c r="G3464" s="2">
        <f>SUMIFS('[1]% Start'!P:P,'[1]% Start'!C:C,[1]Summary!A3464,'[1]% Start'!D:D,[1]Summary!B3464,'[1]% Start'!E:E,[1]Summary!C3464)</f>
        <v>0</v>
      </c>
      <c r="H3464" s="1">
        <f t="shared" si="108"/>
        <v>0</v>
      </c>
      <c r="I3464">
        <f>IF(D3464="ERROR","",COUNTIFS(D:D,"&gt;"&amp;D3464,G:G,"&lt;&gt;"&amp;0,C:C,C3464)+1)</f>
        <v>180</v>
      </c>
      <c r="J3464">
        <f>COUNTIFS(H:H,"&gt;"&amp;H3464,G:G,"&lt;&gt;"&amp;0,C:C,C3464)+1</f>
        <v>73</v>
      </c>
      <c r="K3464" s="1">
        <f t="shared" si="109"/>
        <v>-0.40061984346778673</v>
      </c>
    </row>
    <row r="3465" spans="1:11" x14ac:dyDescent="0.25">
      <c r="A3465" t="s">
        <v>759</v>
      </c>
      <c r="B3465" t="s">
        <v>10</v>
      </c>
      <c r="C3465" t="s">
        <v>780</v>
      </c>
      <c r="D3465" s="1">
        <f>SUMIFS([1]Points!E:E,[1]Points!B:B,[1]Summary!A3465,[1]Points!C:C,[1]Summary!B3465,[1]Points!D:D,[1]Summary!C3465)</f>
        <v>0</v>
      </c>
      <c r="E3465" s="1">
        <f>SUMIFS('[1]Positional Averages'!B:B,'[1]Positional Averages'!A:A,[1]Summary!B3465)</f>
        <v>9.1570238095238068</v>
      </c>
      <c r="F3465" s="1">
        <f>IFERROR(_xlfn.NORM.DIST(D3465,E3465,'[1]Team Summary'!$C$1,TRUE)-0.5,0)</f>
        <v>-0.19857619838367824</v>
      </c>
      <c r="G3465" s="2">
        <f>SUMIFS('[1]% Start'!P:P,'[1]% Start'!C:C,[1]Summary!A3465,'[1]% Start'!D:D,[1]Summary!B3465,'[1]% Start'!E:E,[1]Summary!C3465)</f>
        <v>0</v>
      </c>
      <c r="H3465" s="1">
        <f t="shared" si="108"/>
        <v>0</v>
      </c>
      <c r="I3465">
        <f>IF(D3465="ERROR","",COUNTIFS(D:D,"&gt;"&amp;D3465,G:G,"&lt;&gt;"&amp;0,C:C,C3465)+1)</f>
        <v>180</v>
      </c>
      <c r="J3465">
        <f>COUNTIFS(H:H,"&gt;"&amp;H3465,G:G,"&lt;&gt;"&amp;0,C:C,C3465)+1</f>
        <v>73</v>
      </c>
      <c r="K3465" s="1">
        <f t="shared" si="109"/>
        <v>-0.19857619838367824</v>
      </c>
    </row>
    <row r="3466" spans="1:11" x14ac:dyDescent="0.25">
      <c r="A3466" t="s">
        <v>539</v>
      </c>
      <c r="B3466" t="s">
        <v>10</v>
      </c>
      <c r="C3466" t="s">
        <v>780</v>
      </c>
      <c r="D3466" s="1">
        <f>SUMIFS([1]Points!E:E,[1]Points!B:B,[1]Summary!A3466,[1]Points!C:C,[1]Summary!B3466,[1]Points!D:D,[1]Summary!C3466)</f>
        <v>0</v>
      </c>
      <c r="E3466" s="1">
        <f>SUMIFS('[1]Positional Averages'!B:B,'[1]Positional Averages'!A:A,[1]Summary!B3466)</f>
        <v>12.338785714285715</v>
      </c>
      <c r="F3466" s="1">
        <f>IFERROR(_xlfn.NORM.DIST(D3466,E3466,'[1]Team Summary'!$C$1,TRUE)-0.5,0)</f>
        <v>-0.25837979211212986</v>
      </c>
      <c r="G3466" s="2">
        <f>SUMIFS('[1]% Start'!P:P,'[1]% Start'!C:C,[1]Summary!A3466,'[1]% Start'!D:D,[1]Summary!B3466,'[1]% Start'!E:E,[1]Summary!C3466)</f>
        <v>0</v>
      </c>
      <c r="H3466" s="1">
        <f t="shared" si="108"/>
        <v>0</v>
      </c>
      <c r="I3466">
        <f>IF(D3466="ERROR","",COUNTIFS(D:D,"&gt;"&amp;D3466,G:G,"&lt;&gt;"&amp;0,C:C,C3466)+1)</f>
        <v>180</v>
      </c>
      <c r="J3466">
        <f>COUNTIFS(H:H,"&gt;"&amp;H3466,G:G,"&lt;&gt;"&amp;0,C:C,C3466)+1</f>
        <v>73</v>
      </c>
      <c r="K3466" s="1">
        <f t="shared" si="109"/>
        <v>-0.25837979211212986</v>
      </c>
    </row>
    <row r="3467" spans="1:11" x14ac:dyDescent="0.25">
      <c r="A3467" t="s">
        <v>669</v>
      </c>
      <c r="B3467" t="s">
        <v>21</v>
      </c>
      <c r="C3467" t="s">
        <v>780</v>
      </c>
      <c r="D3467" s="1">
        <f>SUMIFS([1]Points!E:E,[1]Points!B:B,[1]Summary!A3467,[1]Points!C:C,[1]Summary!B3467,[1]Points!D:D,[1]Summary!C3467)</f>
        <v>0</v>
      </c>
      <c r="E3467" s="1">
        <f>SUMIFS('[1]Positional Averages'!B:B,'[1]Positional Averages'!A:A,[1]Summary!B3467)</f>
        <v>12.338785714285715</v>
      </c>
      <c r="F3467" s="1">
        <f>IFERROR(_xlfn.NORM.DIST(D3467,E3467,'[1]Team Summary'!$C$1,TRUE)-0.5,0)</f>
        <v>-0.25837979211212986</v>
      </c>
      <c r="G3467" s="2">
        <f>SUMIFS('[1]% Start'!P:P,'[1]% Start'!C:C,[1]Summary!A3467,'[1]% Start'!D:D,[1]Summary!B3467,'[1]% Start'!E:E,[1]Summary!C3467)</f>
        <v>0</v>
      </c>
      <c r="H3467" s="1">
        <f t="shared" si="108"/>
        <v>0</v>
      </c>
      <c r="I3467">
        <f>IF(D3467="ERROR","",COUNTIFS(D:D,"&gt;"&amp;D3467,G:G,"&lt;&gt;"&amp;0,C:C,C3467)+1)</f>
        <v>180</v>
      </c>
      <c r="J3467">
        <f>COUNTIFS(H:H,"&gt;"&amp;H3467,G:G,"&lt;&gt;"&amp;0,C:C,C3467)+1</f>
        <v>73</v>
      </c>
      <c r="K3467" s="1">
        <f t="shared" si="109"/>
        <v>-0.25837979211212986</v>
      </c>
    </row>
    <row r="3468" spans="1:11" x14ac:dyDescent="0.25">
      <c r="A3468" t="s">
        <v>331</v>
      </c>
      <c r="B3468" t="s">
        <v>15</v>
      </c>
      <c r="C3468" t="s">
        <v>780</v>
      </c>
      <c r="D3468" s="1">
        <f>SUMIFS([1]Points!E:E,[1]Points!B:B,[1]Summary!A3468,[1]Points!C:C,[1]Summary!B3468,[1]Points!D:D,[1]Summary!C3468)</f>
        <v>0</v>
      </c>
      <c r="E3468" s="1">
        <f>SUMIFS('[1]Positional Averages'!B:B,'[1]Positional Averages'!A:A,[1]Summary!B3468)</f>
        <v>9.1570238095238068</v>
      </c>
      <c r="F3468" s="1">
        <f>IFERROR(_xlfn.NORM.DIST(D3468,E3468,'[1]Team Summary'!$C$1,TRUE)-0.5,0)</f>
        <v>-0.19857619838367824</v>
      </c>
      <c r="G3468" s="2">
        <f>SUMIFS('[1]% Start'!P:P,'[1]% Start'!C:C,[1]Summary!A3468,'[1]% Start'!D:D,[1]Summary!B3468,'[1]% Start'!E:E,[1]Summary!C3468)</f>
        <v>0</v>
      </c>
      <c r="H3468" s="1">
        <f t="shared" si="108"/>
        <v>0</v>
      </c>
      <c r="I3468">
        <f>IF(D3468="ERROR","",COUNTIFS(D:D,"&gt;"&amp;D3468,G:G,"&lt;&gt;"&amp;0,C:C,C3468)+1)</f>
        <v>180</v>
      </c>
      <c r="J3468">
        <f>COUNTIFS(H:H,"&gt;"&amp;H3468,G:G,"&lt;&gt;"&amp;0,C:C,C3468)+1</f>
        <v>73</v>
      </c>
      <c r="K3468" s="1">
        <f t="shared" si="109"/>
        <v>-0.19857619838367824</v>
      </c>
    </row>
    <row r="3469" spans="1:11" x14ac:dyDescent="0.25">
      <c r="A3469" t="s">
        <v>747</v>
      </c>
      <c r="B3469" t="s">
        <v>10</v>
      </c>
      <c r="C3469" t="s">
        <v>780</v>
      </c>
      <c r="D3469" s="1">
        <f>SUMIFS([1]Points!E:E,[1]Points!B:B,[1]Summary!A3469,[1]Points!C:C,[1]Summary!B3469,[1]Points!D:D,[1]Summary!C3469)</f>
        <v>0</v>
      </c>
      <c r="E3469" s="1">
        <f>SUMIFS('[1]Positional Averages'!B:B,'[1]Positional Averages'!A:A,[1]Summary!B3469)</f>
        <v>12.338785714285715</v>
      </c>
      <c r="F3469" s="1">
        <f>IFERROR(_xlfn.NORM.DIST(D3469,E3469,'[1]Team Summary'!$C$1,TRUE)-0.5,0)</f>
        <v>-0.25837979211212986</v>
      </c>
      <c r="G3469" s="2">
        <f>SUMIFS('[1]% Start'!P:P,'[1]% Start'!C:C,[1]Summary!A3469,'[1]% Start'!D:D,[1]Summary!B3469,'[1]% Start'!E:E,[1]Summary!C3469)</f>
        <v>0</v>
      </c>
      <c r="H3469" s="1">
        <f t="shared" si="108"/>
        <v>0</v>
      </c>
      <c r="I3469">
        <f>IF(D3469="ERROR","",COUNTIFS(D:D,"&gt;"&amp;D3469,G:G,"&lt;&gt;"&amp;0,C:C,C3469)+1)</f>
        <v>180</v>
      </c>
      <c r="J3469">
        <f>COUNTIFS(H:H,"&gt;"&amp;H3469,G:G,"&lt;&gt;"&amp;0,C:C,C3469)+1</f>
        <v>73</v>
      </c>
      <c r="K3469" s="1">
        <f t="shared" si="109"/>
        <v>-0.25837979211212986</v>
      </c>
    </row>
    <row r="3470" spans="1:11" x14ac:dyDescent="0.25">
      <c r="A3470" t="s">
        <v>630</v>
      </c>
      <c r="B3470" t="s">
        <v>10</v>
      </c>
      <c r="C3470" t="s">
        <v>780</v>
      </c>
      <c r="D3470" s="1">
        <f>SUMIFS([1]Points!E:E,[1]Points!B:B,[1]Summary!A3470,[1]Points!C:C,[1]Summary!B3470,[1]Points!D:D,[1]Summary!C3470)</f>
        <v>0</v>
      </c>
      <c r="E3470" s="1">
        <f>SUMIFS('[1]Positional Averages'!B:B,'[1]Positional Averages'!A:A,[1]Summary!B3470)</f>
        <v>12.338785714285715</v>
      </c>
      <c r="F3470" s="1">
        <f>IFERROR(_xlfn.NORM.DIST(D3470,E3470,'[1]Team Summary'!$C$1,TRUE)-0.5,0)</f>
        <v>-0.25837979211212986</v>
      </c>
      <c r="G3470" s="2">
        <f>SUMIFS('[1]% Start'!P:P,'[1]% Start'!C:C,[1]Summary!A3470,'[1]% Start'!D:D,[1]Summary!B3470,'[1]% Start'!E:E,[1]Summary!C3470)</f>
        <v>0</v>
      </c>
      <c r="H3470" s="1">
        <f t="shared" si="108"/>
        <v>0</v>
      </c>
      <c r="I3470">
        <f>IF(D3470="ERROR","",COUNTIFS(D:D,"&gt;"&amp;D3470,G:G,"&lt;&gt;"&amp;0,C:C,C3470)+1)</f>
        <v>180</v>
      </c>
      <c r="J3470">
        <f>COUNTIFS(H:H,"&gt;"&amp;H3470,G:G,"&lt;&gt;"&amp;0,C:C,C3470)+1</f>
        <v>73</v>
      </c>
      <c r="K3470" s="1">
        <f t="shared" si="109"/>
        <v>-0.25837979211212986</v>
      </c>
    </row>
    <row r="3471" spans="1:11" x14ac:dyDescent="0.25">
      <c r="A3471" t="s">
        <v>192</v>
      </c>
      <c r="B3471" t="s">
        <v>10</v>
      </c>
      <c r="C3471" t="s">
        <v>780</v>
      </c>
      <c r="D3471" s="1">
        <f>SUMIFS([1]Points!E:E,[1]Points!B:B,[1]Summary!A3471,[1]Points!C:C,[1]Summary!B3471,[1]Points!D:D,[1]Summary!C3471)</f>
        <v>0</v>
      </c>
      <c r="E3471" s="1">
        <f>SUMIFS('[1]Positional Averages'!B:B,'[1]Positional Averages'!A:A,[1]Summary!B3471)</f>
        <v>12.338785714285715</v>
      </c>
      <c r="F3471" s="1">
        <f>IFERROR(_xlfn.NORM.DIST(D3471,E3471,'[1]Team Summary'!$C$1,TRUE)-0.5,0)</f>
        <v>-0.25837979211212986</v>
      </c>
      <c r="G3471" s="2">
        <f>SUMIFS('[1]% Start'!P:P,'[1]% Start'!C:C,[1]Summary!A3471,'[1]% Start'!D:D,[1]Summary!B3471,'[1]% Start'!E:E,[1]Summary!C3471)</f>
        <v>0</v>
      </c>
      <c r="H3471" s="1">
        <f t="shared" si="108"/>
        <v>0</v>
      </c>
      <c r="I3471">
        <f>IF(D3471="ERROR","",COUNTIFS(D:D,"&gt;"&amp;D3471,G:G,"&lt;&gt;"&amp;0,C:C,C3471)+1)</f>
        <v>180</v>
      </c>
      <c r="J3471">
        <f>COUNTIFS(H:H,"&gt;"&amp;H3471,G:G,"&lt;&gt;"&amp;0,C:C,C3471)+1</f>
        <v>73</v>
      </c>
      <c r="K3471" s="1">
        <f t="shared" si="109"/>
        <v>-0.25837979211212986</v>
      </c>
    </row>
    <row r="3472" spans="1:11" x14ac:dyDescent="0.25">
      <c r="A3472" t="s">
        <v>631</v>
      </c>
      <c r="B3472" t="s">
        <v>15</v>
      </c>
      <c r="C3472" t="s">
        <v>780</v>
      </c>
      <c r="D3472" s="1">
        <f>SUMIFS([1]Points!E:E,[1]Points!B:B,[1]Summary!A3472,[1]Points!C:C,[1]Summary!B3472,[1]Points!D:D,[1]Summary!C3472)</f>
        <v>0</v>
      </c>
      <c r="E3472" s="1">
        <f>SUMIFS('[1]Positional Averages'!B:B,'[1]Positional Averages'!A:A,[1]Summary!B3472)</f>
        <v>12.338785714285715</v>
      </c>
      <c r="F3472" s="1">
        <f>IFERROR(_xlfn.NORM.DIST(D3472,E3472,'[1]Team Summary'!$C$1,TRUE)-0.5,0)</f>
        <v>-0.25837979211212986</v>
      </c>
      <c r="G3472" s="2">
        <f>SUMIFS('[1]% Start'!P:P,'[1]% Start'!C:C,[1]Summary!A3472,'[1]% Start'!D:D,[1]Summary!B3472,'[1]% Start'!E:E,[1]Summary!C3472)</f>
        <v>0</v>
      </c>
      <c r="H3472" s="1">
        <f t="shared" si="108"/>
        <v>0</v>
      </c>
      <c r="I3472">
        <f>IF(D3472="ERROR","",COUNTIFS(D:D,"&gt;"&amp;D3472,G:G,"&lt;&gt;"&amp;0,C:C,C3472)+1)</f>
        <v>180</v>
      </c>
      <c r="J3472">
        <f>COUNTIFS(H:H,"&gt;"&amp;H3472,G:G,"&lt;&gt;"&amp;0,C:C,C3472)+1</f>
        <v>73</v>
      </c>
      <c r="K3472" s="1">
        <f t="shared" si="109"/>
        <v>-0.25837979211212986</v>
      </c>
    </row>
    <row r="3473" spans="1:11" x14ac:dyDescent="0.25">
      <c r="A3473" t="s">
        <v>594</v>
      </c>
      <c r="B3473" t="s">
        <v>15</v>
      </c>
      <c r="C3473" t="s">
        <v>780</v>
      </c>
      <c r="D3473" s="1">
        <f>SUMIFS([1]Points!E:E,[1]Points!B:B,[1]Summary!A3473,[1]Points!C:C,[1]Summary!B3473,[1]Points!D:D,[1]Summary!C3473)</f>
        <v>0</v>
      </c>
      <c r="E3473" s="1">
        <f>SUMIFS('[1]Positional Averages'!B:B,'[1]Positional Averages'!A:A,[1]Summary!B3473)</f>
        <v>12.338785714285715</v>
      </c>
      <c r="F3473" s="1">
        <f>IFERROR(_xlfn.NORM.DIST(D3473,E3473,'[1]Team Summary'!$C$1,TRUE)-0.5,0)</f>
        <v>-0.25837979211212986</v>
      </c>
      <c r="G3473" s="2">
        <f>SUMIFS('[1]% Start'!P:P,'[1]% Start'!C:C,[1]Summary!A3473,'[1]% Start'!D:D,[1]Summary!B3473,'[1]% Start'!E:E,[1]Summary!C3473)</f>
        <v>0</v>
      </c>
      <c r="H3473" s="1">
        <f t="shared" si="108"/>
        <v>0</v>
      </c>
      <c r="I3473">
        <f>IF(D3473="ERROR","",COUNTIFS(D:D,"&gt;"&amp;D3473,G:G,"&lt;&gt;"&amp;0,C:C,C3473)+1)</f>
        <v>180</v>
      </c>
      <c r="J3473">
        <f>COUNTIFS(H:H,"&gt;"&amp;H3473,G:G,"&lt;&gt;"&amp;0,C:C,C3473)+1</f>
        <v>73</v>
      </c>
      <c r="K3473" s="1">
        <f t="shared" si="109"/>
        <v>-0.25837979211212986</v>
      </c>
    </row>
    <row r="3474" spans="1:11" x14ac:dyDescent="0.25">
      <c r="A3474" t="s">
        <v>748</v>
      </c>
      <c r="B3474" t="s">
        <v>10</v>
      </c>
      <c r="C3474" t="s">
        <v>780</v>
      </c>
      <c r="D3474" s="1">
        <f>SUMIFS([1]Points!E:E,[1]Points!B:B,[1]Summary!A3474,[1]Points!C:C,[1]Summary!B3474,[1]Points!D:D,[1]Summary!C3474)</f>
        <v>0</v>
      </c>
      <c r="E3474" s="1">
        <f>SUMIFS('[1]Positional Averages'!B:B,'[1]Positional Averages'!A:A,[1]Summary!B3474)</f>
        <v>12.338785714285715</v>
      </c>
      <c r="F3474" s="1">
        <f>IFERROR(_xlfn.NORM.DIST(D3474,E3474,'[1]Team Summary'!$C$1,TRUE)-0.5,0)</f>
        <v>-0.25837979211212986</v>
      </c>
      <c r="G3474" s="2">
        <f>SUMIFS('[1]% Start'!P:P,'[1]% Start'!C:C,[1]Summary!A3474,'[1]% Start'!D:D,[1]Summary!B3474,'[1]% Start'!E:E,[1]Summary!C3474)</f>
        <v>0</v>
      </c>
      <c r="H3474" s="1">
        <f t="shared" si="108"/>
        <v>0</v>
      </c>
      <c r="I3474">
        <f>IF(D3474="ERROR","",COUNTIFS(D:D,"&gt;"&amp;D3474,G:G,"&lt;&gt;"&amp;0,C:C,C3474)+1)</f>
        <v>180</v>
      </c>
      <c r="J3474">
        <f>COUNTIFS(H:H,"&gt;"&amp;H3474,G:G,"&lt;&gt;"&amp;0,C:C,C3474)+1</f>
        <v>73</v>
      </c>
      <c r="K3474" s="1">
        <f t="shared" si="109"/>
        <v>-0.25837979211212986</v>
      </c>
    </row>
    <row r="3475" spans="1:11" x14ac:dyDescent="0.25">
      <c r="A3475" t="s">
        <v>629</v>
      </c>
      <c r="B3475" t="s">
        <v>10</v>
      </c>
      <c r="C3475" t="s">
        <v>780</v>
      </c>
      <c r="D3475" s="1">
        <f>SUMIFS([1]Points!E:E,[1]Points!B:B,[1]Summary!A3475,[1]Points!C:C,[1]Summary!B3475,[1]Points!D:D,[1]Summary!C3475)</f>
        <v>0</v>
      </c>
      <c r="E3475" s="1">
        <f>SUMIFS('[1]Positional Averages'!B:B,'[1]Positional Averages'!A:A,[1]Summary!B3475)</f>
        <v>12.338785714285715</v>
      </c>
      <c r="F3475" s="1">
        <f>IFERROR(_xlfn.NORM.DIST(D3475,E3475,'[1]Team Summary'!$C$1,TRUE)-0.5,0)</f>
        <v>-0.25837979211212986</v>
      </c>
      <c r="G3475" s="2">
        <f>SUMIFS('[1]% Start'!P:P,'[1]% Start'!C:C,[1]Summary!A3475,'[1]% Start'!D:D,[1]Summary!B3475,'[1]% Start'!E:E,[1]Summary!C3475)</f>
        <v>0</v>
      </c>
      <c r="H3475" s="1">
        <f t="shared" si="108"/>
        <v>0</v>
      </c>
      <c r="I3475">
        <f>IF(D3475="ERROR","",COUNTIFS(D:D,"&gt;"&amp;D3475,G:G,"&lt;&gt;"&amp;0,C:C,C3475)+1)</f>
        <v>180</v>
      </c>
      <c r="J3475">
        <f>COUNTIFS(H:H,"&gt;"&amp;H3475,G:G,"&lt;&gt;"&amp;0,C:C,C3475)+1</f>
        <v>73</v>
      </c>
      <c r="K3475" s="1">
        <f t="shared" si="109"/>
        <v>-0.25837979211212986</v>
      </c>
    </row>
    <row r="3476" spans="1:11" x14ac:dyDescent="0.25">
      <c r="A3476" t="s">
        <v>632</v>
      </c>
      <c r="B3476" t="s">
        <v>21</v>
      </c>
      <c r="C3476" t="s">
        <v>780</v>
      </c>
      <c r="D3476" s="1">
        <f>SUMIFS([1]Points!E:E,[1]Points!B:B,[1]Summary!A3476,[1]Points!C:C,[1]Summary!B3476,[1]Points!D:D,[1]Summary!C3476)</f>
        <v>0</v>
      </c>
      <c r="E3476" s="1">
        <f>SUMIFS('[1]Positional Averages'!B:B,'[1]Positional Averages'!A:A,[1]Summary!B3476)</f>
        <v>12.338785714285715</v>
      </c>
      <c r="F3476" s="1">
        <f>IFERROR(_xlfn.NORM.DIST(D3476,E3476,'[1]Team Summary'!$C$1,TRUE)-0.5,0)</f>
        <v>-0.25837979211212986</v>
      </c>
      <c r="G3476" s="2">
        <f>SUMIFS('[1]% Start'!P:P,'[1]% Start'!C:C,[1]Summary!A3476,'[1]% Start'!D:D,[1]Summary!B3476,'[1]% Start'!E:E,[1]Summary!C3476)</f>
        <v>0</v>
      </c>
      <c r="H3476" s="1">
        <f t="shared" si="108"/>
        <v>0</v>
      </c>
      <c r="I3476">
        <f>IF(D3476="ERROR","",COUNTIFS(D:D,"&gt;"&amp;D3476,G:G,"&lt;&gt;"&amp;0,C:C,C3476)+1)</f>
        <v>180</v>
      </c>
      <c r="J3476">
        <f>COUNTIFS(H:H,"&gt;"&amp;H3476,G:G,"&lt;&gt;"&amp;0,C:C,C3476)+1</f>
        <v>73</v>
      </c>
      <c r="K3476" s="1">
        <f t="shared" si="109"/>
        <v>-0.25837979211212986</v>
      </c>
    </row>
    <row r="3477" spans="1:11" x14ac:dyDescent="0.25">
      <c r="A3477" t="s">
        <v>789</v>
      </c>
      <c r="B3477" t="s">
        <v>15</v>
      </c>
      <c r="C3477" t="s">
        <v>780</v>
      </c>
      <c r="D3477" s="1">
        <f>SUMIFS([1]Points!E:E,[1]Points!B:B,[1]Summary!A3477,[1]Points!C:C,[1]Summary!B3477,[1]Points!D:D,[1]Summary!C3477)</f>
        <v>0</v>
      </c>
      <c r="E3477" s="1">
        <f>SUMIFS('[1]Positional Averages'!B:B,'[1]Positional Averages'!A:A,[1]Summary!B3477)</f>
        <v>9.1570238095238068</v>
      </c>
      <c r="F3477" s="1">
        <f>IFERROR(_xlfn.NORM.DIST(D3477,E3477,'[1]Team Summary'!$C$1,TRUE)-0.5,0)</f>
        <v>-0.19857619838367824</v>
      </c>
      <c r="G3477" s="2">
        <f>SUMIFS('[1]% Start'!P:P,'[1]% Start'!C:C,[1]Summary!A3477,'[1]% Start'!D:D,[1]Summary!B3477,'[1]% Start'!E:E,[1]Summary!C3477)</f>
        <v>0</v>
      </c>
      <c r="H3477" s="1">
        <f t="shared" si="108"/>
        <v>0</v>
      </c>
      <c r="I3477">
        <f>IF(D3477="ERROR","",COUNTIFS(D:D,"&gt;"&amp;D3477,G:G,"&lt;&gt;"&amp;0,C:C,C3477)+1)</f>
        <v>180</v>
      </c>
      <c r="J3477">
        <f>COUNTIFS(H:H,"&gt;"&amp;H3477,G:G,"&lt;&gt;"&amp;0,C:C,C3477)+1</f>
        <v>73</v>
      </c>
      <c r="K3477" s="1">
        <f t="shared" si="109"/>
        <v>-0.19857619838367824</v>
      </c>
    </row>
    <row r="3478" spans="1:11" x14ac:dyDescent="0.25">
      <c r="A3478" t="s">
        <v>790</v>
      </c>
      <c r="B3478" t="s">
        <v>10</v>
      </c>
      <c r="C3478" t="s">
        <v>780</v>
      </c>
      <c r="D3478" s="1">
        <f>SUMIFS([1]Points!E:E,[1]Points!B:B,[1]Summary!A3478,[1]Points!C:C,[1]Summary!B3478,[1]Points!D:D,[1]Summary!C3478)</f>
        <v>0</v>
      </c>
      <c r="E3478" s="1">
        <f>SUMIFS('[1]Positional Averages'!B:B,'[1]Positional Averages'!A:A,[1]Summary!B3478)</f>
        <v>12.338785714285715</v>
      </c>
      <c r="F3478" s="1">
        <f>IFERROR(_xlfn.NORM.DIST(D3478,E3478,'[1]Team Summary'!$C$1,TRUE)-0.5,0)</f>
        <v>-0.25837979211212986</v>
      </c>
      <c r="G3478" s="2">
        <f>SUMIFS('[1]% Start'!P:P,'[1]% Start'!C:C,[1]Summary!A3478,'[1]% Start'!D:D,[1]Summary!B3478,'[1]% Start'!E:E,[1]Summary!C3478)</f>
        <v>0</v>
      </c>
      <c r="H3478" s="1">
        <f t="shared" si="108"/>
        <v>0</v>
      </c>
      <c r="I3478">
        <f>IF(D3478="ERROR","",COUNTIFS(D:D,"&gt;"&amp;D3478,G:G,"&lt;&gt;"&amp;0,C:C,C3478)+1)</f>
        <v>180</v>
      </c>
      <c r="J3478">
        <f>COUNTIFS(H:H,"&gt;"&amp;H3478,G:G,"&lt;&gt;"&amp;0,C:C,C3478)+1</f>
        <v>73</v>
      </c>
      <c r="K3478" s="1">
        <f t="shared" si="109"/>
        <v>-0.25837979211212986</v>
      </c>
    </row>
    <row r="3479" spans="1:11" x14ac:dyDescent="0.25">
      <c r="A3479" t="s">
        <v>407</v>
      </c>
      <c r="B3479" t="s">
        <v>10</v>
      </c>
      <c r="C3479" t="s">
        <v>780</v>
      </c>
      <c r="D3479" s="1">
        <f>SUMIFS([1]Points!E:E,[1]Points!B:B,[1]Summary!A3479,[1]Points!C:C,[1]Summary!B3479,[1]Points!D:D,[1]Summary!C3479)</f>
        <v>-2</v>
      </c>
      <c r="E3479" s="1">
        <f>SUMIFS('[1]Positional Averages'!B:B,'[1]Positional Averages'!A:A,[1]Summary!B3479)</f>
        <v>12.338785714285715</v>
      </c>
      <c r="F3479" s="1">
        <f>IFERROR(_xlfn.NORM.DIST(D3479,E3479,'[1]Team Summary'!$C$1,TRUE)-0.5,0)</f>
        <v>-0.29239000089006328</v>
      </c>
      <c r="G3479" s="2">
        <f>SUMIFS('[1]% Start'!P:P,'[1]% Start'!C:C,[1]Summary!A3479,'[1]% Start'!D:D,[1]Summary!B3479,'[1]% Start'!E:E,[1]Summary!C3479)</f>
        <v>0</v>
      </c>
      <c r="H3479" s="1">
        <f t="shared" si="108"/>
        <v>0</v>
      </c>
      <c r="I3479">
        <f>IF(D3479="ERROR","",COUNTIFS(D:D,"&gt;"&amp;D3479,G:G,"&lt;&gt;"&amp;0,C:C,C3479)+1)</f>
        <v>188</v>
      </c>
      <c r="J3479">
        <f>COUNTIFS(H:H,"&gt;"&amp;H3479,G:G,"&lt;&gt;"&amp;0,C:C,C3479)+1</f>
        <v>73</v>
      </c>
      <c r="K3479" s="1">
        <f t="shared" si="109"/>
        <v>-0.29239000089006328</v>
      </c>
    </row>
    <row r="3480" spans="1:11" x14ac:dyDescent="0.25">
      <c r="A3480" t="s">
        <v>702</v>
      </c>
      <c r="B3480" t="s">
        <v>10</v>
      </c>
      <c r="C3480" t="s">
        <v>780</v>
      </c>
      <c r="D3480" s="1">
        <f>SUMIFS([1]Points!E:E,[1]Points!B:B,[1]Summary!A3480,[1]Points!C:C,[1]Summary!B3480,[1]Points!D:D,[1]Summary!C3480)</f>
        <v>-2</v>
      </c>
      <c r="E3480" s="1">
        <f>SUMIFS('[1]Positional Averages'!B:B,'[1]Positional Averages'!A:A,[1]Summary!B3480)</f>
        <v>12.338785714285715</v>
      </c>
      <c r="F3480" s="1">
        <f>IFERROR(_xlfn.NORM.DIST(D3480,E3480,'[1]Team Summary'!$C$1,TRUE)-0.5,0)</f>
        <v>-0.29239000089006328</v>
      </c>
      <c r="G3480" s="2">
        <f>SUMIFS('[1]% Start'!P:P,'[1]% Start'!C:C,[1]Summary!A3480,'[1]% Start'!D:D,[1]Summary!B3480,'[1]% Start'!E:E,[1]Summary!C3480)</f>
        <v>0</v>
      </c>
      <c r="H3480" s="1">
        <f t="shared" si="108"/>
        <v>0</v>
      </c>
      <c r="I3480">
        <f>IF(D3480="ERROR","",COUNTIFS(D:D,"&gt;"&amp;D3480,G:G,"&lt;&gt;"&amp;0,C:C,C3480)+1)</f>
        <v>188</v>
      </c>
      <c r="J3480">
        <f>COUNTIFS(H:H,"&gt;"&amp;H3480,G:G,"&lt;&gt;"&amp;0,C:C,C3480)+1</f>
        <v>73</v>
      </c>
      <c r="K3480" s="1">
        <f t="shared" si="109"/>
        <v>-0.29239000089006328</v>
      </c>
    </row>
    <row r="3481" spans="1:11" x14ac:dyDescent="0.25">
      <c r="A3481" t="s">
        <v>615</v>
      </c>
      <c r="B3481" t="s">
        <v>10</v>
      </c>
      <c r="C3481" t="s">
        <v>780</v>
      </c>
      <c r="D3481" s="1">
        <f>SUMIFS([1]Points!E:E,[1]Points!B:B,[1]Summary!A3481,[1]Points!C:C,[1]Summary!B3481,[1]Points!D:D,[1]Summary!C3481)</f>
        <v>-0.7</v>
      </c>
      <c r="E3481" s="1">
        <f>SUMIFS('[1]Positional Averages'!B:B,'[1]Positional Averages'!A:A,[1]Summary!B3481)</f>
        <v>12.338785714285715</v>
      </c>
      <c r="F3481" s="1">
        <f>IFERROR(_xlfn.NORM.DIST(D3481,E3481,'[1]Team Summary'!$C$1,TRUE)-0.5,0)</f>
        <v>-0.27061535457483177</v>
      </c>
      <c r="G3481" s="2">
        <f>SUMIFS('[1]% Start'!P:P,'[1]% Start'!C:C,[1]Summary!A3481,'[1]% Start'!D:D,[1]Summary!B3481,'[1]% Start'!E:E,[1]Summary!C3481)</f>
        <v>0</v>
      </c>
      <c r="H3481" s="1">
        <f t="shared" si="108"/>
        <v>0</v>
      </c>
      <c r="I3481">
        <f>IF(D3481="ERROR","",COUNTIFS(D:D,"&gt;"&amp;D3481,G:G,"&lt;&gt;"&amp;0,C:C,C3481)+1)</f>
        <v>187</v>
      </c>
      <c r="J3481">
        <f>COUNTIFS(H:H,"&gt;"&amp;H3481,G:G,"&lt;&gt;"&amp;0,C:C,C3481)+1</f>
        <v>73</v>
      </c>
      <c r="K3481" s="1">
        <f t="shared" si="109"/>
        <v>-0.27061535457483177</v>
      </c>
    </row>
    <row r="3482" spans="1:11" x14ac:dyDescent="0.25">
      <c r="A3482" t="s">
        <v>333</v>
      </c>
      <c r="B3482" t="s">
        <v>21</v>
      </c>
      <c r="C3482" t="s">
        <v>780</v>
      </c>
      <c r="D3482" s="1">
        <f>SUMIFS([1]Points!E:E,[1]Points!B:B,[1]Summary!A3482,[1]Points!C:C,[1]Summary!B3482,[1]Points!D:D,[1]Summary!C3482)</f>
        <v>-0.3</v>
      </c>
      <c r="E3482" s="1">
        <f>SUMIFS('[1]Positional Averages'!B:B,'[1]Positional Averages'!A:A,[1]Summary!B3482)</f>
        <v>12.338785714285715</v>
      </c>
      <c r="F3482" s="1">
        <f>IFERROR(_xlfn.NORM.DIST(D3482,E3482,'[1]Team Summary'!$C$1,TRUE)-0.5,0)</f>
        <v>-0.26366654006291179</v>
      </c>
      <c r="G3482" s="2">
        <f>SUMIFS('[1]% Start'!P:P,'[1]% Start'!C:C,[1]Summary!A3482,'[1]% Start'!D:D,[1]Summary!B3482,'[1]% Start'!E:E,[1]Summary!C3482)</f>
        <v>0</v>
      </c>
      <c r="H3482" s="1">
        <f t="shared" si="108"/>
        <v>0</v>
      </c>
      <c r="I3482">
        <f>IF(D3482="ERROR","",COUNTIFS(D:D,"&gt;"&amp;D3482,G:G,"&lt;&gt;"&amp;0,C:C,C3482)+1)</f>
        <v>187</v>
      </c>
      <c r="J3482">
        <f>COUNTIFS(H:H,"&gt;"&amp;H3482,G:G,"&lt;&gt;"&amp;0,C:C,C3482)+1</f>
        <v>73</v>
      </c>
      <c r="K3482" s="1">
        <f t="shared" si="109"/>
        <v>-0.26366654006291179</v>
      </c>
    </row>
    <row r="3483" spans="1:11" x14ac:dyDescent="0.25">
      <c r="A3483" t="s">
        <v>734</v>
      </c>
      <c r="B3483" t="s">
        <v>17</v>
      </c>
      <c r="C3483" t="s">
        <v>780</v>
      </c>
      <c r="D3483" s="1">
        <f>SUMIFS([1]Points!E:E,[1]Points!B:B,[1]Summary!A3483,[1]Points!C:C,[1]Summary!B3483,[1]Points!D:D,[1]Summary!C3483)</f>
        <v>-0.3</v>
      </c>
      <c r="E3483" s="1">
        <f>SUMIFS('[1]Positional Averages'!B:B,'[1]Positional Averages'!A:A,[1]Summary!B3483)</f>
        <v>9.1570238095238068</v>
      </c>
      <c r="F3483" s="1">
        <f>IFERROR(_xlfn.NORM.DIST(D3483,E3483,'[1]Team Summary'!$C$1,TRUE)-0.5,0)</f>
        <v>-0.20448918541818278</v>
      </c>
      <c r="G3483" s="2">
        <f>SUMIFS('[1]% Start'!P:P,'[1]% Start'!C:C,[1]Summary!A3483,'[1]% Start'!D:D,[1]Summary!B3483,'[1]% Start'!E:E,[1]Summary!C3483)</f>
        <v>0</v>
      </c>
      <c r="H3483" s="1">
        <f t="shared" si="108"/>
        <v>0</v>
      </c>
      <c r="I3483">
        <f>IF(D3483="ERROR","",COUNTIFS(D:D,"&gt;"&amp;D3483,G:G,"&lt;&gt;"&amp;0,C:C,C3483)+1)</f>
        <v>187</v>
      </c>
      <c r="J3483">
        <f>COUNTIFS(H:H,"&gt;"&amp;H3483,G:G,"&lt;&gt;"&amp;0,C:C,C3483)+1</f>
        <v>73</v>
      </c>
      <c r="K3483" s="1">
        <f t="shared" si="109"/>
        <v>-0.20448918541818278</v>
      </c>
    </row>
    <row r="3484" spans="1:11" x14ac:dyDescent="0.25">
      <c r="A3484" t="s">
        <v>643</v>
      </c>
      <c r="B3484" t="s">
        <v>17</v>
      </c>
      <c r="C3484" t="s">
        <v>780</v>
      </c>
      <c r="D3484" s="1">
        <f>SUMIFS([1]Points!E:E,[1]Points!B:B,[1]Summary!A3484,[1]Points!C:C,[1]Summary!B3484,[1]Points!D:D,[1]Summary!C3484)</f>
        <v>-0.3</v>
      </c>
      <c r="E3484" s="1">
        <f>SUMIFS('[1]Positional Averages'!B:B,'[1]Positional Averages'!A:A,[1]Summary!B3484)</f>
        <v>22.716547619047624</v>
      </c>
      <c r="F3484" s="1">
        <f>IFERROR(_xlfn.NORM.DIST(D3484,E3484,'[1]Team Summary'!$C$1,TRUE)-0.5,0)</f>
        <v>-0.40453278775248258</v>
      </c>
      <c r="G3484" s="2">
        <f>SUMIFS('[1]% Start'!P:P,'[1]% Start'!C:C,[1]Summary!A3484,'[1]% Start'!D:D,[1]Summary!B3484,'[1]% Start'!E:E,[1]Summary!C3484)</f>
        <v>0</v>
      </c>
      <c r="H3484" s="1">
        <f t="shared" si="108"/>
        <v>0</v>
      </c>
      <c r="I3484">
        <f>IF(D3484="ERROR","",COUNTIFS(D:D,"&gt;"&amp;D3484,G:G,"&lt;&gt;"&amp;0,C:C,C3484)+1)</f>
        <v>187</v>
      </c>
      <c r="J3484">
        <f>COUNTIFS(H:H,"&gt;"&amp;H3484,G:G,"&lt;&gt;"&amp;0,C:C,C3484)+1</f>
        <v>73</v>
      </c>
      <c r="K3484" s="1">
        <f t="shared" si="109"/>
        <v>-0.40453278775248258</v>
      </c>
    </row>
    <row r="3485" spans="1:11" x14ac:dyDescent="0.25">
      <c r="A3485" t="s">
        <v>285</v>
      </c>
      <c r="B3485" t="s">
        <v>10</v>
      </c>
      <c r="C3485" t="s">
        <v>780</v>
      </c>
      <c r="D3485" s="1">
        <f>SUMIFS([1]Points!E:E,[1]Points!B:B,[1]Summary!A3485,[1]Points!C:C,[1]Summary!B3485,[1]Points!D:D,[1]Summary!C3485)</f>
        <v>-0.1</v>
      </c>
      <c r="E3485" s="1">
        <f>SUMIFS('[1]Positional Averages'!B:B,'[1]Positional Averages'!A:A,[1]Summary!B3485)</f>
        <v>22.716547619047624</v>
      </c>
      <c r="F3485" s="1">
        <f>IFERROR(_xlfn.NORM.DIST(D3485,E3485,'[1]Team Summary'!$C$1,TRUE)-0.5,0)</f>
        <v>-0.40259072768625759</v>
      </c>
      <c r="G3485" s="2">
        <f>SUMIFS('[1]% Start'!P:P,'[1]% Start'!C:C,[1]Summary!A3485,'[1]% Start'!D:D,[1]Summary!B3485,'[1]% Start'!E:E,[1]Summary!C3485)</f>
        <v>0</v>
      </c>
      <c r="H3485" s="1">
        <f t="shared" si="108"/>
        <v>0</v>
      </c>
      <c r="I3485">
        <f>IF(D3485="ERROR","",COUNTIFS(D:D,"&gt;"&amp;D3485,G:G,"&lt;&gt;"&amp;0,C:C,C3485)+1)</f>
        <v>187</v>
      </c>
      <c r="J3485">
        <f>COUNTIFS(H:H,"&gt;"&amp;H3485,G:G,"&lt;&gt;"&amp;0,C:C,C3485)+1</f>
        <v>73</v>
      </c>
      <c r="K3485" s="1">
        <f t="shared" si="109"/>
        <v>-0.40259072768625759</v>
      </c>
    </row>
    <row r="3486" spans="1:11" x14ac:dyDescent="0.25">
      <c r="A3486" t="s">
        <v>354</v>
      </c>
      <c r="B3486" t="s">
        <v>15</v>
      </c>
      <c r="C3486" t="s">
        <v>780</v>
      </c>
      <c r="D3486" s="1">
        <f>SUMIFS([1]Points!E:E,[1]Points!B:B,[1]Summary!A3486,[1]Points!C:C,[1]Summary!B3486,[1]Points!D:D,[1]Summary!C3486)</f>
        <v>-0.1</v>
      </c>
      <c r="E3486" s="1">
        <f>SUMIFS('[1]Positional Averages'!B:B,'[1]Positional Averages'!A:A,[1]Summary!B3486)</f>
        <v>12.338785714285715</v>
      </c>
      <c r="F3486" s="1">
        <f>IFERROR(_xlfn.NORM.DIST(D3486,E3486,'[1]Team Summary'!$C$1,TRUE)-0.5,0)</f>
        <v>-0.26014914228229041</v>
      </c>
      <c r="G3486" s="2">
        <f>SUMIFS('[1]% Start'!P:P,'[1]% Start'!C:C,[1]Summary!A3486,'[1]% Start'!D:D,[1]Summary!B3486,'[1]% Start'!E:E,[1]Summary!C3486)</f>
        <v>0</v>
      </c>
      <c r="H3486" s="1">
        <f t="shared" si="108"/>
        <v>0</v>
      </c>
      <c r="I3486">
        <f>IF(D3486="ERROR","",COUNTIFS(D:D,"&gt;"&amp;D3486,G:G,"&lt;&gt;"&amp;0,C:C,C3486)+1)</f>
        <v>187</v>
      </c>
      <c r="J3486">
        <f>COUNTIFS(H:H,"&gt;"&amp;H3486,G:G,"&lt;&gt;"&amp;0,C:C,C3486)+1</f>
        <v>73</v>
      </c>
      <c r="K3486" s="1">
        <f t="shared" si="109"/>
        <v>-0.26014914228229041</v>
      </c>
    </row>
    <row r="3487" spans="1:11" x14ac:dyDescent="0.25">
      <c r="A3487" t="s">
        <v>55</v>
      </c>
      <c r="B3487" t="s">
        <v>10</v>
      </c>
      <c r="C3487" t="s">
        <v>780</v>
      </c>
      <c r="D3487" s="1">
        <f>SUMIFS([1]Points!E:E,[1]Points!B:B,[1]Summary!A3487,[1]Points!C:C,[1]Summary!B3487,[1]Points!D:D,[1]Summary!C3487)</f>
        <v>0</v>
      </c>
      <c r="E3487" s="1">
        <f>SUMIFS('[1]Positional Averages'!B:B,'[1]Positional Averages'!A:A,[1]Summary!B3487)</f>
        <v>12.338785714285715</v>
      </c>
      <c r="F3487" s="1">
        <f>IFERROR(_xlfn.NORM.DIST(D3487,E3487,'[1]Team Summary'!$C$1,TRUE)-0.5,0)</f>
        <v>-0.25837979211212986</v>
      </c>
      <c r="G3487" s="2">
        <f>SUMIFS('[1]% Start'!P:P,'[1]% Start'!C:C,[1]Summary!A3487,'[1]% Start'!D:D,[1]Summary!B3487,'[1]% Start'!E:E,[1]Summary!C3487)</f>
        <v>0</v>
      </c>
      <c r="H3487" s="1">
        <f t="shared" si="108"/>
        <v>0</v>
      </c>
      <c r="I3487">
        <f>IF(D3487="ERROR","",COUNTIFS(D:D,"&gt;"&amp;D3487,G:G,"&lt;&gt;"&amp;0,C:C,C3487)+1)</f>
        <v>180</v>
      </c>
      <c r="J3487">
        <f>COUNTIFS(H:H,"&gt;"&amp;H3487,G:G,"&lt;&gt;"&amp;0,C:C,C3487)+1</f>
        <v>73</v>
      </c>
      <c r="K3487" s="1">
        <f t="shared" si="109"/>
        <v>-0.25837979211212986</v>
      </c>
    </row>
    <row r="3488" spans="1:11" x14ac:dyDescent="0.25">
      <c r="A3488" t="s">
        <v>659</v>
      </c>
      <c r="B3488" t="s">
        <v>21</v>
      </c>
      <c r="C3488" t="s">
        <v>780</v>
      </c>
      <c r="D3488" s="1">
        <f>SUMIFS([1]Points!E:E,[1]Points!B:B,[1]Summary!A3488,[1]Points!C:C,[1]Summary!B3488,[1]Points!D:D,[1]Summary!C3488)</f>
        <v>0</v>
      </c>
      <c r="E3488" s="1">
        <f>SUMIFS('[1]Positional Averages'!B:B,'[1]Positional Averages'!A:A,[1]Summary!B3488)</f>
        <v>12.338785714285715</v>
      </c>
      <c r="F3488" s="1">
        <f>IFERROR(_xlfn.NORM.DIST(D3488,E3488,'[1]Team Summary'!$C$1,TRUE)-0.5,0)</f>
        <v>-0.25837979211212986</v>
      </c>
      <c r="G3488" s="2">
        <f>SUMIFS('[1]% Start'!P:P,'[1]% Start'!C:C,[1]Summary!A3488,'[1]% Start'!D:D,[1]Summary!B3488,'[1]% Start'!E:E,[1]Summary!C3488)</f>
        <v>0</v>
      </c>
      <c r="H3488" s="1">
        <f t="shared" si="108"/>
        <v>0</v>
      </c>
      <c r="I3488">
        <f>IF(D3488="ERROR","",COUNTIFS(D:D,"&gt;"&amp;D3488,G:G,"&lt;&gt;"&amp;0,C:C,C3488)+1)</f>
        <v>180</v>
      </c>
      <c r="J3488">
        <f>COUNTIFS(H:H,"&gt;"&amp;H3488,G:G,"&lt;&gt;"&amp;0,C:C,C3488)+1</f>
        <v>73</v>
      </c>
      <c r="K3488" s="1">
        <f t="shared" si="109"/>
        <v>-0.25837979211212986</v>
      </c>
    </row>
    <row r="3489" spans="1:11" x14ac:dyDescent="0.25">
      <c r="A3489" t="s">
        <v>641</v>
      </c>
      <c r="B3489" t="s">
        <v>10</v>
      </c>
      <c r="C3489" t="s">
        <v>780</v>
      </c>
      <c r="D3489" s="1">
        <f>SUMIFS([1]Points!E:E,[1]Points!B:B,[1]Summary!A3489,[1]Points!C:C,[1]Summary!B3489,[1]Points!D:D,[1]Summary!C3489)</f>
        <v>0</v>
      </c>
      <c r="E3489" s="1">
        <f>SUMIFS('[1]Positional Averages'!B:B,'[1]Positional Averages'!A:A,[1]Summary!B3489)</f>
        <v>9.1570238095238068</v>
      </c>
      <c r="F3489" s="1">
        <f>IFERROR(_xlfn.NORM.DIST(D3489,E3489,'[1]Team Summary'!$C$1,TRUE)-0.5,0)</f>
        <v>-0.19857619838367824</v>
      </c>
      <c r="G3489" s="2">
        <f>SUMIFS('[1]% Start'!P:P,'[1]% Start'!C:C,[1]Summary!A3489,'[1]% Start'!D:D,[1]Summary!B3489,'[1]% Start'!E:E,[1]Summary!C3489)</f>
        <v>0</v>
      </c>
      <c r="H3489" s="1">
        <f t="shared" si="108"/>
        <v>0</v>
      </c>
      <c r="I3489">
        <f>IF(D3489="ERROR","",COUNTIFS(D:D,"&gt;"&amp;D3489,G:G,"&lt;&gt;"&amp;0,C:C,C3489)+1)</f>
        <v>180</v>
      </c>
      <c r="J3489">
        <f>COUNTIFS(H:H,"&gt;"&amp;H3489,G:G,"&lt;&gt;"&amp;0,C:C,C3489)+1</f>
        <v>73</v>
      </c>
      <c r="K3489" s="1">
        <f t="shared" si="109"/>
        <v>-0.19857619838367824</v>
      </c>
    </row>
    <row r="3490" spans="1:11" x14ac:dyDescent="0.25">
      <c r="A3490" t="s">
        <v>640</v>
      </c>
      <c r="B3490" t="s">
        <v>10</v>
      </c>
      <c r="C3490" t="s">
        <v>780</v>
      </c>
      <c r="D3490" s="1">
        <f>SUMIFS([1]Points!E:E,[1]Points!B:B,[1]Summary!A3490,[1]Points!C:C,[1]Summary!B3490,[1]Points!D:D,[1]Summary!C3490)</f>
        <v>0</v>
      </c>
      <c r="E3490" s="1">
        <f>SUMIFS('[1]Positional Averages'!B:B,'[1]Positional Averages'!A:A,[1]Summary!B3490)</f>
        <v>12.338785714285715</v>
      </c>
      <c r="F3490" s="1">
        <f>IFERROR(_xlfn.NORM.DIST(D3490,E3490,'[1]Team Summary'!$C$1,TRUE)-0.5,0)</f>
        <v>-0.25837979211212986</v>
      </c>
      <c r="G3490" s="2">
        <f>SUMIFS('[1]% Start'!P:P,'[1]% Start'!C:C,[1]Summary!A3490,'[1]% Start'!D:D,[1]Summary!B3490,'[1]% Start'!E:E,[1]Summary!C3490)</f>
        <v>0</v>
      </c>
      <c r="H3490" s="1">
        <f t="shared" si="108"/>
        <v>0</v>
      </c>
      <c r="I3490">
        <f>IF(D3490="ERROR","",COUNTIFS(D:D,"&gt;"&amp;D3490,G:G,"&lt;&gt;"&amp;0,C:C,C3490)+1)</f>
        <v>180</v>
      </c>
      <c r="J3490">
        <f>COUNTIFS(H:H,"&gt;"&amp;H3490,G:G,"&lt;&gt;"&amp;0,C:C,C3490)+1</f>
        <v>73</v>
      </c>
      <c r="K3490" s="1">
        <f t="shared" si="109"/>
        <v>-0.25837979211212986</v>
      </c>
    </row>
    <row r="3491" spans="1:11" x14ac:dyDescent="0.25">
      <c r="A3491" t="s">
        <v>639</v>
      </c>
      <c r="B3491" t="s">
        <v>15</v>
      </c>
      <c r="C3491" t="s">
        <v>780</v>
      </c>
      <c r="D3491" s="1">
        <f>SUMIFS([1]Points!E:E,[1]Points!B:B,[1]Summary!A3491,[1]Points!C:C,[1]Summary!B3491,[1]Points!D:D,[1]Summary!C3491)</f>
        <v>0</v>
      </c>
      <c r="E3491" s="1">
        <f>SUMIFS('[1]Positional Averages'!B:B,'[1]Positional Averages'!A:A,[1]Summary!B3491)</f>
        <v>12.338785714285715</v>
      </c>
      <c r="F3491" s="1">
        <f>IFERROR(_xlfn.NORM.DIST(D3491,E3491,'[1]Team Summary'!$C$1,TRUE)-0.5,0)</f>
        <v>-0.25837979211212986</v>
      </c>
      <c r="G3491" s="2">
        <f>SUMIFS('[1]% Start'!P:P,'[1]% Start'!C:C,[1]Summary!A3491,'[1]% Start'!D:D,[1]Summary!B3491,'[1]% Start'!E:E,[1]Summary!C3491)</f>
        <v>0</v>
      </c>
      <c r="H3491" s="1">
        <f t="shared" si="108"/>
        <v>0</v>
      </c>
      <c r="I3491">
        <f>IF(D3491="ERROR","",COUNTIFS(D:D,"&gt;"&amp;D3491,G:G,"&lt;&gt;"&amp;0,C:C,C3491)+1)</f>
        <v>180</v>
      </c>
      <c r="J3491">
        <f>COUNTIFS(H:H,"&gt;"&amp;H3491,G:G,"&lt;&gt;"&amp;0,C:C,C3491)+1</f>
        <v>73</v>
      </c>
      <c r="K3491" s="1">
        <f t="shared" si="109"/>
        <v>-0.25837979211212986</v>
      </c>
    </row>
    <row r="3492" spans="1:11" x14ac:dyDescent="0.25">
      <c r="A3492" t="s">
        <v>638</v>
      </c>
      <c r="B3492" t="s">
        <v>21</v>
      </c>
      <c r="C3492" t="s">
        <v>780</v>
      </c>
      <c r="D3492" s="1">
        <f>SUMIFS([1]Points!E:E,[1]Points!B:B,[1]Summary!A3492,[1]Points!C:C,[1]Summary!B3492,[1]Points!D:D,[1]Summary!C3492)</f>
        <v>0</v>
      </c>
      <c r="E3492" s="1">
        <f>SUMIFS('[1]Positional Averages'!B:B,'[1]Positional Averages'!A:A,[1]Summary!B3492)</f>
        <v>12.338785714285715</v>
      </c>
      <c r="F3492" s="1">
        <f>IFERROR(_xlfn.NORM.DIST(D3492,E3492,'[1]Team Summary'!$C$1,TRUE)-0.5,0)</f>
        <v>-0.25837979211212986</v>
      </c>
      <c r="G3492" s="2">
        <f>SUMIFS('[1]% Start'!P:P,'[1]% Start'!C:C,[1]Summary!A3492,'[1]% Start'!D:D,[1]Summary!B3492,'[1]% Start'!E:E,[1]Summary!C3492)</f>
        <v>0</v>
      </c>
      <c r="H3492" s="1">
        <f t="shared" si="108"/>
        <v>0</v>
      </c>
      <c r="I3492">
        <f>IF(D3492="ERROR","",COUNTIFS(D:D,"&gt;"&amp;D3492,G:G,"&lt;&gt;"&amp;0,C:C,C3492)+1)</f>
        <v>180</v>
      </c>
      <c r="J3492">
        <f>COUNTIFS(H:H,"&gt;"&amp;H3492,G:G,"&lt;&gt;"&amp;0,C:C,C3492)+1</f>
        <v>73</v>
      </c>
      <c r="K3492" s="1">
        <f t="shared" si="109"/>
        <v>-0.25837979211212986</v>
      </c>
    </row>
    <row r="3493" spans="1:11" x14ac:dyDescent="0.25">
      <c r="A3493" t="s">
        <v>642</v>
      </c>
      <c r="B3493" t="s">
        <v>10</v>
      </c>
      <c r="C3493" t="s">
        <v>780</v>
      </c>
      <c r="D3493" s="1">
        <f>SUMIFS([1]Points!E:E,[1]Points!B:B,[1]Summary!A3493,[1]Points!C:C,[1]Summary!B3493,[1]Points!D:D,[1]Summary!C3493)</f>
        <v>0</v>
      </c>
      <c r="E3493" s="1">
        <f>SUMIFS('[1]Positional Averages'!B:B,'[1]Positional Averages'!A:A,[1]Summary!B3493)</f>
        <v>9.1570238095238068</v>
      </c>
      <c r="F3493" s="1">
        <f>IFERROR(_xlfn.NORM.DIST(D3493,E3493,'[1]Team Summary'!$C$1,TRUE)-0.5,0)</f>
        <v>-0.19857619838367824</v>
      </c>
      <c r="G3493" s="2">
        <f>SUMIFS('[1]% Start'!P:P,'[1]% Start'!C:C,[1]Summary!A3493,'[1]% Start'!D:D,[1]Summary!B3493,'[1]% Start'!E:E,[1]Summary!C3493)</f>
        <v>0</v>
      </c>
      <c r="H3493" s="1">
        <f t="shared" si="108"/>
        <v>0</v>
      </c>
      <c r="I3493">
        <f>IF(D3493="ERROR","",COUNTIFS(D:D,"&gt;"&amp;D3493,G:G,"&lt;&gt;"&amp;0,C:C,C3493)+1)</f>
        <v>180</v>
      </c>
      <c r="J3493">
        <f>COUNTIFS(H:H,"&gt;"&amp;H3493,G:G,"&lt;&gt;"&amp;0,C:C,C3493)+1</f>
        <v>73</v>
      </c>
      <c r="K3493" s="1">
        <f t="shared" si="109"/>
        <v>-0.19857619838367824</v>
      </c>
    </row>
    <row r="3494" spans="1:11" x14ac:dyDescent="0.25">
      <c r="A3494" t="s">
        <v>644</v>
      </c>
      <c r="B3494" t="s">
        <v>10</v>
      </c>
      <c r="C3494" t="s">
        <v>780</v>
      </c>
      <c r="D3494" s="1">
        <f>SUMIFS([1]Points!E:E,[1]Points!B:B,[1]Summary!A3494,[1]Points!C:C,[1]Summary!B3494,[1]Points!D:D,[1]Summary!C3494)</f>
        <v>0</v>
      </c>
      <c r="E3494" s="1">
        <f>SUMIFS('[1]Positional Averages'!B:B,'[1]Positional Averages'!A:A,[1]Summary!B3494)</f>
        <v>12.338785714285715</v>
      </c>
      <c r="F3494" s="1">
        <f>IFERROR(_xlfn.NORM.DIST(D3494,E3494,'[1]Team Summary'!$C$1,TRUE)-0.5,0)</f>
        <v>-0.25837979211212986</v>
      </c>
      <c r="G3494" s="2">
        <f>SUMIFS('[1]% Start'!P:P,'[1]% Start'!C:C,[1]Summary!A3494,'[1]% Start'!D:D,[1]Summary!B3494,'[1]% Start'!E:E,[1]Summary!C3494)</f>
        <v>0</v>
      </c>
      <c r="H3494" s="1">
        <f t="shared" si="108"/>
        <v>0</v>
      </c>
      <c r="I3494">
        <f>IF(D3494="ERROR","",COUNTIFS(D:D,"&gt;"&amp;D3494,G:G,"&lt;&gt;"&amp;0,C:C,C3494)+1)</f>
        <v>180</v>
      </c>
      <c r="J3494">
        <f>COUNTIFS(H:H,"&gt;"&amp;H3494,G:G,"&lt;&gt;"&amp;0,C:C,C3494)+1</f>
        <v>73</v>
      </c>
      <c r="K3494" s="1">
        <f t="shared" si="109"/>
        <v>-0.25837979211212986</v>
      </c>
    </row>
    <row r="3495" spans="1:11" x14ac:dyDescent="0.25">
      <c r="A3495" t="s">
        <v>645</v>
      </c>
      <c r="B3495" t="s">
        <v>15</v>
      </c>
      <c r="C3495" t="s">
        <v>780</v>
      </c>
      <c r="D3495" s="1">
        <f>SUMIFS([1]Points!E:E,[1]Points!B:B,[1]Summary!A3495,[1]Points!C:C,[1]Summary!B3495,[1]Points!D:D,[1]Summary!C3495)</f>
        <v>0</v>
      </c>
      <c r="E3495" s="1">
        <f>SUMIFS('[1]Positional Averages'!B:B,'[1]Positional Averages'!A:A,[1]Summary!B3495)</f>
        <v>12.338785714285715</v>
      </c>
      <c r="F3495" s="1">
        <f>IFERROR(_xlfn.NORM.DIST(D3495,E3495,'[1]Team Summary'!$C$1,TRUE)-0.5,0)</f>
        <v>-0.25837979211212986</v>
      </c>
      <c r="G3495" s="2">
        <f>SUMIFS('[1]% Start'!P:P,'[1]% Start'!C:C,[1]Summary!A3495,'[1]% Start'!D:D,[1]Summary!B3495,'[1]% Start'!E:E,[1]Summary!C3495)</f>
        <v>0</v>
      </c>
      <c r="H3495" s="1">
        <f t="shared" si="108"/>
        <v>0</v>
      </c>
      <c r="I3495">
        <f>IF(D3495="ERROR","",COUNTIFS(D:D,"&gt;"&amp;D3495,G:G,"&lt;&gt;"&amp;0,C:C,C3495)+1)</f>
        <v>180</v>
      </c>
      <c r="J3495">
        <f>COUNTIFS(H:H,"&gt;"&amp;H3495,G:G,"&lt;&gt;"&amp;0,C:C,C3495)+1</f>
        <v>73</v>
      </c>
      <c r="K3495" s="1">
        <f t="shared" si="109"/>
        <v>-0.25837979211212986</v>
      </c>
    </row>
    <row r="3496" spans="1:11" x14ac:dyDescent="0.25">
      <c r="A3496" t="s">
        <v>646</v>
      </c>
      <c r="B3496" t="s">
        <v>15</v>
      </c>
      <c r="C3496" t="s">
        <v>780</v>
      </c>
      <c r="D3496" s="1">
        <f>SUMIFS([1]Points!E:E,[1]Points!B:B,[1]Summary!A3496,[1]Points!C:C,[1]Summary!B3496,[1]Points!D:D,[1]Summary!C3496)</f>
        <v>0</v>
      </c>
      <c r="E3496" s="1">
        <f>SUMIFS('[1]Positional Averages'!B:B,'[1]Positional Averages'!A:A,[1]Summary!B3496)</f>
        <v>12.338785714285715</v>
      </c>
      <c r="F3496" s="1">
        <f>IFERROR(_xlfn.NORM.DIST(D3496,E3496,'[1]Team Summary'!$C$1,TRUE)-0.5,0)</f>
        <v>-0.25837979211212986</v>
      </c>
      <c r="G3496" s="2">
        <f>SUMIFS('[1]% Start'!P:P,'[1]% Start'!C:C,[1]Summary!A3496,'[1]% Start'!D:D,[1]Summary!B3496,'[1]% Start'!E:E,[1]Summary!C3496)</f>
        <v>0</v>
      </c>
      <c r="H3496" s="1">
        <f t="shared" si="108"/>
        <v>0</v>
      </c>
      <c r="I3496">
        <f>IF(D3496="ERROR","",COUNTIFS(D:D,"&gt;"&amp;D3496,G:G,"&lt;&gt;"&amp;0,C:C,C3496)+1)</f>
        <v>180</v>
      </c>
      <c r="J3496">
        <f>COUNTIFS(H:H,"&gt;"&amp;H3496,G:G,"&lt;&gt;"&amp;0,C:C,C3496)+1</f>
        <v>73</v>
      </c>
      <c r="K3496" s="1">
        <f t="shared" si="109"/>
        <v>-0.25837979211212986</v>
      </c>
    </row>
    <row r="3497" spans="1:11" x14ac:dyDescent="0.25">
      <c r="A3497" t="s">
        <v>647</v>
      </c>
      <c r="B3497" t="s">
        <v>10</v>
      </c>
      <c r="C3497" t="s">
        <v>780</v>
      </c>
      <c r="D3497" s="1">
        <f>SUMIFS([1]Points!E:E,[1]Points!B:B,[1]Summary!A3497,[1]Points!C:C,[1]Summary!B3497,[1]Points!D:D,[1]Summary!C3497)</f>
        <v>0</v>
      </c>
      <c r="E3497" s="1">
        <f>SUMIFS('[1]Positional Averages'!B:B,'[1]Positional Averages'!A:A,[1]Summary!B3497)</f>
        <v>12.338785714285715</v>
      </c>
      <c r="F3497" s="1">
        <f>IFERROR(_xlfn.NORM.DIST(D3497,E3497,'[1]Team Summary'!$C$1,TRUE)-0.5,0)</f>
        <v>-0.25837979211212986</v>
      </c>
      <c r="G3497" s="2">
        <f>SUMIFS('[1]% Start'!P:P,'[1]% Start'!C:C,[1]Summary!A3497,'[1]% Start'!D:D,[1]Summary!B3497,'[1]% Start'!E:E,[1]Summary!C3497)</f>
        <v>0</v>
      </c>
      <c r="H3497" s="1">
        <f t="shared" si="108"/>
        <v>0</v>
      </c>
      <c r="I3497">
        <f>IF(D3497="ERROR","",COUNTIFS(D:D,"&gt;"&amp;D3497,G:G,"&lt;&gt;"&amp;0,C:C,C3497)+1)</f>
        <v>180</v>
      </c>
      <c r="J3497">
        <f>COUNTIFS(H:H,"&gt;"&amp;H3497,G:G,"&lt;&gt;"&amp;0,C:C,C3497)+1</f>
        <v>73</v>
      </c>
      <c r="K3497" s="1">
        <f t="shared" si="109"/>
        <v>-0.25837979211212986</v>
      </c>
    </row>
    <row r="3498" spans="1:11" x14ac:dyDescent="0.25">
      <c r="A3498" t="s">
        <v>648</v>
      </c>
      <c r="B3498" t="s">
        <v>10</v>
      </c>
      <c r="C3498" t="s">
        <v>780</v>
      </c>
      <c r="D3498" s="1">
        <f>SUMIFS([1]Points!E:E,[1]Points!B:B,[1]Summary!A3498,[1]Points!C:C,[1]Summary!B3498,[1]Points!D:D,[1]Summary!C3498)</f>
        <v>0</v>
      </c>
      <c r="E3498" s="1">
        <f>SUMIFS('[1]Positional Averages'!B:B,'[1]Positional Averages'!A:A,[1]Summary!B3498)</f>
        <v>12.338785714285715</v>
      </c>
      <c r="F3498" s="1">
        <f>IFERROR(_xlfn.NORM.DIST(D3498,E3498,'[1]Team Summary'!$C$1,TRUE)-0.5,0)</f>
        <v>-0.25837979211212986</v>
      </c>
      <c r="G3498" s="2">
        <f>SUMIFS('[1]% Start'!P:P,'[1]% Start'!C:C,[1]Summary!A3498,'[1]% Start'!D:D,[1]Summary!B3498,'[1]% Start'!E:E,[1]Summary!C3498)</f>
        <v>0</v>
      </c>
      <c r="H3498" s="1">
        <f t="shared" si="108"/>
        <v>0</v>
      </c>
      <c r="I3498">
        <f>IF(D3498="ERROR","",COUNTIFS(D:D,"&gt;"&amp;D3498,G:G,"&lt;&gt;"&amp;0,C:C,C3498)+1)</f>
        <v>180</v>
      </c>
      <c r="J3498">
        <f>COUNTIFS(H:H,"&gt;"&amp;H3498,G:G,"&lt;&gt;"&amp;0,C:C,C3498)+1</f>
        <v>73</v>
      </c>
      <c r="K3498" s="1">
        <f t="shared" si="109"/>
        <v>-0.25837979211212986</v>
      </c>
    </row>
    <row r="3499" spans="1:11" x14ac:dyDescent="0.25">
      <c r="A3499" t="s">
        <v>651</v>
      </c>
      <c r="B3499" t="s">
        <v>21</v>
      </c>
      <c r="C3499" t="s">
        <v>780</v>
      </c>
      <c r="D3499" s="1">
        <f>SUMIFS([1]Points!E:E,[1]Points!B:B,[1]Summary!A3499,[1]Points!C:C,[1]Summary!B3499,[1]Points!D:D,[1]Summary!C3499)</f>
        <v>0</v>
      </c>
      <c r="E3499" s="1">
        <f>SUMIFS('[1]Positional Averages'!B:B,'[1]Positional Averages'!A:A,[1]Summary!B3499)</f>
        <v>12.338785714285715</v>
      </c>
      <c r="F3499" s="1">
        <f>IFERROR(_xlfn.NORM.DIST(D3499,E3499,'[1]Team Summary'!$C$1,TRUE)-0.5,0)</f>
        <v>-0.25837979211212986</v>
      </c>
      <c r="G3499" s="2">
        <f>SUMIFS('[1]% Start'!P:P,'[1]% Start'!C:C,[1]Summary!A3499,'[1]% Start'!D:D,[1]Summary!B3499,'[1]% Start'!E:E,[1]Summary!C3499)</f>
        <v>0</v>
      </c>
      <c r="H3499" s="1">
        <f t="shared" si="108"/>
        <v>0</v>
      </c>
      <c r="I3499">
        <f>IF(D3499="ERROR","",COUNTIFS(D:D,"&gt;"&amp;D3499,G:G,"&lt;&gt;"&amp;0,C:C,C3499)+1)</f>
        <v>180</v>
      </c>
      <c r="J3499">
        <f>COUNTIFS(H:H,"&gt;"&amp;H3499,G:G,"&lt;&gt;"&amp;0,C:C,C3499)+1</f>
        <v>73</v>
      </c>
      <c r="K3499" s="1">
        <f t="shared" si="109"/>
        <v>-0.25837979211212986</v>
      </c>
    </row>
    <row r="3500" spans="1:11" x14ac:dyDescent="0.25">
      <c r="A3500" t="s">
        <v>110</v>
      </c>
      <c r="B3500" t="s">
        <v>26</v>
      </c>
      <c r="C3500" t="s">
        <v>780</v>
      </c>
      <c r="D3500" s="1">
        <f>SUMIFS([1]Points!E:E,[1]Points!B:B,[1]Summary!A3500,[1]Points!C:C,[1]Summary!B3500,[1]Points!D:D,[1]Summary!C3500)</f>
        <v>0</v>
      </c>
      <c r="E3500" s="1">
        <f>SUMIFS('[1]Positional Averages'!B:B,'[1]Positional Averages'!A:A,[1]Summary!B3500)</f>
        <v>9.1570238095238068</v>
      </c>
      <c r="F3500" s="1">
        <f>IFERROR(_xlfn.NORM.DIST(D3500,E3500,'[1]Team Summary'!$C$1,TRUE)-0.5,0)</f>
        <v>-0.19857619838367824</v>
      </c>
      <c r="G3500" s="2">
        <f>SUMIFS('[1]% Start'!P:P,'[1]% Start'!C:C,[1]Summary!A3500,'[1]% Start'!D:D,[1]Summary!B3500,'[1]% Start'!E:E,[1]Summary!C3500)</f>
        <v>0</v>
      </c>
      <c r="H3500" s="1">
        <f t="shared" si="108"/>
        <v>0</v>
      </c>
      <c r="I3500">
        <f>IF(D3500="ERROR","",COUNTIFS(D:D,"&gt;"&amp;D3500,G:G,"&lt;&gt;"&amp;0,C:C,C3500)+1)</f>
        <v>180</v>
      </c>
      <c r="J3500">
        <f>COUNTIFS(H:H,"&gt;"&amp;H3500,G:G,"&lt;&gt;"&amp;0,C:C,C3500)+1</f>
        <v>73</v>
      </c>
      <c r="K3500" s="1">
        <f t="shared" si="109"/>
        <v>-0.19857619838367824</v>
      </c>
    </row>
    <row r="3501" spans="1:11" x14ac:dyDescent="0.25">
      <c r="A3501" t="s">
        <v>75</v>
      </c>
      <c r="B3501" t="s">
        <v>26</v>
      </c>
      <c r="C3501" t="s">
        <v>780</v>
      </c>
      <c r="D3501" s="1">
        <f>SUMIFS([1]Points!E:E,[1]Points!B:B,[1]Summary!A3501,[1]Points!C:C,[1]Summary!B3501,[1]Points!D:D,[1]Summary!C3501)</f>
        <v>16</v>
      </c>
      <c r="E3501" s="1">
        <f>SUMIFS('[1]Positional Averages'!B:B,'[1]Positional Averages'!A:A,[1]Summary!B3501)</f>
        <v>4.2157220636353037</v>
      </c>
      <c r="F3501" s="1">
        <f>IFERROR(_xlfn.NORM.DIST(D3501,E3501,'[1]Team Summary'!$C$1,TRUE)-0.5,0)</f>
        <v>0.24844126799273858</v>
      </c>
      <c r="G3501" s="2">
        <f>SUMIFS('[1]% Start'!P:P,'[1]% Start'!C:C,[1]Summary!A3501,'[1]% Start'!D:D,[1]Summary!B3501,'[1]% Start'!E:E,[1]Summary!C3501)</f>
        <v>0.1409216820000001</v>
      </c>
      <c r="H3501" s="1">
        <f t="shared" si="108"/>
        <v>3.5010761363749511E-2</v>
      </c>
      <c r="I3501">
        <f>IF(D3501="ERROR","",COUNTIFS(D:D,"&gt;"&amp;D3501,G:G,"&lt;&gt;"&amp;0,C:C,C3501)+1)</f>
        <v>31</v>
      </c>
      <c r="J3501">
        <f>COUNTIFS(H:H,"&gt;"&amp;H3501,G:G,"&lt;&gt;"&amp;0,C:C,C3501)+1</f>
        <v>34</v>
      </c>
      <c r="K3501" s="1">
        <f t="shared" si="109"/>
        <v>0.21343050662898908</v>
      </c>
    </row>
    <row r="3502" spans="1:11" x14ac:dyDescent="0.25">
      <c r="A3502" t="s">
        <v>422</v>
      </c>
      <c r="B3502" t="s">
        <v>26</v>
      </c>
      <c r="C3502" t="s">
        <v>780</v>
      </c>
      <c r="D3502" s="1">
        <f>SUMIFS([1]Points!E:E,[1]Points!B:B,[1]Summary!A3502,[1]Points!C:C,[1]Summary!B3502,[1]Points!D:D,[1]Summary!C3502)</f>
        <v>13</v>
      </c>
      <c r="E3502" s="1">
        <f>SUMIFS('[1]Positional Averages'!B:B,'[1]Positional Averages'!A:A,[1]Summary!B3502)</f>
        <v>4.2157220636353037</v>
      </c>
      <c r="F3502" s="1">
        <f>IFERROR(_xlfn.NORM.DIST(D3502,E3502,'[1]Team Summary'!$C$1,TRUE)-0.5,0)</f>
        <v>0.19115615170000111</v>
      </c>
      <c r="G3502" s="2">
        <f>SUMIFS('[1]% Start'!P:P,'[1]% Start'!C:C,[1]Summary!A3502,'[1]% Start'!D:D,[1]Summary!B3502,'[1]% Start'!E:E,[1]Summary!C3502)</f>
        <v>0.19216416339999998</v>
      </c>
      <c r="H3502" s="1">
        <f t="shared" si="108"/>
        <v>3.6733361970194195E-2</v>
      </c>
      <c r="I3502">
        <f>IF(D3502="ERROR","",COUNTIFS(D:D,"&gt;"&amp;D3502,G:G,"&lt;&gt;"&amp;0,C:C,C3502)+1)</f>
        <v>50</v>
      </c>
      <c r="J3502">
        <f>COUNTIFS(H:H,"&gt;"&amp;H3502,G:G,"&lt;&gt;"&amp;0,C:C,C3502)+1</f>
        <v>32</v>
      </c>
      <c r="K3502" s="1">
        <f t="shared" si="109"/>
        <v>0.15442278972980691</v>
      </c>
    </row>
    <row r="3503" spans="1:11" x14ac:dyDescent="0.25">
      <c r="A3503" t="s">
        <v>107</v>
      </c>
      <c r="B3503" t="s">
        <v>26</v>
      </c>
      <c r="C3503" t="s">
        <v>780</v>
      </c>
      <c r="D3503" s="1">
        <f>SUMIFS([1]Points!E:E,[1]Points!B:B,[1]Summary!A3503,[1]Points!C:C,[1]Summary!B3503,[1]Points!D:D,[1]Summary!C3503)</f>
        <v>12</v>
      </c>
      <c r="E3503" s="1">
        <f>SUMIFS('[1]Positional Averages'!B:B,'[1]Positional Averages'!A:A,[1]Summary!B3503)</f>
        <v>4.2157220636353037</v>
      </c>
      <c r="F3503" s="1">
        <f>IFERROR(_xlfn.NORM.DIST(D3503,E3503,'[1]Team Summary'!$C$1,TRUE)-0.5,0)</f>
        <v>0.17086729942959167</v>
      </c>
      <c r="G3503" s="2">
        <f>SUMIFS('[1]% Start'!P:P,'[1]% Start'!C:C,[1]Summary!A3503,'[1]% Start'!D:D,[1]Summary!B3503,'[1]% Start'!E:E,[1]Summary!C3503)</f>
        <v>0.52164503380000005</v>
      </c>
      <c r="H3503" s="1">
        <f t="shared" si="108"/>
        <v>8.9132078186264077E-2</v>
      </c>
      <c r="I3503">
        <f>IF(D3503="ERROR","",COUNTIFS(D:D,"&gt;"&amp;D3503,G:G,"&lt;&gt;"&amp;0,C:C,C3503)+1)</f>
        <v>57</v>
      </c>
      <c r="J3503">
        <f>COUNTIFS(H:H,"&gt;"&amp;H3503,G:G,"&lt;&gt;"&amp;0,C:C,C3503)+1</f>
        <v>14</v>
      </c>
      <c r="K3503" s="1">
        <f t="shared" si="109"/>
        <v>8.1735221243327591E-2</v>
      </c>
    </row>
    <row r="3504" spans="1:11" x14ac:dyDescent="0.25">
      <c r="A3504" t="s">
        <v>249</v>
      </c>
      <c r="B3504" t="s">
        <v>26</v>
      </c>
      <c r="C3504" t="s">
        <v>780</v>
      </c>
      <c r="D3504" s="1">
        <f>SUMIFS([1]Points!E:E,[1]Points!B:B,[1]Summary!A3504,[1]Points!C:C,[1]Summary!B3504,[1]Points!D:D,[1]Summary!C3504)</f>
        <v>11</v>
      </c>
      <c r="E3504" s="1">
        <f>SUMIFS('[1]Positional Averages'!B:B,'[1]Positional Averages'!A:A,[1]Summary!B3504)</f>
        <v>4.2157220636353037</v>
      </c>
      <c r="F3504" s="1">
        <f>IFERROR(_xlfn.NORM.DIST(D3504,E3504,'[1]Team Summary'!$C$1,TRUE)-0.5,0)</f>
        <v>0.15006221883902293</v>
      </c>
      <c r="G3504" s="2">
        <f>SUMIFS('[1]% Start'!P:P,'[1]% Start'!C:C,[1]Summary!A3504,'[1]% Start'!D:D,[1]Summary!B3504,'[1]% Start'!E:E,[1]Summary!C3504)</f>
        <v>0.17</v>
      </c>
      <c r="H3504" s="1">
        <f t="shared" si="108"/>
        <v>2.5510577202633899E-2</v>
      </c>
      <c r="I3504">
        <f>IF(D3504="ERROR","",COUNTIFS(D:D,"&gt;"&amp;D3504,G:G,"&lt;&gt;"&amp;0,C:C,C3504)+1)</f>
        <v>68</v>
      </c>
      <c r="J3504">
        <f>COUNTIFS(H:H,"&gt;"&amp;H3504,G:G,"&lt;&gt;"&amp;0,C:C,C3504)+1</f>
        <v>40</v>
      </c>
      <c r="K3504" s="1">
        <f t="shared" si="109"/>
        <v>0.12455164163638903</v>
      </c>
    </row>
    <row r="3505" spans="1:11" x14ac:dyDescent="0.25">
      <c r="A3505" t="s">
        <v>429</v>
      </c>
      <c r="B3505" t="s">
        <v>26</v>
      </c>
      <c r="C3505" t="s">
        <v>780</v>
      </c>
      <c r="D3505" s="1">
        <f>SUMIFS([1]Points!E:E,[1]Points!B:B,[1]Summary!A3505,[1]Points!C:C,[1]Summary!B3505,[1]Points!D:D,[1]Summary!C3505)</f>
        <v>11</v>
      </c>
      <c r="E3505" s="1">
        <f>SUMIFS('[1]Positional Averages'!B:B,'[1]Positional Averages'!A:A,[1]Summary!B3505)</f>
        <v>4.2157220636353037</v>
      </c>
      <c r="F3505" s="1">
        <f>IFERROR(_xlfn.NORM.DIST(D3505,E3505,'[1]Team Summary'!$C$1,TRUE)-0.5,0)</f>
        <v>0.15006221883902293</v>
      </c>
      <c r="G3505" s="2">
        <f>SUMIFS('[1]% Start'!P:P,'[1]% Start'!C:C,[1]Summary!A3505,'[1]% Start'!D:D,[1]Summary!B3505,'[1]% Start'!E:E,[1]Summary!C3505)</f>
        <v>0.2</v>
      </c>
      <c r="H3505" s="1">
        <f t="shared" si="108"/>
        <v>3.0012443767804587E-2</v>
      </c>
      <c r="I3505">
        <f>IF(D3505="ERROR","",COUNTIFS(D:D,"&gt;"&amp;D3505,G:G,"&lt;&gt;"&amp;0,C:C,C3505)+1)</f>
        <v>68</v>
      </c>
      <c r="J3505">
        <f>COUNTIFS(H:H,"&gt;"&amp;H3505,G:G,"&lt;&gt;"&amp;0,C:C,C3505)+1</f>
        <v>37</v>
      </c>
      <c r="K3505" s="1">
        <f t="shared" si="109"/>
        <v>0.12004977507121835</v>
      </c>
    </row>
    <row r="3506" spans="1:11" x14ac:dyDescent="0.25">
      <c r="A3506" t="s">
        <v>363</v>
      </c>
      <c r="B3506" t="s">
        <v>26</v>
      </c>
      <c r="C3506" t="s">
        <v>780</v>
      </c>
      <c r="D3506" s="1">
        <f>SUMIFS([1]Points!E:E,[1]Points!B:B,[1]Summary!A3506,[1]Points!C:C,[1]Summary!B3506,[1]Points!D:D,[1]Summary!C3506)</f>
        <v>11</v>
      </c>
      <c r="E3506" s="1">
        <f>SUMIFS('[1]Positional Averages'!B:B,'[1]Positional Averages'!A:A,[1]Summary!B3506)</f>
        <v>4.2157220636353037</v>
      </c>
      <c r="F3506" s="1">
        <f>IFERROR(_xlfn.NORM.DIST(D3506,E3506,'[1]Team Summary'!$C$1,TRUE)-0.5,0)</f>
        <v>0.15006221883902293</v>
      </c>
      <c r="G3506" s="2">
        <f>SUMIFS('[1]% Start'!P:P,'[1]% Start'!C:C,[1]Summary!A3506,'[1]% Start'!D:D,[1]Summary!B3506,'[1]% Start'!E:E,[1]Summary!C3506)</f>
        <v>0</v>
      </c>
      <c r="H3506" s="1">
        <f t="shared" si="108"/>
        <v>0</v>
      </c>
      <c r="I3506">
        <f>IF(D3506="ERROR","",COUNTIFS(D:D,"&gt;"&amp;D3506,G:G,"&lt;&gt;"&amp;0,C:C,C3506)+1)</f>
        <v>68</v>
      </c>
      <c r="J3506">
        <f>COUNTIFS(H:H,"&gt;"&amp;H3506,G:G,"&lt;&gt;"&amp;0,C:C,C3506)+1</f>
        <v>73</v>
      </c>
      <c r="K3506" s="1">
        <f t="shared" si="109"/>
        <v>0.15006221883902293</v>
      </c>
    </row>
    <row r="3507" spans="1:11" x14ac:dyDescent="0.25">
      <c r="A3507" t="s">
        <v>157</v>
      </c>
      <c r="B3507" t="s">
        <v>26</v>
      </c>
      <c r="C3507" t="s">
        <v>780</v>
      </c>
      <c r="D3507" s="1">
        <f>SUMIFS([1]Points!E:E,[1]Points!B:B,[1]Summary!A3507,[1]Points!C:C,[1]Summary!B3507,[1]Points!D:D,[1]Summary!C3507)</f>
        <v>10</v>
      </c>
      <c r="E3507" s="1">
        <f>SUMIFS('[1]Positional Averages'!B:B,'[1]Positional Averages'!A:A,[1]Summary!B3507)</f>
        <v>4.2157220636353037</v>
      </c>
      <c r="F3507" s="1">
        <f>IFERROR(_xlfn.NORM.DIST(D3507,E3507,'[1]Team Summary'!$C$1,TRUE)-0.5,0)</f>
        <v>0.12879652608254655</v>
      </c>
      <c r="G3507" s="2">
        <f>SUMIFS('[1]% Start'!P:P,'[1]% Start'!C:C,[1]Summary!A3507,'[1]% Start'!D:D,[1]Summary!B3507,'[1]% Start'!E:E,[1]Summary!C3507)</f>
        <v>0</v>
      </c>
      <c r="H3507" s="1">
        <f t="shared" si="108"/>
        <v>0</v>
      </c>
      <c r="I3507">
        <f>IF(D3507="ERROR","",COUNTIFS(D:D,"&gt;"&amp;D3507,G:G,"&lt;&gt;"&amp;0,C:C,C3507)+1)</f>
        <v>75</v>
      </c>
      <c r="J3507">
        <f>COUNTIFS(H:H,"&gt;"&amp;H3507,G:G,"&lt;&gt;"&amp;0,C:C,C3507)+1</f>
        <v>73</v>
      </c>
      <c r="K3507" s="1">
        <f t="shared" si="109"/>
        <v>0.12879652608254655</v>
      </c>
    </row>
    <row r="3508" spans="1:11" x14ac:dyDescent="0.25">
      <c r="A3508" t="s">
        <v>356</v>
      </c>
      <c r="B3508" t="s">
        <v>26</v>
      </c>
      <c r="C3508" t="s">
        <v>780</v>
      </c>
      <c r="D3508" s="1">
        <f>SUMIFS([1]Points!E:E,[1]Points!B:B,[1]Summary!A3508,[1]Points!C:C,[1]Summary!B3508,[1]Points!D:D,[1]Summary!C3508)</f>
        <v>10</v>
      </c>
      <c r="E3508" s="1">
        <f>SUMIFS('[1]Positional Averages'!B:B,'[1]Positional Averages'!A:A,[1]Summary!B3508)</f>
        <v>4.2157220636353037</v>
      </c>
      <c r="F3508" s="1">
        <f>IFERROR(_xlfn.NORM.DIST(D3508,E3508,'[1]Team Summary'!$C$1,TRUE)-0.5,0)</f>
        <v>0.12879652608254655</v>
      </c>
      <c r="G3508" s="2">
        <f>SUMIFS('[1]% Start'!P:P,'[1]% Start'!C:C,[1]Summary!A3508,'[1]% Start'!D:D,[1]Summary!B3508,'[1]% Start'!E:E,[1]Summary!C3508)</f>
        <v>0.82508556340000005</v>
      </c>
      <c r="H3508" s="1">
        <f t="shared" si="108"/>
        <v>0.10626815428678071</v>
      </c>
      <c r="I3508">
        <f>IF(D3508="ERROR","",COUNTIFS(D:D,"&gt;"&amp;D3508,G:G,"&lt;&gt;"&amp;0,C:C,C3508)+1)</f>
        <v>75</v>
      </c>
      <c r="J3508">
        <f>COUNTIFS(H:H,"&gt;"&amp;H3508,G:G,"&lt;&gt;"&amp;0,C:C,C3508)+1</f>
        <v>13</v>
      </c>
      <c r="K3508" s="1">
        <f t="shared" si="109"/>
        <v>2.2528371795765834E-2</v>
      </c>
    </row>
    <row r="3509" spans="1:11" x14ac:dyDescent="0.25">
      <c r="A3509" t="s">
        <v>80</v>
      </c>
      <c r="B3509" t="s">
        <v>26</v>
      </c>
      <c r="C3509" t="s">
        <v>780</v>
      </c>
      <c r="D3509" s="1">
        <f>SUMIFS([1]Points!E:E,[1]Points!B:B,[1]Summary!A3509,[1]Points!C:C,[1]Summary!B3509,[1]Points!D:D,[1]Summary!C3509)</f>
        <v>10</v>
      </c>
      <c r="E3509" s="1">
        <f>SUMIFS('[1]Positional Averages'!B:B,'[1]Positional Averages'!A:A,[1]Summary!B3509)</f>
        <v>4.2157220636353037</v>
      </c>
      <c r="F3509" s="1">
        <f>IFERROR(_xlfn.NORM.DIST(D3509,E3509,'[1]Team Summary'!$C$1,TRUE)-0.5,0)</f>
        <v>0.12879652608254655</v>
      </c>
      <c r="G3509" s="2">
        <f>SUMIFS('[1]% Start'!P:P,'[1]% Start'!C:C,[1]Summary!A3509,'[1]% Start'!D:D,[1]Summary!B3509,'[1]% Start'!E:E,[1]Summary!C3509)</f>
        <v>0.94004102899999997</v>
      </c>
      <c r="H3509" s="1">
        <f t="shared" si="108"/>
        <v>0.1210740189102624</v>
      </c>
      <c r="I3509">
        <f>IF(D3509="ERROR","",COUNTIFS(D:D,"&gt;"&amp;D3509,G:G,"&lt;&gt;"&amp;0,C:C,C3509)+1)</f>
        <v>75</v>
      </c>
      <c r="J3509">
        <f>COUNTIFS(H:H,"&gt;"&amp;H3509,G:G,"&lt;&gt;"&amp;0,C:C,C3509)+1</f>
        <v>9</v>
      </c>
      <c r="K3509" s="1">
        <f t="shared" si="109"/>
        <v>7.7225071722841487E-3</v>
      </c>
    </row>
    <row r="3510" spans="1:11" x14ac:dyDescent="0.25">
      <c r="A3510" t="s">
        <v>436</v>
      </c>
      <c r="B3510" t="s">
        <v>26</v>
      </c>
      <c r="C3510" t="s">
        <v>780</v>
      </c>
      <c r="D3510" s="1">
        <f>SUMIFS([1]Points!E:E,[1]Points!B:B,[1]Summary!A3510,[1]Points!C:C,[1]Summary!B3510,[1]Points!D:D,[1]Summary!C3510)</f>
        <v>9</v>
      </c>
      <c r="E3510" s="1">
        <f>SUMIFS('[1]Positional Averages'!B:B,'[1]Positional Averages'!A:A,[1]Summary!B3510)</f>
        <v>4.2157220636353037</v>
      </c>
      <c r="F3510" s="1">
        <f>IFERROR(_xlfn.NORM.DIST(D3510,E3510,'[1]Team Summary'!$C$1,TRUE)-0.5,0)</f>
        <v>0.10713007016497667</v>
      </c>
      <c r="G3510" s="2">
        <f>SUMIFS('[1]% Start'!P:P,'[1]% Start'!C:C,[1]Summary!A3510,'[1]% Start'!D:D,[1]Summary!B3510,'[1]% Start'!E:E,[1]Summary!C3510)</f>
        <v>0</v>
      </c>
      <c r="H3510" s="1">
        <f t="shared" si="108"/>
        <v>0</v>
      </c>
      <c r="I3510">
        <f>IF(D3510="ERROR","",COUNTIFS(D:D,"&gt;"&amp;D3510,G:G,"&lt;&gt;"&amp;0,C:C,C3510)+1)</f>
        <v>88</v>
      </c>
      <c r="J3510">
        <f>COUNTIFS(H:H,"&gt;"&amp;H3510,G:G,"&lt;&gt;"&amp;0,C:C,C3510)+1</f>
        <v>73</v>
      </c>
      <c r="K3510" s="1">
        <f t="shared" si="109"/>
        <v>0.10713007016497667</v>
      </c>
    </row>
    <row r="3511" spans="1:11" x14ac:dyDescent="0.25">
      <c r="A3511" t="s">
        <v>602</v>
      </c>
      <c r="B3511" t="s">
        <v>26</v>
      </c>
      <c r="C3511" t="s">
        <v>780</v>
      </c>
      <c r="D3511" s="1">
        <f>SUMIFS([1]Points!E:E,[1]Points!B:B,[1]Summary!A3511,[1]Points!C:C,[1]Summary!B3511,[1]Points!D:D,[1]Summary!C3511)</f>
        <v>9</v>
      </c>
      <c r="E3511" s="1">
        <f>SUMIFS('[1]Positional Averages'!B:B,'[1]Positional Averages'!A:A,[1]Summary!B3511)</f>
        <v>4.2157220636353037</v>
      </c>
      <c r="F3511" s="1">
        <f>IFERROR(_xlfn.NORM.DIST(D3511,E3511,'[1]Team Summary'!$C$1,TRUE)-0.5,0)</f>
        <v>0.10713007016497667</v>
      </c>
      <c r="G3511" s="2">
        <f>SUMIFS('[1]% Start'!P:P,'[1]% Start'!C:C,[1]Summary!A3511,'[1]% Start'!D:D,[1]Summary!B3511,'[1]% Start'!E:E,[1]Summary!C3511)</f>
        <v>0.23</v>
      </c>
      <c r="H3511" s="1">
        <f t="shared" si="108"/>
        <v>2.4639916137944633E-2</v>
      </c>
      <c r="I3511">
        <f>IF(D3511="ERROR","",COUNTIFS(D:D,"&gt;"&amp;D3511,G:G,"&lt;&gt;"&amp;0,C:C,C3511)+1)</f>
        <v>88</v>
      </c>
      <c r="J3511">
        <f>COUNTIFS(H:H,"&gt;"&amp;H3511,G:G,"&lt;&gt;"&amp;0,C:C,C3511)+1</f>
        <v>41</v>
      </c>
      <c r="K3511" s="1">
        <f t="shared" si="109"/>
        <v>8.2490154027032025E-2</v>
      </c>
    </row>
    <row r="3512" spans="1:11" x14ac:dyDescent="0.25">
      <c r="A3512" t="s">
        <v>88</v>
      </c>
      <c r="B3512" t="s">
        <v>26</v>
      </c>
      <c r="C3512" t="s">
        <v>780</v>
      </c>
      <c r="D3512" s="1">
        <f>SUMIFS([1]Points!E:E,[1]Points!B:B,[1]Summary!A3512,[1]Points!C:C,[1]Summary!B3512,[1]Points!D:D,[1]Summary!C3512)</f>
        <v>9</v>
      </c>
      <c r="E3512" s="1">
        <f>SUMIFS('[1]Positional Averages'!B:B,'[1]Positional Averages'!A:A,[1]Summary!B3512)</f>
        <v>4.2157220636353037</v>
      </c>
      <c r="F3512" s="1">
        <f>IFERROR(_xlfn.NORM.DIST(D3512,E3512,'[1]Team Summary'!$C$1,TRUE)-0.5,0)</f>
        <v>0.10713007016497667</v>
      </c>
      <c r="G3512" s="2">
        <f>SUMIFS('[1]% Start'!P:P,'[1]% Start'!C:C,[1]Summary!A3512,'[1]% Start'!D:D,[1]Summary!B3512,'[1]% Start'!E:E,[1]Summary!C3512)</f>
        <v>0.77013701479999996</v>
      </c>
      <c r="H3512" s="1">
        <f t="shared" si="108"/>
        <v>8.2504832432169675E-2</v>
      </c>
      <c r="I3512">
        <f>IF(D3512="ERROR","",COUNTIFS(D:D,"&gt;"&amp;D3512,G:G,"&lt;&gt;"&amp;0,C:C,C3512)+1)</f>
        <v>88</v>
      </c>
      <c r="J3512">
        <f>COUNTIFS(H:H,"&gt;"&amp;H3512,G:G,"&lt;&gt;"&amp;0,C:C,C3512)+1</f>
        <v>15</v>
      </c>
      <c r="K3512" s="1">
        <f t="shared" si="109"/>
        <v>2.462523773280699E-2</v>
      </c>
    </row>
    <row r="3513" spans="1:11" x14ac:dyDescent="0.25">
      <c r="A3513" t="s">
        <v>257</v>
      </c>
      <c r="B3513" t="s">
        <v>26</v>
      </c>
      <c r="C3513" t="s">
        <v>780</v>
      </c>
      <c r="D3513" s="1">
        <f>SUMIFS([1]Points!E:E,[1]Points!B:B,[1]Summary!A3513,[1]Points!C:C,[1]Summary!B3513,[1]Points!D:D,[1]Summary!C3513)</f>
        <v>9</v>
      </c>
      <c r="E3513" s="1">
        <f>SUMIFS('[1]Positional Averages'!B:B,'[1]Positional Averages'!A:A,[1]Summary!B3513)</f>
        <v>4.2157220636353037</v>
      </c>
      <c r="F3513" s="1">
        <f>IFERROR(_xlfn.NORM.DIST(D3513,E3513,'[1]Team Summary'!$C$1,TRUE)-0.5,0)</f>
        <v>0.10713007016497667</v>
      </c>
      <c r="G3513" s="2">
        <f>SUMIFS('[1]% Start'!P:P,'[1]% Start'!C:C,[1]Summary!A3513,'[1]% Start'!D:D,[1]Summary!B3513,'[1]% Start'!E:E,[1]Summary!C3513)</f>
        <v>0</v>
      </c>
      <c r="H3513" s="1">
        <f t="shared" si="108"/>
        <v>0</v>
      </c>
      <c r="I3513">
        <f>IF(D3513="ERROR","",COUNTIFS(D:D,"&gt;"&amp;D3513,G:G,"&lt;&gt;"&amp;0,C:C,C3513)+1)</f>
        <v>88</v>
      </c>
      <c r="J3513">
        <f>COUNTIFS(H:H,"&gt;"&amp;H3513,G:G,"&lt;&gt;"&amp;0,C:C,C3513)+1</f>
        <v>73</v>
      </c>
      <c r="K3513" s="1">
        <f t="shared" si="109"/>
        <v>0.10713007016497667</v>
      </c>
    </row>
    <row r="3514" spans="1:11" x14ac:dyDescent="0.25">
      <c r="A3514" t="s">
        <v>251</v>
      </c>
      <c r="B3514" t="s">
        <v>26</v>
      </c>
      <c r="C3514" t="s">
        <v>780</v>
      </c>
      <c r="D3514" s="1">
        <f>SUMIFS([1]Points!E:E,[1]Points!B:B,[1]Summary!A3514,[1]Points!C:C,[1]Summary!B3514,[1]Points!D:D,[1]Summary!C3514)</f>
        <v>9</v>
      </c>
      <c r="E3514" s="1">
        <f>SUMIFS('[1]Positional Averages'!B:B,'[1]Positional Averages'!A:A,[1]Summary!B3514)</f>
        <v>4.2157220636353037</v>
      </c>
      <c r="F3514" s="1">
        <f>IFERROR(_xlfn.NORM.DIST(D3514,E3514,'[1]Team Summary'!$C$1,TRUE)-0.5,0)</f>
        <v>0.10713007016497667</v>
      </c>
      <c r="G3514" s="2">
        <f>SUMIFS('[1]% Start'!P:P,'[1]% Start'!C:C,[1]Summary!A3514,'[1]% Start'!D:D,[1]Summary!B3514,'[1]% Start'!E:E,[1]Summary!C3514)</f>
        <v>0.43494609299999998</v>
      </c>
      <c r="H3514" s="1">
        <f t="shared" si="108"/>
        <v>4.6595805461072462E-2</v>
      </c>
      <c r="I3514">
        <f>IF(D3514="ERROR","",COUNTIFS(D:D,"&gt;"&amp;D3514,G:G,"&lt;&gt;"&amp;0,C:C,C3514)+1)</f>
        <v>88</v>
      </c>
      <c r="J3514">
        <f>COUNTIFS(H:H,"&gt;"&amp;H3514,G:G,"&lt;&gt;"&amp;0,C:C,C3514)+1</f>
        <v>27</v>
      </c>
      <c r="K3514" s="1">
        <f t="shared" si="109"/>
        <v>6.0534264703904203E-2</v>
      </c>
    </row>
    <row r="3515" spans="1:11" x14ac:dyDescent="0.25">
      <c r="A3515" t="s">
        <v>216</v>
      </c>
      <c r="B3515" t="s">
        <v>26</v>
      </c>
      <c r="C3515" t="s">
        <v>780</v>
      </c>
      <c r="D3515" s="1">
        <f>SUMIFS([1]Points!E:E,[1]Points!B:B,[1]Summary!A3515,[1]Points!C:C,[1]Summary!B3515,[1]Points!D:D,[1]Summary!C3515)</f>
        <v>7</v>
      </c>
      <c r="E3515" s="1">
        <f>SUMIFS('[1]Positional Averages'!B:B,'[1]Positional Averages'!A:A,[1]Summary!B3515)</f>
        <v>4.2157220636353037</v>
      </c>
      <c r="F3515" s="1">
        <f>IFERROR(_xlfn.NORM.DIST(D3515,E3515,'[1]Team Summary'!$C$1,TRUE)-0.5,0)</f>
        <v>6.2852385122745158E-2</v>
      </c>
      <c r="G3515" s="2">
        <f>SUMIFS('[1]% Start'!P:P,'[1]% Start'!C:C,[1]Summary!A3515,'[1]% Start'!D:D,[1]Summary!B3515,'[1]% Start'!E:E,[1]Summary!C3515)</f>
        <v>0.29000000000000004</v>
      </c>
      <c r="H3515" s="1">
        <f t="shared" si="108"/>
        <v>1.8227191685596097E-2</v>
      </c>
      <c r="I3515">
        <f>IF(D3515="ERROR","",COUNTIFS(D:D,"&gt;"&amp;D3515,G:G,"&lt;&gt;"&amp;0,C:C,C3515)+1)</f>
        <v>112</v>
      </c>
      <c r="J3515">
        <f>COUNTIFS(H:H,"&gt;"&amp;H3515,G:G,"&lt;&gt;"&amp;0,C:C,C3515)+1</f>
        <v>46</v>
      </c>
      <c r="K3515" s="1">
        <f t="shared" si="109"/>
        <v>4.4625193437149061E-2</v>
      </c>
    </row>
    <row r="3516" spans="1:11" x14ac:dyDescent="0.25">
      <c r="A3516" t="s">
        <v>424</v>
      </c>
      <c r="B3516" t="s">
        <v>26</v>
      </c>
      <c r="C3516" t="s">
        <v>780</v>
      </c>
      <c r="D3516" s="1">
        <f>SUMIFS([1]Points!E:E,[1]Points!B:B,[1]Summary!A3516,[1]Points!C:C,[1]Summary!B3516,[1]Points!D:D,[1]Summary!C3516)</f>
        <v>7</v>
      </c>
      <c r="E3516" s="1">
        <f>SUMIFS('[1]Positional Averages'!B:B,'[1]Positional Averages'!A:A,[1]Summary!B3516)</f>
        <v>4.2157220636353037</v>
      </c>
      <c r="F3516" s="1">
        <f>IFERROR(_xlfn.NORM.DIST(D3516,E3516,'[1]Team Summary'!$C$1,TRUE)-0.5,0)</f>
        <v>6.2852385122745158E-2</v>
      </c>
      <c r="G3516" s="2">
        <f>SUMIFS('[1]% Start'!P:P,'[1]% Start'!C:C,[1]Summary!A3516,'[1]% Start'!D:D,[1]Summary!B3516,'[1]% Start'!E:E,[1]Summary!C3516)</f>
        <v>6.3848360800000004E-2</v>
      </c>
      <c r="H3516" s="1">
        <f t="shared" si="108"/>
        <v>4.0130217624575852E-3</v>
      </c>
      <c r="I3516">
        <f>IF(D3516="ERROR","",COUNTIFS(D:D,"&gt;"&amp;D3516,G:G,"&lt;&gt;"&amp;0,C:C,C3516)+1)</f>
        <v>112</v>
      </c>
      <c r="J3516">
        <f>COUNTIFS(H:H,"&gt;"&amp;H3516,G:G,"&lt;&gt;"&amp;0,C:C,C3516)+1</f>
        <v>60</v>
      </c>
      <c r="K3516" s="1">
        <f t="shared" si="109"/>
        <v>5.8839363360287569E-2</v>
      </c>
    </row>
    <row r="3517" spans="1:11" x14ac:dyDescent="0.25">
      <c r="A3517" t="s">
        <v>581</v>
      </c>
      <c r="B3517" t="s">
        <v>26</v>
      </c>
      <c r="C3517" t="s">
        <v>780</v>
      </c>
      <c r="D3517" s="1">
        <f>SUMIFS([1]Points!E:E,[1]Points!B:B,[1]Summary!A3517,[1]Points!C:C,[1]Summary!B3517,[1]Points!D:D,[1]Summary!C3517)</f>
        <v>7</v>
      </c>
      <c r="E3517" s="1">
        <f>SUMIFS('[1]Positional Averages'!B:B,'[1]Positional Averages'!A:A,[1]Summary!B3517)</f>
        <v>4.2157220636353037</v>
      </c>
      <c r="F3517" s="1">
        <f>IFERROR(_xlfn.NORM.DIST(D3517,E3517,'[1]Team Summary'!$C$1,TRUE)-0.5,0)</f>
        <v>6.2852385122745158E-2</v>
      </c>
      <c r="G3517" s="2">
        <f>SUMIFS('[1]% Start'!P:P,'[1]% Start'!C:C,[1]Summary!A3517,'[1]% Start'!D:D,[1]Summary!B3517,'[1]% Start'!E:E,[1]Summary!C3517)</f>
        <v>0.5677634184</v>
      </c>
      <c r="H3517" s="1">
        <f t="shared" si="108"/>
        <v>3.5685285031883097E-2</v>
      </c>
      <c r="I3517">
        <f>IF(D3517="ERROR","",COUNTIFS(D:D,"&gt;"&amp;D3517,G:G,"&lt;&gt;"&amp;0,C:C,C3517)+1)</f>
        <v>112</v>
      </c>
      <c r="J3517">
        <f>COUNTIFS(H:H,"&gt;"&amp;H3517,G:G,"&lt;&gt;"&amp;0,C:C,C3517)+1</f>
        <v>33</v>
      </c>
      <c r="K3517" s="1">
        <f t="shared" si="109"/>
        <v>2.7167100090862061E-2</v>
      </c>
    </row>
    <row r="3518" spans="1:11" x14ac:dyDescent="0.25">
      <c r="A3518" t="s">
        <v>608</v>
      </c>
      <c r="B3518" t="s">
        <v>26</v>
      </c>
      <c r="C3518" t="s">
        <v>780</v>
      </c>
      <c r="D3518" s="1">
        <f>SUMIFS([1]Points!E:E,[1]Points!B:B,[1]Summary!A3518,[1]Points!C:C,[1]Summary!B3518,[1]Points!D:D,[1]Summary!C3518)</f>
        <v>7</v>
      </c>
      <c r="E3518" s="1">
        <f>SUMIFS('[1]Positional Averages'!B:B,'[1]Positional Averages'!A:A,[1]Summary!B3518)</f>
        <v>4.2157220636353037</v>
      </c>
      <c r="F3518" s="1">
        <f>IFERROR(_xlfn.NORM.DIST(D3518,E3518,'[1]Team Summary'!$C$1,TRUE)-0.5,0)</f>
        <v>6.2852385122745158E-2</v>
      </c>
      <c r="G3518" s="2">
        <f>SUMIFS('[1]% Start'!P:P,'[1]% Start'!C:C,[1]Summary!A3518,'[1]% Start'!D:D,[1]Summary!B3518,'[1]% Start'!E:E,[1]Summary!C3518)</f>
        <v>0.88172822579999999</v>
      </c>
      <c r="H3518" s="1">
        <f t="shared" si="108"/>
        <v>5.5418722021576404E-2</v>
      </c>
      <c r="I3518">
        <f>IF(D3518="ERROR","",COUNTIFS(D:D,"&gt;"&amp;D3518,G:G,"&lt;&gt;"&amp;0,C:C,C3518)+1)</f>
        <v>112</v>
      </c>
      <c r="J3518">
        <f>COUNTIFS(H:H,"&gt;"&amp;H3518,G:G,"&lt;&gt;"&amp;0,C:C,C3518)+1</f>
        <v>25</v>
      </c>
      <c r="K3518" s="1">
        <f t="shared" si="109"/>
        <v>7.433663101168754E-3</v>
      </c>
    </row>
    <row r="3519" spans="1:11" x14ac:dyDescent="0.25">
      <c r="A3519" t="s">
        <v>305</v>
      </c>
      <c r="B3519" t="s">
        <v>26</v>
      </c>
      <c r="C3519" t="s">
        <v>780</v>
      </c>
      <c r="D3519" s="1">
        <f>SUMIFS([1]Points!E:E,[1]Points!B:B,[1]Summary!A3519,[1]Points!C:C,[1]Summary!B3519,[1]Points!D:D,[1]Summary!C3519)</f>
        <v>7</v>
      </c>
      <c r="E3519" s="1">
        <f>SUMIFS('[1]Positional Averages'!B:B,'[1]Positional Averages'!A:A,[1]Summary!B3519)</f>
        <v>4.2157220636353037</v>
      </c>
      <c r="F3519" s="1">
        <f>IFERROR(_xlfn.NORM.DIST(D3519,E3519,'[1]Team Summary'!$C$1,TRUE)-0.5,0)</f>
        <v>6.2852385122745158E-2</v>
      </c>
      <c r="G3519" s="2">
        <f>SUMIFS('[1]% Start'!P:P,'[1]% Start'!C:C,[1]Summary!A3519,'[1]% Start'!D:D,[1]Summary!B3519,'[1]% Start'!E:E,[1]Summary!C3519)</f>
        <v>0.02</v>
      </c>
      <c r="H3519" s="1">
        <f t="shared" si="108"/>
        <v>1.2570477024549031E-3</v>
      </c>
      <c r="I3519">
        <f>IF(D3519="ERROR","",COUNTIFS(D:D,"&gt;"&amp;D3519,G:G,"&lt;&gt;"&amp;0,C:C,C3519)+1)</f>
        <v>112</v>
      </c>
      <c r="J3519">
        <f>COUNTIFS(H:H,"&gt;"&amp;H3519,G:G,"&lt;&gt;"&amp;0,C:C,C3519)+1</f>
        <v>69</v>
      </c>
      <c r="K3519" s="1">
        <f t="shared" si="109"/>
        <v>6.1595337420290254E-2</v>
      </c>
    </row>
    <row r="3520" spans="1:11" x14ac:dyDescent="0.25">
      <c r="A3520" t="s">
        <v>276</v>
      </c>
      <c r="B3520" t="s">
        <v>26</v>
      </c>
      <c r="C3520" t="s">
        <v>780</v>
      </c>
      <c r="D3520" s="1">
        <f>SUMIFS([1]Points!E:E,[1]Points!B:B,[1]Summary!A3520,[1]Points!C:C,[1]Summary!B3520,[1]Points!D:D,[1]Summary!C3520)</f>
        <v>6</v>
      </c>
      <c r="E3520" s="1">
        <f>SUMIFS('[1]Positional Averages'!B:B,'[1]Positional Averages'!A:A,[1]Summary!B3520)</f>
        <v>4.2157220636353037</v>
      </c>
      <c r="F3520" s="1">
        <f>IFERROR(_xlfn.NORM.DIST(D3520,E3520,'[1]Team Summary'!$C$1,TRUE)-0.5,0)</f>
        <v>4.0377257539102152E-2</v>
      </c>
      <c r="G3520" s="2">
        <f>SUMIFS('[1]% Start'!P:P,'[1]% Start'!C:C,[1]Summary!A3520,'[1]% Start'!D:D,[1]Summary!B3520,'[1]% Start'!E:E,[1]Summary!C3520)</f>
        <v>0.25162147999999995</v>
      </c>
      <c r="H3520" s="1">
        <f t="shared" si="108"/>
        <v>1.015978530033004E-2</v>
      </c>
      <c r="I3520">
        <f>IF(D3520="ERROR","",COUNTIFS(D:D,"&gt;"&amp;D3520,G:G,"&lt;&gt;"&amp;0,C:C,C3520)+1)</f>
        <v>127</v>
      </c>
      <c r="J3520">
        <f>COUNTIFS(H:H,"&gt;"&amp;H3520,G:G,"&lt;&gt;"&amp;0,C:C,C3520)+1</f>
        <v>50</v>
      </c>
      <c r="K3520" s="1">
        <f t="shared" si="109"/>
        <v>3.0217472238772112E-2</v>
      </c>
    </row>
    <row r="3521" spans="1:11" x14ac:dyDescent="0.25">
      <c r="A3521" t="s">
        <v>420</v>
      </c>
      <c r="B3521" t="s">
        <v>26</v>
      </c>
      <c r="C3521" t="s">
        <v>780</v>
      </c>
      <c r="D3521" s="1">
        <f>SUMIFS([1]Points!E:E,[1]Points!B:B,[1]Summary!A3521,[1]Points!C:C,[1]Summary!B3521,[1]Points!D:D,[1]Summary!C3521)</f>
        <v>6</v>
      </c>
      <c r="E3521" s="1">
        <f>SUMIFS('[1]Positional Averages'!B:B,'[1]Positional Averages'!A:A,[1]Summary!B3521)</f>
        <v>4.2157220636353037</v>
      </c>
      <c r="F3521" s="1">
        <f>IFERROR(_xlfn.NORM.DIST(D3521,E3521,'[1]Team Summary'!$C$1,TRUE)-0.5,0)</f>
        <v>4.0377257539102152E-2</v>
      </c>
      <c r="G3521" s="2">
        <f>SUMIFS('[1]% Start'!P:P,'[1]% Start'!C:C,[1]Summary!A3521,'[1]% Start'!D:D,[1]Summary!B3521,'[1]% Start'!E:E,[1]Summary!C3521)</f>
        <v>6.9999999999999993E-2</v>
      </c>
      <c r="H3521" s="1">
        <f t="shared" si="108"/>
        <v>2.8264080277371501E-3</v>
      </c>
      <c r="I3521">
        <f>IF(D3521="ERROR","",COUNTIFS(D:D,"&gt;"&amp;D3521,G:G,"&lt;&gt;"&amp;0,C:C,C3521)+1)</f>
        <v>127</v>
      </c>
      <c r="J3521">
        <f>COUNTIFS(H:H,"&gt;"&amp;H3521,G:G,"&lt;&gt;"&amp;0,C:C,C3521)+1</f>
        <v>64</v>
      </c>
      <c r="K3521" s="1">
        <f t="shared" si="109"/>
        <v>3.7550849511365003E-2</v>
      </c>
    </row>
    <row r="3522" spans="1:11" x14ac:dyDescent="0.25">
      <c r="A3522" t="s">
        <v>464</v>
      </c>
      <c r="B3522" t="s">
        <v>26</v>
      </c>
      <c r="C3522" t="s">
        <v>780</v>
      </c>
      <c r="D3522" s="1">
        <f>SUMIFS([1]Points!E:E,[1]Points!B:B,[1]Summary!A3522,[1]Points!C:C,[1]Summary!B3522,[1]Points!D:D,[1]Summary!C3522)</f>
        <v>6</v>
      </c>
      <c r="E3522" s="1">
        <f>SUMIFS('[1]Positional Averages'!B:B,'[1]Positional Averages'!A:A,[1]Summary!B3522)</f>
        <v>4.2157220636353037</v>
      </c>
      <c r="F3522" s="1">
        <f>IFERROR(_xlfn.NORM.DIST(D3522,E3522,'[1]Team Summary'!$C$1,TRUE)-0.5,0)</f>
        <v>4.0377257539102152E-2</v>
      </c>
      <c r="G3522" s="2">
        <f>SUMIFS('[1]% Start'!P:P,'[1]% Start'!C:C,[1]Summary!A3522,'[1]% Start'!D:D,[1]Summary!B3522,'[1]% Start'!E:E,[1]Summary!C3522)</f>
        <v>0</v>
      </c>
      <c r="H3522" s="1">
        <f t="shared" ref="H3522:H3585" si="110">IFERROR(F3522*G3522,0)</f>
        <v>0</v>
      </c>
      <c r="I3522">
        <f>IF(D3522="ERROR","",COUNTIFS(D:D,"&gt;"&amp;D3522,G:G,"&lt;&gt;"&amp;0,C:C,C3522)+1)</f>
        <v>127</v>
      </c>
      <c r="J3522">
        <f>COUNTIFS(H:H,"&gt;"&amp;H3522,G:G,"&lt;&gt;"&amp;0,C:C,C3522)+1</f>
        <v>73</v>
      </c>
      <c r="K3522" s="1">
        <f t="shared" si="109"/>
        <v>4.0377257539102152E-2</v>
      </c>
    </row>
    <row r="3523" spans="1:11" x14ac:dyDescent="0.25">
      <c r="A3523" t="s">
        <v>503</v>
      </c>
      <c r="B3523" t="s">
        <v>26</v>
      </c>
      <c r="C3523" t="s">
        <v>780</v>
      </c>
      <c r="D3523" s="1">
        <f>SUMIFS([1]Points!E:E,[1]Points!B:B,[1]Summary!A3523,[1]Points!C:C,[1]Summary!B3523,[1]Points!D:D,[1]Summary!C3523)</f>
        <v>6</v>
      </c>
      <c r="E3523" s="1">
        <f>SUMIFS('[1]Positional Averages'!B:B,'[1]Positional Averages'!A:A,[1]Summary!B3523)</f>
        <v>4.2157220636353037</v>
      </c>
      <c r="F3523" s="1">
        <f>IFERROR(_xlfn.NORM.DIST(D3523,E3523,'[1]Team Summary'!$C$1,TRUE)-0.5,0)</f>
        <v>4.0377257539102152E-2</v>
      </c>
      <c r="G3523" s="2">
        <f>SUMIFS('[1]% Start'!P:P,'[1]% Start'!C:C,[1]Summary!A3523,'[1]% Start'!D:D,[1]Summary!B3523,'[1]% Start'!E:E,[1]Summary!C3523)</f>
        <v>0.11844093699999991</v>
      </c>
      <c r="H3523" s="1">
        <f t="shared" si="110"/>
        <v>4.7823202164215695E-3</v>
      </c>
      <c r="I3523">
        <f>IF(D3523="ERROR","",COUNTIFS(D:D,"&gt;"&amp;D3523,G:G,"&lt;&gt;"&amp;0,C:C,C3523)+1)</f>
        <v>127</v>
      </c>
      <c r="J3523">
        <f>COUNTIFS(H:H,"&gt;"&amp;H3523,G:G,"&lt;&gt;"&amp;0,C:C,C3523)+1</f>
        <v>57</v>
      </c>
      <c r="K3523" s="1">
        <f t="shared" ref="K3523:K3586" si="111">F3523-H3523</f>
        <v>3.5594937322680584E-2</v>
      </c>
    </row>
    <row r="3524" spans="1:11" x14ac:dyDescent="0.25">
      <c r="A3524" t="s">
        <v>492</v>
      </c>
      <c r="B3524" t="s">
        <v>26</v>
      </c>
      <c r="C3524" t="s">
        <v>780</v>
      </c>
      <c r="D3524" s="1">
        <f>SUMIFS([1]Points!E:E,[1]Points!B:B,[1]Summary!A3524,[1]Points!C:C,[1]Summary!B3524,[1]Points!D:D,[1]Summary!C3524)</f>
        <v>5</v>
      </c>
      <c r="E3524" s="1">
        <f>SUMIFS('[1]Positional Averages'!B:B,'[1]Positional Averages'!A:A,[1]Summary!B3524)</f>
        <v>4.2157220636353037</v>
      </c>
      <c r="F3524" s="1">
        <f>IFERROR(_xlfn.NORM.DIST(D3524,E3524,'[1]Team Summary'!$C$1,TRUE)-0.5,0)</f>
        <v>1.7772318060758741E-2</v>
      </c>
      <c r="G3524" s="2">
        <f>SUMIFS('[1]% Start'!P:P,'[1]% Start'!C:C,[1]Summary!A3524,'[1]% Start'!D:D,[1]Summary!B3524,'[1]% Start'!E:E,[1]Summary!C3524)</f>
        <v>0</v>
      </c>
      <c r="H3524" s="1">
        <f t="shared" si="110"/>
        <v>0</v>
      </c>
      <c r="I3524">
        <f>IF(D3524="ERROR","",COUNTIFS(D:D,"&gt;"&amp;D3524,G:G,"&lt;&gt;"&amp;0,C:C,C3524)+1)</f>
        <v>141</v>
      </c>
      <c r="J3524">
        <f>COUNTIFS(H:H,"&gt;"&amp;H3524,G:G,"&lt;&gt;"&amp;0,C:C,C3524)+1</f>
        <v>73</v>
      </c>
      <c r="K3524" s="1">
        <f t="shared" si="111"/>
        <v>1.7772318060758741E-2</v>
      </c>
    </row>
    <row r="3525" spans="1:11" x14ac:dyDescent="0.25">
      <c r="A3525" t="s">
        <v>232</v>
      </c>
      <c r="B3525" t="s">
        <v>26</v>
      </c>
      <c r="C3525" t="s">
        <v>780</v>
      </c>
      <c r="D3525" s="1">
        <f>SUMIFS([1]Points!E:E,[1]Points!B:B,[1]Summary!A3525,[1]Points!C:C,[1]Summary!B3525,[1]Points!D:D,[1]Summary!C3525)</f>
        <v>4</v>
      </c>
      <c r="E3525" s="1">
        <f>SUMIFS('[1]Positional Averages'!B:B,'[1]Positional Averages'!A:A,[1]Summary!B3525)</f>
        <v>4.2157220636353037</v>
      </c>
      <c r="F3525" s="1">
        <f>IFERROR(_xlfn.NORM.DIST(D3525,E3525,'[1]Team Summary'!$C$1,TRUE)-0.5,0)</f>
        <v>-4.8899170852510498E-3</v>
      </c>
      <c r="G3525" s="2">
        <f>SUMIFS('[1]% Start'!P:P,'[1]% Start'!C:C,[1]Summary!A3525,'[1]% Start'!D:D,[1]Summary!B3525,'[1]% Start'!E:E,[1]Summary!C3525)</f>
        <v>0.16550408179999987</v>
      </c>
      <c r="H3525" s="1">
        <f t="shared" si="110"/>
        <v>-8.0930123727260674E-4</v>
      </c>
      <c r="I3525">
        <f>IF(D3525="ERROR","",COUNTIFS(D:D,"&gt;"&amp;D3525,G:G,"&lt;&gt;"&amp;0,C:C,C3525)+1)</f>
        <v>151</v>
      </c>
      <c r="J3525">
        <f>COUNTIFS(H:H,"&gt;"&amp;H3525,G:G,"&lt;&gt;"&amp;0,C:C,C3525)+1</f>
        <v>76</v>
      </c>
      <c r="K3525" s="1">
        <f t="shared" si="111"/>
        <v>-4.0806158479784428E-3</v>
      </c>
    </row>
    <row r="3526" spans="1:11" x14ac:dyDescent="0.25">
      <c r="A3526" t="s">
        <v>419</v>
      </c>
      <c r="B3526" t="s">
        <v>26</v>
      </c>
      <c r="C3526" t="s">
        <v>780</v>
      </c>
      <c r="D3526" s="1">
        <f>SUMIFS([1]Points!E:E,[1]Points!B:B,[1]Summary!A3526,[1]Points!C:C,[1]Summary!B3526,[1]Points!D:D,[1]Summary!C3526)</f>
        <v>4</v>
      </c>
      <c r="E3526" s="1">
        <f>SUMIFS('[1]Positional Averages'!B:B,'[1]Positional Averages'!A:A,[1]Summary!B3526)</f>
        <v>4.2157220636353037</v>
      </c>
      <c r="F3526" s="1">
        <f>IFERROR(_xlfn.NORM.DIST(D3526,E3526,'[1]Team Summary'!$C$1,TRUE)-0.5,0)</f>
        <v>-4.8899170852510498E-3</v>
      </c>
      <c r="G3526" s="2">
        <f>SUMIFS('[1]% Start'!P:P,'[1]% Start'!C:C,[1]Summary!A3526,'[1]% Start'!D:D,[1]Summary!B3526,'[1]% Start'!E:E,[1]Summary!C3526)</f>
        <v>0.23</v>
      </c>
      <c r="H3526" s="1">
        <f t="shared" si="110"/>
        <v>-1.1246809296077416E-3</v>
      </c>
      <c r="I3526">
        <f>IF(D3526="ERROR","",COUNTIFS(D:D,"&gt;"&amp;D3526,G:G,"&lt;&gt;"&amp;0,C:C,C3526)+1)</f>
        <v>151</v>
      </c>
      <c r="J3526">
        <f>COUNTIFS(H:H,"&gt;"&amp;H3526,G:G,"&lt;&gt;"&amp;0,C:C,C3526)+1</f>
        <v>78</v>
      </c>
      <c r="K3526" s="1">
        <f t="shared" si="111"/>
        <v>-3.7652361556433081E-3</v>
      </c>
    </row>
    <row r="3527" spans="1:11" x14ac:dyDescent="0.25">
      <c r="A3527" t="s">
        <v>31</v>
      </c>
      <c r="B3527" t="s">
        <v>26</v>
      </c>
      <c r="C3527" t="s">
        <v>780</v>
      </c>
      <c r="D3527" s="1">
        <f>SUMIFS([1]Points!E:E,[1]Points!B:B,[1]Summary!A3527,[1]Points!C:C,[1]Summary!B3527,[1]Points!D:D,[1]Summary!C3527)</f>
        <v>1</v>
      </c>
      <c r="E3527" s="1">
        <f>SUMIFS('[1]Positional Averages'!B:B,'[1]Positional Averages'!A:A,[1]Summary!B3527)</f>
        <v>4.2157220636353037</v>
      </c>
      <c r="F3527" s="1">
        <f>IFERROR(_xlfn.NORM.DIST(D3527,E3527,'[1]Team Summary'!$C$1,TRUE)-0.5,0)</f>
        <v>-7.2491164830257804E-2</v>
      </c>
      <c r="G3527" s="2">
        <f>SUMIFS('[1]% Start'!P:P,'[1]% Start'!C:C,[1]Summary!A3527,'[1]% Start'!D:D,[1]Summary!B3527,'[1]% Start'!E:E,[1]Summary!C3527)</f>
        <v>0.47</v>
      </c>
      <c r="H3527" s="1">
        <f t="shared" si="110"/>
        <v>-3.4070847470221169E-2</v>
      </c>
      <c r="I3527">
        <f>IF(D3527="ERROR","",COUNTIFS(D:D,"&gt;"&amp;D3527,G:G,"&lt;&gt;"&amp;0,C:C,C3527)+1)</f>
        <v>175</v>
      </c>
      <c r="J3527">
        <f>COUNTIFS(H:H,"&gt;"&amp;H3527,G:G,"&lt;&gt;"&amp;0,C:C,C3527)+1</f>
        <v>138</v>
      </c>
      <c r="K3527" s="1">
        <f t="shared" si="111"/>
        <v>-3.8420317360036635E-2</v>
      </c>
    </row>
    <row r="3528" spans="1:11" x14ac:dyDescent="0.25">
      <c r="A3528" t="s">
        <v>118</v>
      </c>
      <c r="B3528" t="s">
        <v>26</v>
      </c>
      <c r="C3528" t="s">
        <v>780</v>
      </c>
      <c r="D3528" s="1">
        <f>SUMIFS([1]Points!E:E,[1]Points!B:B,[1]Summary!A3528,[1]Points!C:C,[1]Summary!B3528,[1]Points!D:D,[1]Summary!C3528)</f>
        <v>0</v>
      </c>
      <c r="E3528" s="1">
        <f>SUMIFS('[1]Positional Averages'!B:B,'[1]Positional Averages'!A:A,[1]Summary!B3528)</f>
        <v>4.2157220636353037</v>
      </c>
      <c r="F3528" s="1">
        <f>IFERROR(_xlfn.NORM.DIST(D3528,E3528,'[1]Team Summary'!$C$1,TRUE)-0.5,0)</f>
        <v>-9.4656913971492507E-2</v>
      </c>
      <c r="G3528" s="2">
        <f>SUMIFS('[1]% Start'!P:P,'[1]% Start'!C:C,[1]Summary!A3528,'[1]% Start'!D:D,[1]Summary!B3528,'[1]% Start'!E:E,[1]Summary!C3528)</f>
        <v>0</v>
      </c>
      <c r="H3528" s="1">
        <f t="shared" si="110"/>
        <v>0</v>
      </c>
      <c r="I3528">
        <f>IF(D3528="ERROR","",COUNTIFS(D:D,"&gt;"&amp;D3528,G:G,"&lt;&gt;"&amp;0,C:C,C3528)+1)</f>
        <v>180</v>
      </c>
      <c r="J3528">
        <f>COUNTIFS(H:H,"&gt;"&amp;H3528,G:G,"&lt;&gt;"&amp;0,C:C,C3528)+1</f>
        <v>73</v>
      </c>
      <c r="K3528" s="1">
        <f t="shared" si="111"/>
        <v>-9.4656913971492507E-2</v>
      </c>
    </row>
    <row r="3529" spans="1:11" x14ac:dyDescent="0.25">
      <c r="A3529" t="s">
        <v>501</v>
      </c>
      <c r="B3529" t="s">
        <v>26</v>
      </c>
      <c r="C3529" t="s">
        <v>780</v>
      </c>
      <c r="D3529" s="1">
        <f>SUMIFS([1]Points!E:E,[1]Points!B:B,[1]Summary!A3529,[1]Points!C:C,[1]Summary!B3529,[1]Points!D:D,[1]Summary!C3529)</f>
        <v>0</v>
      </c>
      <c r="E3529" s="1">
        <f>SUMIFS('[1]Positional Averages'!B:B,'[1]Positional Averages'!A:A,[1]Summary!B3529)</f>
        <v>4.2157220636353037</v>
      </c>
      <c r="F3529" s="1">
        <f>IFERROR(_xlfn.NORM.DIST(D3529,E3529,'[1]Team Summary'!$C$1,TRUE)-0.5,0)</f>
        <v>-9.4656913971492507E-2</v>
      </c>
      <c r="G3529" s="2">
        <f>SUMIFS('[1]% Start'!P:P,'[1]% Start'!C:C,[1]Summary!A3529,'[1]% Start'!D:D,[1]Summary!B3529,'[1]% Start'!E:E,[1]Summary!C3529)</f>
        <v>0</v>
      </c>
      <c r="H3529" s="1">
        <f t="shared" si="110"/>
        <v>0</v>
      </c>
      <c r="I3529">
        <f>IF(D3529="ERROR","",COUNTIFS(D:D,"&gt;"&amp;D3529,G:G,"&lt;&gt;"&amp;0,C:C,C3529)+1)</f>
        <v>180</v>
      </c>
      <c r="J3529">
        <f>COUNTIFS(H:H,"&gt;"&amp;H3529,G:G,"&lt;&gt;"&amp;0,C:C,C3529)+1</f>
        <v>73</v>
      </c>
      <c r="K3529" s="1">
        <f t="shared" si="111"/>
        <v>-9.4656913971492507E-2</v>
      </c>
    </row>
    <row r="3530" spans="1:11" x14ac:dyDescent="0.25">
      <c r="A3530" t="s">
        <v>488</v>
      </c>
      <c r="B3530" t="s">
        <v>26</v>
      </c>
      <c r="C3530" t="s">
        <v>780</v>
      </c>
      <c r="D3530" s="1">
        <f>SUMIFS([1]Points!E:E,[1]Points!B:B,[1]Summary!A3530,[1]Points!C:C,[1]Summary!B3530,[1]Points!D:D,[1]Summary!C3530)</f>
        <v>0</v>
      </c>
      <c r="E3530" s="1">
        <f>SUMIFS('[1]Positional Averages'!B:B,'[1]Positional Averages'!A:A,[1]Summary!B3530)</f>
        <v>4.2157220636353037</v>
      </c>
      <c r="F3530" s="1">
        <f>IFERROR(_xlfn.NORM.DIST(D3530,E3530,'[1]Team Summary'!$C$1,TRUE)-0.5,0)</f>
        <v>-9.4656913971492507E-2</v>
      </c>
      <c r="G3530" s="2">
        <f>SUMIFS('[1]% Start'!P:P,'[1]% Start'!C:C,[1]Summary!A3530,'[1]% Start'!D:D,[1]Summary!B3530,'[1]% Start'!E:E,[1]Summary!C3530)</f>
        <v>0</v>
      </c>
      <c r="H3530" s="1">
        <f t="shared" si="110"/>
        <v>0</v>
      </c>
      <c r="I3530">
        <f>IF(D3530="ERROR","",COUNTIFS(D:D,"&gt;"&amp;D3530,G:G,"&lt;&gt;"&amp;0,C:C,C3530)+1)</f>
        <v>180</v>
      </c>
      <c r="J3530">
        <f>COUNTIFS(H:H,"&gt;"&amp;H3530,G:G,"&lt;&gt;"&amp;0,C:C,C3530)+1</f>
        <v>73</v>
      </c>
      <c r="K3530" s="1">
        <f t="shared" si="111"/>
        <v>-9.4656913971492507E-2</v>
      </c>
    </row>
    <row r="3531" spans="1:11" x14ac:dyDescent="0.25">
      <c r="A3531" t="s">
        <v>68</v>
      </c>
      <c r="B3531" t="s">
        <v>26</v>
      </c>
      <c r="C3531" t="s">
        <v>780</v>
      </c>
      <c r="D3531" s="1">
        <f>SUMIFS([1]Points!E:E,[1]Points!B:B,[1]Summary!A3531,[1]Points!C:C,[1]Summary!B3531,[1]Points!D:D,[1]Summary!C3531)</f>
        <v>0</v>
      </c>
      <c r="E3531" s="1">
        <f>SUMIFS('[1]Positional Averages'!B:B,'[1]Positional Averages'!A:A,[1]Summary!B3531)</f>
        <v>4.2157220636353037</v>
      </c>
      <c r="F3531" s="1">
        <f>IFERROR(_xlfn.NORM.DIST(D3531,E3531,'[1]Team Summary'!$C$1,TRUE)-0.5,0)</f>
        <v>-9.4656913971492507E-2</v>
      </c>
      <c r="G3531" s="2">
        <f>SUMIFS('[1]% Start'!P:P,'[1]% Start'!C:C,[1]Summary!A3531,'[1]% Start'!D:D,[1]Summary!B3531,'[1]% Start'!E:E,[1]Summary!C3531)</f>
        <v>0</v>
      </c>
      <c r="H3531" s="1">
        <f t="shared" si="110"/>
        <v>0</v>
      </c>
      <c r="I3531">
        <f>IF(D3531="ERROR","",COUNTIFS(D:D,"&gt;"&amp;D3531,G:G,"&lt;&gt;"&amp;0,C:C,C3531)+1)</f>
        <v>180</v>
      </c>
      <c r="J3531">
        <f>COUNTIFS(H:H,"&gt;"&amp;H3531,G:G,"&lt;&gt;"&amp;0,C:C,C3531)+1</f>
        <v>73</v>
      </c>
      <c r="K3531" s="1">
        <f t="shared" si="111"/>
        <v>-9.4656913971492507E-2</v>
      </c>
    </row>
    <row r="3532" spans="1:11" x14ac:dyDescent="0.25">
      <c r="A3532" t="s">
        <v>578</v>
      </c>
      <c r="B3532" t="s">
        <v>26</v>
      </c>
      <c r="C3532" t="s">
        <v>780</v>
      </c>
      <c r="D3532" s="1">
        <f>SUMIFS([1]Points!E:E,[1]Points!B:B,[1]Summary!A3532,[1]Points!C:C,[1]Summary!B3532,[1]Points!D:D,[1]Summary!C3532)</f>
        <v>0</v>
      </c>
      <c r="E3532" s="1">
        <f>SUMIFS('[1]Positional Averages'!B:B,'[1]Positional Averages'!A:A,[1]Summary!B3532)</f>
        <v>4.2157220636353037</v>
      </c>
      <c r="F3532" s="1">
        <f>IFERROR(_xlfn.NORM.DIST(D3532,E3532,'[1]Team Summary'!$C$1,TRUE)-0.5,0)</f>
        <v>-9.4656913971492507E-2</v>
      </c>
      <c r="G3532" s="2">
        <f>SUMIFS('[1]% Start'!P:P,'[1]% Start'!C:C,[1]Summary!A3532,'[1]% Start'!D:D,[1]Summary!B3532,'[1]% Start'!E:E,[1]Summary!C3532)</f>
        <v>0</v>
      </c>
      <c r="H3532" s="1">
        <f t="shared" si="110"/>
        <v>0</v>
      </c>
      <c r="I3532">
        <f>IF(D3532="ERROR","",COUNTIFS(D:D,"&gt;"&amp;D3532,G:G,"&lt;&gt;"&amp;0,C:C,C3532)+1)</f>
        <v>180</v>
      </c>
      <c r="J3532">
        <f>COUNTIFS(H:H,"&gt;"&amp;H3532,G:G,"&lt;&gt;"&amp;0,C:C,C3532)+1</f>
        <v>73</v>
      </c>
      <c r="K3532" s="1">
        <f t="shared" si="111"/>
        <v>-9.4656913971492507E-2</v>
      </c>
    </row>
    <row r="3533" spans="1:11" x14ac:dyDescent="0.25">
      <c r="A3533" t="s">
        <v>209</v>
      </c>
      <c r="B3533" t="s">
        <v>26</v>
      </c>
      <c r="C3533" t="s">
        <v>780</v>
      </c>
      <c r="D3533" s="1">
        <f>SUMIFS([1]Points!E:E,[1]Points!B:B,[1]Summary!A3533,[1]Points!C:C,[1]Summary!B3533,[1]Points!D:D,[1]Summary!C3533)</f>
        <v>0</v>
      </c>
      <c r="E3533" s="1">
        <f>SUMIFS('[1]Positional Averages'!B:B,'[1]Positional Averages'!A:A,[1]Summary!B3533)</f>
        <v>4.2157220636353037</v>
      </c>
      <c r="F3533" s="1">
        <f>IFERROR(_xlfn.NORM.DIST(D3533,E3533,'[1]Team Summary'!$C$1,TRUE)-0.5,0)</f>
        <v>-9.4656913971492507E-2</v>
      </c>
      <c r="G3533" s="2">
        <f>SUMIFS('[1]% Start'!P:P,'[1]% Start'!C:C,[1]Summary!A3533,'[1]% Start'!D:D,[1]Summary!B3533,'[1]% Start'!E:E,[1]Summary!C3533)</f>
        <v>0</v>
      </c>
      <c r="H3533" s="1">
        <f t="shared" si="110"/>
        <v>0</v>
      </c>
      <c r="I3533">
        <f>IF(D3533="ERROR","",COUNTIFS(D:D,"&gt;"&amp;D3533,G:G,"&lt;&gt;"&amp;0,C:C,C3533)+1)</f>
        <v>180</v>
      </c>
      <c r="J3533">
        <f>COUNTIFS(H:H,"&gt;"&amp;H3533,G:G,"&lt;&gt;"&amp;0,C:C,C3533)+1</f>
        <v>73</v>
      </c>
      <c r="K3533" s="1">
        <f t="shared" si="111"/>
        <v>-9.4656913971492507E-2</v>
      </c>
    </row>
    <row r="3534" spans="1:11" x14ac:dyDescent="0.25">
      <c r="A3534" t="s">
        <v>508</v>
      </c>
      <c r="B3534" t="s">
        <v>26</v>
      </c>
      <c r="C3534" t="s">
        <v>780</v>
      </c>
      <c r="D3534" s="1">
        <f>SUMIFS([1]Points!E:E,[1]Points!B:B,[1]Summary!A3534,[1]Points!C:C,[1]Summary!B3534,[1]Points!D:D,[1]Summary!C3534)</f>
        <v>0</v>
      </c>
      <c r="E3534" s="1">
        <f>SUMIFS('[1]Positional Averages'!B:B,'[1]Positional Averages'!A:A,[1]Summary!B3534)</f>
        <v>4.2157220636353037</v>
      </c>
      <c r="F3534" s="1">
        <f>IFERROR(_xlfn.NORM.DIST(D3534,E3534,'[1]Team Summary'!$C$1,TRUE)-0.5,0)</f>
        <v>-9.4656913971492507E-2</v>
      </c>
      <c r="G3534" s="2">
        <f>SUMIFS('[1]% Start'!P:P,'[1]% Start'!C:C,[1]Summary!A3534,'[1]% Start'!D:D,[1]Summary!B3534,'[1]% Start'!E:E,[1]Summary!C3534)</f>
        <v>0</v>
      </c>
      <c r="H3534" s="1">
        <f t="shared" si="110"/>
        <v>0</v>
      </c>
      <c r="I3534">
        <f>IF(D3534="ERROR","",COUNTIFS(D:D,"&gt;"&amp;D3534,G:G,"&lt;&gt;"&amp;0,C:C,C3534)+1)</f>
        <v>180</v>
      </c>
      <c r="J3534">
        <f>COUNTIFS(H:H,"&gt;"&amp;H3534,G:G,"&lt;&gt;"&amp;0,C:C,C3534)+1</f>
        <v>73</v>
      </c>
      <c r="K3534" s="1">
        <f t="shared" si="111"/>
        <v>-9.4656913971492507E-2</v>
      </c>
    </row>
    <row r="3535" spans="1:11" x14ac:dyDescent="0.25">
      <c r="A3535" t="s">
        <v>525</v>
      </c>
      <c r="B3535" t="s">
        <v>26</v>
      </c>
      <c r="C3535" t="s">
        <v>780</v>
      </c>
      <c r="D3535" s="1">
        <f>SUMIFS([1]Points!E:E,[1]Points!B:B,[1]Summary!A3535,[1]Points!C:C,[1]Summary!B3535,[1]Points!D:D,[1]Summary!C3535)</f>
        <v>0</v>
      </c>
      <c r="E3535" s="1">
        <f>SUMIFS('[1]Positional Averages'!B:B,'[1]Positional Averages'!A:A,[1]Summary!B3535)</f>
        <v>4.2157220636353037</v>
      </c>
      <c r="F3535" s="1">
        <f>IFERROR(_xlfn.NORM.DIST(D3535,E3535,'[1]Team Summary'!$C$1,TRUE)-0.5,0)</f>
        <v>-9.4656913971492507E-2</v>
      </c>
      <c r="G3535" s="2">
        <f>SUMIFS('[1]% Start'!P:P,'[1]% Start'!C:C,[1]Summary!A3535,'[1]% Start'!D:D,[1]Summary!B3535,'[1]% Start'!E:E,[1]Summary!C3535)</f>
        <v>0</v>
      </c>
      <c r="H3535" s="1">
        <f t="shared" si="110"/>
        <v>0</v>
      </c>
      <c r="I3535">
        <f>IF(D3535="ERROR","",COUNTIFS(D:D,"&gt;"&amp;D3535,G:G,"&lt;&gt;"&amp;0,C:C,C3535)+1)</f>
        <v>180</v>
      </c>
      <c r="J3535">
        <f>COUNTIFS(H:H,"&gt;"&amp;H3535,G:G,"&lt;&gt;"&amp;0,C:C,C3535)+1</f>
        <v>73</v>
      </c>
      <c r="K3535" s="1">
        <f t="shared" si="111"/>
        <v>-9.4656913971492507E-2</v>
      </c>
    </row>
    <row r="3536" spans="1:11" x14ac:dyDescent="0.25">
      <c r="A3536" t="s">
        <v>397</v>
      </c>
      <c r="B3536" t="s">
        <v>26</v>
      </c>
      <c r="C3536" t="s">
        <v>780</v>
      </c>
      <c r="D3536" s="1">
        <f>SUMIFS([1]Points!E:E,[1]Points!B:B,[1]Summary!A3536,[1]Points!C:C,[1]Summary!B3536,[1]Points!D:D,[1]Summary!C3536)</f>
        <v>0</v>
      </c>
      <c r="E3536" s="1">
        <f>SUMIFS('[1]Positional Averages'!B:B,'[1]Positional Averages'!A:A,[1]Summary!B3536)</f>
        <v>4.2157220636353037</v>
      </c>
      <c r="F3536" s="1">
        <f>IFERROR(_xlfn.NORM.DIST(D3536,E3536,'[1]Team Summary'!$C$1,TRUE)-0.5,0)</f>
        <v>-9.4656913971492507E-2</v>
      </c>
      <c r="G3536" s="2">
        <f>SUMIFS('[1]% Start'!P:P,'[1]% Start'!C:C,[1]Summary!A3536,'[1]% Start'!D:D,[1]Summary!B3536,'[1]% Start'!E:E,[1]Summary!C3536)</f>
        <v>0</v>
      </c>
      <c r="H3536" s="1">
        <f t="shared" si="110"/>
        <v>0</v>
      </c>
      <c r="I3536">
        <f>IF(D3536="ERROR","",COUNTIFS(D:D,"&gt;"&amp;D3536,G:G,"&lt;&gt;"&amp;0,C:C,C3536)+1)</f>
        <v>180</v>
      </c>
      <c r="J3536">
        <f>COUNTIFS(H:H,"&gt;"&amp;H3536,G:G,"&lt;&gt;"&amp;0,C:C,C3536)+1</f>
        <v>73</v>
      </c>
      <c r="K3536" s="1">
        <f t="shared" si="111"/>
        <v>-9.4656913971492507E-2</v>
      </c>
    </row>
    <row r="3537" spans="1:11" x14ac:dyDescent="0.25">
      <c r="A3537" t="s">
        <v>58</v>
      </c>
      <c r="B3537" t="s">
        <v>26</v>
      </c>
      <c r="C3537" t="s">
        <v>780</v>
      </c>
      <c r="D3537" s="1">
        <f>SUMIFS([1]Points!E:E,[1]Points!B:B,[1]Summary!A3537,[1]Points!C:C,[1]Summary!B3537,[1]Points!D:D,[1]Summary!C3537)</f>
        <v>0</v>
      </c>
      <c r="E3537" s="1">
        <f>SUMIFS('[1]Positional Averages'!B:B,'[1]Positional Averages'!A:A,[1]Summary!B3537)</f>
        <v>4.2157220636353037</v>
      </c>
      <c r="F3537" s="1">
        <f>IFERROR(_xlfn.NORM.DIST(D3537,E3537,'[1]Team Summary'!$C$1,TRUE)-0.5,0)</f>
        <v>-9.4656913971492507E-2</v>
      </c>
      <c r="G3537" s="2">
        <f>SUMIFS('[1]% Start'!P:P,'[1]% Start'!C:C,[1]Summary!A3537,'[1]% Start'!D:D,[1]Summary!B3537,'[1]% Start'!E:E,[1]Summary!C3537)</f>
        <v>0</v>
      </c>
      <c r="H3537" s="1">
        <f t="shared" si="110"/>
        <v>0</v>
      </c>
      <c r="I3537">
        <f>IF(D3537="ERROR","",COUNTIFS(D:D,"&gt;"&amp;D3537,G:G,"&lt;&gt;"&amp;0,C:C,C3537)+1)</f>
        <v>180</v>
      </c>
      <c r="J3537">
        <f>COUNTIFS(H:H,"&gt;"&amp;H3537,G:G,"&lt;&gt;"&amp;0,C:C,C3537)+1</f>
        <v>73</v>
      </c>
      <c r="K3537" s="1">
        <f t="shared" si="111"/>
        <v>-9.4656913971492507E-2</v>
      </c>
    </row>
    <row r="3538" spans="1:11" x14ac:dyDescent="0.25">
      <c r="A3538" t="s">
        <v>321</v>
      </c>
      <c r="B3538" t="s">
        <v>26</v>
      </c>
      <c r="C3538" t="s">
        <v>780</v>
      </c>
      <c r="D3538" s="1">
        <f>SUMIFS([1]Points!E:E,[1]Points!B:B,[1]Summary!A3538,[1]Points!C:C,[1]Summary!B3538,[1]Points!D:D,[1]Summary!C3538)</f>
        <v>0</v>
      </c>
      <c r="E3538" s="1">
        <f>SUMIFS('[1]Positional Averages'!B:B,'[1]Positional Averages'!A:A,[1]Summary!B3538)</f>
        <v>4.2157220636353037</v>
      </c>
      <c r="F3538" s="1">
        <f>IFERROR(_xlfn.NORM.DIST(D3538,E3538,'[1]Team Summary'!$C$1,TRUE)-0.5,0)</f>
        <v>-9.4656913971492507E-2</v>
      </c>
      <c r="G3538" s="2">
        <f>SUMIFS('[1]% Start'!P:P,'[1]% Start'!C:C,[1]Summary!A3538,'[1]% Start'!D:D,[1]Summary!B3538,'[1]% Start'!E:E,[1]Summary!C3538)</f>
        <v>0</v>
      </c>
      <c r="H3538" s="1">
        <f t="shared" si="110"/>
        <v>0</v>
      </c>
      <c r="I3538">
        <f>IF(D3538="ERROR","",COUNTIFS(D:D,"&gt;"&amp;D3538,G:G,"&lt;&gt;"&amp;0,C:C,C3538)+1)</f>
        <v>180</v>
      </c>
      <c r="J3538">
        <f>COUNTIFS(H:H,"&gt;"&amp;H3538,G:G,"&lt;&gt;"&amp;0,C:C,C3538)+1</f>
        <v>73</v>
      </c>
      <c r="K3538" s="1">
        <f t="shared" si="111"/>
        <v>-9.4656913971492507E-2</v>
      </c>
    </row>
    <row r="3539" spans="1:11" x14ac:dyDescent="0.25">
      <c r="A3539" t="s">
        <v>423</v>
      </c>
      <c r="B3539" t="s">
        <v>26</v>
      </c>
      <c r="C3539" t="s">
        <v>780</v>
      </c>
      <c r="D3539" s="1">
        <f>SUMIFS([1]Points!E:E,[1]Points!B:B,[1]Summary!A3539,[1]Points!C:C,[1]Summary!B3539,[1]Points!D:D,[1]Summary!C3539)</f>
        <v>0</v>
      </c>
      <c r="E3539" s="1">
        <f>SUMIFS('[1]Positional Averages'!B:B,'[1]Positional Averages'!A:A,[1]Summary!B3539)</f>
        <v>4.2157220636353037</v>
      </c>
      <c r="F3539" s="1">
        <f>IFERROR(_xlfn.NORM.DIST(D3539,E3539,'[1]Team Summary'!$C$1,TRUE)-0.5,0)</f>
        <v>-9.4656913971492507E-2</v>
      </c>
      <c r="G3539" s="2">
        <f>SUMIFS('[1]% Start'!P:P,'[1]% Start'!C:C,[1]Summary!A3539,'[1]% Start'!D:D,[1]Summary!B3539,'[1]% Start'!E:E,[1]Summary!C3539)</f>
        <v>0</v>
      </c>
      <c r="H3539" s="1">
        <f t="shared" si="110"/>
        <v>0</v>
      </c>
      <c r="I3539">
        <f>IF(D3539="ERROR","",COUNTIFS(D:D,"&gt;"&amp;D3539,G:G,"&lt;&gt;"&amp;0,C:C,C3539)+1)</f>
        <v>180</v>
      </c>
      <c r="J3539">
        <f>COUNTIFS(H:H,"&gt;"&amp;H3539,G:G,"&lt;&gt;"&amp;0,C:C,C3539)+1</f>
        <v>73</v>
      </c>
      <c r="K3539" s="1">
        <f t="shared" si="111"/>
        <v>-9.4656913971492507E-2</v>
      </c>
    </row>
    <row r="3540" spans="1:11" x14ac:dyDescent="0.25">
      <c r="A3540" t="s">
        <v>507</v>
      </c>
      <c r="B3540" t="s">
        <v>26</v>
      </c>
      <c r="C3540" t="s">
        <v>780</v>
      </c>
      <c r="D3540" s="1">
        <f>SUMIFS([1]Points!E:E,[1]Points!B:B,[1]Summary!A3540,[1]Points!C:C,[1]Summary!B3540,[1]Points!D:D,[1]Summary!C3540)</f>
        <v>0</v>
      </c>
      <c r="E3540" s="1">
        <f>SUMIFS('[1]Positional Averages'!B:B,'[1]Positional Averages'!A:A,[1]Summary!B3540)</f>
        <v>4.2157220636353037</v>
      </c>
      <c r="F3540" s="1">
        <f>IFERROR(_xlfn.NORM.DIST(D3540,E3540,'[1]Team Summary'!$C$1,TRUE)-0.5,0)</f>
        <v>-9.4656913971492507E-2</v>
      </c>
      <c r="G3540" s="2">
        <f>SUMIFS('[1]% Start'!P:P,'[1]% Start'!C:C,[1]Summary!A3540,'[1]% Start'!D:D,[1]Summary!B3540,'[1]% Start'!E:E,[1]Summary!C3540)</f>
        <v>0</v>
      </c>
      <c r="H3540" s="1">
        <f t="shared" si="110"/>
        <v>0</v>
      </c>
      <c r="I3540">
        <f>IF(D3540="ERROR","",COUNTIFS(D:D,"&gt;"&amp;D3540,G:G,"&lt;&gt;"&amp;0,C:C,C3540)+1)</f>
        <v>180</v>
      </c>
      <c r="J3540">
        <f>COUNTIFS(H:H,"&gt;"&amp;H3540,G:G,"&lt;&gt;"&amp;0,C:C,C3540)+1</f>
        <v>73</v>
      </c>
      <c r="K3540" s="1">
        <f t="shared" si="111"/>
        <v>-9.4656913971492507E-2</v>
      </c>
    </row>
    <row r="3541" spans="1:11" x14ac:dyDescent="0.25">
      <c r="A3541" t="s">
        <v>153</v>
      </c>
      <c r="B3541" t="s">
        <v>26</v>
      </c>
      <c r="C3541" t="s">
        <v>780</v>
      </c>
      <c r="D3541" s="1">
        <f>SUMIFS([1]Points!E:E,[1]Points!B:B,[1]Summary!A3541,[1]Points!C:C,[1]Summary!B3541,[1]Points!D:D,[1]Summary!C3541)</f>
        <v>0</v>
      </c>
      <c r="E3541" s="1">
        <f>SUMIFS('[1]Positional Averages'!B:B,'[1]Positional Averages'!A:A,[1]Summary!B3541)</f>
        <v>4.2157220636353037</v>
      </c>
      <c r="F3541" s="1">
        <f>IFERROR(_xlfn.NORM.DIST(D3541,E3541,'[1]Team Summary'!$C$1,TRUE)-0.5,0)</f>
        <v>-9.4656913971492507E-2</v>
      </c>
      <c r="G3541" s="2">
        <f>SUMIFS('[1]% Start'!P:P,'[1]% Start'!C:C,[1]Summary!A3541,'[1]% Start'!D:D,[1]Summary!B3541,'[1]% Start'!E:E,[1]Summary!C3541)</f>
        <v>0</v>
      </c>
      <c r="H3541" s="1">
        <f t="shared" si="110"/>
        <v>0</v>
      </c>
      <c r="I3541">
        <f>IF(D3541="ERROR","",COUNTIFS(D:D,"&gt;"&amp;D3541,G:G,"&lt;&gt;"&amp;0,C:C,C3541)+1)</f>
        <v>180</v>
      </c>
      <c r="J3541">
        <f>COUNTIFS(H:H,"&gt;"&amp;H3541,G:G,"&lt;&gt;"&amp;0,C:C,C3541)+1</f>
        <v>73</v>
      </c>
      <c r="K3541" s="1">
        <f t="shared" si="111"/>
        <v>-9.4656913971492507E-2</v>
      </c>
    </row>
    <row r="3542" spans="1:11" x14ac:dyDescent="0.25">
      <c r="A3542" t="s">
        <v>253</v>
      </c>
      <c r="B3542" t="s">
        <v>26</v>
      </c>
      <c r="C3542" t="s">
        <v>780</v>
      </c>
      <c r="D3542" s="1">
        <f>SUMIFS([1]Points!E:E,[1]Points!B:B,[1]Summary!A3542,[1]Points!C:C,[1]Summary!B3542,[1]Points!D:D,[1]Summary!C3542)</f>
        <v>0</v>
      </c>
      <c r="E3542" s="1">
        <f>SUMIFS('[1]Positional Averages'!B:B,'[1]Positional Averages'!A:A,[1]Summary!B3542)</f>
        <v>4.2157220636353037</v>
      </c>
      <c r="F3542" s="1">
        <f>IFERROR(_xlfn.NORM.DIST(D3542,E3542,'[1]Team Summary'!$C$1,TRUE)-0.5,0)</f>
        <v>-9.4656913971492507E-2</v>
      </c>
      <c r="G3542" s="2">
        <f>SUMIFS('[1]% Start'!P:P,'[1]% Start'!C:C,[1]Summary!A3542,'[1]% Start'!D:D,[1]Summary!B3542,'[1]% Start'!E:E,[1]Summary!C3542)</f>
        <v>0</v>
      </c>
      <c r="H3542" s="1">
        <f t="shared" si="110"/>
        <v>0</v>
      </c>
      <c r="I3542">
        <f>IF(D3542="ERROR","",COUNTIFS(D:D,"&gt;"&amp;D3542,G:G,"&lt;&gt;"&amp;0,C:C,C3542)+1)</f>
        <v>180</v>
      </c>
      <c r="J3542">
        <f>COUNTIFS(H:H,"&gt;"&amp;H3542,G:G,"&lt;&gt;"&amp;0,C:C,C3542)+1</f>
        <v>73</v>
      </c>
      <c r="K3542" s="1">
        <f t="shared" si="111"/>
        <v>-9.4656913971492507E-2</v>
      </c>
    </row>
    <row r="3543" spans="1:11" x14ac:dyDescent="0.25">
      <c r="A3543" t="s">
        <v>79</v>
      </c>
      <c r="B3543" t="s">
        <v>26</v>
      </c>
      <c r="C3543" t="s">
        <v>780</v>
      </c>
      <c r="D3543" s="1">
        <f>SUMIFS([1]Points!E:E,[1]Points!B:B,[1]Summary!A3543,[1]Points!C:C,[1]Summary!B3543,[1]Points!D:D,[1]Summary!C3543)</f>
        <v>0</v>
      </c>
      <c r="E3543" s="1">
        <f>SUMIFS('[1]Positional Averages'!B:B,'[1]Positional Averages'!A:A,[1]Summary!B3543)</f>
        <v>4.2157220636353037</v>
      </c>
      <c r="F3543" s="1">
        <f>IFERROR(_xlfn.NORM.DIST(D3543,E3543,'[1]Team Summary'!$C$1,TRUE)-0.5,0)</f>
        <v>-9.4656913971492507E-2</v>
      </c>
      <c r="G3543" s="2">
        <f>SUMIFS('[1]% Start'!P:P,'[1]% Start'!C:C,[1]Summary!A3543,'[1]% Start'!D:D,[1]Summary!B3543,'[1]% Start'!E:E,[1]Summary!C3543)</f>
        <v>0.66541815100000001</v>
      </c>
      <c r="H3543" s="1">
        <f t="shared" si="110"/>
        <v>-6.2986428674276618E-2</v>
      </c>
      <c r="I3543">
        <f>IF(D3543="ERROR","",COUNTIFS(D:D,"&gt;"&amp;D3543,G:G,"&lt;&gt;"&amp;0,C:C,C3543)+1)</f>
        <v>180</v>
      </c>
      <c r="J3543">
        <f>COUNTIFS(H:H,"&gt;"&amp;H3543,G:G,"&lt;&gt;"&amp;0,C:C,C3543)+1</f>
        <v>154</v>
      </c>
      <c r="K3543" s="1">
        <f t="shared" si="111"/>
        <v>-3.1670485297215889E-2</v>
      </c>
    </row>
    <row r="3544" spans="1:11" x14ac:dyDescent="0.25">
      <c r="A3544" t="s">
        <v>129</v>
      </c>
      <c r="B3544" t="s">
        <v>26</v>
      </c>
      <c r="C3544" t="s">
        <v>780</v>
      </c>
      <c r="D3544" s="1">
        <f>SUMIFS([1]Points!E:E,[1]Points!B:B,[1]Summary!A3544,[1]Points!C:C,[1]Summary!B3544,[1]Points!D:D,[1]Summary!C3544)</f>
        <v>0</v>
      </c>
      <c r="E3544" s="1">
        <f>SUMIFS('[1]Positional Averages'!B:B,'[1]Positional Averages'!A:A,[1]Summary!B3544)</f>
        <v>4.2157220636353037</v>
      </c>
      <c r="F3544" s="1">
        <f>IFERROR(_xlfn.NORM.DIST(D3544,E3544,'[1]Team Summary'!$C$1,TRUE)-0.5,0)</f>
        <v>-9.4656913971492507E-2</v>
      </c>
      <c r="G3544" s="2">
        <f>SUMIFS('[1]% Start'!P:P,'[1]% Start'!C:C,[1]Summary!A3544,'[1]% Start'!D:D,[1]Summary!B3544,'[1]% Start'!E:E,[1]Summary!C3544)</f>
        <v>0</v>
      </c>
      <c r="H3544" s="1">
        <f t="shared" si="110"/>
        <v>0</v>
      </c>
      <c r="I3544">
        <f>IF(D3544="ERROR","",COUNTIFS(D:D,"&gt;"&amp;D3544,G:G,"&lt;&gt;"&amp;0,C:C,C3544)+1)</f>
        <v>180</v>
      </c>
      <c r="J3544">
        <f>COUNTIFS(H:H,"&gt;"&amp;H3544,G:G,"&lt;&gt;"&amp;0,C:C,C3544)+1</f>
        <v>73</v>
      </c>
      <c r="K3544" s="1">
        <f t="shared" si="111"/>
        <v>-9.4656913971492507E-2</v>
      </c>
    </row>
    <row r="3545" spans="1:11" x14ac:dyDescent="0.25">
      <c r="A3545" t="s">
        <v>340</v>
      </c>
      <c r="B3545" t="s">
        <v>26</v>
      </c>
      <c r="C3545" t="s">
        <v>780</v>
      </c>
      <c r="D3545" s="1">
        <f>SUMIFS([1]Points!E:E,[1]Points!B:B,[1]Summary!A3545,[1]Points!C:C,[1]Summary!B3545,[1]Points!D:D,[1]Summary!C3545)</f>
        <v>0</v>
      </c>
      <c r="E3545" s="1">
        <f>SUMIFS('[1]Positional Averages'!B:B,'[1]Positional Averages'!A:A,[1]Summary!B3545)</f>
        <v>4.2157220636353037</v>
      </c>
      <c r="F3545" s="1">
        <f>IFERROR(_xlfn.NORM.DIST(D3545,E3545,'[1]Team Summary'!$C$1,TRUE)-0.5,0)</f>
        <v>-9.4656913971492507E-2</v>
      </c>
      <c r="G3545" s="2">
        <f>SUMIFS('[1]% Start'!P:P,'[1]% Start'!C:C,[1]Summary!A3545,'[1]% Start'!D:D,[1]Summary!B3545,'[1]% Start'!E:E,[1]Summary!C3545)</f>
        <v>0</v>
      </c>
      <c r="H3545" s="1">
        <f t="shared" si="110"/>
        <v>0</v>
      </c>
      <c r="I3545">
        <f>IF(D3545="ERROR","",COUNTIFS(D:D,"&gt;"&amp;D3545,G:G,"&lt;&gt;"&amp;0,C:C,C3545)+1)</f>
        <v>180</v>
      </c>
      <c r="J3545">
        <f>COUNTIFS(H:H,"&gt;"&amp;H3545,G:G,"&lt;&gt;"&amp;0,C:C,C3545)+1</f>
        <v>73</v>
      </c>
      <c r="K3545" s="1">
        <f t="shared" si="111"/>
        <v>-9.4656913971492507E-2</v>
      </c>
    </row>
    <row r="3546" spans="1:11" x14ac:dyDescent="0.25">
      <c r="A3546" t="s">
        <v>459</v>
      </c>
      <c r="B3546" t="s">
        <v>52</v>
      </c>
      <c r="C3546" t="s">
        <v>780</v>
      </c>
      <c r="D3546" s="1">
        <f>SUMIFS([1]Points!E:E,[1]Points!B:B,[1]Summary!A3546,[1]Points!C:C,[1]Summary!B3546,[1]Points!D:D,[1]Summary!C3546)</f>
        <v>0</v>
      </c>
      <c r="E3546" s="1">
        <f>SUMIFS('[1]Positional Averages'!B:B,'[1]Positional Averages'!A:A,[1]Summary!B3546)</f>
        <v>4.2157220636353037</v>
      </c>
      <c r="F3546" s="1">
        <f>IFERROR(_xlfn.NORM.DIST(D3546,E3546,'[1]Team Summary'!$C$1,TRUE)-0.5,0)</f>
        <v>-9.4656913971492507E-2</v>
      </c>
      <c r="G3546" s="2">
        <f>SUMIFS('[1]% Start'!P:P,'[1]% Start'!C:C,[1]Summary!A3546,'[1]% Start'!D:D,[1]Summary!B3546,'[1]% Start'!E:E,[1]Summary!C3546)</f>
        <v>0</v>
      </c>
      <c r="H3546" s="1">
        <f t="shared" si="110"/>
        <v>0</v>
      </c>
      <c r="I3546">
        <f>IF(D3546="ERROR","",COUNTIFS(D:D,"&gt;"&amp;D3546,G:G,"&lt;&gt;"&amp;0,C:C,C3546)+1)</f>
        <v>180</v>
      </c>
      <c r="J3546">
        <f>COUNTIFS(H:H,"&gt;"&amp;H3546,G:G,"&lt;&gt;"&amp;0,C:C,C3546)+1</f>
        <v>73</v>
      </c>
      <c r="K3546" s="1">
        <f t="shared" si="111"/>
        <v>-9.4656913971492507E-2</v>
      </c>
    </row>
    <row r="3547" spans="1:11" x14ac:dyDescent="0.25">
      <c r="A3547" t="s">
        <v>127</v>
      </c>
      <c r="B3547" t="s">
        <v>52</v>
      </c>
      <c r="C3547" t="s">
        <v>780</v>
      </c>
      <c r="D3547" s="1">
        <f>SUMIFS([1]Points!E:E,[1]Points!B:B,[1]Summary!A3547,[1]Points!C:C,[1]Summary!B3547,[1]Points!D:D,[1]Summary!C3547)</f>
        <v>20</v>
      </c>
      <c r="E3547" s="1">
        <f>SUMIFS('[1]Positional Averages'!B:B,'[1]Positional Averages'!A:A,[1]Summary!B3547)</f>
        <v>5.7813716906635513</v>
      </c>
      <c r="F3547" s="1">
        <f>IFERROR(_xlfn.NORM.DIST(D3547,E3547,'[1]Team Summary'!$C$1,TRUE)-0.5,0)</f>
        <v>0.29043011808077102</v>
      </c>
      <c r="G3547" s="2">
        <f>SUMIFS('[1]% Start'!P:P,'[1]% Start'!C:C,[1]Summary!A3547,'[1]% Start'!D:D,[1]Summary!B3547,'[1]% Start'!E:E,[1]Summary!C3547)</f>
        <v>0.82056328439999993</v>
      </c>
      <c r="H3547" s="1">
        <f t="shared" si="110"/>
        <v>0.23831629158103726</v>
      </c>
      <c r="I3547">
        <f>IF(D3547="ERROR","",COUNTIFS(D:D,"&gt;"&amp;D3547,G:G,"&lt;&gt;"&amp;0,C:C,C3547)+1)</f>
        <v>14</v>
      </c>
      <c r="J3547">
        <f>COUNTIFS(H:H,"&gt;"&amp;H3547,G:G,"&lt;&gt;"&amp;0,C:C,C3547)+1</f>
        <v>4</v>
      </c>
      <c r="K3547" s="1">
        <f t="shared" si="111"/>
        <v>5.2113826499733756E-2</v>
      </c>
    </row>
    <row r="3548" spans="1:11" x14ac:dyDescent="0.25">
      <c r="A3548" t="s">
        <v>273</v>
      </c>
      <c r="B3548" t="s">
        <v>52</v>
      </c>
      <c r="C3548" t="s">
        <v>780</v>
      </c>
      <c r="D3548" s="1">
        <f>SUMIFS([1]Points!E:E,[1]Points!B:B,[1]Summary!A3548,[1]Points!C:C,[1]Summary!B3548,[1]Points!D:D,[1]Summary!C3548)</f>
        <v>18</v>
      </c>
      <c r="E3548" s="1">
        <f>SUMIFS('[1]Positional Averages'!B:B,'[1]Positional Averages'!A:A,[1]Summary!B3548)</f>
        <v>5.7813716906635513</v>
      </c>
      <c r="F3548" s="1">
        <f>IFERROR(_xlfn.NORM.DIST(D3548,E3548,'[1]Team Summary'!$C$1,TRUE)-0.5,0)</f>
        <v>0.25624444789868872</v>
      </c>
      <c r="G3548" s="2">
        <f>SUMIFS('[1]% Start'!P:P,'[1]% Start'!C:C,[1]Summary!A3548,'[1]% Start'!D:D,[1]Summary!B3548,'[1]% Start'!E:E,[1]Summary!C3548)</f>
        <v>0.28146328139999977</v>
      </c>
      <c r="H3548" s="1">
        <f t="shared" si="110"/>
        <v>7.2123403146096207E-2</v>
      </c>
      <c r="I3548">
        <f>IF(D3548="ERROR","",COUNTIFS(D:D,"&gt;"&amp;D3548,G:G,"&lt;&gt;"&amp;0,C:C,C3548)+1)</f>
        <v>21</v>
      </c>
      <c r="J3548">
        <f>COUNTIFS(H:H,"&gt;"&amp;H3548,G:G,"&lt;&gt;"&amp;0,C:C,C3548)+1</f>
        <v>20</v>
      </c>
      <c r="K3548" s="1">
        <f t="shared" si="111"/>
        <v>0.1841210447525925</v>
      </c>
    </row>
    <row r="3549" spans="1:11" x14ac:dyDescent="0.25">
      <c r="A3549" t="s">
        <v>435</v>
      </c>
      <c r="B3549" t="s">
        <v>52</v>
      </c>
      <c r="C3549" t="s">
        <v>780</v>
      </c>
      <c r="D3549" s="1">
        <f>SUMIFS([1]Points!E:E,[1]Points!B:B,[1]Summary!A3549,[1]Points!C:C,[1]Summary!B3549,[1]Points!D:D,[1]Summary!C3549)</f>
        <v>17</v>
      </c>
      <c r="E3549" s="1">
        <f>SUMIFS('[1]Positional Averages'!B:B,'[1]Positional Averages'!A:A,[1]Summary!B3549)</f>
        <v>5.7813716906635513</v>
      </c>
      <c r="F3549" s="1">
        <f>IFERROR(_xlfn.NORM.DIST(D3549,E3549,'[1]Team Summary'!$C$1,TRUE)-0.5,0)</f>
        <v>0.23808477146172358</v>
      </c>
      <c r="G3549" s="2">
        <f>SUMIFS('[1]% Start'!P:P,'[1]% Start'!C:C,[1]Summary!A3549,'[1]% Start'!D:D,[1]Summary!B3549,'[1]% Start'!E:E,[1]Summary!C3549)</f>
        <v>0</v>
      </c>
      <c r="H3549" s="1">
        <f t="shared" si="110"/>
        <v>0</v>
      </c>
      <c r="I3549">
        <f>IF(D3549="ERROR","",COUNTIFS(D:D,"&gt;"&amp;D3549,G:G,"&lt;&gt;"&amp;0,C:C,C3549)+1)</f>
        <v>25</v>
      </c>
      <c r="J3549">
        <f>COUNTIFS(H:H,"&gt;"&amp;H3549,G:G,"&lt;&gt;"&amp;0,C:C,C3549)+1</f>
        <v>73</v>
      </c>
      <c r="K3549" s="1">
        <f t="shared" si="111"/>
        <v>0.23808477146172358</v>
      </c>
    </row>
    <row r="3550" spans="1:11" x14ac:dyDescent="0.25">
      <c r="A3550" t="s">
        <v>552</v>
      </c>
      <c r="B3550" t="s">
        <v>52</v>
      </c>
      <c r="C3550" t="s">
        <v>780</v>
      </c>
      <c r="D3550" s="1">
        <f>SUMIFS([1]Points!E:E,[1]Points!B:B,[1]Summary!A3550,[1]Points!C:C,[1]Summary!B3550,[1]Points!D:D,[1]Summary!C3550)</f>
        <v>17</v>
      </c>
      <c r="E3550" s="1">
        <f>SUMIFS('[1]Positional Averages'!B:B,'[1]Positional Averages'!A:A,[1]Summary!B3550)</f>
        <v>5.7813716906635513</v>
      </c>
      <c r="F3550" s="1">
        <f>IFERROR(_xlfn.NORM.DIST(D3550,E3550,'[1]Team Summary'!$C$1,TRUE)-0.5,0)</f>
        <v>0.23808477146172358</v>
      </c>
      <c r="G3550" s="2">
        <f>SUMIFS('[1]% Start'!P:P,'[1]% Start'!C:C,[1]Summary!A3550,'[1]% Start'!D:D,[1]Summary!B3550,'[1]% Start'!E:E,[1]Summary!C3550)</f>
        <v>0.48</v>
      </c>
      <c r="H3550" s="1">
        <f t="shared" si="110"/>
        <v>0.11428069030162731</v>
      </c>
      <c r="I3550">
        <f>IF(D3550="ERROR","",COUNTIFS(D:D,"&gt;"&amp;D3550,G:G,"&lt;&gt;"&amp;0,C:C,C3550)+1)</f>
        <v>25</v>
      </c>
      <c r="J3550">
        <f>COUNTIFS(H:H,"&gt;"&amp;H3550,G:G,"&lt;&gt;"&amp;0,C:C,C3550)+1</f>
        <v>11</v>
      </c>
      <c r="K3550" s="1">
        <f t="shared" si="111"/>
        <v>0.12380408116009627</v>
      </c>
    </row>
    <row r="3551" spans="1:11" x14ac:dyDescent="0.25">
      <c r="A3551" t="s">
        <v>260</v>
      </c>
      <c r="B3551" t="s">
        <v>52</v>
      </c>
      <c r="C3551" t="s">
        <v>780</v>
      </c>
      <c r="D3551" s="1">
        <f>SUMIFS([1]Points!E:E,[1]Points!B:B,[1]Summary!A3551,[1]Points!C:C,[1]Summary!B3551,[1]Points!D:D,[1]Summary!C3551)</f>
        <v>16</v>
      </c>
      <c r="E3551" s="1">
        <f>SUMIFS('[1]Positional Averages'!B:B,'[1]Positional Averages'!A:A,[1]Summary!B3551)</f>
        <v>5.7813716906635513</v>
      </c>
      <c r="F3551" s="1">
        <f>IFERROR(_xlfn.NORM.DIST(D3551,E3551,'[1]Team Summary'!$C$1,TRUE)-0.5,0)</f>
        <v>0.21925546749273783</v>
      </c>
      <c r="G3551" s="2">
        <f>SUMIFS('[1]% Start'!P:P,'[1]% Start'!C:C,[1]Summary!A3551,'[1]% Start'!D:D,[1]Summary!B3551,'[1]% Start'!E:E,[1]Summary!C3551)</f>
        <v>0</v>
      </c>
      <c r="H3551" s="1">
        <f t="shared" si="110"/>
        <v>0</v>
      </c>
      <c r="I3551">
        <f>IF(D3551="ERROR","",COUNTIFS(D:D,"&gt;"&amp;D3551,G:G,"&lt;&gt;"&amp;0,C:C,C3551)+1)</f>
        <v>31</v>
      </c>
      <c r="J3551">
        <f>COUNTIFS(H:H,"&gt;"&amp;H3551,G:G,"&lt;&gt;"&amp;0,C:C,C3551)+1</f>
        <v>73</v>
      </c>
      <c r="K3551" s="1">
        <f t="shared" si="111"/>
        <v>0.21925546749273783</v>
      </c>
    </row>
    <row r="3552" spans="1:11" x14ac:dyDescent="0.25">
      <c r="A3552" t="s">
        <v>462</v>
      </c>
      <c r="B3552" t="s">
        <v>52</v>
      </c>
      <c r="C3552" t="s">
        <v>780</v>
      </c>
      <c r="D3552" s="1">
        <f>SUMIFS([1]Points!E:E,[1]Points!B:B,[1]Summary!A3552,[1]Points!C:C,[1]Summary!B3552,[1]Points!D:D,[1]Summary!C3552)</f>
        <v>15</v>
      </c>
      <c r="E3552" s="1">
        <f>SUMIFS('[1]Positional Averages'!B:B,'[1]Positional Averages'!A:A,[1]Summary!B3552)</f>
        <v>5.7813716906635513</v>
      </c>
      <c r="F3552" s="1">
        <f>IFERROR(_xlfn.NORM.DIST(D3552,E3552,'[1]Team Summary'!$C$1,TRUE)-0.5,0)</f>
        <v>0.19979475946659631</v>
      </c>
      <c r="G3552" s="2">
        <f>SUMIFS('[1]% Start'!P:P,'[1]% Start'!C:C,[1]Summary!A3552,'[1]% Start'!D:D,[1]Summary!B3552,'[1]% Start'!E:E,[1]Summary!C3552)</f>
        <v>0.01</v>
      </c>
      <c r="H3552" s="1">
        <f t="shared" si="110"/>
        <v>1.9979475946659631E-3</v>
      </c>
      <c r="I3552">
        <f>IF(D3552="ERROR","",COUNTIFS(D:D,"&gt;"&amp;D3552,G:G,"&lt;&gt;"&amp;0,C:C,C3552)+1)</f>
        <v>39</v>
      </c>
      <c r="J3552">
        <f>COUNTIFS(H:H,"&gt;"&amp;H3552,G:G,"&lt;&gt;"&amp;0,C:C,C3552)+1</f>
        <v>66</v>
      </c>
      <c r="K3552" s="1">
        <f t="shared" si="111"/>
        <v>0.19779681187193035</v>
      </c>
    </row>
    <row r="3553" spans="1:11" x14ac:dyDescent="0.25">
      <c r="A3553" t="s">
        <v>51</v>
      </c>
      <c r="B3553" t="s">
        <v>52</v>
      </c>
      <c r="C3553" t="s">
        <v>780</v>
      </c>
      <c r="D3553" s="1">
        <f>SUMIFS([1]Points!E:E,[1]Points!B:B,[1]Summary!A3553,[1]Points!C:C,[1]Summary!B3553,[1]Points!D:D,[1]Summary!C3553)</f>
        <v>14</v>
      </c>
      <c r="E3553" s="1">
        <f>SUMIFS('[1]Positional Averages'!B:B,'[1]Positional Averages'!A:A,[1]Summary!B3553)</f>
        <v>5.7813716906635513</v>
      </c>
      <c r="F3553" s="1">
        <f>IFERROR(_xlfn.NORM.DIST(D3553,E3553,'[1]Team Summary'!$C$1,TRUE)-0.5,0)</f>
        <v>0.17974629028428613</v>
      </c>
      <c r="G3553" s="2">
        <f>SUMIFS('[1]% Start'!P:P,'[1]% Start'!C:C,[1]Summary!A3553,'[1]% Start'!D:D,[1]Summary!B3553,'[1]% Start'!E:E,[1]Summary!C3553)</f>
        <v>0.02</v>
      </c>
      <c r="H3553" s="1">
        <f t="shared" si="110"/>
        <v>3.5949258056857227E-3</v>
      </c>
      <c r="I3553">
        <f>IF(D3553="ERROR","",COUNTIFS(D:D,"&gt;"&amp;D3553,G:G,"&lt;&gt;"&amp;0,C:C,C3553)+1)</f>
        <v>44</v>
      </c>
      <c r="J3553">
        <f>COUNTIFS(H:H,"&gt;"&amp;H3553,G:G,"&lt;&gt;"&amp;0,C:C,C3553)+1</f>
        <v>63</v>
      </c>
      <c r="K3553" s="1">
        <f t="shared" si="111"/>
        <v>0.17615136447860041</v>
      </c>
    </row>
    <row r="3554" spans="1:11" x14ac:dyDescent="0.25">
      <c r="A3554" t="s">
        <v>449</v>
      </c>
      <c r="B3554" t="s">
        <v>52</v>
      </c>
      <c r="C3554" t="s">
        <v>780</v>
      </c>
      <c r="D3554" s="1">
        <f>SUMIFS([1]Points!E:E,[1]Points!B:B,[1]Summary!A3554,[1]Points!C:C,[1]Summary!B3554,[1]Points!D:D,[1]Summary!C3554)</f>
        <v>12</v>
      </c>
      <c r="E3554" s="1">
        <f>SUMIFS('[1]Positional Averages'!B:B,'[1]Positional Averages'!A:A,[1]Summary!B3554)</f>
        <v>5.7813716906635513</v>
      </c>
      <c r="F3554" s="1">
        <f>IFERROR(_xlfn.NORM.DIST(D3554,E3554,'[1]Team Summary'!$C$1,TRUE)-0.5,0)</f>
        <v>0.13808612636140072</v>
      </c>
      <c r="G3554" s="2">
        <f>SUMIFS('[1]% Start'!P:P,'[1]% Start'!C:C,[1]Summary!A3554,'[1]% Start'!D:D,[1]Summary!B3554,'[1]% Start'!E:E,[1]Summary!C3554)</f>
        <v>0.476233032</v>
      </c>
      <c r="H3554" s="1">
        <f t="shared" si="110"/>
        <v>6.5761174634224998E-2</v>
      </c>
      <c r="I3554">
        <f>IF(D3554="ERROR","",COUNTIFS(D:D,"&gt;"&amp;D3554,G:G,"&lt;&gt;"&amp;0,C:C,C3554)+1)</f>
        <v>57</v>
      </c>
      <c r="J3554">
        <f>COUNTIFS(H:H,"&gt;"&amp;H3554,G:G,"&lt;&gt;"&amp;0,C:C,C3554)+1</f>
        <v>22</v>
      </c>
      <c r="K3554" s="1">
        <f t="shared" si="111"/>
        <v>7.2324951727175721E-2</v>
      </c>
    </row>
    <row r="3555" spans="1:11" x14ac:dyDescent="0.25">
      <c r="A3555" t="s">
        <v>109</v>
      </c>
      <c r="B3555" t="s">
        <v>52</v>
      </c>
      <c r="C3555" t="s">
        <v>780</v>
      </c>
      <c r="D3555" s="1">
        <f>SUMIFS([1]Points!E:E,[1]Points!B:B,[1]Summary!A3555,[1]Points!C:C,[1]Summary!B3555,[1]Points!D:D,[1]Summary!C3555)</f>
        <v>12</v>
      </c>
      <c r="E3555" s="1">
        <f>SUMIFS('[1]Positional Averages'!B:B,'[1]Positional Averages'!A:A,[1]Summary!B3555)</f>
        <v>5.7813716906635513</v>
      </c>
      <c r="F3555" s="1">
        <f>IFERROR(_xlfn.NORM.DIST(D3555,E3555,'[1]Team Summary'!$C$1,TRUE)-0.5,0)</f>
        <v>0.13808612636140072</v>
      </c>
      <c r="G3555" s="2">
        <f>SUMIFS('[1]% Start'!P:P,'[1]% Start'!C:C,[1]Summary!A3555,'[1]% Start'!D:D,[1]Summary!B3555,'[1]% Start'!E:E,[1]Summary!C3555)</f>
        <v>0</v>
      </c>
      <c r="H3555" s="1">
        <f t="shared" si="110"/>
        <v>0</v>
      </c>
      <c r="I3555">
        <f>IF(D3555="ERROR","",COUNTIFS(D:D,"&gt;"&amp;D3555,G:G,"&lt;&gt;"&amp;0,C:C,C3555)+1)</f>
        <v>57</v>
      </c>
      <c r="J3555">
        <f>COUNTIFS(H:H,"&gt;"&amp;H3555,G:G,"&lt;&gt;"&amp;0,C:C,C3555)+1</f>
        <v>73</v>
      </c>
      <c r="K3555" s="1">
        <f t="shared" si="111"/>
        <v>0.13808612636140072</v>
      </c>
    </row>
    <row r="3556" spans="1:11" x14ac:dyDescent="0.25">
      <c r="A3556" t="s">
        <v>366</v>
      </c>
      <c r="B3556" t="s">
        <v>52</v>
      </c>
      <c r="C3556" t="s">
        <v>780</v>
      </c>
      <c r="D3556" s="1">
        <f>SUMIFS([1]Points!E:E,[1]Points!B:B,[1]Summary!A3556,[1]Points!C:C,[1]Summary!B3556,[1]Points!D:D,[1]Summary!C3556)</f>
        <v>11</v>
      </c>
      <c r="E3556" s="1">
        <f>SUMIFS('[1]Positional Averages'!B:B,'[1]Positional Averages'!A:A,[1]Summary!B3556)</f>
        <v>5.7813716906635513</v>
      </c>
      <c r="F3556" s="1">
        <f>IFERROR(_xlfn.NORM.DIST(D3556,E3556,'[1]Team Summary'!$C$1,TRUE)-0.5,0)</f>
        <v>0.11658613829249898</v>
      </c>
      <c r="G3556" s="2">
        <f>SUMIFS('[1]% Start'!P:P,'[1]% Start'!C:C,[1]Summary!A3556,'[1]% Start'!D:D,[1]Summary!B3556,'[1]% Start'!E:E,[1]Summary!C3556)</f>
        <v>0.13</v>
      </c>
      <c r="H3556" s="1">
        <f t="shared" si="110"/>
        <v>1.5156197978024867E-2</v>
      </c>
      <c r="I3556">
        <f>IF(D3556="ERROR","",COUNTIFS(D:D,"&gt;"&amp;D3556,G:G,"&lt;&gt;"&amp;0,C:C,C3556)+1)</f>
        <v>68</v>
      </c>
      <c r="J3556">
        <f>COUNTIFS(H:H,"&gt;"&amp;H3556,G:G,"&lt;&gt;"&amp;0,C:C,C3556)+1</f>
        <v>47</v>
      </c>
      <c r="K3556" s="1">
        <f t="shared" si="111"/>
        <v>0.10142994031447411</v>
      </c>
    </row>
    <row r="3557" spans="1:11" x14ac:dyDescent="0.25">
      <c r="A3557" t="s">
        <v>82</v>
      </c>
      <c r="B3557" t="s">
        <v>52</v>
      </c>
      <c r="C3557" t="s">
        <v>780</v>
      </c>
      <c r="D3557" s="1">
        <f>SUMIFS([1]Points!E:E,[1]Points!B:B,[1]Summary!A3557,[1]Points!C:C,[1]Summary!B3557,[1]Points!D:D,[1]Summary!C3557)</f>
        <v>11</v>
      </c>
      <c r="E3557" s="1">
        <f>SUMIFS('[1]Positional Averages'!B:B,'[1]Positional Averages'!A:A,[1]Summary!B3557)</f>
        <v>5.7813716906635513</v>
      </c>
      <c r="F3557" s="1">
        <f>IFERROR(_xlfn.NORM.DIST(D3557,E3557,'[1]Team Summary'!$C$1,TRUE)-0.5,0)</f>
        <v>0.11658613829249898</v>
      </c>
      <c r="G3557" s="2">
        <f>SUMIFS('[1]% Start'!P:P,'[1]% Start'!C:C,[1]Summary!A3557,'[1]% Start'!D:D,[1]Summary!B3557,'[1]% Start'!E:E,[1]Summary!C3557)</f>
        <v>0</v>
      </c>
      <c r="H3557" s="1">
        <f t="shared" si="110"/>
        <v>0</v>
      </c>
      <c r="I3557">
        <f>IF(D3557="ERROR","",COUNTIFS(D:D,"&gt;"&amp;D3557,G:G,"&lt;&gt;"&amp;0,C:C,C3557)+1)</f>
        <v>68</v>
      </c>
      <c r="J3557">
        <f>COUNTIFS(H:H,"&gt;"&amp;H3557,G:G,"&lt;&gt;"&amp;0,C:C,C3557)+1</f>
        <v>73</v>
      </c>
      <c r="K3557" s="1">
        <f t="shared" si="111"/>
        <v>0.11658613829249898</v>
      </c>
    </row>
    <row r="3558" spans="1:11" x14ac:dyDescent="0.25">
      <c r="A3558" t="s">
        <v>185</v>
      </c>
      <c r="B3558" t="s">
        <v>52</v>
      </c>
      <c r="C3558" t="s">
        <v>780</v>
      </c>
      <c r="D3558" s="1">
        <f>SUMIFS([1]Points!E:E,[1]Points!B:B,[1]Summary!A3558,[1]Points!C:C,[1]Summary!B3558,[1]Points!D:D,[1]Summary!C3558)</f>
        <v>8</v>
      </c>
      <c r="E3558" s="1">
        <f>SUMIFS('[1]Positional Averages'!B:B,'[1]Positional Averages'!A:A,[1]Summary!B3558)</f>
        <v>5.7813716906635513</v>
      </c>
      <c r="F3558" s="1">
        <f>IFERROR(_xlfn.NORM.DIST(D3558,E3558,'[1]Team Summary'!$C$1,TRUE)-0.5,0)</f>
        <v>5.0159506521600949E-2</v>
      </c>
      <c r="G3558" s="2">
        <f>SUMIFS('[1]% Start'!P:P,'[1]% Start'!C:C,[1]Summary!A3558,'[1]% Start'!D:D,[1]Summary!B3558,'[1]% Start'!E:E,[1]Summary!C3558)</f>
        <v>0.90555764939999994</v>
      </c>
      <c r="H3558" s="1">
        <f t="shared" si="110"/>
        <v>4.5422324820764921E-2</v>
      </c>
      <c r="I3558">
        <f>IF(D3558="ERROR","",COUNTIFS(D:D,"&gt;"&amp;D3558,G:G,"&lt;&gt;"&amp;0,C:C,C3558)+1)</f>
        <v>99</v>
      </c>
      <c r="J3558">
        <f>COUNTIFS(H:H,"&gt;"&amp;H3558,G:G,"&lt;&gt;"&amp;0,C:C,C3558)+1</f>
        <v>28</v>
      </c>
      <c r="K3558" s="1">
        <f t="shared" si="111"/>
        <v>4.7371817008360281E-3</v>
      </c>
    </row>
    <row r="3559" spans="1:11" x14ac:dyDescent="0.25">
      <c r="A3559" t="s">
        <v>96</v>
      </c>
      <c r="B3559" t="s">
        <v>52</v>
      </c>
      <c r="C3559" t="s">
        <v>780</v>
      </c>
      <c r="D3559" s="1">
        <f>SUMIFS([1]Points!E:E,[1]Points!B:B,[1]Summary!A3559,[1]Points!C:C,[1]Summary!B3559,[1]Points!D:D,[1]Summary!C3559)</f>
        <v>7</v>
      </c>
      <c r="E3559" s="1">
        <f>SUMIFS('[1]Positional Averages'!B:B,'[1]Positional Averages'!A:A,[1]Summary!B3559)</f>
        <v>5.7813716906635513</v>
      </c>
      <c r="F3559" s="1">
        <f>IFERROR(_xlfn.NORM.DIST(D3559,E3559,'[1]Team Summary'!$C$1,TRUE)-0.5,0)</f>
        <v>2.7602100230711857E-2</v>
      </c>
      <c r="G3559" s="2">
        <f>SUMIFS('[1]% Start'!P:P,'[1]% Start'!C:C,[1]Summary!A3559,'[1]% Start'!D:D,[1]Summary!B3559,'[1]% Start'!E:E,[1]Summary!C3559)</f>
        <v>0.26999999999999996</v>
      </c>
      <c r="H3559" s="1">
        <f t="shared" si="110"/>
        <v>7.4525670622922003E-3</v>
      </c>
      <c r="I3559">
        <f>IF(D3559="ERROR","",COUNTIFS(D:D,"&gt;"&amp;D3559,G:G,"&lt;&gt;"&amp;0,C:C,C3559)+1)</f>
        <v>112</v>
      </c>
      <c r="J3559">
        <f>COUNTIFS(H:H,"&gt;"&amp;H3559,G:G,"&lt;&gt;"&amp;0,C:C,C3559)+1</f>
        <v>55</v>
      </c>
      <c r="K3559" s="1">
        <f t="shared" si="111"/>
        <v>2.0149533168419657E-2</v>
      </c>
    </row>
    <row r="3560" spans="1:11" x14ac:dyDescent="0.25">
      <c r="A3560" t="s">
        <v>485</v>
      </c>
      <c r="B3560" t="s">
        <v>52</v>
      </c>
      <c r="C3560" t="s">
        <v>780</v>
      </c>
      <c r="D3560" s="1">
        <f>SUMIFS([1]Points!E:E,[1]Points!B:B,[1]Summary!A3560,[1]Points!C:C,[1]Summary!B3560,[1]Points!D:D,[1]Summary!C3560)</f>
        <v>7</v>
      </c>
      <c r="E3560" s="1">
        <f>SUMIFS('[1]Positional Averages'!B:B,'[1]Positional Averages'!A:A,[1]Summary!B3560)</f>
        <v>5.7813716906635513</v>
      </c>
      <c r="F3560" s="1">
        <f>IFERROR(_xlfn.NORM.DIST(D3560,E3560,'[1]Team Summary'!$C$1,TRUE)-0.5,0)</f>
        <v>2.7602100230711857E-2</v>
      </c>
      <c r="G3560" s="2">
        <f>SUMIFS('[1]% Start'!P:P,'[1]% Start'!C:C,[1]Summary!A3560,'[1]% Start'!D:D,[1]Summary!B3560,'[1]% Start'!E:E,[1]Summary!C3560)</f>
        <v>0.29000000000000004</v>
      </c>
      <c r="H3560" s="1">
        <f t="shared" si="110"/>
        <v>8.0046090669064398E-3</v>
      </c>
      <c r="I3560">
        <f>IF(D3560="ERROR","",COUNTIFS(D:D,"&gt;"&amp;D3560,G:G,"&lt;&gt;"&amp;0,C:C,C3560)+1)</f>
        <v>112</v>
      </c>
      <c r="J3560">
        <f>COUNTIFS(H:H,"&gt;"&amp;H3560,G:G,"&lt;&gt;"&amp;0,C:C,C3560)+1</f>
        <v>54</v>
      </c>
      <c r="K3560" s="1">
        <f t="shared" si="111"/>
        <v>1.9597491163805415E-2</v>
      </c>
    </row>
    <row r="3561" spans="1:11" x14ac:dyDescent="0.25">
      <c r="A3561" t="s">
        <v>389</v>
      </c>
      <c r="B3561" t="s">
        <v>52</v>
      </c>
      <c r="C3561" t="s">
        <v>780</v>
      </c>
      <c r="D3561" s="1">
        <f>SUMIFS([1]Points!E:E,[1]Points!B:B,[1]Summary!A3561,[1]Points!C:C,[1]Summary!B3561,[1]Points!D:D,[1]Summary!C3561)</f>
        <v>7</v>
      </c>
      <c r="E3561" s="1">
        <f>SUMIFS('[1]Positional Averages'!B:B,'[1]Positional Averages'!A:A,[1]Summary!B3561)</f>
        <v>5.7813716906635513</v>
      </c>
      <c r="F3561" s="1">
        <f>IFERROR(_xlfn.NORM.DIST(D3561,E3561,'[1]Team Summary'!$C$1,TRUE)-0.5,0)</f>
        <v>2.7602100230711857E-2</v>
      </c>
      <c r="G3561" s="2">
        <f>SUMIFS('[1]% Start'!P:P,'[1]% Start'!C:C,[1]Summary!A3561,'[1]% Start'!D:D,[1]Summary!B3561,'[1]% Start'!E:E,[1]Summary!C3561)</f>
        <v>0.51682889340000004</v>
      </c>
      <c r="H3561" s="1">
        <f t="shared" si="110"/>
        <v>1.4265562917754694E-2</v>
      </c>
      <c r="I3561">
        <f>IF(D3561="ERROR","",COUNTIFS(D:D,"&gt;"&amp;D3561,G:G,"&lt;&gt;"&amp;0,C:C,C3561)+1)</f>
        <v>112</v>
      </c>
      <c r="J3561">
        <f>COUNTIFS(H:H,"&gt;"&amp;H3561,G:G,"&lt;&gt;"&amp;0,C:C,C3561)+1</f>
        <v>48</v>
      </c>
      <c r="K3561" s="1">
        <f t="shared" si="111"/>
        <v>1.3336537312957163E-2</v>
      </c>
    </row>
    <row r="3562" spans="1:11" x14ac:dyDescent="0.25">
      <c r="A3562" t="s">
        <v>250</v>
      </c>
      <c r="B3562" t="s">
        <v>52</v>
      </c>
      <c r="C3562" t="s">
        <v>780</v>
      </c>
      <c r="D3562" s="1">
        <f>SUMIFS([1]Points!E:E,[1]Points!B:B,[1]Summary!A3562,[1]Points!C:C,[1]Summary!B3562,[1]Points!D:D,[1]Summary!C3562)</f>
        <v>6</v>
      </c>
      <c r="E3562" s="1">
        <f>SUMIFS('[1]Positional Averages'!B:B,'[1]Positional Averages'!A:A,[1]Summary!B3562)</f>
        <v>5.7813716906635513</v>
      </c>
      <c r="F3562" s="1">
        <f>IFERROR(_xlfn.NORM.DIST(D3562,E3562,'[1]Team Summary'!$C$1,TRUE)-0.5,0)</f>
        <v>4.9557915447424605E-3</v>
      </c>
      <c r="G3562" s="2">
        <f>SUMIFS('[1]% Start'!P:P,'[1]% Start'!C:C,[1]Summary!A3562,'[1]% Start'!D:D,[1]Summary!B3562,'[1]% Start'!E:E,[1]Summary!C3562)</f>
        <v>0.16</v>
      </c>
      <c r="H3562" s="1">
        <f t="shared" si="110"/>
        <v>7.9292664715879368E-4</v>
      </c>
      <c r="I3562">
        <f>IF(D3562="ERROR","",COUNTIFS(D:D,"&gt;"&amp;D3562,G:G,"&lt;&gt;"&amp;0,C:C,C3562)+1)</f>
        <v>127</v>
      </c>
      <c r="J3562">
        <f>COUNTIFS(H:H,"&gt;"&amp;H3562,G:G,"&lt;&gt;"&amp;0,C:C,C3562)+1</f>
        <v>70</v>
      </c>
      <c r="K3562" s="1">
        <f t="shared" si="111"/>
        <v>4.1628648975836667E-3</v>
      </c>
    </row>
    <row r="3563" spans="1:11" x14ac:dyDescent="0.25">
      <c r="A3563" t="s">
        <v>265</v>
      </c>
      <c r="B3563" t="s">
        <v>52</v>
      </c>
      <c r="C3563" t="s">
        <v>780</v>
      </c>
      <c r="D3563" s="1">
        <f>SUMIFS([1]Points!E:E,[1]Points!B:B,[1]Summary!A3563,[1]Points!C:C,[1]Summary!B3563,[1]Points!D:D,[1]Summary!C3563)</f>
        <v>5</v>
      </c>
      <c r="E3563" s="1">
        <f>SUMIFS('[1]Positional Averages'!B:B,'[1]Positional Averages'!A:A,[1]Summary!B3563)</f>
        <v>5.7813716906635513</v>
      </c>
      <c r="F3563" s="1">
        <f>IFERROR(_xlfn.NORM.DIST(D3563,E3563,'[1]Team Summary'!$C$1,TRUE)-0.5,0)</f>
        <v>-1.7706503725809231E-2</v>
      </c>
      <c r="G3563" s="2">
        <f>SUMIFS('[1]% Start'!P:P,'[1]% Start'!C:C,[1]Summary!A3563,'[1]% Start'!D:D,[1]Summary!B3563,'[1]% Start'!E:E,[1]Summary!C3563)</f>
        <v>0.16</v>
      </c>
      <c r="H3563" s="1">
        <f t="shared" si="110"/>
        <v>-2.8330405961294772E-3</v>
      </c>
      <c r="I3563">
        <f>IF(D3563="ERROR","",COUNTIFS(D:D,"&gt;"&amp;D3563,G:G,"&lt;&gt;"&amp;0,C:C,C3563)+1)</f>
        <v>141</v>
      </c>
      <c r="J3563">
        <f>COUNTIFS(H:H,"&gt;"&amp;H3563,G:G,"&lt;&gt;"&amp;0,C:C,C3563)+1</f>
        <v>86</v>
      </c>
      <c r="K3563" s="1">
        <f t="shared" si="111"/>
        <v>-1.4873463129679753E-2</v>
      </c>
    </row>
    <row r="3564" spans="1:11" x14ac:dyDescent="0.25">
      <c r="A3564" t="s">
        <v>400</v>
      </c>
      <c r="B3564" t="s">
        <v>52</v>
      </c>
      <c r="C3564" t="s">
        <v>780</v>
      </c>
      <c r="D3564" s="1">
        <f>SUMIFS([1]Points!E:E,[1]Points!B:B,[1]Summary!A3564,[1]Points!C:C,[1]Summary!B3564,[1]Points!D:D,[1]Summary!C3564)</f>
        <v>5</v>
      </c>
      <c r="E3564" s="1">
        <f>SUMIFS('[1]Positional Averages'!B:B,'[1]Positional Averages'!A:A,[1]Summary!B3564)</f>
        <v>5.7813716906635513</v>
      </c>
      <c r="F3564" s="1">
        <f>IFERROR(_xlfn.NORM.DIST(D3564,E3564,'[1]Team Summary'!$C$1,TRUE)-0.5,0)</f>
        <v>-1.7706503725809231E-2</v>
      </c>
      <c r="G3564" s="2">
        <f>SUMIFS('[1]% Start'!P:P,'[1]% Start'!C:C,[1]Summary!A3564,'[1]% Start'!D:D,[1]Summary!B3564,'[1]% Start'!E:E,[1]Summary!C3564)</f>
        <v>0.5633614804</v>
      </c>
      <c r="H3564" s="1">
        <f t="shared" si="110"/>
        <v>-9.9751621516800046E-3</v>
      </c>
      <c r="I3564">
        <f>IF(D3564="ERROR","",COUNTIFS(D:D,"&gt;"&amp;D3564,G:G,"&lt;&gt;"&amp;0,C:C,C3564)+1)</f>
        <v>141</v>
      </c>
      <c r="J3564">
        <f>COUNTIFS(H:H,"&gt;"&amp;H3564,G:G,"&lt;&gt;"&amp;0,C:C,C3564)+1</f>
        <v>104</v>
      </c>
      <c r="K3564" s="1">
        <f t="shared" si="111"/>
        <v>-7.731341574129226E-3</v>
      </c>
    </row>
    <row r="3565" spans="1:11" x14ac:dyDescent="0.25">
      <c r="A3565" t="s">
        <v>54</v>
      </c>
      <c r="B3565" t="s">
        <v>52</v>
      </c>
      <c r="C3565" t="s">
        <v>780</v>
      </c>
      <c r="D3565" s="1">
        <f>SUMIFS([1]Points!E:E,[1]Points!B:B,[1]Summary!A3565,[1]Points!C:C,[1]Summary!B3565,[1]Points!D:D,[1]Summary!C3565)</f>
        <v>5</v>
      </c>
      <c r="E3565" s="1">
        <f>SUMIFS('[1]Positional Averages'!B:B,'[1]Positional Averages'!A:A,[1]Summary!B3565)</f>
        <v>5.7813716906635513</v>
      </c>
      <c r="F3565" s="1">
        <f>IFERROR(_xlfn.NORM.DIST(D3565,E3565,'[1]Team Summary'!$C$1,TRUE)-0.5,0)</f>
        <v>-1.7706503725809231E-2</v>
      </c>
      <c r="G3565" s="2">
        <f>SUMIFS('[1]% Start'!P:P,'[1]% Start'!C:C,[1]Summary!A3565,'[1]% Start'!D:D,[1]Summary!B3565,'[1]% Start'!E:E,[1]Summary!C3565)</f>
        <v>0.74443169500000006</v>
      </c>
      <c r="H3565" s="1">
        <f t="shared" si="110"/>
        <v>-1.3181282581127982E-2</v>
      </c>
      <c r="I3565">
        <f>IF(D3565="ERROR","",COUNTIFS(D:D,"&gt;"&amp;D3565,G:G,"&lt;&gt;"&amp;0,C:C,C3565)+1)</f>
        <v>141</v>
      </c>
      <c r="J3565">
        <f>COUNTIFS(H:H,"&gt;"&amp;H3565,G:G,"&lt;&gt;"&amp;0,C:C,C3565)+1</f>
        <v>109</v>
      </c>
      <c r="K3565" s="1">
        <f t="shared" si="111"/>
        <v>-4.525221144681249E-3</v>
      </c>
    </row>
    <row r="3566" spans="1:11" x14ac:dyDescent="0.25">
      <c r="A3566" t="s">
        <v>144</v>
      </c>
      <c r="B3566" t="s">
        <v>52</v>
      </c>
      <c r="C3566" t="s">
        <v>780</v>
      </c>
      <c r="D3566" s="1">
        <f>SUMIFS([1]Points!E:E,[1]Points!B:B,[1]Summary!A3566,[1]Points!C:C,[1]Summary!B3566,[1]Points!D:D,[1]Summary!C3566)</f>
        <v>3</v>
      </c>
      <c r="E3566" s="1">
        <f>SUMIFS('[1]Positional Averages'!B:B,'[1]Positional Averages'!A:A,[1]Summary!B3566)</f>
        <v>5.7813716906635513</v>
      </c>
      <c r="F3566" s="1">
        <f>IFERROR(_xlfn.NORM.DIST(D3566,E3566,'[1]Team Summary'!$C$1,TRUE)-0.5,0)</f>
        <v>-6.2787324103841524E-2</v>
      </c>
      <c r="G3566" s="2">
        <f>SUMIFS('[1]% Start'!P:P,'[1]% Start'!C:C,[1]Summary!A3566,'[1]% Start'!D:D,[1]Summary!B3566,'[1]% Start'!E:E,[1]Summary!C3566)</f>
        <v>0.03</v>
      </c>
      <c r="H3566" s="1">
        <f t="shared" si="110"/>
        <v>-1.8836197231152456E-3</v>
      </c>
      <c r="I3566">
        <f>IF(D3566="ERROR","",COUNTIFS(D:D,"&gt;"&amp;D3566,G:G,"&lt;&gt;"&amp;0,C:C,C3566)+1)</f>
        <v>161</v>
      </c>
      <c r="J3566">
        <f>COUNTIFS(H:H,"&gt;"&amp;H3566,G:G,"&lt;&gt;"&amp;0,C:C,C3566)+1</f>
        <v>82</v>
      </c>
      <c r="K3566" s="1">
        <f t="shared" si="111"/>
        <v>-6.090370438072628E-2</v>
      </c>
    </row>
    <row r="3567" spans="1:11" x14ac:dyDescent="0.25">
      <c r="A3567" t="s">
        <v>460</v>
      </c>
      <c r="B3567" t="s">
        <v>52</v>
      </c>
      <c r="C3567" t="s">
        <v>780</v>
      </c>
      <c r="D3567" s="1">
        <f>SUMIFS([1]Points!E:E,[1]Points!B:B,[1]Summary!A3567,[1]Points!C:C,[1]Summary!B3567,[1]Points!D:D,[1]Summary!C3567)</f>
        <v>3</v>
      </c>
      <c r="E3567" s="1">
        <f>SUMIFS('[1]Positional Averages'!B:B,'[1]Positional Averages'!A:A,[1]Summary!B3567)</f>
        <v>5.7813716906635513</v>
      </c>
      <c r="F3567" s="1">
        <f>IFERROR(_xlfn.NORM.DIST(D3567,E3567,'[1]Team Summary'!$C$1,TRUE)-0.5,0)</f>
        <v>-6.2787324103841524E-2</v>
      </c>
      <c r="G3567" s="2">
        <f>SUMIFS('[1]% Start'!P:P,'[1]% Start'!C:C,[1]Summary!A3567,'[1]% Start'!D:D,[1]Summary!B3567,'[1]% Start'!E:E,[1]Summary!C3567)</f>
        <v>0.36151264239999992</v>
      </c>
      <c r="H3567" s="1">
        <f t="shared" si="110"/>
        <v>-2.2698411446004957E-2</v>
      </c>
      <c r="I3567">
        <f>IF(D3567="ERROR","",COUNTIFS(D:D,"&gt;"&amp;D3567,G:G,"&lt;&gt;"&amp;0,C:C,C3567)+1)</f>
        <v>161</v>
      </c>
      <c r="J3567">
        <f>COUNTIFS(H:H,"&gt;"&amp;H3567,G:G,"&lt;&gt;"&amp;0,C:C,C3567)+1</f>
        <v>121</v>
      </c>
      <c r="K3567" s="1">
        <f t="shared" si="111"/>
        <v>-4.0088912657836567E-2</v>
      </c>
    </row>
    <row r="3568" spans="1:11" x14ac:dyDescent="0.25">
      <c r="A3568" t="s">
        <v>399</v>
      </c>
      <c r="B3568" t="s">
        <v>52</v>
      </c>
      <c r="C3568" t="s">
        <v>780</v>
      </c>
      <c r="D3568" s="1">
        <f>SUMIFS([1]Points!E:E,[1]Points!B:B,[1]Summary!A3568,[1]Points!C:C,[1]Summary!B3568,[1]Points!D:D,[1]Summary!C3568)</f>
        <v>2</v>
      </c>
      <c r="E3568" s="1">
        <f>SUMIFS('[1]Positional Averages'!B:B,'[1]Positional Averages'!A:A,[1]Summary!B3568)</f>
        <v>5.7813716906635513</v>
      </c>
      <c r="F3568" s="1">
        <f>IFERROR(_xlfn.NORM.DIST(D3568,E3568,'[1]Team Summary'!$C$1,TRUE)-0.5,0)</f>
        <v>-8.5062060182361177E-2</v>
      </c>
      <c r="G3568" s="2">
        <f>SUMIFS('[1]% Start'!P:P,'[1]% Start'!C:C,[1]Summary!A3568,'[1]% Start'!D:D,[1]Summary!B3568,'[1]% Start'!E:E,[1]Summary!C3568)</f>
        <v>0.3842137014</v>
      </c>
      <c r="H3568" s="1">
        <f t="shared" si="110"/>
        <v>-3.2682008991374543E-2</v>
      </c>
      <c r="I3568">
        <f>IF(D3568="ERROR","",COUNTIFS(D:D,"&gt;"&amp;D3568,G:G,"&lt;&gt;"&amp;0,C:C,C3568)+1)</f>
        <v>167</v>
      </c>
      <c r="J3568">
        <f>COUNTIFS(H:H,"&gt;"&amp;H3568,G:G,"&lt;&gt;"&amp;0,C:C,C3568)+1</f>
        <v>134</v>
      </c>
      <c r="K3568" s="1">
        <f t="shared" si="111"/>
        <v>-5.2380051190986633E-2</v>
      </c>
    </row>
    <row r="3569" spans="1:11" x14ac:dyDescent="0.25">
      <c r="A3569" t="s">
        <v>528</v>
      </c>
      <c r="B3569" t="s">
        <v>52</v>
      </c>
      <c r="C3569" t="s">
        <v>780</v>
      </c>
      <c r="D3569" s="1">
        <f>SUMIFS([1]Points!E:E,[1]Points!B:B,[1]Summary!A3569,[1]Points!C:C,[1]Summary!B3569,[1]Points!D:D,[1]Summary!C3569)</f>
        <v>1</v>
      </c>
      <c r="E3569" s="1">
        <f>SUMIFS('[1]Positional Averages'!B:B,'[1]Positional Averages'!A:A,[1]Summary!B3569)</f>
        <v>5.7813716906635513</v>
      </c>
      <c r="F3569" s="1">
        <f>IFERROR(_xlfn.NORM.DIST(D3569,E3569,'[1]Team Summary'!$C$1,TRUE)-0.5,0)</f>
        <v>-0.10706657910830508</v>
      </c>
      <c r="G3569" s="2">
        <f>SUMIFS('[1]% Start'!P:P,'[1]% Start'!C:C,[1]Summary!A3569,'[1]% Start'!D:D,[1]Summary!B3569,'[1]% Start'!E:E,[1]Summary!C3569)</f>
        <v>0.17</v>
      </c>
      <c r="H3569" s="1">
        <f t="shared" si="110"/>
        <v>-1.8201318448411864E-2</v>
      </c>
      <c r="I3569">
        <f>IF(D3569="ERROR","",COUNTIFS(D:D,"&gt;"&amp;D3569,G:G,"&lt;&gt;"&amp;0,C:C,C3569)+1)</f>
        <v>175</v>
      </c>
      <c r="J3569">
        <f>COUNTIFS(H:H,"&gt;"&amp;H3569,G:G,"&lt;&gt;"&amp;0,C:C,C3569)+1</f>
        <v>117</v>
      </c>
      <c r="K3569" s="1">
        <f t="shared" si="111"/>
        <v>-8.8865260659893225E-2</v>
      </c>
    </row>
    <row r="3570" spans="1:11" x14ac:dyDescent="0.25">
      <c r="A3570" t="s">
        <v>483</v>
      </c>
      <c r="B3570" t="s">
        <v>52</v>
      </c>
      <c r="C3570" t="s">
        <v>780</v>
      </c>
      <c r="D3570" s="1">
        <f>SUMIFS([1]Points!E:E,[1]Points!B:B,[1]Summary!A3570,[1]Points!C:C,[1]Summary!B3570,[1]Points!D:D,[1]Summary!C3570)</f>
        <v>1</v>
      </c>
      <c r="E3570" s="1">
        <f>SUMIFS('[1]Positional Averages'!B:B,'[1]Positional Averages'!A:A,[1]Summary!B3570)</f>
        <v>5.7813716906635513</v>
      </c>
      <c r="F3570" s="1">
        <f>IFERROR(_xlfn.NORM.DIST(D3570,E3570,'[1]Team Summary'!$C$1,TRUE)-0.5,0)</f>
        <v>-0.10706657910830508</v>
      </c>
      <c r="G3570" s="2">
        <f>SUMIFS('[1]% Start'!P:P,'[1]% Start'!C:C,[1]Summary!A3570,'[1]% Start'!D:D,[1]Summary!B3570,'[1]% Start'!E:E,[1]Summary!C3570)</f>
        <v>0.20352956039999981</v>
      </c>
      <c r="H3570" s="1">
        <f t="shared" si="110"/>
        <v>-2.1791213779445137E-2</v>
      </c>
      <c r="I3570">
        <f>IF(D3570="ERROR","",COUNTIFS(D:D,"&gt;"&amp;D3570,G:G,"&lt;&gt;"&amp;0,C:C,C3570)+1)</f>
        <v>175</v>
      </c>
      <c r="J3570">
        <f>COUNTIFS(H:H,"&gt;"&amp;H3570,G:G,"&lt;&gt;"&amp;0,C:C,C3570)+1</f>
        <v>120</v>
      </c>
      <c r="K3570" s="1">
        <f t="shared" si="111"/>
        <v>-8.5275365328859945E-2</v>
      </c>
    </row>
    <row r="3571" spans="1:11" x14ac:dyDescent="0.25">
      <c r="A3571" t="s">
        <v>62</v>
      </c>
      <c r="B3571" t="s">
        <v>52</v>
      </c>
      <c r="C3571" t="s">
        <v>780</v>
      </c>
      <c r="D3571" s="1">
        <f>SUMIFS([1]Points!E:E,[1]Points!B:B,[1]Summary!A3571,[1]Points!C:C,[1]Summary!B3571,[1]Points!D:D,[1]Summary!C3571)</f>
        <v>0</v>
      </c>
      <c r="E3571" s="1">
        <f>SUMIFS('[1]Positional Averages'!B:B,'[1]Positional Averages'!A:A,[1]Summary!B3571)</f>
        <v>5.7813716906635513</v>
      </c>
      <c r="F3571" s="1">
        <f>IFERROR(_xlfn.NORM.DIST(D3571,E3571,'[1]Team Summary'!$C$1,TRUE)-0.5,0)</f>
        <v>-0.12873410875764202</v>
      </c>
      <c r="G3571" s="2">
        <f>SUMIFS('[1]% Start'!P:P,'[1]% Start'!C:C,[1]Summary!A3571,'[1]% Start'!D:D,[1]Summary!B3571,'[1]% Start'!E:E,[1]Summary!C3571)</f>
        <v>3.9999999999999994E-2</v>
      </c>
      <c r="H3571" s="1">
        <f t="shared" si="110"/>
        <v>-5.1493643503056803E-3</v>
      </c>
      <c r="I3571">
        <f>IF(D3571="ERROR","",COUNTIFS(D:D,"&gt;"&amp;D3571,G:G,"&lt;&gt;"&amp;0,C:C,C3571)+1)</f>
        <v>180</v>
      </c>
      <c r="J3571">
        <f>COUNTIFS(H:H,"&gt;"&amp;H3571,G:G,"&lt;&gt;"&amp;0,C:C,C3571)+1</f>
        <v>89</v>
      </c>
      <c r="K3571" s="1">
        <f t="shared" si="111"/>
        <v>-0.12358474440733634</v>
      </c>
    </row>
    <row r="3572" spans="1:11" x14ac:dyDescent="0.25">
      <c r="A3572" t="s">
        <v>125</v>
      </c>
      <c r="B3572" t="s">
        <v>52</v>
      </c>
      <c r="C3572" t="s">
        <v>780</v>
      </c>
      <c r="D3572" s="1">
        <f>SUMIFS([1]Points!E:E,[1]Points!B:B,[1]Summary!A3572,[1]Points!C:C,[1]Summary!B3572,[1]Points!D:D,[1]Summary!C3572)</f>
        <v>-1</v>
      </c>
      <c r="E3572" s="1">
        <f>SUMIFS('[1]Positional Averages'!B:B,'[1]Positional Averages'!A:A,[1]Summary!B3572)</f>
        <v>5.7813716906635513</v>
      </c>
      <c r="F3572" s="1">
        <f>IFERROR(_xlfn.NORM.DIST(D3572,E3572,'[1]Team Summary'!$C$1,TRUE)-0.5,0)</f>
        <v>-0.15000105488106685</v>
      </c>
      <c r="G3572" s="2">
        <f>SUMIFS('[1]% Start'!P:P,'[1]% Start'!C:C,[1]Summary!A3572,'[1]% Start'!D:D,[1]Summary!B3572,'[1]% Start'!E:E,[1]Summary!C3572)</f>
        <v>0.32455734120000002</v>
      </c>
      <c r="H3572" s="1">
        <f t="shared" si="110"/>
        <v>-4.8683943549394343E-2</v>
      </c>
      <c r="I3572">
        <f>IF(D3572="ERROR","",COUNTIFS(D:D,"&gt;"&amp;D3572,G:G,"&lt;&gt;"&amp;0,C:C,C3572)+1)</f>
        <v>187</v>
      </c>
      <c r="J3572">
        <f>COUNTIFS(H:H,"&gt;"&amp;H3572,G:G,"&lt;&gt;"&amp;0,C:C,C3572)+1</f>
        <v>148</v>
      </c>
      <c r="K3572" s="1">
        <f t="shared" si="111"/>
        <v>-0.10131711133167251</v>
      </c>
    </row>
    <row r="3573" spans="1:11" x14ac:dyDescent="0.25">
      <c r="A3573" t="s">
        <v>461</v>
      </c>
      <c r="B3573" t="s">
        <v>52</v>
      </c>
      <c r="C3573" t="s">
        <v>780</v>
      </c>
      <c r="D3573" s="1">
        <f>SUMIFS([1]Points!E:E,[1]Points!B:B,[1]Summary!A3573,[1]Points!C:C,[1]Summary!B3573,[1]Points!D:D,[1]Summary!C3573)</f>
        <v>-2</v>
      </c>
      <c r="E3573" s="1">
        <f>SUMIFS('[1]Positional Averages'!B:B,'[1]Positional Averages'!A:A,[1]Summary!B3573)</f>
        <v>5.7813716906635513</v>
      </c>
      <c r="F3573" s="1">
        <f>IFERROR(_xlfn.NORM.DIST(D3573,E3573,'[1]Team Summary'!$C$1,TRUE)-0.5,0)</f>
        <v>-0.17080755686752674</v>
      </c>
      <c r="G3573" s="2">
        <f>SUMIFS('[1]% Start'!P:P,'[1]% Start'!C:C,[1]Summary!A3573,'[1]% Start'!D:D,[1]Summary!B3573,'[1]% Start'!E:E,[1]Summary!C3573)</f>
        <v>0.27</v>
      </c>
      <c r="H3573" s="1">
        <f t="shared" si="110"/>
        <v>-4.6118040354232226E-2</v>
      </c>
      <c r="I3573">
        <f>IF(D3573="ERROR","",COUNTIFS(D:D,"&gt;"&amp;D3573,G:G,"&lt;&gt;"&amp;0,C:C,C3573)+1)</f>
        <v>188</v>
      </c>
      <c r="J3573">
        <f>COUNTIFS(H:H,"&gt;"&amp;H3573,G:G,"&lt;&gt;"&amp;0,C:C,C3573)+1</f>
        <v>144</v>
      </c>
      <c r="K3573" s="1">
        <f t="shared" si="111"/>
        <v>-0.12468951651329452</v>
      </c>
    </row>
    <row r="3574" spans="1:11" x14ac:dyDescent="0.25">
      <c r="A3574" t="s">
        <v>195</v>
      </c>
      <c r="B3574" t="s">
        <v>17</v>
      </c>
      <c r="C3574" t="s">
        <v>11</v>
      </c>
      <c r="D3574" s="1">
        <f>SUMIFS([1]Points!E:E,[1]Points!B:B,[1]Summary!A3574,[1]Points!C:C,[1]Summary!B3574,[1]Points!D:D,[1]Summary!C3574)</f>
        <v>-3</v>
      </c>
      <c r="E3574" s="1">
        <f>SUMIFS('[1]Positional Averages'!B:B,'[1]Positional Averages'!A:A,[1]Summary!B3574)</f>
        <v>5.7813716906635513</v>
      </c>
      <c r="F3574" s="1">
        <f>IFERROR(_xlfn.NORM.DIST(D3574,E3574,'[1]Team Summary'!$C$1,TRUE)-0.5,0)</f>
        <v>-0.19109798560093971</v>
      </c>
      <c r="G3574" s="2">
        <f>SUMIFS('[1]% Start'!P:P,'[1]% Start'!C:C,[1]Summary!A3574,'[1]% Start'!D:D,[1]Summary!B3574,'[1]% Start'!E:E,[1]Summary!C3574)</f>
        <v>0</v>
      </c>
      <c r="H3574" s="1">
        <f t="shared" si="110"/>
        <v>0</v>
      </c>
      <c r="I3574">
        <f>IF(D3574="ERROR","",COUNTIFS(D:D,"&gt;"&amp;D3574,G:G,"&lt;&gt;"&amp;0,C:C,C3574)+1)</f>
        <v>187</v>
      </c>
      <c r="J3574">
        <f>COUNTIFS(H:H,"&gt;"&amp;H3574,G:G,"&lt;&gt;"&amp;0,C:C,C3574)+1</f>
        <v>88</v>
      </c>
      <c r="K3574" s="1">
        <f t="shared" si="111"/>
        <v>-0.19109798560093971</v>
      </c>
    </row>
    <row r="3575" spans="1:11" x14ac:dyDescent="0.25">
      <c r="A3575" t="s">
        <v>91</v>
      </c>
      <c r="B3575" t="s">
        <v>17</v>
      </c>
      <c r="C3575" t="s">
        <v>11</v>
      </c>
      <c r="D3575" s="1">
        <f>SUMIFS([1]Points!E:E,[1]Points!B:B,[1]Summary!A3575,[1]Points!C:C,[1]Summary!B3575,[1]Points!D:D,[1]Summary!C3575)</f>
        <v>0</v>
      </c>
      <c r="E3575" s="1">
        <f>SUMIFS('[1]Positional Averages'!B:B,'[1]Positional Averages'!A:A,[1]Summary!B3575)</f>
        <v>22.716547619047624</v>
      </c>
      <c r="F3575" s="1">
        <f>IFERROR(_xlfn.NORM.DIST(D3575,E3575,'[1]Team Summary'!$C$1,TRUE)-0.5,0)</f>
        <v>-0.40160889930794047</v>
      </c>
      <c r="G3575" s="2">
        <f>SUMIFS('[1]% Start'!P:P,'[1]% Start'!C:C,[1]Summary!A3575,'[1]% Start'!D:D,[1]Summary!B3575,'[1]% Start'!E:E,[1]Summary!C3575)</f>
        <v>0</v>
      </c>
      <c r="H3575" s="1">
        <f t="shared" si="110"/>
        <v>0</v>
      </c>
      <c r="I3575">
        <f>IF(D3575="ERROR","",COUNTIFS(D:D,"&gt;"&amp;D3575,G:G,"&lt;&gt;"&amp;0,C:C,C3575)+1)</f>
        <v>181</v>
      </c>
      <c r="J3575">
        <f>COUNTIFS(H:H,"&gt;"&amp;H3575,G:G,"&lt;&gt;"&amp;0,C:C,C3575)+1</f>
        <v>88</v>
      </c>
      <c r="K3575" s="1">
        <f t="shared" si="111"/>
        <v>-0.40160889930794047</v>
      </c>
    </row>
    <row r="3576" spans="1:11" x14ac:dyDescent="0.25">
      <c r="A3576" t="s">
        <v>213</v>
      </c>
      <c r="B3576" t="s">
        <v>17</v>
      </c>
      <c r="C3576" t="s">
        <v>11</v>
      </c>
      <c r="D3576" s="1">
        <f>SUMIFS([1]Points!E:E,[1]Points!B:B,[1]Summary!A3576,[1]Points!C:C,[1]Summary!B3576,[1]Points!D:D,[1]Summary!C3576)</f>
        <v>0</v>
      </c>
      <c r="E3576" s="1">
        <f>SUMIFS('[1]Positional Averages'!B:B,'[1]Positional Averages'!A:A,[1]Summary!B3576)</f>
        <v>22.716547619047624</v>
      </c>
      <c r="F3576" s="1">
        <f>IFERROR(_xlfn.NORM.DIST(D3576,E3576,'[1]Team Summary'!$C$1,TRUE)-0.5,0)</f>
        <v>-0.40160889930794047</v>
      </c>
      <c r="G3576" s="2">
        <f>SUMIFS('[1]% Start'!P:P,'[1]% Start'!C:C,[1]Summary!A3576,'[1]% Start'!D:D,[1]Summary!B3576,'[1]% Start'!E:E,[1]Summary!C3576)</f>
        <v>0</v>
      </c>
      <c r="H3576" s="1">
        <f t="shared" si="110"/>
        <v>0</v>
      </c>
      <c r="I3576">
        <f>IF(D3576="ERROR","",COUNTIFS(D:D,"&gt;"&amp;D3576,G:G,"&lt;&gt;"&amp;0,C:C,C3576)+1)</f>
        <v>181</v>
      </c>
      <c r="J3576">
        <f>COUNTIFS(H:H,"&gt;"&amp;H3576,G:G,"&lt;&gt;"&amp;0,C:C,C3576)+1</f>
        <v>88</v>
      </c>
      <c r="K3576" s="1">
        <f t="shared" si="111"/>
        <v>-0.40160889930794047</v>
      </c>
    </row>
    <row r="3577" spans="1:11" x14ac:dyDescent="0.25">
      <c r="A3577" t="s">
        <v>239</v>
      </c>
      <c r="B3577" t="s">
        <v>17</v>
      </c>
      <c r="C3577" t="s">
        <v>11</v>
      </c>
      <c r="D3577" s="1">
        <f>SUMIFS([1]Points!E:E,[1]Points!B:B,[1]Summary!A3577,[1]Points!C:C,[1]Summary!B3577,[1]Points!D:D,[1]Summary!C3577)</f>
        <v>0</v>
      </c>
      <c r="E3577" s="1">
        <f>SUMIFS('[1]Positional Averages'!B:B,'[1]Positional Averages'!A:A,[1]Summary!B3577)</f>
        <v>22.716547619047624</v>
      </c>
      <c r="F3577" s="1">
        <f>IFERROR(_xlfn.NORM.DIST(D3577,E3577,'[1]Team Summary'!$C$1,TRUE)-0.5,0)</f>
        <v>-0.40160889930794047</v>
      </c>
      <c r="G3577" s="2">
        <f>SUMIFS('[1]% Start'!P:P,'[1]% Start'!C:C,[1]Summary!A3577,'[1]% Start'!D:D,[1]Summary!B3577,'[1]% Start'!E:E,[1]Summary!C3577)</f>
        <v>0</v>
      </c>
      <c r="H3577" s="1">
        <f t="shared" si="110"/>
        <v>0</v>
      </c>
      <c r="I3577">
        <f>IF(D3577="ERROR","",COUNTIFS(D:D,"&gt;"&amp;D3577,G:G,"&lt;&gt;"&amp;0,C:C,C3577)+1)</f>
        <v>181</v>
      </c>
      <c r="J3577">
        <f>COUNTIFS(H:H,"&gt;"&amp;H3577,G:G,"&lt;&gt;"&amp;0,C:C,C3577)+1</f>
        <v>88</v>
      </c>
      <c r="K3577" s="1">
        <f t="shared" si="111"/>
        <v>-0.40160889930794047</v>
      </c>
    </row>
    <row r="3578" spans="1:11" x14ac:dyDescent="0.25">
      <c r="A3578" t="s">
        <v>263</v>
      </c>
      <c r="B3578" t="s">
        <v>17</v>
      </c>
      <c r="C3578" t="s">
        <v>11</v>
      </c>
      <c r="D3578" s="1">
        <f>SUMIFS([1]Points!E:E,[1]Points!B:B,[1]Summary!A3578,[1]Points!C:C,[1]Summary!B3578,[1]Points!D:D,[1]Summary!C3578)</f>
        <v>0</v>
      </c>
      <c r="E3578" s="1">
        <f>SUMIFS('[1]Positional Averages'!B:B,'[1]Positional Averages'!A:A,[1]Summary!B3578)</f>
        <v>22.716547619047624</v>
      </c>
      <c r="F3578" s="1">
        <f>IFERROR(_xlfn.NORM.DIST(D3578,E3578,'[1]Team Summary'!$C$1,TRUE)-0.5,0)</f>
        <v>-0.40160889930794047</v>
      </c>
      <c r="G3578" s="2">
        <f>SUMIFS('[1]% Start'!P:P,'[1]% Start'!C:C,[1]Summary!A3578,'[1]% Start'!D:D,[1]Summary!B3578,'[1]% Start'!E:E,[1]Summary!C3578)</f>
        <v>0</v>
      </c>
      <c r="H3578" s="1">
        <f t="shared" si="110"/>
        <v>0</v>
      </c>
      <c r="I3578">
        <f>IF(D3578="ERROR","",COUNTIFS(D:D,"&gt;"&amp;D3578,G:G,"&lt;&gt;"&amp;0,C:C,C3578)+1)</f>
        <v>181</v>
      </c>
      <c r="J3578">
        <f>COUNTIFS(H:H,"&gt;"&amp;H3578,G:G,"&lt;&gt;"&amp;0,C:C,C3578)+1</f>
        <v>88</v>
      </c>
      <c r="K3578" s="1">
        <f t="shared" si="111"/>
        <v>-0.40160889930794047</v>
      </c>
    </row>
    <row r="3579" spans="1:11" x14ac:dyDescent="0.25">
      <c r="A3579" t="s">
        <v>523</v>
      </c>
      <c r="B3579" t="s">
        <v>17</v>
      </c>
      <c r="C3579" t="s">
        <v>11</v>
      </c>
      <c r="D3579" s="1">
        <f>SUMIFS([1]Points!E:E,[1]Points!B:B,[1]Summary!A3579,[1]Points!C:C,[1]Summary!B3579,[1]Points!D:D,[1]Summary!C3579)</f>
        <v>0</v>
      </c>
      <c r="E3579" s="1">
        <f>SUMIFS('[1]Positional Averages'!B:B,'[1]Positional Averages'!A:A,[1]Summary!B3579)</f>
        <v>22.716547619047624</v>
      </c>
      <c r="F3579" s="1">
        <f>IFERROR(_xlfn.NORM.DIST(D3579,E3579,'[1]Team Summary'!$C$1,TRUE)-0.5,0)</f>
        <v>-0.40160889930794047</v>
      </c>
      <c r="G3579" s="2">
        <f>SUMIFS('[1]% Start'!P:P,'[1]% Start'!C:C,[1]Summary!A3579,'[1]% Start'!D:D,[1]Summary!B3579,'[1]% Start'!E:E,[1]Summary!C3579)</f>
        <v>0</v>
      </c>
      <c r="H3579" s="1">
        <f t="shared" si="110"/>
        <v>0</v>
      </c>
      <c r="I3579">
        <f>IF(D3579="ERROR","",COUNTIFS(D:D,"&gt;"&amp;D3579,G:G,"&lt;&gt;"&amp;0,C:C,C3579)+1)</f>
        <v>181</v>
      </c>
      <c r="J3579">
        <f>COUNTIFS(H:H,"&gt;"&amp;H3579,G:G,"&lt;&gt;"&amp;0,C:C,C3579)+1</f>
        <v>88</v>
      </c>
      <c r="K3579" s="1">
        <f t="shared" si="111"/>
        <v>-0.40160889930794047</v>
      </c>
    </row>
    <row r="3580" spans="1:11" x14ac:dyDescent="0.25">
      <c r="A3580" t="s">
        <v>120</v>
      </c>
      <c r="B3580" t="s">
        <v>17</v>
      </c>
      <c r="C3580" t="s">
        <v>11</v>
      </c>
      <c r="D3580" s="1">
        <f>SUMIFS([1]Points!E:E,[1]Points!B:B,[1]Summary!A3580,[1]Points!C:C,[1]Summary!B3580,[1]Points!D:D,[1]Summary!C3580)</f>
        <v>0</v>
      </c>
      <c r="E3580" s="1">
        <f>SUMIFS('[1]Positional Averages'!B:B,'[1]Positional Averages'!A:A,[1]Summary!B3580)</f>
        <v>22.716547619047624</v>
      </c>
      <c r="F3580" s="1">
        <f>IFERROR(_xlfn.NORM.DIST(D3580,E3580,'[1]Team Summary'!$C$1,TRUE)-0.5,0)</f>
        <v>-0.40160889930794047</v>
      </c>
      <c r="G3580" s="2">
        <f>SUMIFS('[1]% Start'!P:P,'[1]% Start'!C:C,[1]Summary!A3580,'[1]% Start'!D:D,[1]Summary!B3580,'[1]% Start'!E:E,[1]Summary!C3580)</f>
        <v>0</v>
      </c>
      <c r="H3580" s="1">
        <f t="shared" si="110"/>
        <v>0</v>
      </c>
      <c r="I3580">
        <f>IF(D3580="ERROR","",COUNTIFS(D:D,"&gt;"&amp;D3580,G:G,"&lt;&gt;"&amp;0,C:C,C3580)+1)</f>
        <v>181</v>
      </c>
      <c r="J3580">
        <f>COUNTIFS(H:H,"&gt;"&amp;H3580,G:G,"&lt;&gt;"&amp;0,C:C,C3580)+1</f>
        <v>88</v>
      </c>
      <c r="K3580" s="1">
        <f t="shared" si="111"/>
        <v>-0.40160889930794047</v>
      </c>
    </row>
    <row r="3581" spans="1:11" x14ac:dyDescent="0.25">
      <c r="A3581" t="s">
        <v>234</v>
      </c>
      <c r="B3581" t="s">
        <v>17</v>
      </c>
      <c r="C3581" t="s">
        <v>11</v>
      </c>
      <c r="D3581" s="1">
        <f>SUMIFS([1]Points!E:E,[1]Points!B:B,[1]Summary!A3581,[1]Points!C:C,[1]Summary!B3581,[1]Points!D:D,[1]Summary!C3581)</f>
        <v>0</v>
      </c>
      <c r="E3581" s="1">
        <f>SUMIFS('[1]Positional Averages'!B:B,'[1]Positional Averages'!A:A,[1]Summary!B3581)</f>
        <v>22.716547619047624</v>
      </c>
      <c r="F3581" s="1">
        <f>IFERROR(_xlfn.NORM.DIST(D3581,E3581,'[1]Team Summary'!$C$1,TRUE)-0.5,0)</f>
        <v>-0.40160889930794047</v>
      </c>
      <c r="G3581" s="2">
        <f>SUMIFS('[1]% Start'!P:P,'[1]% Start'!C:C,[1]Summary!A3581,'[1]% Start'!D:D,[1]Summary!B3581,'[1]% Start'!E:E,[1]Summary!C3581)</f>
        <v>0</v>
      </c>
      <c r="H3581" s="1">
        <f t="shared" si="110"/>
        <v>0</v>
      </c>
      <c r="I3581">
        <f>IF(D3581="ERROR","",COUNTIFS(D:D,"&gt;"&amp;D3581,G:G,"&lt;&gt;"&amp;0,C:C,C3581)+1)</f>
        <v>181</v>
      </c>
      <c r="J3581">
        <f>COUNTIFS(H:H,"&gt;"&amp;H3581,G:G,"&lt;&gt;"&amp;0,C:C,C3581)+1</f>
        <v>88</v>
      </c>
      <c r="K3581" s="1">
        <f t="shared" si="111"/>
        <v>-0.40160889930794047</v>
      </c>
    </row>
    <row r="3582" spans="1:11" x14ac:dyDescent="0.25">
      <c r="A3582" t="s">
        <v>335</v>
      </c>
      <c r="B3582" t="s">
        <v>17</v>
      </c>
      <c r="C3582" t="s">
        <v>11</v>
      </c>
      <c r="D3582" s="1">
        <f>SUMIFS([1]Points!E:E,[1]Points!B:B,[1]Summary!A3582,[1]Points!C:C,[1]Summary!B3582,[1]Points!D:D,[1]Summary!C3582)</f>
        <v>0</v>
      </c>
      <c r="E3582" s="1">
        <f>SUMIFS('[1]Positional Averages'!B:B,'[1]Positional Averages'!A:A,[1]Summary!B3582)</f>
        <v>22.716547619047624</v>
      </c>
      <c r="F3582" s="1">
        <f>IFERROR(_xlfn.NORM.DIST(D3582,E3582,'[1]Team Summary'!$C$1,TRUE)-0.5,0)</f>
        <v>-0.40160889930794047</v>
      </c>
      <c r="G3582" s="2">
        <f>SUMIFS('[1]% Start'!P:P,'[1]% Start'!C:C,[1]Summary!A3582,'[1]% Start'!D:D,[1]Summary!B3582,'[1]% Start'!E:E,[1]Summary!C3582)</f>
        <v>0</v>
      </c>
      <c r="H3582" s="1">
        <f t="shared" si="110"/>
        <v>0</v>
      </c>
      <c r="I3582">
        <f>IF(D3582="ERROR","",COUNTIFS(D:D,"&gt;"&amp;D3582,G:G,"&lt;&gt;"&amp;0,C:C,C3582)+1)</f>
        <v>181</v>
      </c>
      <c r="J3582">
        <f>COUNTIFS(H:H,"&gt;"&amp;H3582,G:G,"&lt;&gt;"&amp;0,C:C,C3582)+1</f>
        <v>88</v>
      </c>
      <c r="K3582" s="1">
        <f t="shared" si="111"/>
        <v>-0.40160889930794047</v>
      </c>
    </row>
    <row r="3583" spans="1:11" x14ac:dyDescent="0.25">
      <c r="A3583" t="s">
        <v>384</v>
      </c>
      <c r="B3583" t="s">
        <v>17</v>
      </c>
      <c r="C3583" t="s">
        <v>11</v>
      </c>
      <c r="D3583" s="1">
        <f>SUMIFS([1]Points!E:E,[1]Points!B:B,[1]Summary!A3583,[1]Points!C:C,[1]Summary!B3583,[1]Points!D:D,[1]Summary!C3583)</f>
        <v>0</v>
      </c>
      <c r="E3583" s="1">
        <f>SUMIFS('[1]Positional Averages'!B:B,'[1]Positional Averages'!A:A,[1]Summary!B3583)</f>
        <v>22.716547619047624</v>
      </c>
      <c r="F3583" s="1">
        <f>IFERROR(_xlfn.NORM.DIST(D3583,E3583,'[1]Team Summary'!$C$1,TRUE)-0.5,0)</f>
        <v>-0.40160889930794047</v>
      </c>
      <c r="G3583" s="2">
        <f>SUMIFS('[1]% Start'!P:P,'[1]% Start'!C:C,[1]Summary!A3583,'[1]% Start'!D:D,[1]Summary!B3583,'[1]% Start'!E:E,[1]Summary!C3583)</f>
        <v>0</v>
      </c>
      <c r="H3583" s="1">
        <f t="shared" si="110"/>
        <v>0</v>
      </c>
      <c r="I3583">
        <f>IF(D3583="ERROR","",COUNTIFS(D:D,"&gt;"&amp;D3583,G:G,"&lt;&gt;"&amp;0,C:C,C3583)+1)</f>
        <v>181</v>
      </c>
      <c r="J3583">
        <f>COUNTIFS(H:H,"&gt;"&amp;H3583,G:G,"&lt;&gt;"&amp;0,C:C,C3583)+1</f>
        <v>88</v>
      </c>
      <c r="K3583" s="1">
        <f t="shared" si="111"/>
        <v>-0.40160889930794047</v>
      </c>
    </row>
    <row r="3584" spans="1:11" x14ac:dyDescent="0.25">
      <c r="A3584" t="s">
        <v>373</v>
      </c>
      <c r="B3584" t="s">
        <v>17</v>
      </c>
      <c r="C3584" t="s">
        <v>11</v>
      </c>
      <c r="D3584" s="1">
        <f>SUMIFS([1]Points!E:E,[1]Points!B:B,[1]Summary!A3584,[1]Points!C:C,[1]Summary!B3584,[1]Points!D:D,[1]Summary!C3584)</f>
        <v>0</v>
      </c>
      <c r="E3584" s="1">
        <f>SUMIFS('[1]Positional Averages'!B:B,'[1]Positional Averages'!A:A,[1]Summary!B3584)</f>
        <v>22.716547619047624</v>
      </c>
      <c r="F3584" s="1">
        <f>IFERROR(_xlfn.NORM.DIST(D3584,E3584,'[1]Team Summary'!$C$1,TRUE)-0.5,0)</f>
        <v>-0.40160889930794047</v>
      </c>
      <c r="G3584" s="2">
        <f>SUMIFS('[1]% Start'!P:P,'[1]% Start'!C:C,[1]Summary!A3584,'[1]% Start'!D:D,[1]Summary!B3584,'[1]% Start'!E:E,[1]Summary!C3584)</f>
        <v>0</v>
      </c>
      <c r="H3584" s="1">
        <f t="shared" si="110"/>
        <v>0</v>
      </c>
      <c r="I3584">
        <f>IF(D3584="ERROR","",COUNTIFS(D:D,"&gt;"&amp;D3584,G:G,"&lt;&gt;"&amp;0,C:C,C3584)+1)</f>
        <v>181</v>
      </c>
      <c r="J3584">
        <f>COUNTIFS(H:H,"&gt;"&amp;H3584,G:G,"&lt;&gt;"&amp;0,C:C,C3584)+1</f>
        <v>88</v>
      </c>
      <c r="K3584" s="1">
        <f t="shared" si="111"/>
        <v>-0.40160889930794047</v>
      </c>
    </row>
    <row r="3585" spans="1:11" x14ac:dyDescent="0.25">
      <c r="A3585" t="s">
        <v>201</v>
      </c>
      <c r="B3585" t="s">
        <v>17</v>
      </c>
      <c r="C3585" t="s">
        <v>11</v>
      </c>
      <c r="D3585" s="1">
        <f>SUMIFS([1]Points!E:E,[1]Points!B:B,[1]Summary!A3585,[1]Points!C:C,[1]Summary!B3585,[1]Points!D:D,[1]Summary!C3585)</f>
        <v>0</v>
      </c>
      <c r="E3585" s="1">
        <f>SUMIFS('[1]Positional Averages'!B:B,'[1]Positional Averages'!A:A,[1]Summary!B3585)</f>
        <v>22.716547619047624</v>
      </c>
      <c r="F3585" s="1">
        <f>IFERROR(_xlfn.NORM.DIST(D3585,E3585,'[1]Team Summary'!$C$1,TRUE)-0.5,0)</f>
        <v>-0.40160889930794047</v>
      </c>
      <c r="G3585" s="2">
        <f>SUMIFS('[1]% Start'!P:P,'[1]% Start'!C:C,[1]Summary!A3585,'[1]% Start'!D:D,[1]Summary!B3585,'[1]% Start'!E:E,[1]Summary!C3585)</f>
        <v>0</v>
      </c>
      <c r="H3585" s="1">
        <f t="shared" si="110"/>
        <v>0</v>
      </c>
      <c r="I3585">
        <f>IF(D3585="ERROR","",COUNTIFS(D:D,"&gt;"&amp;D3585,G:G,"&lt;&gt;"&amp;0,C:C,C3585)+1)</f>
        <v>181</v>
      </c>
      <c r="J3585">
        <f>COUNTIFS(H:H,"&gt;"&amp;H3585,G:G,"&lt;&gt;"&amp;0,C:C,C3585)+1</f>
        <v>88</v>
      </c>
      <c r="K3585" s="1">
        <f t="shared" si="111"/>
        <v>-0.40160889930794047</v>
      </c>
    </row>
    <row r="3586" spans="1:11" x14ac:dyDescent="0.25">
      <c r="A3586" t="s">
        <v>275</v>
      </c>
      <c r="B3586" t="s">
        <v>17</v>
      </c>
      <c r="C3586" t="s">
        <v>11</v>
      </c>
      <c r="D3586" s="1">
        <f>SUMIFS([1]Points!E:E,[1]Points!B:B,[1]Summary!A3586,[1]Points!C:C,[1]Summary!B3586,[1]Points!D:D,[1]Summary!C3586)</f>
        <v>0</v>
      </c>
      <c r="E3586" s="1">
        <f>SUMIFS('[1]Positional Averages'!B:B,'[1]Positional Averages'!A:A,[1]Summary!B3586)</f>
        <v>22.716547619047624</v>
      </c>
      <c r="F3586" s="1">
        <f>IFERROR(_xlfn.NORM.DIST(D3586,E3586,'[1]Team Summary'!$C$1,TRUE)-0.5,0)</f>
        <v>-0.40160889930794047</v>
      </c>
      <c r="G3586" s="2">
        <f>SUMIFS('[1]% Start'!P:P,'[1]% Start'!C:C,[1]Summary!A3586,'[1]% Start'!D:D,[1]Summary!B3586,'[1]% Start'!E:E,[1]Summary!C3586)</f>
        <v>0</v>
      </c>
      <c r="H3586" s="1">
        <f t="shared" ref="H3586:H3649" si="112">IFERROR(F3586*G3586,0)</f>
        <v>0</v>
      </c>
      <c r="I3586">
        <f>IF(D3586="ERROR","",COUNTIFS(D:D,"&gt;"&amp;D3586,G:G,"&lt;&gt;"&amp;0,C:C,C3586)+1)</f>
        <v>181</v>
      </c>
      <c r="J3586">
        <f>COUNTIFS(H:H,"&gt;"&amp;H3586,G:G,"&lt;&gt;"&amp;0,C:C,C3586)+1</f>
        <v>88</v>
      </c>
      <c r="K3586" s="1">
        <f t="shared" si="111"/>
        <v>-0.40160889930794047</v>
      </c>
    </row>
    <row r="3587" spans="1:11" x14ac:dyDescent="0.25">
      <c r="A3587" t="s">
        <v>170</v>
      </c>
      <c r="B3587" t="s">
        <v>17</v>
      </c>
      <c r="C3587" t="s">
        <v>11</v>
      </c>
      <c r="D3587" s="1">
        <f>SUMIFS([1]Points!E:E,[1]Points!B:B,[1]Summary!A3587,[1]Points!C:C,[1]Summary!B3587,[1]Points!D:D,[1]Summary!C3587)</f>
        <v>0</v>
      </c>
      <c r="E3587" s="1">
        <f>SUMIFS('[1]Positional Averages'!B:B,'[1]Positional Averages'!A:A,[1]Summary!B3587)</f>
        <v>22.716547619047624</v>
      </c>
      <c r="F3587" s="1">
        <f>IFERROR(_xlfn.NORM.DIST(D3587,E3587,'[1]Team Summary'!$C$1,TRUE)-0.5,0)</f>
        <v>-0.40160889930794047</v>
      </c>
      <c r="G3587" s="2">
        <f>SUMIFS('[1]% Start'!P:P,'[1]% Start'!C:C,[1]Summary!A3587,'[1]% Start'!D:D,[1]Summary!B3587,'[1]% Start'!E:E,[1]Summary!C3587)</f>
        <v>0</v>
      </c>
      <c r="H3587" s="1">
        <f t="shared" si="112"/>
        <v>0</v>
      </c>
      <c r="I3587">
        <f>IF(D3587="ERROR","",COUNTIFS(D:D,"&gt;"&amp;D3587,G:G,"&lt;&gt;"&amp;0,C:C,C3587)+1)</f>
        <v>181</v>
      </c>
      <c r="J3587">
        <f>COUNTIFS(H:H,"&gt;"&amp;H3587,G:G,"&lt;&gt;"&amp;0,C:C,C3587)+1</f>
        <v>88</v>
      </c>
      <c r="K3587" s="1">
        <f t="shared" ref="K3587:K3650" si="113">F3587-H3587</f>
        <v>-0.40160889930794047</v>
      </c>
    </row>
    <row r="3588" spans="1:11" x14ac:dyDescent="0.25">
      <c r="A3588" t="s">
        <v>574</v>
      </c>
      <c r="B3588" t="s">
        <v>15</v>
      </c>
      <c r="C3588" t="s">
        <v>11</v>
      </c>
      <c r="D3588" s="1">
        <f>SUMIFS([1]Points!E:E,[1]Points!B:B,[1]Summary!A3588,[1]Points!C:C,[1]Summary!B3588,[1]Points!D:D,[1]Summary!C3588)</f>
        <v>0</v>
      </c>
      <c r="E3588" s="1">
        <f>SUMIFS('[1]Positional Averages'!B:B,'[1]Positional Averages'!A:A,[1]Summary!B3588)</f>
        <v>22.716547619047624</v>
      </c>
      <c r="F3588" s="1">
        <f>IFERROR(_xlfn.NORM.DIST(D3588,E3588,'[1]Team Summary'!$C$1,TRUE)-0.5,0)</f>
        <v>-0.40160889930794047</v>
      </c>
      <c r="G3588" s="2">
        <f>SUMIFS('[1]% Start'!P:P,'[1]% Start'!C:C,[1]Summary!A3588,'[1]% Start'!D:D,[1]Summary!B3588,'[1]% Start'!E:E,[1]Summary!C3588)</f>
        <v>0</v>
      </c>
      <c r="H3588" s="1">
        <f t="shared" si="112"/>
        <v>0</v>
      </c>
      <c r="I3588">
        <f>IF(D3588="ERROR","",COUNTIFS(D:D,"&gt;"&amp;D3588,G:G,"&lt;&gt;"&amp;0,C:C,C3588)+1)</f>
        <v>181</v>
      </c>
      <c r="J3588">
        <f>COUNTIFS(H:H,"&gt;"&amp;H3588,G:G,"&lt;&gt;"&amp;0,C:C,C3588)+1</f>
        <v>88</v>
      </c>
      <c r="K3588" s="1">
        <f t="shared" si="113"/>
        <v>-0.40160889930794047</v>
      </c>
    </row>
    <row r="3589" spans="1:11" x14ac:dyDescent="0.25">
      <c r="A3589" t="s">
        <v>607</v>
      </c>
      <c r="B3589" t="s">
        <v>15</v>
      </c>
      <c r="C3589" t="s">
        <v>11</v>
      </c>
      <c r="D3589" s="1">
        <f>SUMIFS([1]Points!E:E,[1]Points!B:B,[1]Summary!A3589,[1]Points!C:C,[1]Summary!B3589,[1]Points!D:D,[1]Summary!C3589)</f>
        <v>0</v>
      </c>
      <c r="E3589" s="1">
        <f>SUMIFS('[1]Positional Averages'!B:B,'[1]Positional Averages'!A:A,[1]Summary!B3589)</f>
        <v>12.338785714285715</v>
      </c>
      <c r="F3589" s="1">
        <f>IFERROR(_xlfn.NORM.DIST(D3589,E3589,'[1]Team Summary'!$C$1,TRUE)-0.5,0)</f>
        <v>-0.25837979211212986</v>
      </c>
      <c r="G3589" s="2">
        <f>SUMIFS('[1]% Start'!P:P,'[1]% Start'!C:C,[1]Summary!A3589,'[1]% Start'!D:D,[1]Summary!B3589,'[1]% Start'!E:E,[1]Summary!C3589)</f>
        <v>0</v>
      </c>
      <c r="H3589" s="1">
        <f t="shared" si="112"/>
        <v>0</v>
      </c>
      <c r="I3589">
        <f>IF(D3589="ERROR","",COUNTIFS(D:D,"&gt;"&amp;D3589,G:G,"&lt;&gt;"&amp;0,C:C,C3589)+1)</f>
        <v>181</v>
      </c>
      <c r="J3589">
        <f>COUNTIFS(H:H,"&gt;"&amp;H3589,G:G,"&lt;&gt;"&amp;0,C:C,C3589)+1</f>
        <v>88</v>
      </c>
      <c r="K3589" s="1">
        <f t="shared" si="113"/>
        <v>-0.25837979211212986</v>
      </c>
    </row>
    <row r="3590" spans="1:11" x14ac:dyDescent="0.25">
      <c r="A3590" t="s">
        <v>395</v>
      </c>
      <c r="B3590" t="s">
        <v>15</v>
      </c>
      <c r="C3590" t="s">
        <v>11</v>
      </c>
      <c r="D3590" s="1">
        <f>SUMIFS([1]Points!E:E,[1]Points!B:B,[1]Summary!A3590,[1]Points!C:C,[1]Summary!B3590,[1]Points!D:D,[1]Summary!C3590)</f>
        <v>0</v>
      </c>
      <c r="E3590" s="1">
        <f>SUMIFS('[1]Positional Averages'!B:B,'[1]Positional Averages'!A:A,[1]Summary!B3590)</f>
        <v>12.338785714285715</v>
      </c>
      <c r="F3590" s="1">
        <f>IFERROR(_xlfn.NORM.DIST(D3590,E3590,'[1]Team Summary'!$C$1,TRUE)-0.5,0)</f>
        <v>-0.25837979211212986</v>
      </c>
      <c r="G3590" s="2">
        <f>SUMIFS('[1]% Start'!P:P,'[1]% Start'!C:C,[1]Summary!A3590,'[1]% Start'!D:D,[1]Summary!B3590,'[1]% Start'!E:E,[1]Summary!C3590)</f>
        <v>0</v>
      </c>
      <c r="H3590" s="1">
        <f t="shared" si="112"/>
        <v>0</v>
      </c>
      <c r="I3590">
        <f>IF(D3590="ERROR","",COUNTIFS(D:D,"&gt;"&amp;D3590,G:G,"&lt;&gt;"&amp;0,C:C,C3590)+1)</f>
        <v>181</v>
      </c>
      <c r="J3590">
        <f>COUNTIFS(H:H,"&gt;"&amp;H3590,G:G,"&lt;&gt;"&amp;0,C:C,C3590)+1</f>
        <v>88</v>
      </c>
      <c r="K3590" s="1">
        <f t="shared" si="113"/>
        <v>-0.25837979211212986</v>
      </c>
    </row>
    <row r="3591" spans="1:11" x14ac:dyDescent="0.25">
      <c r="A3591" t="s">
        <v>270</v>
      </c>
      <c r="B3591" t="s">
        <v>15</v>
      </c>
      <c r="C3591" t="s">
        <v>11</v>
      </c>
      <c r="D3591" s="1">
        <f>SUMIFS([1]Points!E:E,[1]Points!B:B,[1]Summary!A3591,[1]Points!C:C,[1]Summary!B3591,[1]Points!D:D,[1]Summary!C3591)</f>
        <v>0</v>
      </c>
      <c r="E3591" s="1">
        <f>SUMIFS('[1]Positional Averages'!B:B,'[1]Positional Averages'!A:A,[1]Summary!B3591)</f>
        <v>12.338785714285715</v>
      </c>
      <c r="F3591" s="1">
        <f>IFERROR(_xlfn.NORM.DIST(D3591,E3591,'[1]Team Summary'!$C$1,TRUE)-0.5,0)</f>
        <v>-0.25837979211212986</v>
      </c>
      <c r="G3591" s="2">
        <f>SUMIFS('[1]% Start'!P:P,'[1]% Start'!C:C,[1]Summary!A3591,'[1]% Start'!D:D,[1]Summary!B3591,'[1]% Start'!E:E,[1]Summary!C3591)</f>
        <v>0</v>
      </c>
      <c r="H3591" s="1">
        <f t="shared" si="112"/>
        <v>0</v>
      </c>
      <c r="I3591">
        <f>IF(D3591="ERROR","",COUNTIFS(D:D,"&gt;"&amp;D3591,G:G,"&lt;&gt;"&amp;0,C:C,C3591)+1)</f>
        <v>181</v>
      </c>
      <c r="J3591">
        <f>COUNTIFS(H:H,"&gt;"&amp;H3591,G:G,"&lt;&gt;"&amp;0,C:C,C3591)+1</f>
        <v>88</v>
      </c>
      <c r="K3591" s="1">
        <f t="shared" si="113"/>
        <v>-0.25837979211212986</v>
      </c>
    </row>
    <row r="3592" spans="1:11" x14ac:dyDescent="0.25">
      <c r="A3592" t="s">
        <v>547</v>
      </c>
      <c r="B3592" t="s">
        <v>15</v>
      </c>
      <c r="C3592" t="s">
        <v>11</v>
      </c>
      <c r="D3592" s="1">
        <f>SUMIFS([1]Points!E:E,[1]Points!B:B,[1]Summary!A3592,[1]Points!C:C,[1]Summary!B3592,[1]Points!D:D,[1]Summary!C3592)</f>
        <v>0</v>
      </c>
      <c r="E3592" s="1">
        <f>SUMIFS('[1]Positional Averages'!B:B,'[1]Positional Averages'!A:A,[1]Summary!B3592)</f>
        <v>12.338785714285715</v>
      </c>
      <c r="F3592" s="1">
        <f>IFERROR(_xlfn.NORM.DIST(D3592,E3592,'[1]Team Summary'!$C$1,TRUE)-0.5,0)</f>
        <v>-0.25837979211212986</v>
      </c>
      <c r="G3592" s="2">
        <f>SUMIFS('[1]% Start'!P:P,'[1]% Start'!C:C,[1]Summary!A3592,'[1]% Start'!D:D,[1]Summary!B3592,'[1]% Start'!E:E,[1]Summary!C3592)</f>
        <v>0</v>
      </c>
      <c r="H3592" s="1">
        <f t="shared" si="112"/>
        <v>0</v>
      </c>
      <c r="I3592">
        <f>IF(D3592="ERROR","",COUNTIFS(D:D,"&gt;"&amp;D3592,G:G,"&lt;&gt;"&amp;0,C:C,C3592)+1)</f>
        <v>181</v>
      </c>
      <c r="J3592">
        <f>COUNTIFS(H:H,"&gt;"&amp;H3592,G:G,"&lt;&gt;"&amp;0,C:C,C3592)+1</f>
        <v>88</v>
      </c>
      <c r="K3592" s="1">
        <f t="shared" si="113"/>
        <v>-0.25837979211212986</v>
      </c>
    </row>
    <row r="3593" spans="1:11" x14ac:dyDescent="0.25">
      <c r="A3593" t="s">
        <v>564</v>
      </c>
      <c r="B3593" t="s">
        <v>15</v>
      </c>
      <c r="C3593" t="s">
        <v>11</v>
      </c>
      <c r="D3593" s="1">
        <f>SUMIFS([1]Points!E:E,[1]Points!B:B,[1]Summary!A3593,[1]Points!C:C,[1]Summary!B3593,[1]Points!D:D,[1]Summary!C3593)</f>
        <v>0</v>
      </c>
      <c r="E3593" s="1">
        <f>SUMIFS('[1]Positional Averages'!B:B,'[1]Positional Averages'!A:A,[1]Summary!B3593)</f>
        <v>12.338785714285715</v>
      </c>
      <c r="F3593" s="1">
        <f>IFERROR(_xlfn.NORM.DIST(D3593,E3593,'[1]Team Summary'!$C$1,TRUE)-0.5,0)</f>
        <v>-0.25837979211212986</v>
      </c>
      <c r="G3593" s="2">
        <f>SUMIFS('[1]% Start'!P:P,'[1]% Start'!C:C,[1]Summary!A3593,'[1]% Start'!D:D,[1]Summary!B3593,'[1]% Start'!E:E,[1]Summary!C3593)</f>
        <v>0</v>
      </c>
      <c r="H3593" s="1">
        <f t="shared" si="112"/>
        <v>0</v>
      </c>
      <c r="I3593">
        <f>IF(D3593="ERROR","",COUNTIFS(D:D,"&gt;"&amp;D3593,G:G,"&lt;&gt;"&amp;0,C:C,C3593)+1)</f>
        <v>181</v>
      </c>
      <c r="J3593">
        <f>COUNTIFS(H:H,"&gt;"&amp;H3593,G:G,"&lt;&gt;"&amp;0,C:C,C3593)+1</f>
        <v>88</v>
      </c>
      <c r="K3593" s="1">
        <f t="shared" si="113"/>
        <v>-0.25837979211212986</v>
      </c>
    </row>
    <row r="3594" spans="1:11" x14ac:dyDescent="0.25">
      <c r="A3594" t="s">
        <v>202</v>
      </c>
      <c r="B3594" t="s">
        <v>15</v>
      </c>
      <c r="C3594" t="s">
        <v>11</v>
      </c>
      <c r="D3594" s="1">
        <f>SUMIFS([1]Points!E:E,[1]Points!B:B,[1]Summary!A3594,[1]Points!C:C,[1]Summary!B3594,[1]Points!D:D,[1]Summary!C3594)</f>
        <v>0</v>
      </c>
      <c r="E3594" s="1">
        <f>SUMIFS('[1]Positional Averages'!B:B,'[1]Positional Averages'!A:A,[1]Summary!B3594)</f>
        <v>12.338785714285715</v>
      </c>
      <c r="F3594" s="1">
        <f>IFERROR(_xlfn.NORM.DIST(D3594,E3594,'[1]Team Summary'!$C$1,TRUE)-0.5,0)</f>
        <v>-0.25837979211212986</v>
      </c>
      <c r="G3594" s="2">
        <f>SUMIFS('[1]% Start'!P:P,'[1]% Start'!C:C,[1]Summary!A3594,'[1]% Start'!D:D,[1]Summary!B3594,'[1]% Start'!E:E,[1]Summary!C3594)</f>
        <v>0</v>
      </c>
      <c r="H3594" s="1">
        <f t="shared" si="112"/>
        <v>0</v>
      </c>
      <c r="I3594">
        <f>IF(D3594="ERROR","",COUNTIFS(D:D,"&gt;"&amp;D3594,G:G,"&lt;&gt;"&amp;0,C:C,C3594)+1)</f>
        <v>181</v>
      </c>
      <c r="J3594">
        <f>COUNTIFS(H:H,"&gt;"&amp;H3594,G:G,"&lt;&gt;"&amp;0,C:C,C3594)+1</f>
        <v>88</v>
      </c>
      <c r="K3594" s="1">
        <f t="shared" si="113"/>
        <v>-0.25837979211212986</v>
      </c>
    </row>
    <row r="3595" spans="1:11" x14ac:dyDescent="0.25">
      <c r="A3595" t="s">
        <v>413</v>
      </c>
      <c r="B3595" t="s">
        <v>15</v>
      </c>
      <c r="C3595" t="s">
        <v>11</v>
      </c>
      <c r="D3595" s="1">
        <f>SUMIFS([1]Points!E:E,[1]Points!B:B,[1]Summary!A3595,[1]Points!C:C,[1]Summary!B3595,[1]Points!D:D,[1]Summary!C3595)</f>
        <v>0</v>
      </c>
      <c r="E3595" s="1">
        <f>SUMIFS('[1]Positional Averages'!B:B,'[1]Positional Averages'!A:A,[1]Summary!B3595)</f>
        <v>12.338785714285715</v>
      </c>
      <c r="F3595" s="1">
        <f>IFERROR(_xlfn.NORM.DIST(D3595,E3595,'[1]Team Summary'!$C$1,TRUE)-0.5,0)</f>
        <v>-0.25837979211212986</v>
      </c>
      <c r="G3595" s="2">
        <f>SUMIFS('[1]% Start'!P:P,'[1]% Start'!C:C,[1]Summary!A3595,'[1]% Start'!D:D,[1]Summary!B3595,'[1]% Start'!E:E,[1]Summary!C3595)</f>
        <v>0</v>
      </c>
      <c r="H3595" s="1">
        <f t="shared" si="112"/>
        <v>0</v>
      </c>
      <c r="I3595">
        <f>IF(D3595="ERROR","",COUNTIFS(D:D,"&gt;"&amp;D3595,G:G,"&lt;&gt;"&amp;0,C:C,C3595)+1)</f>
        <v>181</v>
      </c>
      <c r="J3595">
        <f>COUNTIFS(H:H,"&gt;"&amp;H3595,G:G,"&lt;&gt;"&amp;0,C:C,C3595)+1</f>
        <v>88</v>
      </c>
      <c r="K3595" s="1">
        <f t="shared" si="113"/>
        <v>-0.25837979211212986</v>
      </c>
    </row>
    <row r="3596" spans="1:11" x14ac:dyDescent="0.25">
      <c r="A3596" t="s">
        <v>90</v>
      </c>
      <c r="B3596" t="s">
        <v>15</v>
      </c>
      <c r="C3596" t="s">
        <v>11</v>
      </c>
      <c r="D3596" s="1">
        <f>SUMIFS([1]Points!E:E,[1]Points!B:B,[1]Summary!A3596,[1]Points!C:C,[1]Summary!B3596,[1]Points!D:D,[1]Summary!C3596)</f>
        <v>0</v>
      </c>
      <c r="E3596" s="1">
        <f>SUMIFS('[1]Positional Averages'!B:B,'[1]Positional Averages'!A:A,[1]Summary!B3596)</f>
        <v>12.338785714285715</v>
      </c>
      <c r="F3596" s="1">
        <f>IFERROR(_xlfn.NORM.DIST(D3596,E3596,'[1]Team Summary'!$C$1,TRUE)-0.5,0)</f>
        <v>-0.25837979211212986</v>
      </c>
      <c r="G3596" s="2">
        <f>SUMIFS('[1]% Start'!P:P,'[1]% Start'!C:C,[1]Summary!A3596,'[1]% Start'!D:D,[1]Summary!B3596,'[1]% Start'!E:E,[1]Summary!C3596)</f>
        <v>0</v>
      </c>
      <c r="H3596" s="1">
        <f t="shared" si="112"/>
        <v>0</v>
      </c>
      <c r="I3596">
        <f>IF(D3596="ERROR","",COUNTIFS(D:D,"&gt;"&amp;D3596,G:G,"&lt;&gt;"&amp;0,C:C,C3596)+1)</f>
        <v>181</v>
      </c>
      <c r="J3596">
        <f>COUNTIFS(H:H,"&gt;"&amp;H3596,G:G,"&lt;&gt;"&amp;0,C:C,C3596)+1</f>
        <v>88</v>
      </c>
      <c r="K3596" s="1">
        <f t="shared" si="113"/>
        <v>-0.25837979211212986</v>
      </c>
    </row>
    <row r="3597" spans="1:11" x14ac:dyDescent="0.25">
      <c r="A3597" t="s">
        <v>168</v>
      </c>
      <c r="B3597" t="s">
        <v>15</v>
      </c>
      <c r="C3597" t="s">
        <v>11</v>
      </c>
      <c r="D3597" s="1">
        <f>SUMIFS([1]Points!E:E,[1]Points!B:B,[1]Summary!A3597,[1]Points!C:C,[1]Summary!B3597,[1]Points!D:D,[1]Summary!C3597)</f>
        <v>0</v>
      </c>
      <c r="E3597" s="1">
        <f>SUMIFS('[1]Positional Averages'!B:B,'[1]Positional Averages'!A:A,[1]Summary!B3597)</f>
        <v>12.338785714285715</v>
      </c>
      <c r="F3597" s="1">
        <f>IFERROR(_xlfn.NORM.DIST(D3597,E3597,'[1]Team Summary'!$C$1,TRUE)-0.5,0)</f>
        <v>-0.25837979211212986</v>
      </c>
      <c r="G3597" s="2">
        <f>SUMIFS('[1]% Start'!P:P,'[1]% Start'!C:C,[1]Summary!A3597,'[1]% Start'!D:D,[1]Summary!B3597,'[1]% Start'!E:E,[1]Summary!C3597)</f>
        <v>0</v>
      </c>
      <c r="H3597" s="1">
        <f t="shared" si="112"/>
        <v>0</v>
      </c>
      <c r="I3597">
        <f>IF(D3597="ERROR","",COUNTIFS(D:D,"&gt;"&amp;D3597,G:G,"&lt;&gt;"&amp;0,C:C,C3597)+1)</f>
        <v>181</v>
      </c>
      <c r="J3597">
        <f>COUNTIFS(H:H,"&gt;"&amp;H3597,G:G,"&lt;&gt;"&amp;0,C:C,C3597)+1</f>
        <v>88</v>
      </c>
      <c r="K3597" s="1">
        <f t="shared" si="113"/>
        <v>-0.25837979211212986</v>
      </c>
    </row>
    <row r="3598" spans="1:11" x14ac:dyDescent="0.25">
      <c r="A3598" t="s">
        <v>558</v>
      </c>
      <c r="B3598" t="s">
        <v>15</v>
      </c>
      <c r="C3598" t="s">
        <v>11</v>
      </c>
      <c r="D3598" s="1">
        <f>SUMIFS([1]Points!E:E,[1]Points!B:B,[1]Summary!A3598,[1]Points!C:C,[1]Summary!B3598,[1]Points!D:D,[1]Summary!C3598)</f>
        <v>0</v>
      </c>
      <c r="E3598" s="1">
        <f>SUMIFS('[1]Positional Averages'!B:B,'[1]Positional Averages'!A:A,[1]Summary!B3598)</f>
        <v>12.338785714285715</v>
      </c>
      <c r="F3598" s="1">
        <f>IFERROR(_xlfn.NORM.DIST(D3598,E3598,'[1]Team Summary'!$C$1,TRUE)-0.5,0)</f>
        <v>-0.25837979211212986</v>
      </c>
      <c r="G3598" s="2">
        <f>SUMIFS('[1]% Start'!P:P,'[1]% Start'!C:C,[1]Summary!A3598,'[1]% Start'!D:D,[1]Summary!B3598,'[1]% Start'!E:E,[1]Summary!C3598)</f>
        <v>0</v>
      </c>
      <c r="H3598" s="1">
        <f t="shared" si="112"/>
        <v>0</v>
      </c>
      <c r="I3598">
        <f>IF(D3598="ERROR","",COUNTIFS(D:D,"&gt;"&amp;D3598,G:G,"&lt;&gt;"&amp;0,C:C,C3598)+1)</f>
        <v>181</v>
      </c>
      <c r="J3598">
        <f>COUNTIFS(H:H,"&gt;"&amp;H3598,G:G,"&lt;&gt;"&amp;0,C:C,C3598)+1</f>
        <v>88</v>
      </c>
      <c r="K3598" s="1">
        <f t="shared" si="113"/>
        <v>-0.25837979211212986</v>
      </c>
    </row>
    <row r="3599" spans="1:11" x14ac:dyDescent="0.25">
      <c r="A3599" t="s">
        <v>277</v>
      </c>
      <c r="B3599" t="s">
        <v>15</v>
      </c>
      <c r="C3599" t="s">
        <v>11</v>
      </c>
      <c r="D3599" s="1">
        <f>SUMIFS([1]Points!E:E,[1]Points!B:B,[1]Summary!A3599,[1]Points!C:C,[1]Summary!B3599,[1]Points!D:D,[1]Summary!C3599)</f>
        <v>0</v>
      </c>
      <c r="E3599" s="1">
        <f>SUMIFS('[1]Positional Averages'!B:B,'[1]Positional Averages'!A:A,[1]Summary!B3599)</f>
        <v>12.338785714285715</v>
      </c>
      <c r="F3599" s="1">
        <f>IFERROR(_xlfn.NORM.DIST(D3599,E3599,'[1]Team Summary'!$C$1,TRUE)-0.5,0)</f>
        <v>-0.25837979211212986</v>
      </c>
      <c r="G3599" s="2">
        <f>SUMIFS('[1]% Start'!P:P,'[1]% Start'!C:C,[1]Summary!A3599,'[1]% Start'!D:D,[1]Summary!B3599,'[1]% Start'!E:E,[1]Summary!C3599)</f>
        <v>0</v>
      </c>
      <c r="H3599" s="1">
        <f t="shared" si="112"/>
        <v>0</v>
      </c>
      <c r="I3599">
        <f>IF(D3599="ERROR","",COUNTIFS(D:D,"&gt;"&amp;D3599,G:G,"&lt;&gt;"&amp;0,C:C,C3599)+1)</f>
        <v>181</v>
      </c>
      <c r="J3599">
        <f>COUNTIFS(H:H,"&gt;"&amp;H3599,G:G,"&lt;&gt;"&amp;0,C:C,C3599)+1</f>
        <v>88</v>
      </c>
      <c r="K3599" s="1">
        <f t="shared" si="113"/>
        <v>-0.25837979211212986</v>
      </c>
    </row>
    <row r="3600" spans="1:11" x14ac:dyDescent="0.25">
      <c r="A3600" t="s">
        <v>377</v>
      </c>
      <c r="B3600" t="s">
        <v>15</v>
      </c>
      <c r="C3600" t="s">
        <v>11</v>
      </c>
      <c r="D3600" s="1">
        <f>SUMIFS([1]Points!E:E,[1]Points!B:B,[1]Summary!A3600,[1]Points!C:C,[1]Summary!B3600,[1]Points!D:D,[1]Summary!C3600)</f>
        <v>0</v>
      </c>
      <c r="E3600" s="1">
        <f>SUMIFS('[1]Positional Averages'!B:B,'[1]Positional Averages'!A:A,[1]Summary!B3600)</f>
        <v>12.338785714285715</v>
      </c>
      <c r="F3600" s="1">
        <f>IFERROR(_xlfn.NORM.DIST(D3600,E3600,'[1]Team Summary'!$C$1,TRUE)-0.5,0)</f>
        <v>-0.25837979211212986</v>
      </c>
      <c r="G3600" s="2">
        <f>SUMIFS('[1]% Start'!P:P,'[1]% Start'!C:C,[1]Summary!A3600,'[1]% Start'!D:D,[1]Summary!B3600,'[1]% Start'!E:E,[1]Summary!C3600)</f>
        <v>0</v>
      </c>
      <c r="H3600" s="1">
        <f t="shared" si="112"/>
        <v>0</v>
      </c>
      <c r="I3600">
        <f>IF(D3600="ERROR","",COUNTIFS(D:D,"&gt;"&amp;D3600,G:G,"&lt;&gt;"&amp;0,C:C,C3600)+1)</f>
        <v>181</v>
      </c>
      <c r="J3600">
        <f>COUNTIFS(H:H,"&gt;"&amp;H3600,G:G,"&lt;&gt;"&amp;0,C:C,C3600)+1</f>
        <v>88</v>
      </c>
      <c r="K3600" s="1">
        <f t="shared" si="113"/>
        <v>-0.25837979211212986</v>
      </c>
    </row>
    <row r="3601" spans="1:11" x14ac:dyDescent="0.25">
      <c r="A3601" t="s">
        <v>269</v>
      </c>
      <c r="B3601" t="s">
        <v>15</v>
      </c>
      <c r="C3601" t="s">
        <v>11</v>
      </c>
      <c r="D3601" s="1">
        <f>SUMIFS([1]Points!E:E,[1]Points!B:B,[1]Summary!A3601,[1]Points!C:C,[1]Summary!B3601,[1]Points!D:D,[1]Summary!C3601)</f>
        <v>0</v>
      </c>
      <c r="E3601" s="1">
        <f>SUMIFS('[1]Positional Averages'!B:B,'[1]Positional Averages'!A:A,[1]Summary!B3601)</f>
        <v>12.338785714285715</v>
      </c>
      <c r="F3601" s="1">
        <f>IFERROR(_xlfn.NORM.DIST(D3601,E3601,'[1]Team Summary'!$C$1,TRUE)-0.5,0)</f>
        <v>-0.25837979211212986</v>
      </c>
      <c r="G3601" s="2">
        <f>SUMIFS('[1]% Start'!P:P,'[1]% Start'!C:C,[1]Summary!A3601,'[1]% Start'!D:D,[1]Summary!B3601,'[1]% Start'!E:E,[1]Summary!C3601)</f>
        <v>0</v>
      </c>
      <c r="H3601" s="1">
        <f t="shared" si="112"/>
        <v>0</v>
      </c>
      <c r="I3601">
        <f>IF(D3601="ERROR","",COUNTIFS(D:D,"&gt;"&amp;D3601,G:G,"&lt;&gt;"&amp;0,C:C,C3601)+1)</f>
        <v>181</v>
      </c>
      <c r="J3601">
        <f>COUNTIFS(H:H,"&gt;"&amp;H3601,G:G,"&lt;&gt;"&amp;0,C:C,C3601)+1</f>
        <v>88</v>
      </c>
      <c r="K3601" s="1">
        <f t="shared" si="113"/>
        <v>-0.25837979211212986</v>
      </c>
    </row>
    <row r="3602" spans="1:11" x14ac:dyDescent="0.25">
      <c r="A3602" t="s">
        <v>350</v>
      </c>
      <c r="B3602" t="s">
        <v>15</v>
      </c>
      <c r="C3602" t="s">
        <v>11</v>
      </c>
      <c r="D3602" s="1">
        <f>SUMIFS([1]Points!E:E,[1]Points!B:B,[1]Summary!A3602,[1]Points!C:C,[1]Summary!B3602,[1]Points!D:D,[1]Summary!C3602)</f>
        <v>0</v>
      </c>
      <c r="E3602" s="1">
        <f>SUMIFS('[1]Positional Averages'!B:B,'[1]Positional Averages'!A:A,[1]Summary!B3602)</f>
        <v>12.338785714285715</v>
      </c>
      <c r="F3602" s="1">
        <f>IFERROR(_xlfn.NORM.DIST(D3602,E3602,'[1]Team Summary'!$C$1,TRUE)-0.5,0)</f>
        <v>-0.25837979211212986</v>
      </c>
      <c r="G3602" s="2">
        <f>SUMIFS('[1]% Start'!P:P,'[1]% Start'!C:C,[1]Summary!A3602,'[1]% Start'!D:D,[1]Summary!B3602,'[1]% Start'!E:E,[1]Summary!C3602)</f>
        <v>0</v>
      </c>
      <c r="H3602" s="1">
        <f t="shared" si="112"/>
        <v>0</v>
      </c>
      <c r="I3602">
        <f>IF(D3602="ERROR","",COUNTIFS(D:D,"&gt;"&amp;D3602,G:G,"&lt;&gt;"&amp;0,C:C,C3602)+1)</f>
        <v>181</v>
      </c>
      <c r="J3602">
        <f>COUNTIFS(H:H,"&gt;"&amp;H3602,G:G,"&lt;&gt;"&amp;0,C:C,C3602)+1</f>
        <v>88</v>
      </c>
      <c r="K3602" s="1">
        <f t="shared" si="113"/>
        <v>-0.25837979211212986</v>
      </c>
    </row>
    <row r="3603" spans="1:11" x14ac:dyDescent="0.25">
      <c r="A3603" t="s">
        <v>29</v>
      </c>
      <c r="B3603" t="s">
        <v>15</v>
      </c>
      <c r="C3603" t="s">
        <v>11</v>
      </c>
      <c r="D3603" s="1">
        <f>SUMIFS([1]Points!E:E,[1]Points!B:B,[1]Summary!A3603,[1]Points!C:C,[1]Summary!B3603,[1]Points!D:D,[1]Summary!C3603)</f>
        <v>0</v>
      </c>
      <c r="E3603" s="1">
        <f>SUMIFS('[1]Positional Averages'!B:B,'[1]Positional Averages'!A:A,[1]Summary!B3603)</f>
        <v>12.338785714285715</v>
      </c>
      <c r="F3603" s="1">
        <f>IFERROR(_xlfn.NORM.DIST(D3603,E3603,'[1]Team Summary'!$C$1,TRUE)-0.5,0)</f>
        <v>-0.25837979211212986</v>
      </c>
      <c r="G3603" s="2">
        <f>SUMIFS('[1]% Start'!P:P,'[1]% Start'!C:C,[1]Summary!A3603,'[1]% Start'!D:D,[1]Summary!B3603,'[1]% Start'!E:E,[1]Summary!C3603)</f>
        <v>0</v>
      </c>
      <c r="H3603" s="1">
        <f t="shared" si="112"/>
        <v>0</v>
      </c>
      <c r="I3603">
        <f>IF(D3603="ERROR","",COUNTIFS(D:D,"&gt;"&amp;D3603,G:G,"&lt;&gt;"&amp;0,C:C,C3603)+1)</f>
        <v>181</v>
      </c>
      <c r="J3603">
        <f>COUNTIFS(H:H,"&gt;"&amp;H3603,G:G,"&lt;&gt;"&amp;0,C:C,C3603)+1</f>
        <v>88</v>
      </c>
      <c r="K3603" s="1">
        <f t="shared" si="113"/>
        <v>-0.25837979211212986</v>
      </c>
    </row>
    <row r="3604" spans="1:11" x14ac:dyDescent="0.25">
      <c r="A3604" t="s">
        <v>481</v>
      </c>
      <c r="B3604" t="s">
        <v>15</v>
      </c>
      <c r="C3604" t="s">
        <v>11</v>
      </c>
      <c r="D3604" s="1">
        <f>SUMIFS([1]Points!E:E,[1]Points!B:B,[1]Summary!A3604,[1]Points!C:C,[1]Summary!B3604,[1]Points!D:D,[1]Summary!C3604)</f>
        <v>0</v>
      </c>
      <c r="E3604" s="1">
        <f>SUMIFS('[1]Positional Averages'!B:B,'[1]Positional Averages'!A:A,[1]Summary!B3604)</f>
        <v>12.338785714285715</v>
      </c>
      <c r="F3604" s="1">
        <f>IFERROR(_xlfn.NORM.DIST(D3604,E3604,'[1]Team Summary'!$C$1,TRUE)-0.5,0)</f>
        <v>-0.25837979211212986</v>
      </c>
      <c r="G3604" s="2">
        <f>SUMIFS('[1]% Start'!P:P,'[1]% Start'!C:C,[1]Summary!A3604,'[1]% Start'!D:D,[1]Summary!B3604,'[1]% Start'!E:E,[1]Summary!C3604)</f>
        <v>0</v>
      </c>
      <c r="H3604" s="1">
        <f t="shared" si="112"/>
        <v>0</v>
      </c>
      <c r="I3604">
        <f>IF(D3604="ERROR","",COUNTIFS(D:D,"&gt;"&amp;D3604,G:G,"&lt;&gt;"&amp;0,C:C,C3604)+1)</f>
        <v>181</v>
      </c>
      <c r="J3604">
        <f>COUNTIFS(H:H,"&gt;"&amp;H3604,G:G,"&lt;&gt;"&amp;0,C:C,C3604)+1</f>
        <v>88</v>
      </c>
      <c r="K3604" s="1">
        <f t="shared" si="113"/>
        <v>-0.25837979211212986</v>
      </c>
    </row>
    <row r="3605" spans="1:11" x14ac:dyDescent="0.25">
      <c r="A3605" t="s">
        <v>315</v>
      </c>
      <c r="B3605" t="s">
        <v>15</v>
      </c>
      <c r="C3605" t="s">
        <v>11</v>
      </c>
      <c r="D3605" s="1">
        <f>SUMIFS([1]Points!E:E,[1]Points!B:B,[1]Summary!A3605,[1]Points!C:C,[1]Summary!B3605,[1]Points!D:D,[1]Summary!C3605)</f>
        <v>0</v>
      </c>
      <c r="E3605" s="1">
        <f>SUMIFS('[1]Positional Averages'!B:B,'[1]Positional Averages'!A:A,[1]Summary!B3605)</f>
        <v>12.338785714285715</v>
      </c>
      <c r="F3605" s="1">
        <f>IFERROR(_xlfn.NORM.DIST(D3605,E3605,'[1]Team Summary'!$C$1,TRUE)-0.5,0)</f>
        <v>-0.25837979211212986</v>
      </c>
      <c r="G3605" s="2">
        <f>SUMIFS('[1]% Start'!P:P,'[1]% Start'!C:C,[1]Summary!A3605,'[1]% Start'!D:D,[1]Summary!B3605,'[1]% Start'!E:E,[1]Summary!C3605)</f>
        <v>0</v>
      </c>
      <c r="H3605" s="1">
        <f t="shared" si="112"/>
        <v>0</v>
      </c>
      <c r="I3605">
        <f>IF(D3605="ERROR","",COUNTIFS(D:D,"&gt;"&amp;D3605,G:G,"&lt;&gt;"&amp;0,C:C,C3605)+1)</f>
        <v>181</v>
      </c>
      <c r="J3605">
        <f>COUNTIFS(H:H,"&gt;"&amp;H3605,G:G,"&lt;&gt;"&amp;0,C:C,C3605)+1</f>
        <v>88</v>
      </c>
      <c r="K3605" s="1">
        <f t="shared" si="113"/>
        <v>-0.25837979211212986</v>
      </c>
    </row>
    <row r="3606" spans="1:11" x14ac:dyDescent="0.25">
      <c r="A3606" t="s">
        <v>345</v>
      </c>
      <c r="B3606" t="s">
        <v>15</v>
      </c>
      <c r="C3606" t="s">
        <v>11</v>
      </c>
      <c r="D3606" s="1">
        <f>SUMIFS([1]Points!E:E,[1]Points!B:B,[1]Summary!A3606,[1]Points!C:C,[1]Summary!B3606,[1]Points!D:D,[1]Summary!C3606)</f>
        <v>0</v>
      </c>
      <c r="E3606" s="1">
        <f>SUMIFS('[1]Positional Averages'!B:B,'[1]Positional Averages'!A:A,[1]Summary!B3606)</f>
        <v>12.338785714285715</v>
      </c>
      <c r="F3606" s="1">
        <f>IFERROR(_xlfn.NORM.DIST(D3606,E3606,'[1]Team Summary'!$C$1,TRUE)-0.5,0)</f>
        <v>-0.25837979211212986</v>
      </c>
      <c r="G3606" s="2">
        <f>SUMIFS('[1]% Start'!P:P,'[1]% Start'!C:C,[1]Summary!A3606,'[1]% Start'!D:D,[1]Summary!B3606,'[1]% Start'!E:E,[1]Summary!C3606)</f>
        <v>0</v>
      </c>
      <c r="H3606" s="1">
        <f t="shared" si="112"/>
        <v>0</v>
      </c>
      <c r="I3606">
        <f>IF(D3606="ERROR","",COUNTIFS(D:D,"&gt;"&amp;D3606,G:G,"&lt;&gt;"&amp;0,C:C,C3606)+1)</f>
        <v>181</v>
      </c>
      <c r="J3606">
        <f>COUNTIFS(H:H,"&gt;"&amp;H3606,G:G,"&lt;&gt;"&amp;0,C:C,C3606)+1</f>
        <v>88</v>
      </c>
      <c r="K3606" s="1">
        <f t="shared" si="113"/>
        <v>-0.25837979211212986</v>
      </c>
    </row>
    <row r="3607" spans="1:11" x14ac:dyDescent="0.25">
      <c r="A3607" t="s">
        <v>113</v>
      </c>
      <c r="B3607" t="s">
        <v>15</v>
      </c>
      <c r="C3607" t="s">
        <v>11</v>
      </c>
      <c r="D3607" s="1">
        <f>SUMIFS([1]Points!E:E,[1]Points!B:B,[1]Summary!A3607,[1]Points!C:C,[1]Summary!B3607,[1]Points!D:D,[1]Summary!C3607)</f>
        <v>0</v>
      </c>
      <c r="E3607" s="1">
        <f>SUMIFS('[1]Positional Averages'!B:B,'[1]Positional Averages'!A:A,[1]Summary!B3607)</f>
        <v>12.338785714285715</v>
      </c>
      <c r="F3607" s="1">
        <f>IFERROR(_xlfn.NORM.DIST(D3607,E3607,'[1]Team Summary'!$C$1,TRUE)-0.5,0)</f>
        <v>-0.25837979211212986</v>
      </c>
      <c r="G3607" s="2">
        <f>SUMIFS('[1]% Start'!P:P,'[1]% Start'!C:C,[1]Summary!A3607,'[1]% Start'!D:D,[1]Summary!B3607,'[1]% Start'!E:E,[1]Summary!C3607)</f>
        <v>0</v>
      </c>
      <c r="H3607" s="1">
        <f t="shared" si="112"/>
        <v>0</v>
      </c>
      <c r="I3607">
        <f>IF(D3607="ERROR","",COUNTIFS(D:D,"&gt;"&amp;D3607,G:G,"&lt;&gt;"&amp;0,C:C,C3607)+1)</f>
        <v>181</v>
      </c>
      <c r="J3607">
        <f>COUNTIFS(H:H,"&gt;"&amp;H3607,G:G,"&lt;&gt;"&amp;0,C:C,C3607)+1</f>
        <v>88</v>
      </c>
      <c r="K3607" s="1">
        <f t="shared" si="113"/>
        <v>-0.25837979211212986</v>
      </c>
    </row>
    <row r="3608" spans="1:11" x14ac:dyDescent="0.25">
      <c r="A3608" t="s">
        <v>480</v>
      </c>
      <c r="B3608" t="s">
        <v>15</v>
      </c>
      <c r="C3608" t="s">
        <v>11</v>
      </c>
      <c r="D3608" s="1">
        <f>SUMIFS([1]Points!E:E,[1]Points!B:B,[1]Summary!A3608,[1]Points!C:C,[1]Summary!B3608,[1]Points!D:D,[1]Summary!C3608)</f>
        <v>0</v>
      </c>
      <c r="E3608" s="1">
        <f>SUMIFS('[1]Positional Averages'!B:B,'[1]Positional Averages'!A:A,[1]Summary!B3608)</f>
        <v>12.338785714285715</v>
      </c>
      <c r="F3608" s="1">
        <f>IFERROR(_xlfn.NORM.DIST(D3608,E3608,'[1]Team Summary'!$C$1,TRUE)-0.5,0)</f>
        <v>-0.25837979211212986</v>
      </c>
      <c r="G3608" s="2">
        <f>SUMIFS('[1]% Start'!P:P,'[1]% Start'!C:C,[1]Summary!A3608,'[1]% Start'!D:D,[1]Summary!B3608,'[1]% Start'!E:E,[1]Summary!C3608)</f>
        <v>0</v>
      </c>
      <c r="H3608" s="1">
        <f t="shared" si="112"/>
        <v>0</v>
      </c>
      <c r="I3608">
        <f>IF(D3608="ERROR","",COUNTIFS(D:D,"&gt;"&amp;D3608,G:G,"&lt;&gt;"&amp;0,C:C,C3608)+1)</f>
        <v>181</v>
      </c>
      <c r="J3608">
        <f>COUNTIFS(H:H,"&gt;"&amp;H3608,G:G,"&lt;&gt;"&amp;0,C:C,C3608)+1</f>
        <v>88</v>
      </c>
      <c r="K3608" s="1">
        <f t="shared" si="113"/>
        <v>-0.25837979211212986</v>
      </c>
    </row>
    <row r="3609" spans="1:11" x14ac:dyDescent="0.25">
      <c r="A3609" t="s">
        <v>573</v>
      </c>
      <c r="B3609" t="s">
        <v>15</v>
      </c>
      <c r="C3609" t="s">
        <v>11</v>
      </c>
      <c r="D3609" s="1">
        <f>SUMIFS([1]Points!E:E,[1]Points!B:B,[1]Summary!A3609,[1]Points!C:C,[1]Summary!B3609,[1]Points!D:D,[1]Summary!C3609)</f>
        <v>0</v>
      </c>
      <c r="E3609" s="1">
        <f>SUMIFS('[1]Positional Averages'!B:B,'[1]Positional Averages'!A:A,[1]Summary!B3609)</f>
        <v>12.338785714285715</v>
      </c>
      <c r="F3609" s="1">
        <f>IFERROR(_xlfn.NORM.DIST(D3609,E3609,'[1]Team Summary'!$C$1,TRUE)-0.5,0)</f>
        <v>-0.25837979211212986</v>
      </c>
      <c r="G3609" s="2">
        <f>SUMIFS('[1]% Start'!P:P,'[1]% Start'!C:C,[1]Summary!A3609,'[1]% Start'!D:D,[1]Summary!B3609,'[1]% Start'!E:E,[1]Summary!C3609)</f>
        <v>0</v>
      </c>
      <c r="H3609" s="1">
        <f t="shared" si="112"/>
        <v>0</v>
      </c>
      <c r="I3609">
        <f>IF(D3609="ERROR","",COUNTIFS(D:D,"&gt;"&amp;D3609,G:G,"&lt;&gt;"&amp;0,C:C,C3609)+1)</f>
        <v>181</v>
      </c>
      <c r="J3609">
        <f>COUNTIFS(H:H,"&gt;"&amp;H3609,G:G,"&lt;&gt;"&amp;0,C:C,C3609)+1</f>
        <v>88</v>
      </c>
      <c r="K3609" s="1">
        <f t="shared" si="113"/>
        <v>-0.25837979211212986</v>
      </c>
    </row>
    <row r="3610" spans="1:11" x14ac:dyDescent="0.25">
      <c r="A3610" t="s">
        <v>473</v>
      </c>
      <c r="B3610" t="s">
        <v>10</v>
      </c>
      <c r="C3610" t="s">
        <v>11</v>
      </c>
      <c r="D3610" s="1">
        <f>SUMIFS([1]Points!E:E,[1]Points!B:B,[1]Summary!A3610,[1]Points!C:C,[1]Summary!B3610,[1]Points!D:D,[1]Summary!C3610)</f>
        <v>0</v>
      </c>
      <c r="E3610" s="1">
        <f>SUMIFS('[1]Positional Averages'!B:B,'[1]Positional Averages'!A:A,[1]Summary!B3610)</f>
        <v>12.338785714285715</v>
      </c>
      <c r="F3610" s="1">
        <f>IFERROR(_xlfn.NORM.DIST(D3610,E3610,'[1]Team Summary'!$C$1,TRUE)-0.5,0)</f>
        <v>-0.25837979211212986</v>
      </c>
      <c r="G3610" s="2">
        <f>SUMIFS('[1]% Start'!P:P,'[1]% Start'!C:C,[1]Summary!A3610,'[1]% Start'!D:D,[1]Summary!B3610,'[1]% Start'!E:E,[1]Summary!C3610)</f>
        <v>0</v>
      </c>
      <c r="H3610" s="1">
        <f t="shared" si="112"/>
        <v>0</v>
      </c>
      <c r="I3610">
        <f>IF(D3610="ERROR","",COUNTIFS(D:D,"&gt;"&amp;D3610,G:G,"&lt;&gt;"&amp;0,C:C,C3610)+1)</f>
        <v>181</v>
      </c>
      <c r="J3610">
        <f>COUNTIFS(H:H,"&gt;"&amp;H3610,G:G,"&lt;&gt;"&amp;0,C:C,C3610)+1</f>
        <v>88</v>
      </c>
      <c r="K3610" s="1">
        <f t="shared" si="113"/>
        <v>-0.25837979211212986</v>
      </c>
    </row>
    <row r="3611" spans="1:11" x14ac:dyDescent="0.25">
      <c r="A3611" t="s">
        <v>441</v>
      </c>
      <c r="B3611" t="s">
        <v>10</v>
      </c>
      <c r="C3611" t="s">
        <v>11</v>
      </c>
      <c r="D3611" s="1">
        <f>SUMIFS([1]Points!E:E,[1]Points!B:B,[1]Summary!A3611,[1]Points!C:C,[1]Summary!B3611,[1]Points!D:D,[1]Summary!C3611)</f>
        <v>0</v>
      </c>
      <c r="E3611" s="1">
        <f>SUMIFS('[1]Positional Averages'!B:B,'[1]Positional Averages'!A:A,[1]Summary!B3611)</f>
        <v>12.338785714285715</v>
      </c>
      <c r="F3611" s="1">
        <f>IFERROR(_xlfn.NORM.DIST(D3611,E3611,'[1]Team Summary'!$C$1,TRUE)-0.5,0)</f>
        <v>-0.25837979211212986</v>
      </c>
      <c r="G3611" s="2">
        <f>SUMIFS('[1]% Start'!P:P,'[1]% Start'!C:C,[1]Summary!A3611,'[1]% Start'!D:D,[1]Summary!B3611,'[1]% Start'!E:E,[1]Summary!C3611)</f>
        <v>0.17</v>
      </c>
      <c r="H3611" s="1">
        <f t="shared" si="112"/>
        <v>-4.3924564659062082E-2</v>
      </c>
      <c r="I3611">
        <f>IF(D3611="ERROR","",COUNTIFS(D:D,"&gt;"&amp;D3611,G:G,"&lt;&gt;"&amp;0,C:C,C3611)+1)</f>
        <v>181</v>
      </c>
      <c r="J3611">
        <f>COUNTIFS(H:H,"&gt;"&amp;H3611,G:G,"&lt;&gt;"&amp;0,C:C,C3611)+1</f>
        <v>159</v>
      </c>
      <c r="K3611" s="1">
        <f t="shared" si="113"/>
        <v>-0.21445522745306778</v>
      </c>
    </row>
    <row r="3612" spans="1:11" x14ac:dyDescent="0.25">
      <c r="A3612" t="s">
        <v>600</v>
      </c>
      <c r="B3612" t="s">
        <v>10</v>
      </c>
      <c r="C3612" t="s">
        <v>11</v>
      </c>
      <c r="D3612" s="1">
        <f>SUMIFS([1]Points!E:E,[1]Points!B:B,[1]Summary!A3612,[1]Points!C:C,[1]Summary!B3612,[1]Points!D:D,[1]Summary!C3612)</f>
        <v>0</v>
      </c>
      <c r="E3612" s="1">
        <f>SUMIFS('[1]Positional Averages'!B:B,'[1]Positional Averages'!A:A,[1]Summary!B3612)</f>
        <v>12.338785714285715</v>
      </c>
      <c r="F3612" s="1">
        <f>IFERROR(_xlfn.NORM.DIST(D3612,E3612,'[1]Team Summary'!$C$1,TRUE)-0.5,0)</f>
        <v>-0.25837979211212986</v>
      </c>
      <c r="G3612" s="2">
        <f>SUMIFS('[1]% Start'!P:P,'[1]% Start'!C:C,[1]Summary!A3612,'[1]% Start'!D:D,[1]Summary!B3612,'[1]% Start'!E:E,[1]Summary!C3612)</f>
        <v>0</v>
      </c>
      <c r="H3612" s="1">
        <f t="shared" si="112"/>
        <v>0</v>
      </c>
      <c r="I3612">
        <f>IF(D3612="ERROR","",COUNTIFS(D:D,"&gt;"&amp;D3612,G:G,"&lt;&gt;"&amp;0,C:C,C3612)+1)</f>
        <v>181</v>
      </c>
      <c r="J3612">
        <f>COUNTIFS(H:H,"&gt;"&amp;H3612,G:G,"&lt;&gt;"&amp;0,C:C,C3612)+1</f>
        <v>88</v>
      </c>
      <c r="K3612" s="1">
        <f t="shared" si="113"/>
        <v>-0.25837979211212986</v>
      </c>
    </row>
    <row r="3613" spans="1:11" x14ac:dyDescent="0.25">
      <c r="A3613" t="s">
        <v>140</v>
      </c>
      <c r="B3613" t="s">
        <v>10</v>
      </c>
      <c r="C3613" t="s">
        <v>11</v>
      </c>
      <c r="D3613" s="1">
        <f>SUMIFS([1]Points!E:E,[1]Points!B:B,[1]Summary!A3613,[1]Points!C:C,[1]Summary!B3613,[1]Points!D:D,[1]Summary!C3613)</f>
        <v>0</v>
      </c>
      <c r="E3613" s="1">
        <f>SUMIFS('[1]Positional Averages'!B:B,'[1]Positional Averages'!A:A,[1]Summary!B3613)</f>
        <v>12.338785714285715</v>
      </c>
      <c r="F3613" s="1">
        <f>IFERROR(_xlfn.NORM.DIST(D3613,E3613,'[1]Team Summary'!$C$1,TRUE)-0.5,0)</f>
        <v>-0.25837979211212986</v>
      </c>
      <c r="G3613" s="2">
        <f>SUMIFS('[1]% Start'!P:P,'[1]% Start'!C:C,[1]Summary!A3613,'[1]% Start'!D:D,[1]Summary!B3613,'[1]% Start'!E:E,[1]Summary!C3613)</f>
        <v>0</v>
      </c>
      <c r="H3613" s="1">
        <f t="shared" si="112"/>
        <v>0</v>
      </c>
      <c r="I3613">
        <f>IF(D3613="ERROR","",COUNTIFS(D:D,"&gt;"&amp;D3613,G:G,"&lt;&gt;"&amp;0,C:C,C3613)+1)</f>
        <v>181</v>
      </c>
      <c r="J3613">
        <f>COUNTIFS(H:H,"&gt;"&amp;H3613,G:G,"&lt;&gt;"&amp;0,C:C,C3613)+1</f>
        <v>88</v>
      </c>
      <c r="K3613" s="1">
        <f t="shared" si="113"/>
        <v>-0.25837979211212986</v>
      </c>
    </row>
    <row r="3614" spans="1:11" x14ac:dyDescent="0.25">
      <c r="A3614" t="s">
        <v>296</v>
      </c>
      <c r="B3614" t="s">
        <v>10</v>
      </c>
      <c r="C3614" t="s">
        <v>11</v>
      </c>
      <c r="D3614" s="1">
        <f>SUMIFS([1]Points!E:E,[1]Points!B:B,[1]Summary!A3614,[1]Points!C:C,[1]Summary!B3614,[1]Points!D:D,[1]Summary!C3614)</f>
        <v>0</v>
      </c>
      <c r="E3614" s="1">
        <f>SUMIFS('[1]Positional Averages'!B:B,'[1]Positional Averages'!A:A,[1]Summary!B3614)</f>
        <v>12.338785714285715</v>
      </c>
      <c r="F3614" s="1">
        <f>IFERROR(_xlfn.NORM.DIST(D3614,E3614,'[1]Team Summary'!$C$1,TRUE)-0.5,0)</f>
        <v>-0.25837979211212986</v>
      </c>
      <c r="G3614" s="2">
        <f>SUMIFS('[1]% Start'!P:P,'[1]% Start'!C:C,[1]Summary!A3614,'[1]% Start'!D:D,[1]Summary!B3614,'[1]% Start'!E:E,[1]Summary!C3614)</f>
        <v>0</v>
      </c>
      <c r="H3614" s="1">
        <f t="shared" si="112"/>
        <v>0</v>
      </c>
      <c r="I3614">
        <f>IF(D3614="ERROR","",COUNTIFS(D:D,"&gt;"&amp;D3614,G:G,"&lt;&gt;"&amp;0,C:C,C3614)+1)</f>
        <v>181</v>
      </c>
      <c r="J3614">
        <f>COUNTIFS(H:H,"&gt;"&amp;H3614,G:G,"&lt;&gt;"&amp;0,C:C,C3614)+1</f>
        <v>88</v>
      </c>
      <c r="K3614" s="1">
        <f t="shared" si="113"/>
        <v>-0.25837979211212986</v>
      </c>
    </row>
    <row r="3615" spans="1:11" x14ac:dyDescent="0.25">
      <c r="A3615" t="s">
        <v>543</v>
      </c>
      <c r="B3615" t="s">
        <v>10</v>
      </c>
      <c r="C3615" t="s">
        <v>11</v>
      </c>
      <c r="D3615" s="1">
        <f>SUMIFS([1]Points!E:E,[1]Points!B:B,[1]Summary!A3615,[1]Points!C:C,[1]Summary!B3615,[1]Points!D:D,[1]Summary!C3615)</f>
        <v>0</v>
      </c>
      <c r="E3615" s="1">
        <f>SUMIFS('[1]Positional Averages'!B:B,'[1]Positional Averages'!A:A,[1]Summary!B3615)</f>
        <v>12.338785714285715</v>
      </c>
      <c r="F3615" s="1">
        <f>IFERROR(_xlfn.NORM.DIST(D3615,E3615,'[1]Team Summary'!$C$1,TRUE)-0.5,0)</f>
        <v>-0.25837979211212986</v>
      </c>
      <c r="G3615" s="2">
        <f>SUMIFS('[1]% Start'!P:P,'[1]% Start'!C:C,[1]Summary!A3615,'[1]% Start'!D:D,[1]Summary!B3615,'[1]% Start'!E:E,[1]Summary!C3615)</f>
        <v>0</v>
      </c>
      <c r="H3615" s="1">
        <f t="shared" si="112"/>
        <v>0</v>
      </c>
      <c r="I3615">
        <f>IF(D3615="ERROR","",COUNTIFS(D:D,"&gt;"&amp;D3615,G:G,"&lt;&gt;"&amp;0,C:C,C3615)+1)</f>
        <v>181</v>
      </c>
      <c r="J3615">
        <f>COUNTIFS(H:H,"&gt;"&amp;H3615,G:G,"&lt;&gt;"&amp;0,C:C,C3615)+1</f>
        <v>88</v>
      </c>
      <c r="K3615" s="1">
        <f t="shared" si="113"/>
        <v>-0.25837979211212986</v>
      </c>
    </row>
    <row r="3616" spans="1:11" x14ac:dyDescent="0.25">
      <c r="A3616" t="s">
        <v>495</v>
      </c>
      <c r="B3616" t="s">
        <v>10</v>
      </c>
      <c r="C3616" t="s">
        <v>11</v>
      </c>
      <c r="D3616" s="1">
        <f>SUMIFS([1]Points!E:E,[1]Points!B:B,[1]Summary!A3616,[1]Points!C:C,[1]Summary!B3616,[1]Points!D:D,[1]Summary!C3616)</f>
        <v>0</v>
      </c>
      <c r="E3616" s="1">
        <f>SUMIFS('[1]Positional Averages'!B:B,'[1]Positional Averages'!A:A,[1]Summary!B3616)</f>
        <v>12.338785714285715</v>
      </c>
      <c r="F3616" s="1">
        <f>IFERROR(_xlfn.NORM.DIST(D3616,E3616,'[1]Team Summary'!$C$1,TRUE)-0.5,0)</f>
        <v>-0.25837979211212986</v>
      </c>
      <c r="G3616" s="2">
        <f>SUMIFS('[1]% Start'!P:P,'[1]% Start'!C:C,[1]Summary!A3616,'[1]% Start'!D:D,[1]Summary!B3616,'[1]% Start'!E:E,[1]Summary!C3616)</f>
        <v>0</v>
      </c>
      <c r="H3616" s="1">
        <f t="shared" si="112"/>
        <v>0</v>
      </c>
      <c r="I3616">
        <f>IF(D3616="ERROR","",COUNTIFS(D:D,"&gt;"&amp;D3616,G:G,"&lt;&gt;"&amp;0,C:C,C3616)+1)</f>
        <v>181</v>
      </c>
      <c r="J3616">
        <f>COUNTIFS(H:H,"&gt;"&amp;H3616,G:G,"&lt;&gt;"&amp;0,C:C,C3616)+1</f>
        <v>88</v>
      </c>
      <c r="K3616" s="1">
        <f t="shared" si="113"/>
        <v>-0.25837979211212986</v>
      </c>
    </row>
    <row r="3617" spans="1:11" x14ac:dyDescent="0.25">
      <c r="A3617" t="s">
        <v>327</v>
      </c>
      <c r="B3617" t="s">
        <v>10</v>
      </c>
      <c r="C3617" t="s">
        <v>11</v>
      </c>
      <c r="D3617" s="1">
        <f>SUMIFS([1]Points!E:E,[1]Points!B:B,[1]Summary!A3617,[1]Points!C:C,[1]Summary!B3617,[1]Points!D:D,[1]Summary!C3617)</f>
        <v>0</v>
      </c>
      <c r="E3617" s="1">
        <f>SUMIFS('[1]Positional Averages'!B:B,'[1]Positional Averages'!A:A,[1]Summary!B3617)</f>
        <v>12.338785714285715</v>
      </c>
      <c r="F3617" s="1">
        <f>IFERROR(_xlfn.NORM.DIST(D3617,E3617,'[1]Team Summary'!$C$1,TRUE)-0.5,0)</f>
        <v>-0.25837979211212986</v>
      </c>
      <c r="G3617" s="2">
        <f>SUMIFS('[1]% Start'!P:P,'[1]% Start'!C:C,[1]Summary!A3617,'[1]% Start'!D:D,[1]Summary!B3617,'[1]% Start'!E:E,[1]Summary!C3617)</f>
        <v>0</v>
      </c>
      <c r="H3617" s="1">
        <f t="shared" si="112"/>
        <v>0</v>
      </c>
      <c r="I3617">
        <f>IF(D3617="ERROR","",COUNTIFS(D:D,"&gt;"&amp;D3617,G:G,"&lt;&gt;"&amp;0,C:C,C3617)+1)</f>
        <v>181</v>
      </c>
      <c r="J3617">
        <f>COUNTIFS(H:H,"&gt;"&amp;H3617,G:G,"&lt;&gt;"&amp;0,C:C,C3617)+1</f>
        <v>88</v>
      </c>
      <c r="K3617" s="1">
        <f t="shared" si="113"/>
        <v>-0.25837979211212986</v>
      </c>
    </row>
    <row r="3618" spans="1:11" x14ac:dyDescent="0.25">
      <c r="A3618" t="s">
        <v>346</v>
      </c>
      <c r="B3618" t="s">
        <v>10</v>
      </c>
      <c r="C3618" t="s">
        <v>11</v>
      </c>
      <c r="D3618" s="1">
        <f>SUMIFS([1]Points!E:E,[1]Points!B:B,[1]Summary!A3618,[1]Points!C:C,[1]Summary!B3618,[1]Points!D:D,[1]Summary!C3618)</f>
        <v>0</v>
      </c>
      <c r="E3618" s="1">
        <f>SUMIFS('[1]Positional Averages'!B:B,'[1]Positional Averages'!A:A,[1]Summary!B3618)</f>
        <v>12.338785714285715</v>
      </c>
      <c r="F3618" s="1">
        <f>IFERROR(_xlfn.NORM.DIST(D3618,E3618,'[1]Team Summary'!$C$1,TRUE)-0.5,0)</f>
        <v>-0.25837979211212986</v>
      </c>
      <c r="G3618" s="2">
        <f>SUMIFS('[1]% Start'!P:P,'[1]% Start'!C:C,[1]Summary!A3618,'[1]% Start'!D:D,[1]Summary!B3618,'[1]% Start'!E:E,[1]Summary!C3618)</f>
        <v>0</v>
      </c>
      <c r="H3618" s="1">
        <f t="shared" si="112"/>
        <v>0</v>
      </c>
      <c r="I3618">
        <f>IF(D3618="ERROR","",COUNTIFS(D:D,"&gt;"&amp;D3618,G:G,"&lt;&gt;"&amp;0,C:C,C3618)+1)</f>
        <v>181</v>
      </c>
      <c r="J3618">
        <f>COUNTIFS(H:H,"&gt;"&amp;H3618,G:G,"&lt;&gt;"&amp;0,C:C,C3618)+1</f>
        <v>88</v>
      </c>
      <c r="K3618" s="1">
        <f t="shared" si="113"/>
        <v>-0.25837979211212986</v>
      </c>
    </row>
    <row r="3619" spans="1:11" x14ac:dyDescent="0.25">
      <c r="A3619" t="s">
        <v>179</v>
      </c>
      <c r="B3619" t="s">
        <v>10</v>
      </c>
      <c r="C3619" t="s">
        <v>11</v>
      </c>
      <c r="D3619" s="1">
        <f>SUMIFS([1]Points!E:E,[1]Points!B:B,[1]Summary!A3619,[1]Points!C:C,[1]Summary!B3619,[1]Points!D:D,[1]Summary!C3619)</f>
        <v>0</v>
      </c>
      <c r="E3619" s="1">
        <f>SUMIFS('[1]Positional Averages'!B:B,'[1]Positional Averages'!A:A,[1]Summary!B3619)</f>
        <v>12.338785714285715</v>
      </c>
      <c r="F3619" s="1">
        <f>IFERROR(_xlfn.NORM.DIST(D3619,E3619,'[1]Team Summary'!$C$1,TRUE)-0.5,0)</f>
        <v>-0.25837979211212986</v>
      </c>
      <c r="G3619" s="2">
        <f>SUMIFS('[1]% Start'!P:P,'[1]% Start'!C:C,[1]Summary!A3619,'[1]% Start'!D:D,[1]Summary!B3619,'[1]% Start'!E:E,[1]Summary!C3619)</f>
        <v>0</v>
      </c>
      <c r="H3619" s="1">
        <f t="shared" si="112"/>
        <v>0</v>
      </c>
      <c r="I3619">
        <f>IF(D3619="ERROR","",COUNTIFS(D:D,"&gt;"&amp;D3619,G:G,"&lt;&gt;"&amp;0,C:C,C3619)+1)</f>
        <v>181</v>
      </c>
      <c r="J3619">
        <f>COUNTIFS(H:H,"&gt;"&amp;H3619,G:G,"&lt;&gt;"&amp;0,C:C,C3619)+1</f>
        <v>88</v>
      </c>
      <c r="K3619" s="1">
        <f t="shared" si="113"/>
        <v>-0.25837979211212986</v>
      </c>
    </row>
    <row r="3620" spans="1:11" x14ac:dyDescent="0.25">
      <c r="A3620" t="s">
        <v>343</v>
      </c>
      <c r="B3620" t="s">
        <v>10</v>
      </c>
      <c r="C3620" t="s">
        <v>11</v>
      </c>
      <c r="D3620" s="1">
        <f>SUMIFS([1]Points!E:E,[1]Points!B:B,[1]Summary!A3620,[1]Points!C:C,[1]Summary!B3620,[1]Points!D:D,[1]Summary!C3620)</f>
        <v>0</v>
      </c>
      <c r="E3620" s="1">
        <f>SUMIFS('[1]Positional Averages'!B:B,'[1]Positional Averages'!A:A,[1]Summary!B3620)</f>
        <v>12.338785714285715</v>
      </c>
      <c r="F3620" s="1">
        <f>IFERROR(_xlfn.NORM.DIST(D3620,E3620,'[1]Team Summary'!$C$1,TRUE)-0.5,0)</f>
        <v>-0.25837979211212986</v>
      </c>
      <c r="G3620" s="2">
        <f>SUMIFS('[1]% Start'!P:P,'[1]% Start'!C:C,[1]Summary!A3620,'[1]% Start'!D:D,[1]Summary!B3620,'[1]% Start'!E:E,[1]Summary!C3620)</f>
        <v>0</v>
      </c>
      <c r="H3620" s="1">
        <f t="shared" si="112"/>
        <v>0</v>
      </c>
      <c r="I3620">
        <f>IF(D3620="ERROR","",COUNTIFS(D:D,"&gt;"&amp;D3620,G:G,"&lt;&gt;"&amp;0,C:C,C3620)+1)</f>
        <v>181</v>
      </c>
      <c r="J3620">
        <f>COUNTIFS(H:H,"&gt;"&amp;H3620,G:G,"&lt;&gt;"&amp;0,C:C,C3620)+1</f>
        <v>88</v>
      </c>
      <c r="K3620" s="1">
        <f t="shared" si="113"/>
        <v>-0.25837979211212986</v>
      </c>
    </row>
    <row r="3621" spans="1:11" x14ac:dyDescent="0.25">
      <c r="A3621" t="s">
        <v>368</v>
      </c>
      <c r="B3621" t="s">
        <v>10</v>
      </c>
      <c r="C3621" t="s">
        <v>11</v>
      </c>
      <c r="D3621" s="1">
        <f>SUMIFS([1]Points!E:E,[1]Points!B:B,[1]Summary!A3621,[1]Points!C:C,[1]Summary!B3621,[1]Points!D:D,[1]Summary!C3621)</f>
        <v>0</v>
      </c>
      <c r="E3621" s="1">
        <f>SUMIFS('[1]Positional Averages'!B:B,'[1]Positional Averages'!A:A,[1]Summary!B3621)</f>
        <v>12.338785714285715</v>
      </c>
      <c r="F3621" s="1">
        <f>IFERROR(_xlfn.NORM.DIST(D3621,E3621,'[1]Team Summary'!$C$1,TRUE)-0.5,0)</f>
        <v>-0.25837979211212986</v>
      </c>
      <c r="G3621" s="2">
        <f>SUMIFS('[1]% Start'!P:P,'[1]% Start'!C:C,[1]Summary!A3621,'[1]% Start'!D:D,[1]Summary!B3621,'[1]% Start'!E:E,[1]Summary!C3621)</f>
        <v>0</v>
      </c>
      <c r="H3621" s="1">
        <f t="shared" si="112"/>
        <v>0</v>
      </c>
      <c r="I3621">
        <f>IF(D3621="ERROR","",COUNTIFS(D:D,"&gt;"&amp;D3621,G:G,"&lt;&gt;"&amp;0,C:C,C3621)+1)</f>
        <v>181</v>
      </c>
      <c r="J3621">
        <f>COUNTIFS(H:H,"&gt;"&amp;H3621,G:G,"&lt;&gt;"&amp;0,C:C,C3621)+1</f>
        <v>88</v>
      </c>
      <c r="K3621" s="1">
        <f t="shared" si="113"/>
        <v>-0.25837979211212986</v>
      </c>
    </row>
    <row r="3622" spans="1:11" x14ac:dyDescent="0.25">
      <c r="A3622" t="s">
        <v>468</v>
      </c>
      <c r="B3622" t="s">
        <v>10</v>
      </c>
      <c r="C3622" t="s">
        <v>11</v>
      </c>
      <c r="D3622" s="1">
        <f>SUMIFS([1]Points!E:E,[1]Points!B:B,[1]Summary!A3622,[1]Points!C:C,[1]Summary!B3622,[1]Points!D:D,[1]Summary!C3622)</f>
        <v>0</v>
      </c>
      <c r="E3622" s="1">
        <f>SUMIFS('[1]Positional Averages'!B:B,'[1]Positional Averages'!A:A,[1]Summary!B3622)</f>
        <v>12.338785714285715</v>
      </c>
      <c r="F3622" s="1">
        <f>IFERROR(_xlfn.NORM.DIST(D3622,E3622,'[1]Team Summary'!$C$1,TRUE)-0.5,0)</f>
        <v>-0.25837979211212986</v>
      </c>
      <c r="G3622" s="2">
        <f>SUMIFS('[1]% Start'!P:P,'[1]% Start'!C:C,[1]Summary!A3622,'[1]% Start'!D:D,[1]Summary!B3622,'[1]% Start'!E:E,[1]Summary!C3622)</f>
        <v>0</v>
      </c>
      <c r="H3622" s="1">
        <f t="shared" si="112"/>
        <v>0</v>
      </c>
      <c r="I3622">
        <f>IF(D3622="ERROR","",COUNTIFS(D:D,"&gt;"&amp;D3622,G:G,"&lt;&gt;"&amp;0,C:C,C3622)+1)</f>
        <v>181</v>
      </c>
      <c r="J3622">
        <f>COUNTIFS(H:H,"&gt;"&amp;H3622,G:G,"&lt;&gt;"&amp;0,C:C,C3622)+1</f>
        <v>88</v>
      </c>
      <c r="K3622" s="1">
        <f t="shared" si="113"/>
        <v>-0.25837979211212986</v>
      </c>
    </row>
    <row r="3623" spans="1:11" x14ac:dyDescent="0.25">
      <c r="A3623" t="s">
        <v>78</v>
      </c>
      <c r="B3623" t="s">
        <v>10</v>
      </c>
      <c r="C3623" t="s">
        <v>11</v>
      </c>
      <c r="D3623" s="1">
        <f>SUMIFS([1]Points!E:E,[1]Points!B:B,[1]Summary!A3623,[1]Points!C:C,[1]Summary!B3623,[1]Points!D:D,[1]Summary!C3623)</f>
        <v>0</v>
      </c>
      <c r="E3623" s="1">
        <f>SUMIFS('[1]Positional Averages'!B:B,'[1]Positional Averages'!A:A,[1]Summary!B3623)</f>
        <v>12.338785714285715</v>
      </c>
      <c r="F3623" s="1">
        <f>IFERROR(_xlfn.NORM.DIST(D3623,E3623,'[1]Team Summary'!$C$1,TRUE)-0.5,0)</f>
        <v>-0.25837979211212986</v>
      </c>
      <c r="G3623" s="2">
        <f>SUMIFS('[1]% Start'!P:P,'[1]% Start'!C:C,[1]Summary!A3623,'[1]% Start'!D:D,[1]Summary!B3623,'[1]% Start'!E:E,[1]Summary!C3623)</f>
        <v>0</v>
      </c>
      <c r="H3623" s="1">
        <f t="shared" si="112"/>
        <v>0</v>
      </c>
      <c r="I3623">
        <f>IF(D3623="ERROR","",COUNTIFS(D:D,"&gt;"&amp;D3623,G:G,"&lt;&gt;"&amp;0,C:C,C3623)+1)</f>
        <v>181</v>
      </c>
      <c r="J3623">
        <f>COUNTIFS(H:H,"&gt;"&amp;H3623,G:G,"&lt;&gt;"&amp;0,C:C,C3623)+1</f>
        <v>88</v>
      </c>
      <c r="K3623" s="1">
        <f t="shared" si="113"/>
        <v>-0.25837979211212986</v>
      </c>
    </row>
    <row r="3624" spans="1:11" x14ac:dyDescent="0.25">
      <c r="A3624" t="s">
        <v>66</v>
      </c>
      <c r="B3624" t="s">
        <v>10</v>
      </c>
      <c r="C3624" t="s">
        <v>11</v>
      </c>
      <c r="D3624" s="1">
        <f>SUMIFS([1]Points!E:E,[1]Points!B:B,[1]Summary!A3624,[1]Points!C:C,[1]Summary!B3624,[1]Points!D:D,[1]Summary!C3624)</f>
        <v>0</v>
      </c>
      <c r="E3624" s="1">
        <f>SUMIFS('[1]Positional Averages'!B:B,'[1]Positional Averages'!A:A,[1]Summary!B3624)</f>
        <v>12.338785714285715</v>
      </c>
      <c r="F3624" s="1">
        <f>IFERROR(_xlfn.NORM.DIST(D3624,E3624,'[1]Team Summary'!$C$1,TRUE)-0.5,0)</f>
        <v>-0.25837979211212986</v>
      </c>
      <c r="G3624" s="2">
        <f>SUMIFS('[1]% Start'!P:P,'[1]% Start'!C:C,[1]Summary!A3624,'[1]% Start'!D:D,[1]Summary!B3624,'[1]% Start'!E:E,[1]Summary!C3624)</f>
        <v>0</v>
      </c>
      <c r="H3624" s="1">
        <f t="shared" si="112"/>
        <v>0</v>
      </c>
      <c r="I3624">
        <f>IF(D3624="ERROR","",COUNTIFS(D:D,"&gt;"&amp;D3624,G:G,"&lt;&gt;"&amp;0,C:C,C3624)+1)</f>
        <v>181</v>
      </c>
      <c r="J3624">
        <f>COUNTIFS(H:H,"&gt;"&amp;H3624,G:G,"&lt;&gt;"&amp;0,C:C,C3624)+1</f>
        <v>88</v>
      </c>
      <c r="K3624" s="1">
        <f t="shared" si="113"/>
        <v>-0.25837979211212986</v>
      </c>
    </row>
    <row r="3625" spans="1:11" x14ac:dyDescent="0.25">
      <c r="A3625" t="s">
        <v>192</v>
      </c>
      <c r="B3625" t="s">
        <v>10</v>
      </c>
      <c r="C3625" t="s">
        <v>11</v>
      </c>
      <c r="D3625" s="1">
        <f>SUMIFS([1]Points!E:E,[1]Points!B:B,[1]Summary!A3625,[1]Points!C:C,[1]Summary!B3625,[1]Points!D:D,[1]Summary!C3625)</f>
        <v>0</v>
      </c>
      <c r="E3625" s="1">
        <f>SUMIFS('[1]Positional Averages'!B:B,'[1]Positional Averages'!A:A,[1]Summary!B3625)</f>
        <v>12.338785714285715</v>
      </c>
      <c r="F3625" s="1">
        <f>IFERROR(_xlfn.NORM.DIST(D3625,E3625,'[1]Team Summary'!$C$1,TRUE)-0.5,0)</f>
        <v>-0.25837979211212986</v>
      </c>
      <c r="G3625" s="2">
        <f>SUMIFS('[1]% Start'!P:P,'[1]% Start'!C:C,[1]Summary!A3625,'[1]% Start'!D:D,[1]Summary!B3625,'[1]% Start'!E:E,[1]Summary!C3625)</f>
        <v>0</v>
      </c>
      <c r="H3625" s="1">
        <f t="shared" si="112"/>
        <v>0</v>
      </c>
      <c r="I3625">
        <f>IF(D3625="ERROR","",COUNTIFS(D:D,"&gt;"&amp;D3625,G:G,"&lt;&gt;"&amp;0,C:C,C3625)+1)</f>
        <v>181</v>
      </c>
      <c r="J3625">
        <f>COUNTIFS(H:H,"&gt;"&amp;H3625,G:G,"&lt;&gt;"&amp;0,C:C,C3625)+1</f>
        <v>88</v>
      </c>
      <c r="K3625" s="1">
        <f t="shared" si="113"/>
        <v>-0.25837979211212986</v>
      </c>
    </row>
    <row r="3626" spans="1:11" x14ac:dyDescent="0.25">
      <c r="A3626" t="s">
        <v>59</v>
      </c>
      <c r="B3626" t="s">
        <v>10</v>
      </c>
      <c r="C3626" t="s">
        <v>11</v>
      </c>
      <c r="D3626" s="1">
        <f>SUMIFS([1]Points!E:E,[1]Points!B:B,[1]Summary!A3626,[1]Points!C:C,[1]Summary!B3626,[1]Points!D:D,[1]Summary!C3626)</f>
        <v>0</v>
      </c>
      <c r="E3626" s="1">
        <f>SUMIFS('[1]Positional Averages'!B:B,'[1]Positional Averages'!A:A,[1]Summary!B3626)</f>
        <v>12.338785714285715</v>
      </c>
      <c r="F3626" s="1">
        <f>IFERROR(_xlfn.NORM.DIST(D3626,E3626,'[1]Team Summary'!$C$1,TRUE)-0.5,0)</f>
        <v>-0.25837979211212986</v>
      </c>
      <c r="G3626" s="2">
        <f>SUMIFS('[1]% Start'!P:P,'[1]% Start'!C:C,[1]Summary!A3626,'[1]% Start'!D:D,[1]Summary!B3626,'[1]% Start'!E:E,[1]Summary!C3626)</f>
        <v>0</v>
      </c>
      <c r="H3626" s="1">
        <f t="shared" si="112"/>
        <v>0</v>
      </c>
      <c r="I3626">
        <f>IF(D3626="ERROR","",COUNTIFS(D:D,"&gt;"&amp;D3626,G:G,"&lt;&gt;"&amp;0,C:C,C3626)+1)</f>
        <v>181</v>
      </c>
      <c r="J3626">
        <f>COUNTIFS(H:H,"&gt;"&amp;H3626,G:G,"&lt;&gt;"&amp;0,C:C,C3626)+1</f>
        <v>88</v>
      </c>
      <c r="K3626" s="1">
        <f t="shared" si="113"/>
        <v>-0.25837979211212986</v>
      </c>
    </row>
    <row r="3627" spans="1:11" x14ac:dyDescent="0.25">
      <c r="A3627" t="s">
        <v>371</v>
      </c>
      <c r="B3627" t="s">
        <v>10</v>
      </c>
      <c r="C3627" t="s">
        <v>11</v>
      </c>
      <c r="D3627" s="1">
        <f>SUMIFS([1]Points!E:E,[1]Points!B:B,[1]Summary!A3627,[1]Points!C:C,[1]Summary!B3627,[1]Points!D:D,[1]Summary!C3627)</f>
        <v>0</v>
      </c>
      <c r="E3627" s="1">
        <f>SUMIFS('[1]Positional Averages'!B:B,'[1]Positional Averages'!A:A,[1]Summary!B3627)</f>
        <v>12.338785714285715</v>
      </c>
      <c r="F3627" s="1">
        <f>IFERROR(_xlfn.NORM.DIST(D3627,E3627,'[1]Team Summary'!$C$1,TRUE)-0.5,0)</f>
        <v>-0.25837979211212986</v>
      </c>
      <c r="G3627" s="2">
        <f>SUMIFS('[1]% Start'!P:P,'[1]% Start'!C:C,[1]Summary!A3627,'[1]% Start'!D:D,[1]Summary!B3627,'[1]% Start'!E:E,[1]Summary!C3627)</f>
        <v>0</v>
      </c>
      <c r="H3627" s="1">
        <f t="shared" si="112"/>
        <v>0</v>
      </c>
      <c r="I3627">
        <f>IF(D3627="ERROR","",COUNTIFS(D:D,"&gt;"&amp;D3627,G:G,"&lt;&gt;"&amp;0,C:C,C3627)+1)</f>
        <v>181</v>
      </c>
      <c r="J3627">
        <f>COUNTIFS(H:H,"&gt;"&amp;H3627,G:G,"&lt;&gt;"&amp;0,C:C,C3627)+1</f>
        <v>88</v>
      </c>
      <c r="K3627" s="1">
        <f t="shared" si="113"/>
        <v>-0.25837979211212986</v>
      </c>
    </row>
    <row r="3628" spans="1:11" x14ac:dyDescent="0.25">
      <c r="A3628" t="s">
        <v>520</v>
      </c>
      <c r="B3628" t="s">
        <v>10</v>
      </c>
      <c r="C3628" t="s">
        <v>11</v>
      </c>
      <c r="D3628" s="1">
        <f>SUMIFS([1]Points!E:E,[1]Points!B:B,[1]Summary!A3628,[1]Points!C:C,[1]Summary!B3628,[1]Points!D:D,[1]Summary!C3628)</f>
        <v>0</v>
      </c>
      <c r="E3628" s="1">
        <f>SUMIFS('[1]Positional Averages'!B:B,'[1]Positional Averages'!A:A,[1]Summary!B3628)</f>
        <v>12.338785714285715</v>
      </c>
      <c r="F3628" s="1">
        <f>IFERROR(_xlfn.NORM.DIST(D3628,E3628,'[1]Team Summary'!$C$1,TRUE)-0.5,0)</f>
        <v>-0.25837979211212986</v>
      </c>
      <c r="G3628" s="2">
        <f>SUMIFS('[1]% Start'!P:P,'[1]% Start'!C:C,[1]Summary!A3628,'[1]% Start'!D:D,[1]Summary!B3628,'[1]% Start'!E:E,[1]Summary!C3628)</f>
        <v>0</v>
      </c>
      <c r="H3628" s="1">
        <f t="shared" si="112"/>
        <v>0</v>
      </c>
      <c r="I3628">
        <f>IF(D3628="ERROR","",COUNTIFS(D:D,"&gt;"&amp;D3628,G:G,"&lt;&gt;"&amp;0,C:C,C3628)+1)</f>
        <v>181</v>
      </c>
      <c r="J3628">
        <f>COUNTIFS(H:H,"&gt;"&amp;H3628,G:G,"&lt;&gt;"&amp;0,C:C,C3628)+1</f>
        <v>88</v>
      </c>
      <c r="K3628" s="1">
        <f t="shared" si="113"/>
        <v>-0.25837979211212986</v>
      </c>
    </row>
    <row r="3629" spans="1:11" x14ac:dyDescent="0.25">
      <c r="A3629" t="s">
        <v>154</v>
      </c>
      <c r="B3629" t="s">
        <v>10</v>
      </c>
      <c r="C3629" t="s">
        <v>11</v>
      </c>
      <c r="D3629" s="1">
        <f>SUMIFS([1]Points!E:E,[1]Points!B:B,[1]Summary!A3629,[1]Points!C:C,[1]Summary!B3629,[1]Points!D:D,[1]Summary!C3629)</f>
        <v>0</v>
      </c>
      <c r="E3629" s="1">
        <f>SUMIFS('[1]Positional Averages'!B:B,'[1]Positional Averages'!A:A,[1]Summary!B3629)</f>
        <v>12.338785714285715</v>
      </c>
      <c r="F3629" s="1">
        <f>IFERROR(_xlfn.NORM.DIST(D3629,E3629,'[1]Team Summary'!$C$1,TRUE)-0.5,0)</f>
        <v>-0.25837979211212986</v>
      </c>
      <c r="G3629" s="2">
        <f>SUMIFS('[1]% Start'!P:P,'[1]% Start'!C:C,[1]Summary!A3629,'[1]% Start'!D:D,[1]Summary!B3629,'[1]% Start'!E:E,[1]Summary!C3629)</f>
        <v>0</v>
      </c>
      <c r="H3629" s="1">
        <f t="shared" si="112"/>
        <v>0</v>
      </c>
      <c r="I3629">
        <f>IF(D3629="ERROR","",COUNTIFS(D:D,"&gt;"&amp;D3629,G:G,"&lt;&gt;"&amp;0,C:C,C3629)+1)</f>
        <v>181</v>
      </c>
      <c r="J3629">
        <f>COUNTIFS(H:H,"&gt;"&amp;H3629,G:G,"&lt;&gt;"&amp;0,C:C,C3629)+1</f>
        <v>88</v>
      </c>
      <c r="K3629" s="1">
        <f t="shared" si="113"/>
        <v>-0.25837979211212986</v>
      </c>
    </row>
    <row r="3630" spans="1:11" x14ac:dyDescent="0.25">
      <c r="A3630" t="s">
        <v>357</v>
      </c>
      <c r="B3630" t="s">
        <v>10</v>
      </c>
      <c r="C3630" t="s">
        <v>11</v>
      </c>
      <c r="D3630" s="1">
        <f>SUMIFS([1]Points!E:E,[1]Points!B:B,[1]Summary!A3630,[1]Points!C:C,[1]Summary!B3630,[1]Points!D:D,[1]Summary!C3630)</f>
        <v>0</v>
      </c>
      <c r="E3630" s="1">
        <f>SUMIFS('[1]Positional Averages'!B:B,'[1]Positional Averages'!A:A,[1]Summary!B3630)</f>
        <v>12.338785714285715</v>
      </c>
      <c r="F3630" s="1">
        <f>IFERROR(_xlfn.NORM.DIST(D3630,E3630,'[1]Team Summary'!$C$1,TRUE)-0.5,0)</f>
        <v>-0.25837979211212986</v>
      </c>
      <c r="G3630" s="2">
        <f>SUMIFS('[1]% Start'!P:P,'[1]% Start'!C:C,[1]Summary!A3630,'[1]% Start'!D:D,[1]Summary!B3630,'[1]% Start'!E:E,[1]Summary!C3630)</f>
        <v>0</v>
      </c>
      <c r="H3630" s="1">
        <f t="shared" si="112"/>
        <v>0</v>
      </c>
      <c r="I3630">
        <f>IF(D3630="ERROR","",COUNTIFS(D:D,"&gt;"&amp;D3630,G:G,"&lt;&gt;"&amp;0,C:C,C3630)+1)</f>
        <v>181</v>
      </c>
      <c r="J3630">
        <f>COUNTIFS(H:H,"&gt;"&amp;H3630,G:G,"&lt;&gt;"&amp;0,C:C,C3630)+1</f>
        <v>88</v>
      </c>
      <c r="K3630" s="1">
        <f t="shared" si="113"/>
        <v>-0.25837979211212986</v>
      </c>
    </row>
    <row r="3631" spans="1:11" x14ac:dyDescent="0.25">
      <c r="A3631" t="s">
        <v>284</v>
      </c>
      <c r="B3631" t="s">
        <v>10</v>
      </c>
      <c r="C3631" t="s">
        <v>11</v>
      </c>
      <c r="D3631" s="1">
        <f>SUMIFS([1]Points!E:E,[1]Points!B:B,[1]Summary!A3631,[1]Points!C:C,[1]Summary!B3631,[1]Points!D:D,[1]Summary!C3631)</f>
        <v>0</v>
      </c>
      <c r="E3631" s="1">
        <f>SUMIFS('[1]Positional Averages'!B:B,'[1]Positional Averages'!A:A,[1]Summary!B3631)</f>
        <v>12.338785714285715</v>
      </c>
      <c r="F3631" s="1">
        <f>IFERROR(_xlfn.NORM.DIST(D3631,E3631,'[1]Team Summary'!$C$1,TRUE)-0.5,0)</f>
        <v>-0.25837979211212986</v>
      </c>
      <c r="G3631" s="2">
        <f>SUMIFS('[1]% Start'!P:P,'[1]% Start'!C:C,[1]Summary!A3631,'[1]% Start'!D:D,[1]Summary!B3631,'[1]% Start'!E:E,[1]Summary!C3631)</f>
        <v>0</v>
      </c>
      <c r="H3631" s="1">
        <f t="shared" si="112"/>
        <v>0</v>
      </c>
      <c r="I3631">
        <f>IF(D3631="ERROR","",COUNTIFS(D:D,"&gt;"&amp;D3631,G:G,"&lt;&gt;"&amp;0,C:C,C3631)+1)</f>
        <v>181</v>
      </c>
      <c r="J3631">
        <f>COUNTIFS(H:H,"&gt;"&amp;H3631,G:G,"&lt;&gt;"&amp;0,C:C,C3631)+1</f>
        <v>88</v>
      </c>
      <c r="K3631" s="1">
        <f t="shared" si="113"/>
        <v>-0.25837979211212986</v>
      </c>
    </row>
    <row r="3632" spans="1:11" x14ac:dyDescent="0.25">
      <c r="A3632" t="s">
        <v>119</v>
      </c>
      <c r="B3632" t="s">
        <v>10</v>
      </c>
      <c r="C3632" t="s">
        <v>11</v>
      </c>
      <c r="D3632" s="1">
        <f>SUMIFS([1]Points!E:E,[1]Points!B:B,[1]Summary!A3632,[1]Points!C:C,[1]Summary!B3632,[1]Points!D:D,[1]Summary!C3632)</f>
        <v>0</v>
      </c>
      <c r="E3632" s="1">
        <f>SUMIFS('[1]Positional Averages'!B:B,'[1]Positional Averages'!A:A,[1]Summary!B3632)</f>
        <v>12.338785714285715</v>
      </c>
      <c r="F3632" s="1">
        <f>IFERROR(_xlfn.NORM.DIST(D3632,E3632,'[1]Team Summary'!$C$1,TRUE)-0.5,0)</f>
        <v>-0.25837979211212986</v>
      </c>
      <c r="G3632" s="2">
        <f>SUMIFS('[1]% Start'!P:P,'[1]% Start'!C:C,[1]Summary!A3632,'[1]% Start'!D:D,[1]Summary!B3632,'[1]% Start'!E:E,[1]Summary!C3632)</f>
        <v>0</v>
      </c>
      <c r="H3632" s="1">
        <f t="shared" si="112"/>
        <v>0</v>
      </c>
      <c r="I3632">
        <f>IF(D3632="ERROR","",COUNTIFS(D:D,"&gt;"&amp;D3632,G:G,"&lt;&gt;"&amp;0,C:C,C3632)+1)</f>
        <v>181</v>
      </c>
      <c r="J3632">
        <f>COUNTIFS(H:H,"&gt;"&amp;H3632,G:G,"&lt;&gt;"&amp;0,C:C,C3632)+1</f>
        <v>88</v>
      </c>
      <c r="K3632" s="1">
        <f t="shared" si="113"/>
        <v>-0.25837979211212986</v>
      </c>
    </row>
    <row r="3633" spans="1:11" x14ac:dyDescent="0.25">
      <c r="A3633" t="s">
        <v>329</v>
      </c>
      <c r="B3633" t="s">
        <v>10</v>
      </c>
      <c r="C3633" t="s">
        <v>11</v>
      </c>
      <c r="D3633" s="1">
        <f>SUMIFS([1]Points!E:E,[1]Points!B:B,[1]Summary!A3633,[1]Points!C:C,[1]Summary!B3633,[1]Points!D:D,[1]Summary!C3633)</f>
        <v>0</v>
      </c>
      <c r="E3633" s="1">
        <f>SUMIFS('[1]Positional Averages'!B:B,'[1]Positional Averages'!A:A,[1]Summary!B3633)</f>
        <v>12.338785714285715</v>
      </c>
      <c r="F3633" s="1">
        <f>IFERROR(_xlfn.NORM.DIST(D3633,E3633,'[1]Team Summary'!$C$1,TRUE)-0.5,0)</f>
        <v>-0.25837979211212986</v>
      </c>
      <c r="G3633" s="2">
        <f>SUMIFS('[1]% Start'!P:P,'[1]% Start'!C:C,[1]Summary!A3633,'[1]% Start'!D:D,[1]Summary!B3633,'[1]% Start'!E:E,[1]Summary!C3633)</f>
        <v>0</v>
      </c>
      <c r="H3633" s="1">
        <f t="shared" si="112"/>
        <v>0</v>
      </c>
      <c r="I3633">
        <f>IF(D3633="ERROR","",COUNTIFS(D:D,"&gt;"&amp;D3633,G:G,"&lt;&gt;"&amp;0,C:C,C3633)+1)</f>
        <v>181</v>
      </c>
      <c r="J3633">
        <f>COUNTIFS(H:H,"&gt;"&amp;H3633,G:G,"&lt;&gt;"&amp;0,C:C,C3633)+1</f>
        <v>88</v>
      </c>
      <c r="K3633" s="1">
        <f t="shared" si="113"/>
        <v>-0.25837979211212986</v>
      </c>
    </row>
    <row r="3634" spans="1:11" x14ac:dyDescent="0.25">
      <c r="A3634" t="s">
        <v>539</v>
      </c>
      <c r="B3634" t="s">
        <v>10</v>
      </c>
      <c r="C3634" t="s">
        <v>11</v>
      </c>
      <c r="D3634" s="1">
        <f>SUMIFS([1]Points!E:E,[1]Points!B:B,[1]Summary!A3634,[1]Points!C:C,[1]Summary!B3634,[1]Points!D:D,[1]Summary!C3634)</f>
        <v>0</v>
      </c>
      <c r="E3634" s="1">
        <f>SUMIFS('[1]Positional Averages'!B:B,'[1]Positional Averages'!A:A,[1]Summary!B3634)</f>
        <v>12.338785714285715</v>
      </c>
      <c r="F3634" s="1">
        <f>IFERROR(_xlfn.NORM.DIST(D3634,E3634,'[1]Team Summary'!$C$1,TRUE)-0.5,0)</f>
        <v>-0.25837979211212986</v>
      </c>
      <c r="G3634" s="2">
        <f>SUMIFS('[1]% Start'!P:P,'[1]% Start'!C:C,[1]Summary!A3634,'[1]% Start'!D:D,[1]Summary!B3634,'[1]% Start'!E:E,[1]Summary!C3634)</f>
        <v>0</v>
      </c>
      <c r="H3634" s="1">
        <f t="shared" si="112"/>
        <v>0</v>
      </c>
      <c r="I3634">
        <f>IF(D3634="ERROR","",COUNTIFS(D:D,"&gt;"&amp;D3634,G:G,"&lt;&gt;"&amp;0,C:C,C3634)+1)</f>
        <v>181</v>
      </c>
      <c r="J3634">
        <f>COUNTIFS(H:H,"&gt;"&amp;H3634,G:G,"&lt;&gt;"&amp;0,C:C,C3634)+1</f>
        <v>88</v>
      </c>
      <c r="K3634" s="1">
        <f t="shared" si="113"/>
        <v>-0.25837979211212986</v>
      </c>
    </row>
    <row r="3635" spans="1:11" x14ac:dyDescent="0.25">
      <c r="A3635" t="s">
        <v>231</v>
      </c>
      <c r="B3635" t="s">
        <v>21</v>
      </c>
      <c r="C3635" t="s">
        <v>11</v>
      </c>
      <c r="D3635" s="1">
        <f>SUMIFS([1]Points!E:E,[1]Points!B:B,[1]Summary!A3635,[1]Points!C:C,[1]Summary!B3635,[1]Points!D:D,[1]Summary!C3635)</f>
        <v>0</v>
      </c>
      <c r="E3635" s="1">
        <f>SUMIFS('[1]Positional Averages'!B:B,'[1]Positional Averages'!A:A,[1]Summary!B3635)</f>
        <v>12.338785714285715</v>
      </c>
      <c r="F3635" s="1">
        <f>IFERROR(_xlfn.NORM.DIST(D3635,E3635,'[1]Team Summary'!$C$1,TRUE)-0.5,0)</f>
        <v>-0.25837979211212986</v>
      </c>
      <c r="G3635" s="2">
        <f>SUMIFS('[1]% Start'!P:P,'[1]% Start'!C:C,[1]Summary!A3635,'[1]% Start'!D:D,[1]Summary!B3635,'[1]% Start'!E:E,[1]Summary!C3635)</f>
        <v>0</v>
      </c>
      <c r="H3635" s="1">
        <f t="shared" si="112"/>
        <v>0</v>
      </c>
      <c r="I3635">
        <f>IF(D3635="ERROR","",COUNTIFS(D:D,"&gt;"&amp;D3635,G:G,"&lt;&gt;"&amp;0,C:C,C3635)+1)</f>
        <v>181</v>
      </c>
      <c r="J3635">
        <f>COUNTIFS(H:H,"&gt;"&amp;H3635,G:G,"&lt;&gt;"&amp;0,C:C,C3635)+1</f>
        <v>88</v>
      </c>
      <c r="K3635" s="1">
        <f t="shared" si="113"/>
        <v>-0.25837979211212986</v>
      </c>
    </row>
    <row r="3636" spans="1:11" x14ac:dyDescent="0.25">
      <c r="A3636" t="s">
        <v>266</v>
      </c>
      <c r="B3636" t="s">
        <v>21</v>
      </c>
      <c r="C3636" t="s">
        <v>11</v>
      </c>
      <c r="D3636" s="1">
        <f>SUMIFS([1]Points!E:E,[1]Points!B:B,[1]Summary!A3636,[1]Points!C:C,[1]Summary!B3636,[1]Points!D:D,[1]Summary!C3636)</f>
        <v>0</v>
      </c>
      <c r="E3636" s="1">
        <f>SUMIFS('[1]Positional Averages'!B:B,'[1]Positional Averages'!A:A,[1]Summary!B3636)</f>
        <v>9.1570238095238068</v>
      </c>
      <c r="F3636" s="1">
        <f>IFERROR(_xlfn.NORM.DIST(D3636,E3636,'[1]Team Summary'!$C$1,TRUE)-0.5,0)</f>
        <v>-0.19857619838367824</v>
      </c>
      <c r="G3636" s="2">
        <f>SUMIFS('[1]% Start'!P:P,'[1]% Start'!C:C,[1]Summary!A3636,'[1]% Start'!D:D,[1]Summary!B3636,'[1]% Start'!E:E,[1]Summary!C3636)</f>
        <v>0</v>
      </c>
      <c r="H3636" s="1">
        <f t="shared" si="112"/>
        <v>0</v>
      </c>
      <c r="I3636">
        <f>IF(D3636="ERROR","",COUNTIFS(D:D,"&gt;"&amp;D3636,G:G,"&lt;&gt;"&amp;0,C:C,C3636)+1)</f>
        <v>181</v>
      </c>
      <c r="J3636">
        <f>COUNTIFS(H:H,"&gt;"&amp;H3636,G:G,"&lt;&gt;"&amp;0,C:C,C3636)+1</f>
        <v>88</v>
      </c>
      <c r="K3636" s="1">
        <f t="shared" si="113"/>
        <v>-0.19857619838367824</v>
      </c>
    </row>
    <row r="3637" spans="1:11" x14ac:dyDescent="0.25">
      <c r="A3637" t="s">
        <v>300</v>
      </c>
      <c r="B3637" t="s">
        <v>21</v>
      </c>
      <c r="C3637" t="s">
        <v>11</v>
      </c>
      <c r="D3637" s="1">
        <f>SUMIFS([1]Points!E:E,[1]Points!B:B,[1]Summary!A3637,[1]Points!C:C,[1]Summary!B3637,[1]Points!D:D,[1]Summary!C3637)</f>
        <v>0</v>
      </c>
      <c r="E3637" s="1">
        <f>SUMIFS('[1]Positional Averages'!B:B,'[1]Positional Averages'!A:A,[1]Summary!B3637)</f>
        <v>9.1570238095238068</v>
      </c>
      <c r="F3637" s="1">
        <f>IFERROR(_xlfn.NORM.DIST(D3637,E3637,'[1]Team Summary'!$C$1,TRUE)-0.5,0)</f>
        <v>-0.19857619838367824</v>
      </c>
      <c r="G3637" s="2">
        <f>SUMIFS('[1]% Start'!P:P,'[1]% Start'!C:C,[1]Summary!A3637,'[1]% Start'!D:D,[1]Summary!B3637,'[1]% Start'!E:E,[1]Summary!C3637)</f>
        <v>0</v>
      </c>
      <c r="H3637" s="1">
        <f t="shared" si="112"/>
        <v>0</v>
      </c>
      <c r="I3637">
        <f>IF(D3637="ERROR","",COUNTIFS(D:D,"&gt;"&amp;D3637,G:G,"&lt;&gt;"&amp;0,C:C,C3637)+1)</f>
        <v>181</v>
      </c>
      <c r="J3637">
        <f>COUNTIFS(H:H,"&gt;"&amp;H3637,G:G,"&lt;&gt;"&amp;0,C:C,C3637)+1</f>
        <v>88</v>
      </c>
      <c r="K3637" s="1">
        <f t="shared" si="113"/>
        <v>-0.19857619838367824</v>
      </c>
    </row>
    <row r="3638" spans="1:11" x14ac:dyDescent="0.25">
      <c r="A3638" t="s">
        <v>93</v>
      </c>
      <c r="B3638" t="s">
        <v>21</v>
      </c>
      <c r="C3638" t="s">
        <v>11</v>
      </c>
      <c r="D3638" s="1">
        <f>SUMIFS([1]Points!E:E,[1]Points!B:B,[1]Summary!A3638,[1]Points!C:C,[1]Summary!B3638,[1]Points!D:D,[1]Summary!C3638)</f>
        <v>0</v>
      </c>
      <c r="E3638" s="1">
        <f>SUMIFS('[1]Positional Averages'!B:B,'[1]Positional Averages'!A:A,[1]Summary!B3638)</f>
        <v>9.1570238095238068</v>
      </c>
      <c r="F3638" s="1">
        <f>IFERROR(_xlfn.NORM.DIST(D3638,E3638,'[1]Team Summary'!$C$1,TRUE)-0.5,0)</f>
        <v>-0.19857619838367824</v>
      </c>
      <c r="G3638" s="2">
        <f>SUMIFS('[1]% Start'!P:P,'[1]% Start'!C:C,[1]Summary!A3638,'[1]% Start'!D:D,[1]Summary!B3638,'[1]% Start'!E:E,[1]Summary!C3638)</f>
        <v>0</v>
      </c>
      <c r="H3638" s="1">
        <f t="shared" si="112"/>
        <v>0</v>
      </c>
      <c r="I3638">
        <f>IF(D3638="ERROR","",COUNTIFS(D:D,"&gt;"&amp;D3638,G:G,"&lt;&gt;"&amp;0,C:C,C3638)+1)</f>
        <v>181</v>
      </c>
      <c r="J3638">
        <f>COUNTIFS(H:H,"&gt;"&amp;H3638,G:G,"&lt;&gt;"&amp;0,C:C,C3638)+1</f>
        <v>88</v>
      </c>
      <c r="K3638" s="1">
        <f t="shared" si="113"/>
        <v>-0.19857619838367824</v>
      </c>
    </row>
    <row r="3639" spans="1:11" x14ac:dyDescent="0.25">
      <c r="A3639" t="s">
        <v>514</v>
      </c>
      <c r="B3639" t="s">
        <v>21</v>
      </c>
      <c r="C3639" t="s">
        <v>11</v>
      </c>
      <c r="D3639" s="1">
        <f>SUMIFS([1]Points!E:E,[1]Points!B:B,[1]Summary!A3639,[1]Points!C:C,[1]Summary!B3639,[1]Points!D:D,[1]Summary!C3639)</f>
        <v>0</v>
      </c>
      <c r="E3639" s="1">
        <f>SUMIFS('[1]Positional Averages'!B:B,'[1]Positional Averages'!A:A,[1]Summary!B3639)</f>
        <v>9.1570238095238068</v>
      </c>
      <c r="F3639" s="1">
        <f>IFERROR(_xlfn.NORM.DIST(D3639,E3639,'[1]Team Summary'!$C$1,TRUE)-0.5,0)</f>
        <v>-0.19857619838367824</v>
      </c>
      <c r="G3639" s="2">
        <f>SUMIFS('[1]% Start'!P:P,'[1]% Start'!C:C,[1]Summary!A3639,'[1]% Start'!D:D,[1]Summary!B3639,'[1]% Start'!E:E,[1]Summary!C3639)</f>
        <v>0</v>
      </c>
      <c r="H3639" s="1">
        <f t="shared" si="112"/>
        <v>0</v>
      </c>
      <c r="I3639">
        <f>IF(D3639="ERROR","",COUNTIFS(D:D,"&gt;"&amp;D3639,G:G,"&lt;&gt;"&amp;0,C:C,C3639)+1)</f>
        <v>181</v>
      </c>
      <c r="J3639">
        <f>COUNTIFS(H:H,"&gt;"&amp;H3639,G:G,"&lt;&gt;"&amp;0,C:C,C3639)+1</f>
        <v>88</v>
      </c>
      <c r="K3639" s="1">
        <f t="shared" si="113"/>
        <v>-0.19857619838367824</v>
      </c>
    </row>
    <row r="3640" spans="1:11" x14ac:dyDescent="0.25">
      <c r="A3640" t="s">
        <v>102</v>
      </c>
      <c r="B3640" t="s">
        <v>21</v>
      </c>
      <c r="C3640" t="s">
        <v>11</v>
      </c>
      <c r="D3640" s="1">
        <f>SUMIFS([1]Points!E:E,[1]Points!B:B,[1]Summary!A3640,[1]Points!C:C,[1]Summary!B3640,[1]Points!D:D,[1]Summary!C3640)</f>
        <v>0</v>
      </c>
      <c r="E3640" s="1">
        <f>SUMIFS('[1]Positional Averages'!B:B,'[1]Positional Averages'!A:A,[1]Summary!B3640)</f>
        <v>9.1570238095238068</v>
      </c>
      <c r="F3640" s="1">
        <f>IFERROR(_xlfn.NORM.DIST(D3640,E3640,'[1]Team Summary'!$C$1,TRUE)-0.5,0)</f>
        <v>-0.19857619838367824</v>
      </c>
      <c r="G3640" s="2">
        <f>SUMIFS('[1]% Start'!P:P,'[1]% Start'!C:C,[1]Summary!A3640,'[1]% Start'!D:D,[1]Summary!B3640,'[1]% Start'!E:E,[1]Summary!C3640)</f>
        <v>0</v>
      </c>
      <c r="H3640" s="1">
        <f t="shared" si="112"/>
        <v>0</v>
      </c>
      <c r="I3640">
        <f>IF(D3640="ERROR","",COUNTIFS(D:D,"&gt;"&amp;D3640,G:G,"&lt;&gt;"&amp;0,C:C,C3640)+1)</f>
        <v>181</v>
      </c>
      <c r="J3640">
        <f>COUNTIFS(H:H,"&gt;"&amp;H3640,G:G,"&lt;&gt;"&amp;0,C:C,C3640)+1</f>
        <v>88</v>
      </c>
      <c r="K3640" s="1">
        <f t="shared" si="113"/>
        <v>-0.19857619838367824</v>
      </c>
    </row>
    <row r="3641" spans="1:11" x14ac:dyDescent="0.25">
      <c r="A3641" t="s">
        <v>531</v>
      </c>
      <c r="B3641" t="s">
        <v>21</v>
      </c>
      <c r="C3641" t="s">
        <v>11</v>
      </c>
      <c r="D3641" s="1">
        <f>SUMIFS([1]Points!E:E,[1]Points!B:B,[1]Summary!A3641,[1]Points!C:C,[1]Summary!B3641,[1]Points!D:D,[1]Summary!C3641)</f>
        <v>0</v>
      </c>
      <c r="E3641" s="1">
        <f>SUMIFS('[1]Positional Averages'!B:B,'[1]Positional Averages'!A:A,[1]Summary!B3641)</f>
        <v>9.1570238095238068</v>
      </c>
      <c r="F3641" s="1">
        <f>IFERROR(_xlfn.NORM.DIST(D3641,E3641,'[1]Team Summary'!$C$1,TRUE)-0.5,0)</f>
        <v>-0.19857619838367824</v>
      </c>
      <c r="G3641" s="2">
        <f>SUMIFS('[1]% Start'!P:P,'[1]% Start'!C:C,[1]Summary!A3641,'[1]% Start'!D:D,[1]Summary!B3641,'[1]% Start'!E:E,[1]Summary!C3641)</f>
        <v>0</v>
      </c>
      <c r="H3641" s="1">
        <f t="shared" si="112"/>
        <v>0</v>
      </c>
      <c r="I3641">
        <f>IF(D3641="ERROR","",COUNTIFS(D:D,"&gt;"&amp;D3641,G:G,"&lt;&gt;"&amp;0,C:C,C3641)+1)</f>
        <v>181</v>
      </c>
      <c r="J3641">
        <f>COUNTIFS(H:H,"&gt;"&amp;H3641,G:G,"&lt;&gt;"&amp;0,C:C,C3641)+1</f>
        <v>88</v>
      </c>
      <c r="K3641" s="1">
        <f t="shared" si="113"/>
        <v>-0.19857619838367824</v>
      </c>
    </row>
    <row r="3642" spans="1:11" x14ac:dyDescent="0.25">
      <c r="A3642" t="s">
        <v>247</v>
      </c>
      <c r="B3642" t="s">
        <v>248</v>
      </c>
      <c r="C3642" t="s">
        <v>11</v>
      </c>
      <c r="D3642" s="1">
        <f>SUMIFS([1]Points!E:E,[1]Points!B:B,[1]Summary!A3642,[1]Points!C:C,[1]Summary!B3642,[1]Points!D:D,[1]Summary!C3642)</f>
        <v>0</v>
      </c>
      <c r="E3642" s="1">
        <f>SUMIFS('[1]Positional Averages'!B:B,'[1]Positional Averages'!A:A,[1]Summary!B3642)</f>
        <v>9.1570238095238068</v>
      </c>
      <c r="F3642" s="1">
        <f>IFERROR(_xlfn.NORM.DIST(D3642,E3642,'[1]Team Summary'!$C$1,TRUE)-0.5,0)</f>
        <v>-0.19857619838367824</v>
      </c>
      <c r="G3642" s="2">
        <f>SUMIFS('[1]% Start'!P:P,'[1]% Start'!C:C,[1]Summary!A3642,'[1]% Start'!D:D,[1]Summary!B3642,'[1]% Start'!E:E,[1]Summary!C3642)</f>
        <v>0</v>
      </c>
      <c r="H3642" s="1">
        <f t="shared" si="112"/>
        <v>0</v>
      </c>
      <c r="I3642">
        <f>IF(D3642="ERROR","",COUNTIFS(D:D,"&gt;"&amp;D3642,G:G,"&lt;&gt;"&amp;0,C:C,C3642)+1)</f>
        <v>181</v>
      </c>
      <c r="J3642">
        <f>COUNTIFS(H:H,"&gt;"&amp;H3642,G:G,"&lt;&gt;"&amp;0,C:C,C3642)+1</f>
        <v>88</v>
      </c>
      <c r="K3642" s="1">
        <f t="shared" si="113"/>
        <v>-0.19857619838367824</v>
      </c>
    </row>
    <row r="3643" spans="1:11" x14ac:dyDescent="0.25">
      <c r="A3643" t="s">
        <v>63</v>
      </c>
      <c r="B3643" t="s">
        <v>21</v>
      </c>
      <c r="C3643" t="s">
        <v>11</v>
      </c>
      <c r="D3643" s="1">
        <f>SUMIFS([1]Points!E:E,[1]Points!B:B,[1]Summary!A3643,[1]Points!C:C,[1]Summary!B3643,[1]Points!D:D,[1]Summary!C3643)</f>
        <v>0</v>
      </c>
      <c r="E3643" s="1">
        <f>SUMIFS('[1]Positional Averages'!B:B,'[1]Positional Averages'!A:A,[1]Summary!B3643)</f>
        <v>0</v>
      </c>
      <c r="F3643" s="1">
        <f>IFERROR(_xlfn.NORM.DIST(D3643,E3643,'[1]Team Summary'!$C$1,TRUE)-0.5,0)</f>
        <v>0</v>
      </c>
      <c r="G3643" s="2">
        <f>SUMIFS('[1]% Start'!P:P,'[1]% Start'!C:C,[1]Summary!A3643,'[1]% Start'!D:D,[1]Summary!B3643,'[1]% Start'!E:E,[1]Summary!C3643)</f>
        <v>0</v>
      </c>
      <c r="H3643" s="1">
        <f t="shared" si="112"/>
        <v>0</v>
      </c>
      <c r="I3643">
        <f>IF(D3643="ERROR","",COUNTIFS(D:D,"&gt;"&amp;D3643,G:G,"&lt;&gt;"&amp;0,C:C,C3643)+1)</f>
        <v>181</v>
      </c>
      <c r="J3643">
        <f>COUNTIFS(H:H,"&gt;"&amp;H3643,G:G,"&lt;&gt;"&amp;0,C:C,C3643)+1</f>
        <v>88</v>
      </c>
      <c r="K3643" s="1">
        <f t="shared" si="113"/>
        <v>0</v>
      </c>
    </row>
    <row r="3644" spans="1:11" x14ac:dyDescent="0.25">
      <c r="A3644" t="s">
        <v>598</v>
      </c>
      <c r="B3644" t="s">
        <v>26</v>
      </c>
      <c r="C3644" t="s">
        <v>11</v>
      </c>
      <c r="D3644" s="1">
        <f>SUMIFS([1]Points!E:E,[1]Points!B:B,[1]Summary!A3644,[1]Points!C:C,[1]Summary!B3644,[1]Points!D:D,[1]Summary!C3644)</f>
        <v>0</v>
      </c>
      <c r="E3644" s="1">
        <f>SUMIFS('[1]Positional Averages'!B:B,'[1]Positional Averages'!A:A,[1]Summary!B3644)</f>
        <v>9.1570238095238068</v>
      </c>
      <c r="F3644" s="1">
        <f>IFERROR(_xlfn.NORM.DIST(D3644,E3644,'[1]Team Summary'!$C$1,TRUE)-0.5,0)</f>
        <v>-0.19857619838367824</v>
      </c>
      <c r="G3644" s="2">
        <f>SUMIFS('[1]% Start'!P:P,'[1]% Start'!C:C,[1]Summary!A3644,'[1]% Start'!D:D,[1]Summary!B3644,'[1]% Start'!E:E,[1]Summary!C3644)</f>
        <v>0</v>
      </c>
      <c r="H3644" s="1">
        <f t="shared" si="112"/>
        <v>0</v>
      </c>
      <c r="I3644">
        <f>IF(D3644="ERROR","",COUNTIFS(D:D,"&gt;"&amp;D3644,G:G,"&lt;&gt;"&amp;0,C:C,C3644)+1)</f>
        <v>181</v>
      </c>
      <c r="J3644">
        <f>COUNTIFS(H:H,"&gt;"&amp;H3644,G:G,"&lt;&gt;"&amp;0,C:C,C3644)+1</f>
        <v>88</v>
      </c>
      <c r="K3644" s="1">
        <f t="shared" si="113"/>
        <v>-0.19857619838367824</v>
      </c>
    </row>
    <row r="3645" spans="1:11" x14ac:dyDescent="0.25">
      <c r="A3645" t="s">
        <v>608</v>
      </c>
      <c r="B3645" t="s">
        <v>26</v>
      </c>
      <c r="C3645" t="s">
        <v>11</v>
      </c>
      <c r="D3645" s="1">
        <f>SUMIFS([1]Points!E:E,[1]Points!B:B,[1]Summary!A3645,[1]Points!C:C,[1]Summary!B3645,[1]Points!D:D,[1]Summary!C3645)</f>
        <v>0</v>
      </c>
      <c r="E3645" s="1">
        <f>SUMIFS('[1]Positional Averages'!B:B,'[1]Positional Averages'!A:A,[1]Summary!B3645)</f>
        <v>4.2157220636353037</v>
      </c>
      <c r="F3645" s="1">
        <f>IFERROR(_xlfn.NORM.DIST(D3645,E3645,'[1]Team Summary'!$C$1,TRUE)-0.5,0)</f>
        <v>-9.4656913971492507E-2</v>
      </c>
      <c r="G3645" s="2">
        <f>SUMIFS('[1]% Start'!P:P,'[1]% Start'!C:C,[1]Summary!A3645,'[1]% Start'!D:D,[1]Summary!B3645,'[1]% Start'!E:E,[1]Summary!C3645)</f>
        <v>0</v>
      </c>
      <c r="H3645" s="1">
        <f t="shared" si="112"/>
        <v>0</v>
      </c>
      <c r="I3645">
        <f>IF(D3645="ERROR","",COUNTIFS(D:D,"&gt;"&amp;D3645,G:G,"&lt;&gt;"&amp;0,C:C,C3645)+1)</f>
        <v>181</v>
      </c>
      <c r="J3645">
        <f>COUNTIFS(H:H,"&gt;"&amp;H3645,G:G,"&lt;&gt;"&amp;0,C:C,C3645)+1</f>
        <v>88</v>
      </c>
      <c r="K3645" s="1">
        <f t="shared" si="113"/>
        <v>-9.4656913971492507E-2</v>
      </c>
    </row>
    <row r="3646" spans="1:11" x14ac:dyDescent="0.25">
      <c r="A3646" t="s">
        <v>524</v>
      </c>
      <c r="B3646" t="s">
        <v>26</v>
      </c>
      <c r="C3646" t="s">
        <v>11</v>
      </c>
      <c r="D3646" s="1">
        <f>SUMIFS([1]Points!E:E,[1]Points!B:B,[1]Summary!A3646,[1]Points!C:C,[1]Summary!B3646,[1]Points!D:D,[1]Summary!C3646)</f>
        <v>0</v>
      </c>
      <c r="E3646" s="1">
        <f>SUMIFS('[1]Positional Averages'!B:B,'[1]Positional Averages'!A:A,[1]Summary!B3646)</f>
        <v>4.2157220636353037</v>
      </c>
      <c r="F3646" s="1">
        <f>IFERROR(_xlfn.NORM.DIST(D3646,E3646,'[1]Team Summary'!$C$1,TRUE)-0.5,0)</f>
        <v>-9.4656913971492507E-2</v>
      </c>
      <c r="G3646" s="2">
        <f>SUMIFS('[1]% Start'!P:P,'[1]% Start'!C:C,[1]Summary!A3646,'[1]% Start'!D:D,[1]Summary!B3646,'[1]% Start'!E:E,[1]Summary!C3646)</f>
        <v>0</v>
      </c>
      <c r="H3646" s="1">
        <f t="shared" si="112"/>
        <v>0</v>
      </c>
      <c r="I3646">
        <f>IF(D3646="ERROR","",COUNTIFS(D:D,"&gt;"&amp;D3646,G:G,"&lt;&gt;"&amp;0,C:C,C3646)+1)</f>
        <v>181</v>
      </c>
      <c r="J3646">
        <f>COUNTIFS(H:H,"&gt;"&amp;H3646,G:G,"&lt;&gt;"&amp;0,C:C,C3646)+1</f>
        <v>88</v>
      </c>
      <c r="K3646" s="1">
        <f t="shared" si="113"/>
        <v>-9.4656913971492507E-2</v>
      </c>
    </row>
    <row r="3647" spans="1:11" x14ac:dyDescent="0.25">
      <c r="A3647" t="s">
        <v>363</v>
      </c>
      <c r="B3647" t="s">
        <v>26</v>
      </c>
      <c r="C3647" t="s">
        <v>11</v>
      </c>
      <c r="D3647" s="1">
        <f>SUMIFS([1]Points!E:E,[1]Points!B:B,[1]Summary!A3647,[1]Points!C:C,[1]Summary!B3647,[1]Points!D:D,[1]Summary!C3647)</f>
        <v>0</v>
      </c>
      <c r="E3647" s="1">
        <f>SUMIFS('[1]Positional Averages'!B:B,'[1]Positional Averages'!A:A,[1]Summary!B3647)</f>
        <v>4.2157220636353037</v>
      </c>
      <c r="F3647" s="1">
        <f>IFERROR(_xlfn.NORM.DIST(D3647,E3647,'[1]Team Summary'!$C$1,TRUE)-0.5,0)</f>
        <v>-9.4656913971492507E-2</v>
      </c>
      <c r="G3647" s="2">
        <f>SUMIFS('[1]% Start'!P:P,'[1]% Start'!C:C,[1]Summary!A3647,'[1]% Start'!D:D,[1]Summary!B3647,'[1]% Start'!E:E,[1]Summary!C3647)</f>
        <v>0</v>
      </c>
      <c r="H3647" s="1">
        <f t="shared" si="112"/>
        <v>0</v>
      </c>
      <c r="I3647">
        <f>IF(D3647="ERROR","",COUNTIFS(D:D,"&gt;"&amp;D3647,G:G,"&lt;&gt;"&amp;0,C:C,C3647)+1)</f>
        <v>181</v>
      </c>
      <c r="J3647">
        <f>COUNTIFS(H:H,"&gt;"&amp;H3647,G:G,"&lt;&gt;"&amp;0,C:C,C3647)+1</f>
        <v>88</v>
      </c>
      <c r="K3647" s="1">
        <f t="shared" si="113"/>
        <v>-9.4656913971492507E-2</v>
      </c>
    </row>
    <row r="3648" spans="1:11" x14ac:dyDescent="0.25">
      <c r="A3648" t="s">
        <v>339</v>
      </c>
      <c r="B3648" t="s">
        <v>15</v>
      </c>
      <c r="C3648" t="s">
        <v>12</v>
      </c>
      <c r="D3648" s="1">
        <f>SUMIFS([1]Points!E:E,[1]Points!B:B,[1]Summary!A3648,[1]Points!C:C,[1]Summary!B3648,[1]Points!D:D,[1]Summary!C3648)</f>
        <v>0</v>
      </c>
      <c r="E3648" s="1">
        <f>SUMIFS('[1]Positional Averages'!B:B,'[1]Positional Averages'!A:A,[1]Summary!B3648)</f>
        <v>4.2157220636353037</v>
      </c>
      <c r="F3648" s="1">
        <f>IFERROR(_xlfn.NORM.DIST(D3648,E3648,'[1]Team Summary'!$C$1,TRUE)-0.5,0)</f>
        <v>-9.4656913971492507E-2</v>
      </c>
      <c r="G3648" s="2">
        <f>SUMIFS('[1]% Start'!P:P,'[1]% Start'!C:C,[1]Summary!A3648,'[1]% Start'!D:D,[1]Summary!B3648,'[1]% Start'!E:E,[1]Summary!C3648)</f>
        <v>0</v>
      </c>
      <c r="H3648" s="1">
        <f t="shared" si="112"/>
        <v>0</v>
      </c>
      <c r="I3648">
        <f>IF(D3648="ERROR","",COUNTIFS(D:D,"&gt;"&amp;D3648,G:G,"&lt;&gt;"&amp;0,C:C,C3648)+1)</f>
        <v>189</v>
      </c>
      <c r="J3648">
        <f>COUNTIFS(H:H,"&gt;"&amp;H3648,G:G,"&lt;&gt;"&amp;0,C:C,C3648)+1</f>
        <v>89</v>
      </c>
      <c r="K3648" s="1">
        <f t="shared" si="113"/>
        <v>-9.4656913971492507E-2</v>
      </c>
    </row>
    <row r="3649" spans="1:11" x14ac:dyDescent="0.25">
      <c r="A3649" t="s">
        <v>255</v>
      </c>
      <c r="B3649" t="s">
        <v>15</v>
      </c>
      <c r="C3649" t="s">
        <v>12</v>
      </c>
      <c r="D3649" s="1">
        <f>SUMIFS([1]Points!E:E,[1]Points!B:B,[1]Summary!A3649,[1]Points!C:C,[1]Summary!B3649,[1]Points!D:D,[1]Summary!C3649)</f>
        <v>0</v>
      </c>
      <c r="E3649" s="1">
        <f>SUMIFS('[1]Positional Averages'!B:B,'[1]Positional Averages'!A:A,[1]Summary!B3649)</f>
        <v>12.338785714285715</v>
      </c>
      <c r="F3649" s="1">
        <f>IFERROR(_xlfn.NORM.DIST(D3649,E3649,'[1]Team Summary'!$C$1,TRUE)-0.5,0)</f>
        <v>-0.25837979211212986</v>
      </c>
      <c r="G3649" s="2">
        <f>SUMIFS('[1]% Start'!P:P,'[1]% Start'!C:C,[1]Summary!A3649,'[1]% Start'!D:D,[1]Summary!B3649,'[1]% Start'!E:E,[1]Summary!C3649)</f>
        <v>0</v>
      </c>
      <c r="H3649" s="1">
        <f t="shared" si="112"/>
        <v>0</v>
      </c>
      <c r="I3649">
        <f>IF(D3649="ERROR","",COUNTIFS(D:D,"&gt;"&amp;D3649,G:G,"&lt;&gt;"&amp;0,C:C,C3649)+1)</f>
        <v>189</v>
      </c>
      <c r="J3649">
        <f>COUNTIFS(H:H,"&gt;"&amp;H3649,G:G,"&lt;&gt;"&amp;0,C:C,C3649)+1</f>
        <v>89</v>
      </c>
      <c r="K3649" s="1">
        <f t="shared" si="113"/>
        <v>-0.25837979211212986</v>
      </c>
    </row>
    <row r="3650" spans="1:11" x14ac:dyDescent="0.25">
      <c r="A3650" t="s">
        <v>316</v>
      </c>
      <c r="B3650" t="s">
        <v>10</v>
      </c>
      <c r="C3650" t="s">
        <v>12</v>
      </c>
      <c r="D3650" s="1">
        <f>SUMIFS([1]Points!E:E,[1]Points!B:B,[1]Summary!A3650,[1]Points!C:C,[1]Summary!B3650,[1]Points!D:D,[1]Summary!C3650)</f>
        <v>0</v>
      </c>
      <c r="E3650" s="1">
        <f>SUMIFS('[1]Positional Averages'!B:B,'[1]Positional Averages'!A:A,[1]Summary!B3650)</f>
        <v>12.338785714285715</v>
      </c>
      <c r="F3650" s="1">
        <f>IFERROR(_xlfn.NORM.DIST(D3650,E3650,'[1]Team Summary'!$C$1,TRUE)-0.5,0)</f>
        <v>-0.25837979211212986</v>
      </c>
      <c r="G3650" s="2">
        <f>SUMIFS('[1]% Start'!P:P,'[1]% Start'!C:C,[1]Summary!A3650,'[1]% Start'!D:D,[1]Summary!B3650,'[1]% Start'!E:E,[1]Summary!C3650)</f>
        <v>0</v>
      </c>
      <c r="H3650" s="1">
        <f t="shared" ref="H3650:H3713" si="114">IFERROR(F3650*G3650,0)</f>
        <v>0</v>
      </c>
      <c r="I3650">
        <f>IF(D3650="ERROR","",COUNTIFS(D:D,"&gt;"&amp;D3650,G:G,"&lt;&gt;"&amp;0,C:C,C3650)+1)</f>
        <v>189</v>
      </c>
      <c r="J3650">
        <f>COUNTIFS(H:H,"&gt;"&amp;H3650,G:G,"&lt;&gt;"&amp;0,C:C,C3650)+1</f>
        <v>89</v>
      </c>
      <c r="K3650" s="1">
        <f t="shared" si="113"/>
        <v>-0.25837979211212986</v>
      </c>
    </row>
    <row r="3651" spans="1:11" x14ac:dyDescent="0.25">
      <c r="A3651" t="s">
        <v>473</v>
      </c>
      <c r="B3651" t="s">
        <v>10</v>
      </c>
      <c r="C3651" t="s">
        <v>12</v>
      </c>
      <c r="D3651" s="1">
        <f>SUMIFS([1]Points!E:E,[1]Points!B:B,[1]Summary!A3651,[1]Points!C:C,[1]Summary!B3651,[1]Points!D:D,[1]Summary!C3651)</f>
        <v>0</v>
      </c>
      <c r="E3651" s="1">
        <f>SUMIFS('[1]Positional Averages'!B:B,'[1]Positional Averages'!A:A,[1]Summary!B3651)</f>
        <v>12.338785714285715</v>
      </c>
      <c r="F3651" s="1">
        <f>IFERROR(_xlfn.NORM.DIST(D3651,E3651,'[1]Team Summary'!$C$1,TRUE)-0.5,0)</f>
        <v>-0.25837979211212986</v>
      </c>
      <c r="G3651" s="2">
        <f>SUMIFS('[1]% Start'!P:P,'[1]% Start'!C:C,[1]Summary!A3651,'[1]% Start'!D:D,[1]Summary!B3651,'[1]% Start'!E:E,[1]Summary!C3651)</f>
        <v>0</v>
      </c>
      <c r="H3651" s="1">
        <f t="shared" si="114"/>
        <v>0</v>
      </c>
      <c r="I3651">
        <f>IF(D3651="ERROR","",COUNTIFS(D:D,"&gt;"&amp;D3651,G:G,"&lt;&gt;"&amp;0,C:C,C3651)+1)</f>
        <v>189</v>
      </c>
      <c r="J3651">
        <f>COUNTIFS(H:H,"&gt;"&amp;H3651,G:G,"&lt;&gt;"&amp;0,C:C,C3651)+1</f>
        <v>89</v>
      </c>
      <c r="K3651" s="1">
        <f t="shared" ref="K3651:K3714" si="115">F3651-H3651</f>
        <v>-0.25837979211212986</v>
      </c>
    </row>
    <row r="3652" spans="1:11" x14ac:dyDescent="0.25">
      <c r="A3652" t="s">
        <v>415</v>
      </c>
      <c r="B3652" t="s">
        <v>10</v>
      </c>
      <c r="C3652" t="s">
        <v>12</v>
      </c>
      <c r="D3652" s="1">
        <f>SUMIFS([1]Points!E:E,[1]Points!B:B,[1]Summary!A3652,[1]Points!C:C,[1]Summary!B3652,[1]Points!D:D,[1]Summary!C3652)</f>
        <v>0</v>
      </c>
      <c r="E3652" s="1">
        <f>SUMIFS('[1]Positional Averages'!B:B,'[1]Positional Averages'!A:A,[1]Summary!B3652)</f>
        <v>12.338785714285715</v>
      </c>
      <c r="F3652" s="1">
        <f>IFERROR(_xlfn.NORM.DIST(D3652,E3652,'[1]Team Summary'!$C$1,TRUE)-0.5,0)</f>
        <v>-0.25837979211212986</v>
      </c>
      <c r="G3652" s="2">
        <f>SUMIFS('[1]% Start'!P:P,'[1]% Start'!C:C,[1]Summary!A3652,'[1]% Start'!D:D,[1]Summary!B3652,'[1]% Start'!E:E,[1]Summary!C3652)</f>
        <v>0</v>
      </c>
      <c r="H3652" s="1">
        <f t="shared" si="114"/>
        <v>0</v>
      </c>
      <c r="I3652">
        <f>IF(D3652="ERROR","",COUNTIFS(D:D,"&gt;"&amp;D3652,G:G,"&lt;&gt;"&amp;0,C:C,C3652)+1)</f>
        <v>189</v>
      </c>
      <c r="J3652">
        <f>COUNTIFS(H:H,"&gt;"&amp;H3652,G:G,"&lt;&gt;"&amp;0,C:C,C3652)+1</f>
        <v>89</v>
      </c>
      <c r="K3652" s="1">
        <f t="shared" si="115"/>
        <v>-0.25837979211212986</v>
      </c>
    </row>
    <row r="3653" spans="1:11" x14ac:dyDescent="0.25">
      <c r="A3653" t="s">
        <v>490</v>
      </c>
      <c r="B3653" t="s">
        <v>15</v>
      </c>
      <c r="C3653" t="s">
        <v>12</v>
      </c>
      <c r="D3653" s="1">
        <f>SUMIFS([1]Points!E:E,[1]Points!B:B,[1]Summary!A3653,[1]Points!C:C,[1]Summary!B3653,[1]Points!D:D,[1]Summary!C3653)</f>
        <v>0</v>
      </c>
      <c r="E3653" s="1">
        <f>SUMIFS('[1]Positional Averages'!B:B,'[1]Positional Averages'!A:A,[1]Summary!B3653)</f>
        <v>12.338785714285715</v>
      </c>
      <c r="F3653" s="1">
        <f>IFERROR(_xlfn.NORM.DIST(D3653,E3653,'[1]Team Summary'!$C$1,TRUE)-0.5,0)</f>
        <v>-0.25837979211212986</v>
      </c>
      <c r="G3653" s="2">
        <f>SUMIFS('[1]% Start'!P:P,'[1]% Start'!C:C,[1]Summary!A3653,'[1]% Start'!D:D,[1]Summary!B3653,'[1]% Start'!E:E,[1]Summary!C3653)</f>
        <v>0</v>
      </c>
      <c r="H3653" s="1">
        <f t="shared" si="114"/>
        <v>0</v>
      </c>
      <c r="I3653">
        <f>IF(D3653="ERROR","",COUNTIFS(D:D,"&gt;"&amp;D3653,G:G,"&lt;&gt;"&amp;0,C:C,C3653)+1)</f>
        <v>189</v>
      </c>
      <c r="J3653">
        <f>COUNTIFS(H:H,"&gt;"&amp;H3653,G:G,"&lt;&gt;"&amp;0,C:C,C3653)+1</f>
        <v>89</v>
      </c>
      <c r="K3653" s="1">
        <f t="shared" si="115"/>
        <v>-0.25837979211212986</v>
      </c>
    </row>
    <row r="3654" spans="1:11" x14ac:dyDescent="0.25">
      <c r="A3654" t="s">
        <v>270</v>
      </c>
      <c r="B3654" t="s">
        <v>15</v>
      </c>
      <c r="C3654" t="s">
        <v>12</v>
      </c>
      <c r="D3654" s="1">
        <f>SUMIFS([1]Points!E:E,[1]Points!B:B,[1]Summary!A3654,[1]Points!C:C,[1]Summary!B3654,[1]Points!D:D,[1]Summary!C3654)</f>
        <v>0</v>
      </c>
      <c r="E3654" s="1">
        <f>SUMIFS('[1]Positional Averages'!B:B,'[1]Positional Averages'!A:A,[1]Summary!B3654)</f>
        <v>12.338785714285715</v>
      </c>
      <c r="F3654" s="1">
        <f>IFERROR(_xlfn.NORM.DIST(D3654,E3654,'[1]Team Summary'!$C$1,TRUE)-0.5,0)</f>
        <v>-0.25837979211212986</v>
      </c>
      <c r="G3654" s="2">
        <f>SUMIFS('[1]% Start'!P:P,'[1]% Start'!C:C,[1]Summary!A3654,'[1]% Start'!D:D,[1]Summary!B3654,'[1]% Start'!E:E,[1]Summary!C3654)</f>
        <v>0</v>
      </c>
      <c r="H3654" s="1">
        <f t="shared" si="114"/>
        <v>0</v>
      </c>
      <c r="I3654">
        <f>IF(D3654="ERROR","",COUNTIFS(D:D,"&gt;"&amp;D3654,G:G,"&lt;&gt;"&amp;0,C:C,C3654)+1)</f>
        <v>189</v>
      </c>
      <c r="J3654">
        <f>COUNTIFS(H:H,"&gt;"&amp;H3654,G:G,"&lt;&gt;"&amp;0,C:C,C3654)+1</f>
        <v>89</v>
      </c>
      <c r="K3654" s="1">
        <f t="shared" si="115"/>
        <v>-0.25837979211212986</v>
      </c>
    </row>
    <row r="3655" spans="1:11" x14ac:dyDescent="0.25">
      <c r="A3655" t="s">
        <v>238</v>
      </c>
      <c r="B3655" t="s">
        <v>10</v>
      </c>
      <c r="C3655" t="s">
        <v>12</v>
      </c>
      <c r="D3655" s="1">
        <f>SUMIFS([1]Points!E:E,[1]Points!B:B,[1]Summary!A3655,[1]Points!C:C,[1]Summary!B3655,[1]Points!D:D,[1]Summary!C3655)</f>
        <v>0</v>
      </c>
      <c r="E3655" s="1">
        <f>SUMIFS('[1]Positional Averages'!B:B,'[1]Positional Averages'!A:A,[1]Summary!B3655)</f>
        <v>12.338785714285715</v>
      </c>
      <c r="F3655" s="1">
        <f>IFERROR(_xlfn.NORM.DIST(D3655,E3655,'[1]Team Summary'!$C$1,TRUE)-0.5,0)</f>
        <v>-0.25837979211212986</v>
      </c>
      <c r="G3655" s="2">
        <f>SUMIFS('[1]% Start'!P:P,'[1]% Start'!C:C,[1]Summary!A3655,'[1]% Start'!D:D,[1]Summary!B3655,'[1]% Start'!E:E,[1]Summary!C3655)</f>
        <v>0</v>
      </c>
      <c r="H3655" s="1">
        <f t="shared" si="114"/>
        <v>0</v>
      </c>
      <c r="I3655">
        <f>IF(D3655="ERROR","",COUNTIFS(D:D,"&gt;"&amp;D3655,G:G,"&lt;&gt;"&amp;0,C:C,C3655)+1)</f>
        <v>189</v>
      </c>
      <c r="J3655">
        <f>COUNTIFS(H:H,"&gt;"&amp;H3655,G:G,"&lt;&gt;"&amp;0,C:C,C3655)+1</f>
        <v>89</v>
      </c>
      <c r="K3655" s="1">
        <f t="shared" si="115"/>
        <v>-0.25837979211212986</v>
      </c>
    </row>
    <row r="3656" spans="1:11" x14ac:dyDescent="0.25">
      <c r="A3656" t="s">
        <v>572</v>
      </c>
      <c r="B3656" t="s">
        <v>17</v>
      </c>
      <c r="C3656" t="s">
        <v>12</v>
      </c>
      <c r="D3656" s="1">
        <f>SUMIFS([1]Points!E:E,[1]Points!B:B,[1]Summary!A3656,[1]Points!C:C,[1]Summary!B3656,[1]Points!D:D,[1]Summary!C3656)</f>
        <v>0</v>
      </c>
      <c r="E3656" s="1">
        <f>SUMIFS('[1]Positional Averages'!B:B,'[1]Positional Averages'!A:A,[1]Summary!B3656)</f>
        <v>12.338785714285715</v>
      </c>
      <c r="F3656" s="1">
        <f>IFERROR(_xlfn.NORM.DIST(D3656,E3656,'[1]Team Summary'!$C$1,TRUE)-0.5,0)</f>
        <v>-0.25837979211212986</v>
      </c>
      <c r="G3656" s="2">
        <f>SUMIFS('[1]% Start'!P:P,'[1]% Start'!C:C,[1]Summary!A3656,'[1]% Start'!D:D,[1]Summary!B3656,'[1]% Start'!E:E,[1]Summary!C3656)</f>
        <v>0</v>
      </c>
      <c r="H3656" s="1">
        <f t="shared" si="114"/>
        <v>0</v>
      </c>
      <c r="I3656">
        <f>IF(D3656="ERROR","",COUNTIFS(D:D,"&gt;"&amp;D3656,G:G,"&lt;&gt;"&amp;0,C:C,C3656)+1)</f>
        <v>189</v>
      </c>
      <c r="J3656">
        <f>COUNTIFS(H:H,"&gt;"&amp;H3656,G:G,"&lt;&gt;"&amp;0,C:C,C3656)+1</f>
        <v>89</v>
      </c>
      <c r="K3656" s="1">
        <f t="shared" si="115"/>
        <v>-0.25837979211212986</v>
      </c>
    </row>
    <row r="3657" spans="1:11" x14ac:dyDescent="0.25">
      <c r="A3657" t="s">
        <v>564</v>
      </c>
      <c r="B3657" t="s">
        <v>15</v>
      </c>
      <c r="C3657" t="s">
        <v>12</v>
      </c>
      <c r="D3657" s="1">
        <f>SUMIFS([1]Points!E:E,[1]Points!B:B,[1]Summary!A3657,[1]Points!C:C,[1]Summary!B3657,[1]Points!D:D,[1]Summary!C3657)</f>
        <v>0</v>
      </c>
      <c r="E3657" s="1">
        <f>SUMIFS('[1]Positional Averages'!B:B,'[1]Positional Averages'!A:A,[1]Summary!B3657)</f>
        <v>22.716547619047624</v>
      </c>
      <c r="F3657" s="1">
        <f>IFERROR(_xlfn.NORM.DIST(D3657,E3657,'[1]Team Summary'!$C$1,TRUE)-0.5,0)</f>
        <v>-0.40160889930794047</v>
      </c>
      <c r="G3657" s="2">
        <f>SUMIFS('[1]% Start'!P:P,'[1]% Start'!C:C,[1]Summary!A3657,'[1]% Start'!D:D,[1]Summary!B3657,'[1]% Start'!E:E,[1]Summary!C3657)</f>
        <v>0</v>
      </c>
      <c r="H3657" s="1">
        <f t="shared" si="114"/>
        <v>0</v>
      </c>
      <c r="I3657">
        <f>IF(D3657="ERROR","",COUNTIFS(D:D,"&gt;"&amp;D3657,G:G,"&lt;&gt;"&amp;0,C:C,C3657)+1)</f>
        <v>189</v>
      </c>
      <c r="J3657">
        <f>COUNTIFS(H:H,"&gt;"&amp;H3657,G:G,"&lt;&gt;"&amp;0,C:C,C3657)+1</f>
        <v>89</v>
      </c>
      <c r="K3657" s="1">
        <f t="shared" si="115"/>
        <v>-0.40160889930794047</v>
      </c>
    </row>
    <row r="3658" spans="1:11" x14ac:dyDescent="0.25">
      <c r="A3658" t="s">
        <v>515</v>
      </c>
      <c r="B3658" t="s">
        <v>17</v>
      </c>
      <c r="C3658" t="s">
        <v>12</v>
      </c>
      <c r="D3658" s="1">
        <f>SUMIFS([1]Points!E:E,[1]Points!B:B,[1]Summary!A3658,[1]Points!C:C,[1]Summary!B3658,[1]Points!D:D,[1]Summary!C3658)</f>
        <v>0</v>
      </c>
      <c r="E3658" s="1">
        <f>SUMIFS('[1]Positional Averages'!B:B,'[1]Positional Averages'!A:A,[1]Summary!B3658)</f>
        <v>12.338785714285715</v>
      </c>
      <c r="F3658" s="1">
        <f>IFERROR(_xlfn.NORM.DIST(D3658,E3658,'[1]Team Summary'!$C$1,TRUE)-0.5,0)</f>
        <v>-0.25837979211212986</v>
      </c>
      <c r="G3658" s="2">
        <f>SUMIFS('[1]% Start'!P:P,'[1]% Start'!C:C,[1]Summary!A3658,'[1]% Start'!D:D,[1]Summary!B3658,'[1]% Start'!E:E,[1]Summary!C3658)</f>
        <v>0</v>
      </c>
      <c r="H3658" s="1">
        <f t="shared" si="114"/>
        <v>0</v>
      </c>
      <c r="I3658">
        <f>IF(D3658="ERROR","",COUNTIFS(D:D,"&gt;"&amp;D3658,G:G,"&lt;&gt;"&amp;0,C:C,C3658)+1)</f>
        <v>189</v>
      </c>
      <c r="J3658">
        <f>COUNTIFS(H:H,"&gt;"&amp;H3658,G:G,"&lt;&gt;"&amp;0,C:C,C3658)+1</f>
        <v>89</v>
      </c>
      <c r="K3658" s="1">
        <f t="shared" si="115"/>
        <v>-0.25837979211212986</v>
      </c>
    </row>
    <row r="3659" spans="1:11" x14ac:dyDescent="0.25">
      <c r="A3659" t="s">
        <v>439</v>
      </c>
      <c r="B3659" t="s">
        <v>10</v>
      </c>
      <c r="C3659" t="s">
        <v>12</v>
      </c>
      <c r="D3659" s="1">
        <f>SUMIFS([1]Points!E:E,[1]Points!B:B,[1]Summary!A3659,[1]Points!C:C,[1]Summary!B3659,[1]Points!D:D,[1]Summary!C3659)</f>
        <v>0</v>
      </c>
      <c r="E3659" s="1">
        <f>SUMIFS('[1]Positional Averages'!B:B,'[1]Positional Averages'!A:A,[1]Summary!B3659)</f>
        <v>22.716547619047624</v>
      </c>
      <c r="F3659" s="1">
        <f>IFERROR(_xlfn.NORM.DIST(D3659,E3659,'[1]Team Summary'!$C$1,TRUE)-0.5,0)</f>
        <v>-0.40160889930794047</v>
      </c>
      <c r="G3659" s="2">
        <f>SUMIFS('[1]% Start'!P:P,'[1]% Start'!C:C,[1]Summary!A3659,'[1]% Start'!D:D,[1]Summary!B3659,'[1]% Start'!E:E,[1]Summary!C3659)</f>
        <v>0</v>
      </c>
      <c r="H3659" s="1">
        <f t="shared" si="114"/>
        <v>0</v>
      </c>
      <c r="I3659">
        <f>IF(D3659="ERROR","",COUNTIFS(D:D,"&gt;"&amp;D3659,G:G,"&lt;&gt;"&amp;0,C:C,C3659)+1)</f>
        <v>189</v>
      </c>
      <c r="J3659">
        <f>COUNTIFS(H:H,"&gt;"&amp;H3659,G:G,"&lt;&gt;"&amp;0,C:C,C3659)+1</f>
        <v>89</v>
      </c>
      <c r="K3659" s="1">
        <f t="shared" si="115"/>
        <v>-0.40160889930794047</v>
      </c>
    </row>
    <row r="3660" spans="1:11" x14ac:dyDescent="0.25">
      <c r="A3660" t="s">
        <v>228</v>
      </c>
      <c r="B3660" t="s">
        <v>21</v>
      </c>
      <c r="C3660" t="s">
        <v>12</v>
      </c>
      <c r="D3660" s="1">
        <f>SUMIFS([1]Points!E:E,[1]Points!B:B,[1]Summary!A3660,[1]Points!C:C,[1]Summary!B3660,[1]Points!D:D,[1]Summary!C3660)</f>
        <v>0</v>
      </c>
      <c r="E3660" s="1">
        <f>SUMIFS('[1]Positional Averages'!B:B,'[1]Positional Averages'!A:A,[1]Summary!B3660)</f>
        <v>12.338785714285715</v>
      </c>
      <c r="F3660" s="1">
        <f>IFERROR(_xlfn.NORM.DIST(D3660,E3660,'[1]Team Summary'!$C$1,TRUE)-0.5,0)</f>
        <v>-0.25837979211212986</v>
      </c>
      <c r="G3660" s="2">
        <f>SUMIFS('[1]% Start'!P:P,'[1]% Start'!C:C,[1]Summary!A3660,'[1]% Start'!D:D,[1]Summary!B3660,'[1]% Start'!E:E,[1]Summary!C3660)</f>
        <v>0</v>
      </c>
      <c r="H3660" s="1">
        <f t="shared" si="114"/>
        <v>0</v>
      </c>
      <c r="I3660">
        <f>IF(D3660="ERROR","",COUNTIFS(D:D,"&gt;"&amp;D3660,G:G,"&lt;&gt;"&amp;0,C:C,C3660)+1)</f>
        <v>189</v>
      </c>
      <c r="J3660">
        <f>COUNTIFS(H:H,"&gt;"&amp;H3660,G:G,"&lt;&gt;"&amp;0,C:C,C3660)+1</f>
        <v>89</v>
      </c>
      <c r="K3660" s="1">
        <f t="shared" si="115"/>
        <v>-0.25837979211212986</v>
      </c>
    </row>
    <row r="3661" spans="1:11" x14ac:dyDescent="0.25">
      <c r="A3661" t="s">
        <v>266</v>
      </c>
      <c r="B3661" t="s">
        <v>21</v>
      </c>
      <c r="C3661" t="s">
        <v>12</v>
      </c>
      <c r="D3661" s="1">
        <f>SUMIFS([1]Points!E:E,[1]Points!B:B,[1]Summary!A3661,[1]Points!C:C,[1]Summary!B3661,[1]Points!D:D,[1]Summary!C3661)</f>
        <v>0</v>
      </c>
      <c r="E3661" s="1">
        <f>SUMIFS('[1]Positional Averages'!B:B,'[1]Positional Averages'!A:A,[1]Summary!B3661)</f>
        <v>9.1570238095238068</v>
      </c>
      <c r="F3661" s="1">
        <f>IFERROR(_xlfn.NORM.DIST(D3661,E3661,'[1]Team Summary'!$C$1,TRUE)-0.5,0)</f>
        <v>-0.19857619838367824</v>
      </c>
      <c r="G3661" s="2">
        <f>SUMIFS('[1]% Start'!P:P,'[1]% Start'!C:C,[1]Summary!A3661,'[1]% Start'!D:D,[1]Summary!B3661,'[1]% Start'!E:E,[1]Summary!C3661)</f>
        <v>0</v>
      </c>
      <c r="H3661" s="1">
        <f t="shared" si="114"/>
        <v>0</v>
      </c>
      <c r="I3661">
        <f>IF(D3661="ERROR","",COUNTIFS(D:D,"&gt;"&amp;D3661,G:G,"&lt;&gt;"&amp;0,C:C,C3661)+1)</f>
        <v>189</v>
      </c>
      <c r="J3661">
        <f>COUNTIFS(H:H,"&gt;"&amp;H3661,G:G,"&lt;&gt;"&amp;0,C:C,C3661)+1</f>
        <v>89</v>
      </c>
      <c r="K3661" s="1">
        <f t="shared" si="115"/>
        <v>-0.19857619838367824</v>
      </c>
    </row>
    <row r="3662" spans="1:11" x14ac:dyDescent="0.25">
      <c r="A3662" t="s">
        <v>600</v>
      </c>
      <c r="B3662" t="s">
        <v>10</v>
      </c>
      <c r="C3662" t="s">
        <v>12</v>
      </c>
      <c r="D3662" s="1">
        <f>SUMIFS([1]Points!E:E,[1]Points!B:B,[1]Summary!A3662,[1]Points!C:C,[1]Summary!B3662,[1]Points!D:D,[1]Summary!C3662)</f>
        <v>0</v>
      </c>
      <c r="E3662" s="1">
        <f>SUMIFS('[1]Positional Averages'!B:B,'[1]Positional Averages'!A:A,[1]Summary!B3662)</f>
        <v>9.1570238095238068</v>
      </c>
      <c r="F3662" s="1">
        <f>IFERROR(_xlfn.NORM.DIST(D3662,E3662,'[1]Team Summary'!$C$1,TRUE)-0.5,0)</f>
        <v>-0.19857619838367824</v>
      </c>
      <c r="G3662" s="2">
        <f>SUMIFS('[1]% Start'!P:P,'[1]% Start'!C:C,[1]Summary!A3662,'[1]% Start'!D:D,[1]Summary!B3662,'[1]% Start'!E:E,[1]Summary!C3662)</f>
        <v>0</v>
      </c>
      <c r="H3662" s="1">
        <f t="shared" si="114"/>
        <v>0</v>
      </c>
      <c r="I3662">
        <f>IF(D3662="ERROR","",COUNTIFS(D:D,"&gt;"&amp;D3662,G:G,"&lt;&gt;"&amp;0,C:C,C3662)+1)</f>
        <v>189</v>
      </c>
      <c r="J3662">
        <f>COUNTIFS(H:H,"&gt;"&amp;H3662,G:G,"&lt;&gt;"&amp;0,C:C,C3662)+1</f>
        <v>89</v>
      </c>
      <c r="K3662" s="1">
        <f t="shared" si="115"/>
        <v>-0.19857619838367824</v>
      </c>
    </row>
    <row r="3663" spans="1:11" x14ac:dyDescent="0.25">
      <c r="A3663" t="s">
        <v>20</v>
      </c>
      <c r="B3663" t="s">
        <v>21</v>
      </c>
      <c r="C3663" t="s">
        <v>12</v>
      </c>
      <c r="D3663" s="1">
        <f>SUMIFS([1]Points!E:E,[1]Points!B:B,[1]Summary!A3663,[1]Points!C:C,[1]Summary!B3663,[1]Points!D:D,[1]Summary!C3663)</f>
        <v>0</v>
      </c>
      <c r="E3663" s="1">
        <f>SUMIFS('[1]Positional Averages'!B:B,'[1]Positional Averages'!A:A,[1]Summary!B3663)</f>
        <v>12.338785714285715</v>
      </c>
      <c r="F3663" s="1">
        <f>IFERROR(_xlfn.NORM.DIST(D3663,E3663,'[1]Team Summary'!$C$1,TRUE)-0.5,0)</f>
        <v>-0.25837979211212986</v>
      </c>
      <c r="G3663" s="2">
        <f>SUMIFS('[1]% Start'!P:P,'[1]% Start'!C:C,[1]Summary!A3663,'[1]% Start'!D:D,[1]Summary!B3663,'[1]% Start'!E:E,[1]Summary!C3663)</f>
        <v>0</v>
      </c>
      <c r="H3663" s="1">
        <f t="shared" si="114"/>
        <v>0</v>
      </c>
      <c r="I3663">
        <f>IF(D3663="ERROR","",COUNTIFS(D:D,"&gt;"&amp;D3663,G:G,"&lt;&gt;"&amp;0,C:C,C3663)+1)</f>
        <v>189</v>
      </c>
      <c r="J3663">
        <f>COUNTIFS(H:H,"&gt;"&amp;H3663,G:G,"&lt;&gt;"&amp;0,C:C,C3663)+1</f>
        <v>89</v>
      </c>
      <c r="K3663" s="1">
        <f t="shared" si="115"/>
        <v>-0.25837979211212986</v>
      </c>
    </row>
    <row r="3664" spans="1:11" x14ac:dyDescent="0.25">
      <c r="A3664" t="s">
        <v>44</v>
      </c>
      <c r="B3664" t="s">
        <v>21</v>
      </c>
      <c r="C3664" t="s">
        <v>12</v>
      </c>
      <c r="D3664" s="1">
        <f>SUMIFS([1]Points!E:E,[1]Points!B:B,[1]Summary!A3664,[1]Points!C:C,[1]Summary!B3664,[1]Points!D:D,[1]Summary!C3664)</f>
        <v>0</v>
      </c>
      <c r="E3664" s="1">
        <f>SUMIFS('[1]Positional Averages'!B:B,'[1]Positional Averages'!A:A,[1]Summary!B3664)</f>
        <v>9.1570238095238068</v>
      </c>
      <c r="F3664" s="1">
        <f>IFERROR(_xlfn.NORM.DIST(D3664,E3664,'[1]Team Summary'!$C$1,TRUE)-0.5,0)</f>
        <v>-0.19857619838367824</v>
      </c>
      <c r="G3664" s="2">
        <f>SUMIFS('[1]% Start'!P:P,'[1]% Start'!C:C,[1]Summary!A3664,'[1]% Start'!D:D,[1]Summary!B3664,'[1]% Start'!E:E,[1]Summary!C3664)</f>
        <v>0.01</v>
      </c>
      <c r="H3664" s="1">
        <f t="shared" si="114"/>
        <v>-1.9857619838367824E-3</v>
      </c>
      <c r="I3664">
        <f>IF(D3664="ERROR","",COUNTIFS(D:D,"&gt;"&amp;D3664,G:G,"&lt;&gt;"&amp;0,C:C,C3664)+1)</f>
        <v>189</v>
      </c>
      <c r="J3664">
        <f>COUNTIFS(H:H,"&gt;"&amp;H3664,G:G,"&lt;&gt;"&amp;0,C:C,C3664)+1</f>
        <v>99</v>
      </c>
      <c r="K3664" s="1">
        <f t="shared" si="115"/>
        <v>-0.19659043639984145</v>
      </c>
    </row>
    <row r="3665" spans="1:11" x14ac:dyDescent="0.25">
      <c r="A3665" t="s">
        <v>394</v>
      </c>
      <c r="B3665" t="s">
        <v>15</v>
      </c>
      <c r="C3665" t="s">
        <v>12</v>
      </c>
      <c r="D3665" s="1">
        <f>SUMIFS([1]Points!E:E,[1]Points!B:B,[1]Summary!A3665,[1]Points!C:C,[1]Summary!B3665,[1]Points!D:D,[1]Summary!C3665)</f>
        <v>0</v>
      </c>
      <c r="E3665" s="1">
        <f>SUMIFS('[1]Positional Averages'!B:B,'[1]Positional Averages'!A:A,[1]Summary!B3665)</f>
        <v>9.1570238095238068</v>
      </c>
      <c r="F3665" s="1">
        <f>IFERROR(_xlfn.NORM.DIST(D3665,E3665,'[1]Team Summary'!$C$1,TRUE)-0.5,0)</f>
        <v>-0.19857619838367824</v>
      </c>
      <c r="G3665" s="2">
        <f>SUMIFS('[1]% Start'!P:P,'[1]% Start'!C:C,[1]Summary!A3665,'[1]% Start'!D:D,[1]Summary!B3665,'[1]% Start'!E:E,[1]Summary!C3665)</f>
        <v>0</v>
      </c>
      <c r="H3665" s="1">
        <f t="shared" si="114"/>
        <v>0</v>
      </c>
      <c r="I3665">
        <f>IF(D3665="ERROR","",COUNTIFS(D:D,"&gt;"&amp;D3665,G:G,"&lt;&gt;"&amp;0,C:C,C3665)+1)</f>
        <v>189</v>
      </c>
      <c r="J3665">
        <f>COUNTIFS(H:H,"&gt;"&amp;H3665,G:G,"&lt;&gt;"&amp;0,C:C,C3665)+1</f>
        <v>89</v>
      </c>
      <c r="K3665" s="1">
        <f t="shared" si="115"/>
        <v>-0.19857619838367824</v>
      </c>
    </row>
    <row r="3666" spans="1:11" x14ac:dyDescent="0.25">
      <c r="A3666" t="s">
        <v>141</v>
      </c>
      <c r="B3666" t="s">
        <v>10</v>
      </c>
      <c r="C3666" t="s">
        <v>12</v>
      </c>
      <c r="D3666" s="1">
        <f>SUMIFS([1]Points!E:E,[1]Points!B:B,[1]Summary!A3666,[1]Points!C:C,[1]Summary!B3666,[1]Points!D:D,[1]Summary!C3666)</f>
        <v>0</v>
      </c>
      <c r="E3666" s="1">
        <f>SUMIFS('[1]Positional Averages'!B:B,'[1]Positional Averages'!A:A,[1]Summary!B3666)</f>
        <v>12.338785714285715</v>
      </c>
      <c r="F3666" s="1">
        <f>IFERROR(_xlfn.NORM.DIST(D3666,E3666,'[1]Team Summary'!$C$1,TRUE)-0.5,0)</f>
        <v>-0.25837979211212986</v>
      </c>
      <c r="G3666" s="2">
        <f>SUMIFS('[1]% Start'!P:P,'[1]% Start'!C:C,[1]Summary!A3666,'[1]% Start'!D:D,[1]Summary!B3666,'[1]% Start'!E:E,[1]Summary!C3666)</f>
        <v>0</v>
      </c>
      <c r="H3666" s="1">
        <f t="shared" si="114"/>
        <v>0</v>
      </c>
      <c r="I3666">
        <f>IF(D3666="ERROR","",COUNTIFS(D:D,"&gt;"&amp;D3666,G:G,"&lt;&gt;"&amp;0,C:C,C3666)+1)</f>
        <v>189</v>
      </c>
      <c r="J3666">
        <f>COUNTIFS(H:H,"&gt;"&amp;H3666,G:G,"&lt;&gt;"&amp;0,C:C,C3666)+1</f>
        <v>89</v>
      </c>
      <c r="K3666" s="1">
        <f t="shared" si="115"/>
        <v>-0.25837979211212986</v>
      </c>
    </row>
    <row r="3667" spans="1:11" x14ac:dyDescent="0.25">
      <c r="A3667" t="s">
        <v>47</v>
      </c>
      <c r="B3667" t="s">
        <v>10</v>
      </c>
      <c r="C3667" t="s">
        <v>12</v>
      </c>
      <c r="D3667" s="1">
        <f>SUMIFS([1]Points!E:E,[1]Points!B:B,[1]Summary!A3667,[1]Points!C:C,[1]Summary!B3667,[1]Points!D:D,[1]Summary!C3667)</f>
        <v>0</v>
      </c>
      <c r="E3667" s="1">
        <f>SUMIFS('[1]Positional Averages'!B:B,'[1]Positional Averages'!A:A,[1]Summary!B3667)</f>
        <v>12.338785714285715</v>
      </c>
      <c r="F3667" s="1">
        <f>IFERROR(_xlfn.NORM.DIST(D3667,E3667,'[1]Team Summary'!$C$1,TRUE)-0.5,0)</f>
        <v>-0.25837979211212986</v>
      </c>
      <c r="G3667" s="2">
        <f>SUMIFS('[1]% Start'!P:P,'[1]% Start'!C:C,[1]Summary!A3667,'[1]% Start'!D:D,[1]Summary!B3667,'[1]% Start'!E:E,[1]Summary!C3667)</f>
        <v>0</v>
      </c>
      <c r="H3667" s="1">
        <f t="shared" si="114"/>
        <v>0</v>
      </c>
      <c r="I3667">
        <f>IF(D3667="ERROR","",COUNTIFS(D:D,"&gt;"&amp;D3667,G:G,"&lt;&gt;"&amp;0,C:C,C3667)+1)</f>
        <v>189</v>
      </c>
      <c r="J3667">
        <f>COUNTIFS(H:H,"&gt;"&amp;H3667,G:G,"&lt;&gt;"&amp;0,C:C,C3667)+1</f>
        <v>89</v>
      </c>
      <c r="K3667" s="1">
        <f t="shared" si="115"/>
        <v>-0.25837979211212986</v>
      </c>
    </row>
    <row r="3668" spans="1:11" x14ac:dyDescent="0.25">
      <c r="A3668" t="s">
        <v>40</v>
      </c>
      <c r="B3668" t="s">
        <v>10</v>
      </c>
      <c r="C3668" t="s">
        <v>12</v>
      </c>
      <c r="D3668" s="1">
        <f>SUMIFS([1]Points!E:E,[1]Points!B:B,[1]Summary!A3668,[1]Points!C:C,[1]Summary!B3668,[1]Points!D:D,[1]Summary!C3668)</f>
        <v>0</v>
      </c>
      <c r="E3668" s="1">
        <f>SUMIFS('[1]Positional Averages'!B:B,'[1]Positional Averages'!A:A,[1]Summary!B3668)</f>
        <v>12.338785714285715</v>
      </c>
      <c r="F3668" s="1">
        <f>IFERROR(_xlfn.NORM.DIST(D3668,E3668,'[1]Team Summary'!$C$1,TRUE)-0.5,0)</f>
        <v>-0.25837979211212986</v>
      </c>
      <c r="G3668" s="2">
        <f>SUMIFS('[1]% Start'!P:P,'[1]% Start'!C:C,[1]Summary!A3668,'[1]% Start'!D:D,[1]Summary!B3668,'[1]% Start'!E:E,[1]Summary!C3668)</f>
        <v>0</v>
      </c>
      <c r="H3668" s="1">
        <f t="shared" si="114"/>
        <v>0</v>
      </c>
      <c r="I3668">
        <f>IF(D3668="ERROR","",COUNTIFS(D:D,"&gt;"&amp;D3668,G:G,"&lt;&gt;"&amp;0,C:C,C3668)+1)</f>
        <v>189</v>
      </c>
      <c r="J3668">
        <f>COUNTIFS(H:H,"&gt;"&amp;H3668,G:G,"&lt;&gt;"&amp;0,C:C,C3668)+1</f>
        <v>89</v>
      </c>
      <c r="K3668" s="1">
        <f t="shared" si="115"/>
        <v>-0.25837979211212986</v>
      </c>
    </row>
    <row r="3669" spans="1:11" x14ac:dyDescent="0.25">
      <c r="A3669" t="s">
        <v>590</v>
      </c>
      <c r="B3669" t="s">
        <v>10</v>
      </c>
      <c r="C3669" t="s">
        <v>12</v>
      </c>
      <c r="D3669" s="1">
        <f>SUMIFS([1]Points!E:E,[1]Points!B:B,[1]Summary!A3669,[1]Points!C:C,[1]Summary!B3669,[1]Points!D:D,[1]Summary!C3669)</f>
        <v>0</v>
      </c>
      <c r="E3669" s="1">
        <f>SUMIFS('[1]Positional Averages'!B:B,'[1]Positional Averages'!A:A,[1]Summary!B3669)</f>
        <v>12.338785714285715</v>
      </c>
      <c r="F3669" s="1">
        <f>IFERROR(_xlfn.NORM.DIST(D3669,E3669,'[1]Team Summary'!$C$1,TRUE)-0.5,0)</f>
        <v>-0.25837979211212986</v>
      </c>
      <c r="G3669" s="2">
        <f>SUMIFS('[1]% Start'!P:P,'[1]% Start'!C:C,[1]Summary!A3669,'[1]% Start'!D:D,[1]Summary!B3669,'[1]% Start'!E:E,[1]Summary!C3669)</f>
        <v>0</v>
      </c>
      <c r="H3669" s="1">
        <f t="shared" si="114"/>
        <v>0</v>
      </c>
      <c r="I3669">
        <f>IF(D3669="ERROR","",COUNTIFS(D:D,"&gt;"&amp;D3669,G:G,"&lt;&gt;"&amp;0,C:C,C3669)+1)</f>
        <v>189</v>
      </c>
      <c r="J3669">
        <f>COUNTIFS(H:H,"&gt;"&amp;H3669,G:G,"&lt;&gt;"&amp;0,C:C,C3669)+1</f>
        <v>89</v>
      </c>
      <c r="K3669" s="1">
        <f t="shared" si="115"/>
        <v>-0.25837979211212986</v>
      </c>
    </row>
    <row r="3670" spans="1:11" x14ac:dyDescent="0.25">
      <c r="A3670" t="s">
        <v>540</v>
      </c>
      <c r="B3670" t="s">
        <v>10</v>
      </c>
      <c r="C3670" t="s">
        <v>12</v>
      </c>
      <c r="D3670" s="1">
        <f>SUMIFS([1]Points!E:E,[1]Points!B:B,[1]Summary!A3670,[1]Points!C:C,[1]Summary!B3670,[1]Points!D:D,[1]Summary!C3670)</f>
        <v>0</v>
      </c>
      <c r="E3670" s="1">
        <f>SUMIFS('[1]Positional Averages'!B:B,'[1]Positional Averages'!A:A,[1]Summary!B3670)</f>
        <v>12.338785714285715</v>
      </c>
      <c r="F3670" s="1">
        <f>IFERROR(_xlfn.NORM.DIST(D3670,E3670,'[1]Team Summary'!$C$1,TRUE)-0.5,0)</f>
        <v>-0.25837979211212986</v>
      </c>
      <c r="G3670" s="2">
        <f>SUMIFS('[1]% Start'!P:P,'[1]% Start'!C:C,[1]Summary!A3670,'[1]% Start'!D:D,[1]Summary!B3670,'[1]% Start'!E:E,[1]Summary!C3670)</f>
        <v>0</v>
      </c>
      <c r="H3670" s="1">
        <f t="shared" si="114"/>
        <v>0</v>
      </c>
      <c r="I3670">
        <f>IF(D3670="ERROR","",COUNTIFS(D:D,"&gt;"&amp;D3670,G:G,"&lt;&gt;"&amp;0,C:C,C3670)+1)</f>
        <v>189</v>
      </c>
      <c r="J3670">
        <f>COUNTIFS(H:H,"&gt;"&amp;H3670,G:G,"&lt;&gt;"&amp;0,C:C,C3670)+1</f>
        <v>89</v>
      </c>
      <c r="K3670" s="1">
        <f t="shared" si="115"/>
        <v>-0.25837979211212986</v>
      </c>
    </row>
    <row r="3671" spans="1:11" x14ac:dyDescent="0.25">
      <c r="A3671" t="s">
        <v>479</v>
      </c>
      <c r="B3671" t="s">
        <v>10</v>
      </c>
      <c r="C3671" t="s">
        <v>12</v>
      </c>
      <c r="D3671" s="1">
        <f>SUMIFS([1]Points!E:E,[1]Points!B:B,[1]Summary!A3671,[1]Points!C:C,[1]Summary!B3671,[1]Points!D:D,[1]Summary!C3671)</f>
        <v>0</v>
      </c>
      <c r="E3671" s="1">
        <f>SUMIFS('[1]Positional Averages'!B:B,'[1]Positional Averages'!A:A,[1]Summary!B3671)</f>
        <v>12.338785714285715</v>
      </c>
      <c r="F3671" s="1">
        <f>IFERROR(_xlfn.NORM.DIST(D3671,E3671,'[1]Team Summary'!$C$1,TRUE)-0.5,0)</f>
        <v>-0.25837979211212986</v>
      </c>
      <c r="G3671" s="2">
        <f>SUMIFS('[1]% Start'!P:P,'[1]% Start'!C:C,[1]Summary!A3671,'[1]% Start'!D:D,[1]Summary!B3671,'[1]% Start'!E:E,[1]Summary!C3671)</f>
        <v>0</v>
      </c>
      <c r="H3671" s="1">
        <f t="shared" si="114"/>
        <v>0</v>
      </c>
      <c r="I3671">
        <f>IF(D3671="ERROR","",COUNTIFS(D:D,"&gt;"&amp;D3671,G:G,"&lt;&gt;"&amp;0,C:C,C3671)+1)</f>
        <v>189</v>
      </c>
      <c r="J3671">
        <f>COUNTIFS(H:H,"&gt;"&amp;H3671,G:G,"&lt;&gt;"&amp;0,C:C,C3671)+1</f>
        <v>89</v>
      </c>
      <c r="K3671" s="1">
        <f t="shared" si="115"/>
        <v>-0.25837979211212986</v>
      </c>
    </row>
    <row r="3672" spans="1:11" x14ac:dyDescent="0.25">
      <c r="A3672" t="s">
        <v>537</v>
      </c>
      <c r="B3672" t="s">
        <v>21</v>
      </c>
      <c r="C3672" t="s">
        <v>12</v>
      </c>
      <c r="D3672" s="1">
        <f>SUMIFS([1]Points!E:E,[1]Points!B:B,[1]Summary!A3672,[1]Points!C:C,[1]Summary!B3672,[1]Points!D:D,[1]Summary!C3672)</f>
        <v>0</v>
      </c>
      <c r="E3672" s="1">
        <f>SUMIFS('[1]Positional Averages'!B:B,'[1]Positional Averages'!A:A,[1]Summary!B3672)</f>
        <v>12.338785714285715</v>
      </c>
      <c r="F3672" s="1">
        <f>IFERROR(_xlfn.NORM.DIST(D3672,E3672,'[1]Team Summary'!$C$1,TRUE)-0.5,0)</f>
        <v>-0.25837979211212986</v>
      </c>
      <c r="G3672" s="2">
        <f>SUMIFS('[1]% Start'!P:P,'[1]% Start'!C:C,[1]Summary!A3672,'[1]% Start'!D:D,[1]Summary!B3672,'[1]% Start'!E:E,[1]Summary!C3672)</f>
        <v>0</v>
      </c>
      <c r="H3672" s="1">
        <f t="shared" si="114"/>
        <v>0</v>
      </c>
      <c r="I3672">
        <f>IF(D3672="ERROR","",COUNTIFS(D:D,"&gt;"&amp;D3672,G:G,"&lt;&gt;"&amp;0,C:C,C3672)+1)</f>
        <v>189</v>
      </c>
      <c r="J3672">
        <f>COUNTIFS(H:H,"&gt;"&amp;H3672,G:G,"&lt;&gt;"&amp;0,C:C,C3672)+1</f>
        <v>89</v>
      </c>
      <c r="K3672" s="1">
        <f t="shared" si="115"/>
        <v>-0.25837979211212986</v>
      </c>
    </row>
    <row r="3673" spans="1:11" x14ac:dyDescent="0.25">
      <c r="A3673" t="s">
        <v>430</v>
      </c>
      <c r="B3673" t="s">
        <v>10</v>
      </c>
      <c r="C3673" t="s">
        <v>12</v>
      </c>
      <c r="D3673" s="1">
        <f>SUMIFS([1]Points!E:E,[1]Points!B:B,[1]Summary!A3673,[1]Points!C:C,[1]Summary!B3673,[1]Points!D:D,[1]Summary!C3673)</f>
        <v>0</v>
      </c>
      <c r="E3673" s="1">
        <f>SUMIFS('[1]Positional Averages'!B:B,'[1]Positional Averages'!A:A,[1]Summary!B3673)</f>
        <v>9.1570238095238068</v>
      </c>
      <c r="F3673" s="1">
        <f>IFERROR(_xlfn.NORM.DIST(D3673,E3673,'[1]Team Summary'!$C$1,TRUE)-0.5,0)</f>
        <v>-0.19857619838367824</v>
      </c>
      <c r="G3673" s="2">
        <f>SUMIFS('[1]% Start'!P:P,'[1]% Start'!C:C,[1]Summary!A3673,'[1]% Start'!D:D,[1]Summary!B3673,'[1]% Start'!E:E,[1]Summary!C3673)</f>
        <v>0</v>
      </c>
      <c r="H3673" s="1">
        <f t="shared" si="114"/>
        <v>0</v>
      </c>
      <c r="I3673">
        <f>IF(D3673="ERROR","",COUNTIFS(D:D,"&gt;"&amp;D3673,G:G,"&lt;&gt;"&amp;0,C:C,C3673)+1)</f>
        <v>189</v>
      </c>
      <c r="J3673">
        <f>COUNTIFS(H:H,"&gt;"&amp;H3673,G:G,"&lt;&gt;"&amp;0,C:C,C3673)+1</f>
        <v>89</v>
      </c>
      <c r="K3673" s="1">
        <f t="shared" si="115"/>
        <v>-0.19857619838367824</v>
      </c>
    </row>
    <row r="3674" spans="1:11" x14ac:dyDescent="0.25">
      <c r="A3674" t="s">
        <v>406</v>
      </c>
      <c r="B3674" t="s">
        <v>15</v>
      </c>
      <c r="C3674" t="s">
        <v>12</v>
      </c>
      <c r="D3674" s="1">
        <f>SUMIFS([1]Points!E:E,[1]Points!B:B,[1]Summary!A3674,[1]Points!C:C,[1]Summary!B3674,[1]Points!D:D,[1]Summary!C3674)</f>
        <v>0</v>
      </c>
      <c r="E3674" s="1">
        <f>SUMIFS('[1]Positional Averages'!B:B,'[1]Positional Averages'!A:A,[1]Summary!B3674)</f>
        <v>12.338785714285715</v>
      </c>
      <c r="F3674" s="1">
        <f>IFERROR(_xlfn.NORM.DIST(D3674,E3674,'[1]Team Summary'!$C$1,TRUE)-0.5,0)</f>
        <v>-0.25837979211212986</v>
      </c>
      <c r="G3674" s="2">
        <f>SUMIFS('[1]% Start'!P:P,'[1]% Start'!C:C,[1]Summary!A3674,'[1]% Start'!D:D,[1]Summary!B3674,'[1]% Start'!E:E,[1]Summary!C3674)</f>
        <v>0</v>
      </c>
      <c r="H3674" s="1">
        <f t="shared" si="114"/>
        <v>0</v>
      </c>
      <c r="I3674">
        <f>IF(D3674="ERROR","",COUNTIFS(D:D,"&gt;"&amp;D3674,G:G,"&lt;&gt;"&amp;0,C:C,C3674)+1)</f>
        <v>189</v>
      </c>
      <c r="J3674">
        <f>COUNTIFS(H:H,"&gt;"&amp;H3674,G:G,"&lt;&gt;"&amp;0,C:C,C3674)+1</f>
        <v>89</v>
      </c>
      <c r="K3674" s="1">
        <f t="shared" si="115"/>
        <v>-0.25837979211212986</v>
      </c>
    </row>
    <row r="3675" spans="1:11" x14ac:dyDescent="0.25">
      <c r="A3675" t="s">
        <v>456</v>
      </c>
      <c r="B3675" t="s">
        <v>21</v>
      </c>
      <c r="C3675" t="s">
        <v>12</v>
      </c>
      <c r="D3675" s="1">
        <f>SUMIFS([1]Points!E:E,[1]Points!B:B,[1]Summary!A3675,[1]Points!C:C,[1]Summary!B3675,[1]Points!D:D,[1]Summary!C3675)</f>
        <v>0</v>
      </c>
      <c r="E3675" s="1">
        <f>SUMIFS('[1]Positional Averages'!B:B,'[1]Positional Averages'!A:A,[1]Summary!B3675)</f>
        <v>12.338785714285715</v>
      </c>
      <c r="F3675" s="1">
        <f>IFERROR(_xlfn.NORM.DIST(D3675,E3675,'[1]Team Summary'!$C$1,TRUE)-0.5,0)</f>
        <v>-0.25837979211212986</v>
      </c>
      <c r="G3675" s="2">
        <f>SUMIFS('[1]% Start'!P:P,'[1]% Start'!C:C,[1]Summary!A3675,'[1]% Start'!D:D,[1]Summary!B3675,'[1]% Start'!E:E,[1]Summary!C3675)</f>
        <v>0</v>
      </c>
      <c r="H3675" s="1">
        <f t="shared" si="114"/>
        <v>0</v>
      </c>
      <c r="I3675">
        <f>IF(D3675="ERROR","",COUNTIFS(D:D,"&gt;"&amp;D3675,G:G,"&lt;&gt;"&amp;0,C:C,C3675)+1)</f>
        <v>189</v>
      </c>
      <c r="J3675">
        <f>COUNTIFS(H:H,"&gt;"&amp;H3675,G:G,"&lt;&gt;"&amp;0,C:C,C3675)+1</f>
        <v>89</v>
      </c>
      <c r="K3675" s="1">
        <f t="shared" si="115"/>
        <v>-0.25837979211212986</v>
      </c>
    </row>
    <row r="3676" spans="1:11" x14ac:dyDescent="0.25">
      <c r="A3676" t="s">
        <v>28</v>
      </c>
      <c r="B3676" t="s">
        <v>10</v>
      </c>
      <c r="C3676" t="s">
        <v>12</v>
      </c>
      <c r="D3676" s="1">
        <f>SUMIFS([1]Points!E:E,[1]Points!B:B,[1]Summary!A3676,[1]Points!C:C,[1]Summary!B3676,[1]Points!D:D,[1]Summary!C3676)</f>
        <v>0</v>
      </c>
      <c r="E3676" s="1">
        <f>SUMIFS('[1]Positional Averages'!B:B,'[1]Positional Averages'!A:A,[1]Summary!B3676)</f>
        <v>9.1570238095238068</v>
      </c>
      <c r="F3676" s="1">
        <f>IFERROR(_xlfn.NORM.DIST(D3676,E3676,'[1]Team Summary'!$C$1,TRUE)-0.5,0)</f>
        <v>-0.19857619838367824</v>
      </c>
      <c r="G3676" s="2">
        <f>SUMIFS('[1]% Start'!P:P,'[1]% Start'!C:C,[1]Summary!A3676,'[1]% Start'!D:D,[1]Summary!B3676,'[1]% Start'!E:E,[1]Summary!C3676)</f>
        <v>0</v>
      </c>
      <c r="H3676" s="1">
        <f t="shared" si="114"/>
        <v>0</v>
      </c>
      <c r="I3676">
        <f>IF(D3676="ERROR","",COUNTIFS(D:D,"&gt;"&amp;D3676,G:G,"&lt;&gt;"&amp;0,C:C,C3676)+1)</f>
        <v>189</v>
      </c>
      <c r="J3676">
        <f>COUNTIFS(H:H,"&gt;"&amp;H3676,G:G,"&lt;&gt;"&amp;0,C:C,C3676)+1</f>
        <v>89</v>
      </c>
      <c r="K3676" s="1">
        <f t="shared" si="115"/>
        <v>-0.19857619838367824</v>
      </c>
    </row>
    <row r="3677" spans="1:11" x14ac:dyDescent="0.25">
      <c r="A3677" t="s">
        <v>66</v>
      </c>
      <c r="B3677" t="s">
        <v>10</v>
      </c>
      <c r="C3677" t="s">
        <v>12</v>
      </c>
      <c r="D3677" s="1">
        <f>SUMIFS([1]Points!E:E,[1]Points!B:B,[1]Summary!A3677,[1]Points!C:C,[1]Summary!B3677,[1]Points!D:D,[1]Summary!C3677)</f>
        <v>0</v>
      </c>
      <c r="E3677" s="1">
        <f>SUMIFS('[1]Positional Averages'!B:B,'[1]Positional Averages'!A:A,[1]Summary!B3677)</f>
        <v>12.338785714285715</v>
      </c>
      <c r="F3677" s="1">
        <f>IFERROR(_xlfn.NORM.DIST(D3677,E3677,'[1]Team Summary'!$C$1,TRUE)-0.5,0)</f>
        <v>-0.25837979211212986</v>
      </c>
      <c r="G3677" s="2">
        <f>SUMIFS('[1]% Start'!P:P,'[1]% Start'!C:C,[1]Summary!A3677,'[1]% Start'!D:D,[1]Summary!B3677,'[1]% Start'!E:E,[1]Summary!C3677)</f>
        <v>0</v>
      </c>
      <c r="H3677" s="1">
        <f t="shared" si="114"/>
        <v>0</v>
      </c>
      <c r="I3677">
        <f>IF(D3677="ERROR","",COUNTIFS(D:D,"&gt;"&amp;D3677,G:G,"&lt;&gt;"&amp;0,C:C,C3677)+1)</f>
        <v>189</v>
      </c>
      <c r="J3677">
        <f>COUNTIFS(H:H,"&gt;"&amp;H3677,G:G,"&lt;&gt;"&amp;0,C:C,C3677)+1</f>
        <v>89</v>
      </c>
      <c r="K3677" s="1">
        <f t="shared" si="115"/>
        <v>-0.25837979211212986</v>
      </c>
    </row>
    <row r="3678" spans="1:11" x14ac:dyDescent="0.25">
      <c r="A3678" t="s">
        <v>556</v>
      </c>
      <c r="B3678" t="s">
        <v>10</v>
      </c>
      <c r="C3678" t="s">
        <v>12</v>
      </c>
      <c r="D3678" s="1">
        <f>SUMIFS([1]Points!E:E,[1]Points!B:B,[1]Summary!A3678,[1]Points!C:C,[1]Summary!B3678,[1]Points!D:D,[1]Summary!C3678)</f>
        <v>0</v>
      </c>
      <c r="E3678" s="1">
        <f>SUMIFS('[1]Positional Averages'!B:B,'[1]Positional Averages'!A:A,[1]Summary!B3678)</f>
        <v>12.338785714285715</v>
      </c>
      <c r="F3678" s="1">
        <f>IFERROR(_xlfn.NORM.DIST(D3678,E3678,'[1]Team Summary'!$C$1,TRUE)-0.5,0)</f>
        <v>-0.25837979211212986</v>
      </c>
      <c r="G3678" s="2">
        <f>SUMIFS('[1]% Start'!P:P,'[1]% Start'!C:C,[1]Summary!A3678,'[1]% Start'!D:D,[1]Summary!B3678,'[1]% Start'!E:E,[1]Summary!C3678)</f>
        <v>0</v>
      </c>
      <c r="H3678" s="1">
        <f t="shared" si="114"/>
        <v>0</v>
      </c>
      <c r="I3678">
        <f>IF(D3678="ERROR","",COUNTIFS(D:D,"&gt;"&amp;D3678,G:G,"&lt;&gt;"&amp;0,C:C,C3678)+1)</f>
        <v>189</v>
      </c>
      <c r="J3678">
        <f>COUNTIFS(H:H,"&gt;"&amp;H3678,G:G,"&lt;&gt;"&amp;0,C:C,C3678)+1</f>
        <v>89</v>
      </c>
      <c r="K3678" s="1">
        <f t="shared" si="115"/>
        <v>-0.25837979211212986</v>
      </c>
    </row>
    <row r="3679" spans="1:11" x14ac:dyDescent="0.25">
      <c r="A3679" t="s">
        <v>455</v>
      </c>
      <c r="B3679" t="s">
        <v>21</v>
      </c>
      <c r="C3679" t="s">
        <v>12</v>
      </c>
      <c r="D3679" s="1">
        <f>SUMIFS([1]Points!E:E,[1]Points!B:B,[1]Summary!A3679,[1]Points!C:C,[1]Summary!B3679,[1]Points!D:D,[1]Summary!C3679)</f>
        <v>0</v>
      </c>
      <c r="E3679" s="1">
        <f>SUMIFS('[1]Positional Averages'!B:B,'[1]Positional Averages'!A:A,[1]Summary!B3679)</f>
        <v>12.338785714285715</v>
      </c>
      <c r="F3679" s="1">
        <f>IFERROR(_xlfn.NORM.DIST(D3679,E3679,'[1]Team Summary'!$C$1,TRUE)-0.5,0)</f>
        <v>-0.25837979211212986</v>
      </c>
      <c r="G3679" s="2">
        <f>SUMIFS('[1]% Start'!P:P,'[1]% Start'!C:C,[1]Summary!A3679,'[1]% Start'!D:D,[1]Summary!B3679,'[1]% Start'!E:E,[1]Summary!C3679)</f>
        <v>0</v>
      </c>
      <c r="H3679" s="1">
        <f t="shared" si="114"/>
        <v>0</v>
      </c>
      <c r="I3679">
        <f>IF(D3679="ERROR","",COUNTIFS(D:D,"&gt;"&amp;D3679,G:G,"&lt;&gt;"&amp;0,C:C,C3679)+1)</f>
        <v>189</v>
      </c>
      <c r="J3679">
        <f>COUNTIFS(H:H,"&gt;"&amp;H3679,G:G,"&lt;&gt;"&amp;0,C:C,C3679)+1</f>
        <v>89</v>
      </c>
      <c r="K3679" s="1">
        <f t="shared" si="115"/>
        <v>-0.25837979211212986</v>
      </c>
    </row>
    <row r="3680" spans="1:11" x14ac:dyDescent="0.25">
      <c r="A3680" t="s">
        <v>98</v>
      </c>
      <c r="B3680" t="s">
        <v>17</v>
      </c>
      <c r="C3680" t="s">
        <v>12</v>
      </c>
      <c r="D3680" s="1">
        <f>SUMIFS([1]Points!E:E,[1]Points!B:B,[1]Summary!A3680,[1]Points!C:C,[1]Summary!B3680,[1]Points!D:D,[1]Summary!C3680)</f>
        <v>0</v>
      </c>
      <c r="E3680" s="1">
        <f>SUMIFS('[1]Positional Averages'!B:B,'[1]Positional Averages'!A:A,[1]Summary!B3680)</f>
        <v>9.1570238095238068</v>
      </c>
      <c r="F3680" s="1">
        <f>IFERROR(_xlfn.NORM.DIST(D3680,E3680,'[1]Team Summary'!$C$1,TRUE)-0.5,0)</f>
        <v>-0.19857619838367824</v>
      </c>
      <c r="G3680" s="2">
        <f>SUMIFS('[1]% Start'!P:P,'[1]% Start'!C:C,[1]Summary!A3680,'[1]% Start'!D:D,[1]Summary!B3680,'[1]% Start'!E:E,[1]Summary!C3680)</f>
        <v>0</v>
      </c>
      <c r="H3680" s="1">
        <f t="shared" si="114"/>
        <v>0</v>
      </c>
      <c r="I3680">
        <f>IF(D3680="ERROR","",COUNTIFS(D:D,"&gt;"&amp;D3680,G:G,"&lt;&gt;"&amp;0,C:C,C3680)+1)</f>
        <v>189</v>
      </c>
      <c r="J3680">
        <f>COUNTIFS(H:H,"&gt;"&amp;H3680,G:G,"&lt;&gt;"&amp;0,C:C,C3680)+1</f>
        <v>89</v>
      </c>
      <c r="K3680" s="1">
        <f t="shared" si="115"/>
        <v>-0.19857619838367824</v>
      </c>
    </row>
    <row r="3681" spans="1:11" x14ac:dyDescent="0.25">
      <c r="A3681" t="s">
        <v>305</v>
      </c>
      <c r="B3681" t="s">
        <v>26</v>
      </c>
      <c r="C3681" t="s">
        <v>12</v>
      </c>
      <c r="D3681" s="1">
        <f>SUMIFS([1]Points!E:E,[1]Points!B:B,[1]Summary!A3681,[1]Points!C:C,[1]Summary!B3681,[1]Points!D:D,[1]Summary!C3681)</f>
        <v>0</v>
      </c>
      <c r="E3681" s="1">
        <f>SUMIFS('[1]Positional Averages'!B:B,'[1]Positional Averages'!A:A,[1]Summary!B3681)</f>
        <v>22.716547619047624</v>
      </c>
      <c r="F3681" s="1">
        <f>IFERROR(_xlfn.NORM.DIST(D3681,E3681,'[1]Team Summary'!$C$1,TRUE)-0.5,0)</f>
        <v>-0.40160889930794047</v>
      </c>
      <c r="G3681" s="2">
        <f>SUMIFS('[1]% Start'!P:P,'[1]% Start'!C:C,[1]Summary!A3681,'[1]% Start'!D:D,[1]Summary!B3681,'[1]% Start'!E:E,[1]Summary!C3681)</f>
        <v>0</v>
      </c>
      <c r="H3681" s="1">
        <f t="shared" si="114"/>
        <v>0</v>
      </c>
      <c r="I3681">
        <f>IF(D3681="ERROR","",COUNTIFS(D:D,"&gt;"&amp;D3681,G:G,"&lt;&gt;"&amp;0,C:C,C3681)+1)</f>
        <v>189</v>
      </c>
      <c r="J3681">
        <f>COUNTIFS(H:H,"&gt;"&amp;H3681,G:G,"&lt;&gt;"&amp;0,C:C,C3681)+1</f>
        <v>89</v>
      </c>
      <c r="K3681" s="1">
        <f t="shared" si="115"/>
        <v>-0.40160889930794047</v>
      </c>
    </row>
    <row r="3682" spans="1:11" x14ac:dyDescent="0.25">
      <c r="A3682" t="s">
        <v>436</v>
      </c>
      <c r="B3682" t="s">
        <v>26</v>
      </c>
      <c r="C3682" t="s">
        <v>12</v>
      </c>
      <c r="D3682" s="1">
        <f>SUMIFS([1]Points!E:E,[1]Points!B:B,[1]Summary!A3682,[1]Points!C:C,[1]Summary!B3682,[1]Points!D:D,[1]Summary!C3682)</f>
        <v>0</v>
      </c>
      <c r="E3682" s="1">
        <f>SUMIFS('[1]Positional Averages'!B:B,'[1]Positional Averages'!A:A,[1]Summary!B3682)</f>
        <v>4.2157220636353037</v>
      </c>
      <c r="F3682" s="1">
        <f>IFERROR(_xlfn.NORM.DIST(D3682,E3682,'[1]Team Summary'!$C$1,TRUE)-0.5,0)</f>
        <v>-9.4656913971492507E-2</v>
      </c>
      <c r="G3682" s="2">
        <f>SUMIFS('[1]% Start'!P:P,'[1]% Start'!C:C,[1]Summary!A3682,'[1]% Start'!D:D,[1]Summary!B3682,'[1]% Start'!E:E,[1]Summary!C3682)</f>
        <v>0.28437076899999991</v>
      </c>
      <c r="H3682" s="1">
        <f t="shared" si="114"/>
        <v>-2.6917659417240159E-2</v>
      </c>
      <c r="I3682">
        <f>IF(D3682="ERROR","",COUNTIFS(D:D,"&gt;"&amp;D3682,G:G,"&lt;&gt;"&amp;0,C:C,C3682)+1)</f>
        <v>189</v>
      </c>
      <c r="J3682">
        <f>COUNTIFS(H:H,"&gt;"&amp;H3682,G:G,"&lt;&gt;"&amp;0,C:C,C3682)+1</f>
        <v>144</v>
      </c>
      <c r="K3682" s="1">
        <f t="shared" si="115"/>
        <v>-6.7739254554252351E-2</v>
      </c>
    </row>
    <row r="3683" spans="1:11" x14ac:dyDescent="0.25">
      <c r="A3683" t="s">
        <v>58</v>
      </c>
      <c r="B3683" t="s">
        <v>26</v>
      </c>
      <c r="C3683" t="s">
        <v>12</v>
      </c>
      <c r="D3683" s="1">
        <f>SUMIFS([1]Points!E:E,[1]Points!B:B,[1]Summary!A3683,[1]Points!C:C,[1]Summary!B3683,[1]Points!D:D,[1]Summary!C3683)</f>
        <v>0</v>
      </c>
      <c r="E3683" s="1">
        <f>SUMIFS('[1]Positional Averages'!B:B,'[1]Positional Averages'!A:A,[1]Summary!B3683)</f>
        <v>4.2157220636353037</v>
      </c>
      <c r="F3683" s="1">
        <f>IFERROR(_xlfn.NORM.DIST(D3683,E3683,'[1]Team Summary'!$C$1,TRUE)-0.5,0)</f>
        <v>-9.4656913971492507E-2</v>
      </c>
      <c r="G3683" s="2">
        <f>SUMIFS('[1]% Start'!P:P,'[1]% Start'!C:C,[1]Summary!A3683,'[1]% Start'!D:D,[1]Summary!B3683,'[1]% Start'!E:E,[1]Summary!C3683)</f>
        <v>0</v>
      </c>
      <c r="H3683" s="1">
        <f t="shared" si="114"/>
        <v>0</v>
      </c>
      <c r="I3683">
        <f>IF(D3683="ERROR","",COUNTIFS(D:D,"&gt;"&amp;D3683,G:G,"&lt;&gt;"&amp;0,C:C,C3683)+1)</f>
        <v>189</v>
      </c>
      <c r="J3683">
        <f>COUNTIFS(H:H,"&gt;"&amp;H3683,G:G,"&lt;&gt;"&amp;0,C:C,C3683)+1</f>
        <v>89</v>
      </c>
      <c r="K3683" s="1">
        <f t="shared" si="115"/>
        <v>-9.4656913971492507E-2</v>
      </c>
    </row>
    <row r="3684" spans="1:11" x14ac:dyDescent="0.25">
      <c r="A3684" t="s">
        <v>147</v>
      </c>
      <c r="B3684" t="s">
        <v>15</v>
      </c>
      <c r="C3684" t="s">
        <v>610</v>
      </c>
      <c r="D3684" s="1">
        <f>SUMIFS([1]Points!E:E,[1]Points!B:B,[1]Summary!A3684,[1]Points!C:C,[1]Summary!B3684,[1]Points!D:D,[1]Summary!C3684)</f>
        <v>0</v>
      </c>
      <c r="E3684" s="1">
        <f>SUMIFS('[1]Positional Averages'!B:B,'[1]Positional Averages'!A:A,[1]Summary!B3684)</f>
        <v>4.2157220636353037</v>
      </c>
      <c r="F3684" s="1">
        <f>IFERROR(_xlfn.NORM.DIST(D3684,E3684,'[1]Team Summary'!$C$1,TRUE)-0.5,0)</f>
        <v>-9.4656913971492507E-2</v>
      </c>
      <c r="G3684" s="2">
        <f>SUMIFS('[1]% Start'!P:P,'[1]% Start'!C:C,[1]Summary!A3684,'[1]% Start'!D:D,[1]Summary!B3684,'[1]% Start'!E:E,[1]Summary!C3684)</f>
        <v>0</v>
      </c>
      <c r="H3684" s="1">
        <f t="shared" si="114"/>
        <v>0</v>
      </c>
      <c r="I3684">
        <f>IF(D3684="ERROR","",COUNTIFS(D:D,"&gt;"&amp;D3684,G:G,"&lt;&gt;"&amp;0,C:C,C3684)+1)</f>
        <v>186</v>
      </c>
      <c r="J3684">
        <f>COUNTIFS(H:H,"&gt;"&amp;H3684,G:G,"&lt;&gt;"&amp;0,C:C,C3684)+1</f>
        <v>86</v>
      </c>
      <c r="K3684" s="1">
        <f t="shared" si="115"/>
        <v>-9.4656913971492507E-2</v>
      </c>
    </row>
    <row r="3685" spans="1:11" x14ac:dyDescent="0.25">
      <c r="A3685" t="s">
        <v>165</v>
      </c>
      <c r="B3685" t="s">
        <v>15</v>
      </c>
      <c r="C3685" t="s">
        <v>610</v>
      </c>
      <c r="D3685" s="1">
        <f>SUMIFS([1]Points!E:E,[1]Points!B:B,[1]Summary!A3685,[1]Points!C:C,[1]Summary!B3685,[1]Points!D:D,[1]Summary!C3685)</f>
        <v>0</v>
      </c>
      <c r="E3685" s="1">
        <f>SUMIFS('[1]Positional Averages'!B:B,'[1]Positional Averages'!A:A,[1]Summary!B3685)</f>
        <v>12.338785714285715</v>
      </c>
      <c r="F3685" s="1">
        <f>IFERROR(_xlfn.NORM.DIST(D3685,E3685,'[1]Team Summary'!$C$1,TRUE)-0.5,0)</f>
        <v>-0.25837979211212986</v>
      </c>
      <c r="G3685" s="2">
        <f>SUMIFS('[1]% Start'!P:P,'[1]% Start'!C:C,[1]Summary!A3685,'[1]% Start'!D:D,[1]Summary!B3685,'[1]% Start'!E:E,[1]Summary!C3685)</f>
        <v>0</v>
      </c>
      <c r="H3685" s="1">
        <f t="shared" si="114"/>
        <v>0</v>
      </c>
      <c r="I3685">
        <f>IF(D3685="ERROR","",COUNTIFS(D:D,"&gt;"&amp;D3685,G:G,"&lt;&gt;"&amp;0,C:C,C3685)+1)</f>
        <v>186</v>
      </c>
      <c r="J3685">
        <f>COUNTIFS(H:H,"&gt;"&amp;H3685,G:G,"&lt;&gt;"&amp;0,C:C,C3685)+1</f>
        <v>86</v>
      </c>
      <c r="K3685" s="1">
        <f t="shared" si="115"/>
        <v>-0.25837979211212986</v>
      </c>
    </row>
    <row r="3686" spans="1:11" x14ac:dyDescent="0.25">
      <c r="A3686" t="s">
        <v>205</v>
      </c>
      <c r="B3686" t="s">
        <v>10</v>
      </c>
      <c r="C3686" t="s">
        <v>610</v>
      </c>
      <c r="D3686" s="1">
        <f>SUMIFS([1]Points!E:E,[1]Points!B:B,[1]Summary!A3686,[1]Points!C:C,[1]Summary!B3686,[1]Points!D:D,[1]Summary!C3686)</f>
        <v>0</v>
      </c>
      <c r="E3686" s="1">
        <f>SUMIFS('[1]Positional Averages'!B:B,'[1]Positional Averages'!A:A,[1]Summary!B3686)</f>
        <v>12.338785714285715</v>
      </c>
      <c r="F3686" s="1">
        <f>IFERROR(_xlfn.NORM.DIST(D3686,E3686,'[1]Team Summary'!$C$1,TRUE)-0.5,0)</f>
        <v>-0.25837979211212986</v>
      </c>
      <c r="G3686" s="2">
        <f>SUMIFS('[1]% Start'!P:P,'[1]% Start'!C:C,[1]Summary!A3686,'[1]% Start'!D:D,[1]Summary!B3686,'[1]% Start'!E:E,[1]Summary!C3686)</f>
        <v>0.10403889180000003</v>
      </c>
      <c r="H3686" s="1">
        <f t="shared" si="114"/>
        <v>-2.688154723486038E-2</v>
      </c>
      <c r="I3686">
        <f>IF(D3686="ERROR","",COUNTIFS(D:D,"&gt;"&amp;D3686,G:G,"&lt;&gt;"&amp;0,C:C,C3686)+1)</f>
        <v>186</v>
      </c>
      <c r="J3686">
        <f>COUNTIFS(H:H,"&gt;"&amp;H3686,G:G,"&lt;&gt;"&amp;0,C:C,C3686)+1</f>
        <v>141</v>
      </c>
      <c r="K3686" s="1">
        <f t="shared" si="115"/>
        <v>-0.23149824487726947</v>
      </c>
    </row>
    <row r="3687" spans="1:11" x14ac:dyDescent="0.25">
      <c r="A3687" t="s">
        <v>551</v>
      </c>
      <c r="B3687" t="s">
        <v>10</v>
      </c>
      <c r="C3687" t="s">
        <v>610</v>
      </c>
      <c r="D3687" s="1">
        <f>SUMIFS([1]Points!E:E,[1]Points!B:B,[1]Summary!A3687,[1]Points!C:C,[1]Summary!B3687,[1]Points!D:D,[1]Summary!C3687)</f>
        <v>0</v>
      </c>
      <c r="E3687" s="1">
        <f>SUMIFS('[1]Positional Averages'!B:B,'[1]Positional Averages'!A:A,[1]Summary!B3687)</f>
        <v>12.338785714285715</v>
      </c>
      <c r="F3687" s="1">
        <f>IFERROR(_xlfn.NORM.DIST(D3687,E3687,'[1]Team Summary'!$C$1,TRUE)-0.5,0)</f>
        <v>-0.25837979211212986</v>
      </c>
      <c r="G3687" s="2">
        <f>SUMIFS('[1]% Start'!P:P,'[1]% Start'!C:C,[1]Summary!A3687,'[1]% Start'!D:D,[1]Summary!B3687,'[1]% Start'!E:E,[1]Summary!C3687)</f>
        <v>0</v>
      </c>
      <c r="H3687" s="1">
        <f t="shared" si="114"/>
        <v>0</v>
      </c>
      <c r="I3687">
        <f>IF(D3687="ERROR","",COUNTIFS(D:D,"&gt;"&amp;D3687,G:G,"&lt;&gt;"&amp;0,C:C,C3687)+1)</f>
        <v>186</v>
      </c>
      <c r="J3687">
        <f>COUNTIFS(H:H,"&gt;"&amp;H3687,G:G,"&lt;&gt;"&amp;0,C:C,C3687)+1</f>
        <v>86</v>
      </c>
      <c r="K3687" s="1">
        <f t="shared" si="115"/>
        <v>-0.25837979211212986</v>
      </c>
    </row>
    <row r="3688" spans="1:11" x14ac:dyDescent="0.25">
      <c r="A3688" t="s">
        <v>339</v>
      </c>
      <c r="B3688" t="s">
        <v>15</v>
      </c>
      <c r="C3688" t="s">
        <v>610</v>
      </c>
      <c r="D3688" s="1">
        <f>SUMIFS([1]Points!E:E,[1]Points!B:B,[1]Summary!A3688,[1]Points!C:C,[1]Summary!B3688,[1]Points!D:D,[1]Summary!C3688)</f>
        <v>0</v>
      </c>
      <c r="E3688" s="1">
        <f>SUMIFS('[1]Positional Averages'!B:B,'[1]Positional Averages'!A:A,[1]Summary!B3688)</f>
        <v>12.338785714285715</v>
      </c>
      <c r="F3688" s="1">
        <f>IFERROR(_xlfn.NORM.DIST(D3688,E3688,'[1]Team Summary'!$C$1,TRUE)-0.5,0)</f>
        <v>-0.25837979211212986</v>
      </c>
      <c r="G3688" s="2">
        <f>SUMIFS('[1]% Start'!P:P,'[1]% Start'!C:C,[1]Summary!A3688,'[1]% Start'!D:D,[1]Summary!B3688,'[1]% Start'!E:E,[1]Summary!C3688)</f>
        <v>0</v>
      </c>
      <c r="H3688" s="1">
        <f t="shared" si="114"/>
        <v>0</v>
      </c>
      <c r="I3688">
        <f>IF(D3688="ERROR","",COUNTIFS(D:D,"&gt;"&amp;D3688,G:G,"&lt;&gt;"&amp;0,C:C,C3688)+1)</f>
        <v>186</v>
      </c>
      <c r="J3688">
        <f>COUNTIFS(H:H,"&gt;"&amp;H3688,G:G,"&lt;&gt;"&amp;0,C:C,C3688)+1</f>
        <v>86</v>
      </c>
      <c r="K3688" s="1">
        <f t="shared" si="115"/>
        <v>-0.25837979211212986</v>
      </c>
    </row>
    <row r="3689" spans="1:11" x14ac:dyDescent="0.25">
      <c r="A3689" t="s">
        <v>255</v>
      </c>
      <c r="B3689" t="s">
        <v>15</v>
      </c>
      <c r="C3689" t="s">
        <v>610</v>
      </c>
      <c r="D3689" s="1">
        <f>SUMIFS([1]Points!E:E,[1]Points!B:B,[1]Summary!A3689,[1]Points!C:C,[1]Summary!B3689,[1]Points!D:D,[1]Summary!C3689)</f>
        <v>0</v>
      </c>
      <c r="E3689" s="1">
        <f>SUMIFS('[1]Positional Averages'!B:B,'[1]Positional Averages'!A:A,[1]Summary!B3689)</f>
        <v>12.338785714285715</v>
      </c>
      <c r="F3689" s="1">
        <f>IFERROR(_xlfn.NORM.DIST(D3689,E3689,'[1]Team Summary'!$C$1,TRUE)-0.5,0)</f>
        <v>-0.25837979211212986</v>
      </c>
      <c r="G3689" s="2">
        <f>SUMIFS('[1]% Start'!P:P,'[1]% Start'!C:C,[1]Summary!A3689,'[1]% Start'!D:D,[1]Summary!B3689,'[1]% Start'!E:E,[1]Summary!C3689)</f>
        <v>0</v>
      </c>
      <c r="H3689" s="1">
        <f t="shared" si="114"/>
        <v>0</v>
      </c>
      <c r="I3689">
        <f>IF(D3689="ERROR","",COUNTIFS(D:D,"&gt;"&amp;D3689,G:G,"&lt;&gt;"&amp;0,C:C,C3689)+1)</f>
        <v>186</v>
      </c>
      <c r="J3689">
        <f>COUNTIFS(H:H,"&gt;"&amp;H3689,G:G,"&lt;&gt;"&amp;0,C:C,C3689)+1</f>
        <v>86</v>
      </c>
      <c r="K3689" s="1">
        <f t="shared" si="115"/>
        <v>-0.25837979211212986</v>
      </c>
    </row>
    <row r="3690" spans="1:11" x14ac:dyDescent="0.25">
      <c r="A3690" t="s">
        <v>48</v>
      </c>
      <c r="B3690" t="s">
        <v>10</v>
      </c>
      <c r="C3690" t="s">
        <v>610</v>
      </c>
      <c r="D3690" s="1">
        <f>SUMIFS([1]Points!E:E,[1]Points!B:B,[1]Summary!A3690,[1]Points!C:C,[1]Summary!B3690,[1]Points!D:D,[1]Summary!C3690)</f>
        <v>0</v>
      </c>
      <c r="E3690" s="1">
        <f>SUMIFS('[1]Positional Averages'!B:B,'[1]Positional Averages'!A:A,[1]Summary!B3690)</f>
        <v>12.338785714285715</v>
      </c>
      <c r="F3690" s="1">
        <f>IFERROR(_xlfn.NORM.DIST(D3690,E3690,'[1]Team Summary'!$C$1,TRUE)-0.5,0)</f>
        <v>-0.25837979211212986</v>
      </c>
      <c r="G3690" s="2">
        <f>SUMIFS('[1]% Start'!P:P,'[1]% Start'!C:C,[1]Summary!A3690,'[1]% Start'!D:D,[1]Summary!B3690,'[1]% Start'!E:E,[1]Summary!C3690)</f>
        <v>0</v>
      </c>
      <c r="H3690" s="1">
        <f t="shared" si="114"/>
        <v>0</v>
      </c>
      <c r="I3690">
        <f>IF(D3690="ERROR","",COUNTIFS(D:D,"&gt;"&amp;D3690,G:G,"&lt;&gt;"&amp;0,C:C,C3690)+1)</f>
        <v>186</v>
      </c>
      <c r="J3690">
        <f>COUNTIFS(H:H,"&gt;"&amp;H3690,G:G,"&lt;&gt;"&amp;0,C:C,C3690)+1</f>
        <v>86</v>
      </c>
      <c r="K3690" s="1">
        <f t="shared" si="115"/>
        <v>-0.25837979211212986</v>
      </c>
    </row>
    <row r="3691" spans="1:11" x14ac:dyDescent="0.25">
      <c r="A3691" t="s">
        <v>221</v>
      </c>
      <c r="B3691" t="s">
        <v>15</v>
      </c>
      <c r="C3691" t="s">
        <v>610</v>
      </c>
      <c r="D3691" s="1">
        <f>SUMIFS([1]Points!E:E,[1]Points!B:B,[1]Summary!A3691,[1]Points!C:C,[1]Summary!B3691,[1]Points!D:D,[1]Summary!C3691)</f>
        <v>0</v>
      </c>
      <c r="E3691" s="1">
        <f>SUMIFS('[1]Positional Averages'!B:B,'[1]Positional Averages'!A:A,[1]Summary!B3691)</f>
        <v>12.338785714285715</v>
      </c>
      <c r="F3691" s="1">
        <f>IFERROR(_xlfn.NORM.DIST(D3691,E3691,'[1]Team Summary'!$C$1,TRUE)-0.5,0)</f>
        <v>-0.25837979211212986</v>
      </c>
      <c r="G3691" s="2">
        <f>SUMIFS('[1]% Start'!P:P,'[1]% Start'!C:C,[1]Summary!A3691,'[1]% Start'!D:D,[1]Summary!B3691,'[1]% Start'!E:E,[1]Summary!C3691)</f>
        <v>0</v>
      </c>
      <c r="H3691" s="1">
        <f t="shared" si="114"/>
        <v>0</v>
      </c>
      <c r="I3691">
        <f>IF(D3691="ERROR","",COUNTIFS(D:D,"&gt;"&amp;D3691,G:G,"&lt;&gt;"&amp;0,C:C,C3691)+1)</f>
        <v>186</v>
      </c>
      <c r="J3691">
        <f>COUNTIFS(H:H,"&gt;"&amp;H3691,G:G,"&lt;&gt;"&amp;0,C:C,C3691)+1</f>
        <v>86</v>
      </c>
      <c r="K3691" s="1">
        <f t="shared" si="115"/>
        <v>-0.25837979211212986</v>
      </c>
    </row>
    <row r="3692" spans="1:11" x14ac:dyDescent="0.25">
      <c r="A3692" t="s">
        <v>173</v>
      </c>
      <c r="B3692" t="s">
        <v>21</v>
      </c>
      <c r="C3692" t="s">
        <v>610</v>
      </c>
      <c r="D3692" s="1">
        <f>SUMIFS([1]Points!E:E,[1]Points!B:B,[1]Summary!A3692,[1]Points!C:C,[1]Summary!B3692,[1]Points!D:D,[1]Summary!C3692)</f>
        <v>0</v>
      </c>
      <c r="E3692" s="1">
        <f>SUMIFS('[1]Positional Averages'!B:B,'[1]Positional Averages'!A:A,[1]Summary!B3692)</f>
        <v>12.338785714285715</v>
      </c>
      <c r="F3692" s="1">
        <f>IFERROR(_xlfn.NORM.DIST(D3692,E3692,'[1]Team Summary'!$C$1,TRUE)-0.5,0)</f>
        <v>-0.25837979211212986</v>
      </c>
      <c r="G3692" s="2">
        <f>SUMIFS('[1]% Start'!P:P,'[1]% Start'!C:C,[1]Summary!A3692,'[1]% Start'!D:D,[1]Summary!B3692,'[1]% Start'!E:E,[1]Summary!C3692)</f>
        <v>0</v>
      </c>
      <c r="H3692" s="1">
        <f t="shared" si="114"/>
        <v>0</v>
      </c>
      <c r="I3692">
        <f>IF(D3692="ERROR","",COUNTIFS(D:D,"&gt;"&amp;D3692,G:G,"&lt;&gt;"&amp;0,C:C,C3692)+1)</f>
        <v>186</v>
      </c>
      <c r="J3692">
        <f>COUNTIFS(H:H,"&gt;"&amp;H3692,G:G,"&lt;&gt;"&amp;0,C:C,C3692)+1</f>
        <v>86</v>
      </c>
      <c r="K3692" s="1">
        <f t="shared" si="115"/>
        <v>-0.25837979211212986</v>
      </c>
    </row>
    <row r="3693" spans="1:11" x14ac:dyDescent="0.25">
      <c r="A3693" t="s">
        <v>316</v>
      </c>
      <c r="B3693" t="s">
        <v>10</v>
      </c>
      <c r="C3693" t="s">
        <v>610</v>
      </c>
      <c r="D3693" s="1">
        <f>SUMIFS([1]Points!E:E,[1]Points!B:B,[1]Summary!A3693,[1]Points!C:C,[1]Summary!B3693,[1]Points!D:D,[1]Summary!C3693)</f>
        <v>0</v>
      </c>
      <c r="E3693" s="1">
        <f>SUMIFS('[1]Positional Averages'!B:B,'[1]Positional Averages'!A:A,[1]Summary!B3693)</f>
        <v>9.1570238095238068</v>
      </c>
      <c r="F3693" s="1">
        <f>IFERROR(_xlfn.NORM.DIST(D3693,E3693,'[1]Team Summary'!$C$1,TRUE)-0.5,0)</f>
        <v>-0.19857619838367824</v>
      </c>
      <c r="G3693" s="2">
        <f>SUMIFS('[1]% Start'!P:P,'[1]% Start'!C:C,[1]Summary!A3693,'[1]% Start'!D:D,[1]Summary!B3693,'[1]% Start'!E:E,[1]Summary!C3693)</f>
        <v>0</v>
      </c>
      <c r="H3693" s="1">
        <f t="shared" si="114"/>
        <v>0</v>
      </c>
      <c r="I3693">
        <f>IF(D3693="ERROR","",COUNTIFS(D:D,"&gt;"&amp;D3693,G:G,"&lt;&gt;"&amp;0,C:C,C3693)+1)</f>
        <v>186</v>
      </c>
      <c r="J3693">
        <f>COUNTIFS(H:H,"&gt;"&amp;H3693,G:G,"&lt;&gt;"&amp;0,C:C,C3693)+1</f>
        <v>86</v>
      </c>
      <c r="K3693" s="1">
        <f t="shared" si="115"/>
        <v>-0.19857619838367824</v>
      </c>
    </row>
    <row r="3694" spans="1:11" x14ac:dyDescent="0.25">
      <c r="A3694" t="s">
        <v>270</v>
      </c>
      <c r="B3694" t="s">
        <v>15</v>
      </c>
      <c r="C3694" t="s">
        <v>610</v>
      </c>
      <c r="D3694" s="1">
        <f>SUMIFS([1]Points!E:E,[1]Points!B:B,[1]Summary!A3694,[1]Points!C:C,[1]Summary!B3694,[1]Points!D:D,[1]Summary!C3694)</f>
        <v>0</v>
      </c>
      <c r="E3694" s="1">
        <f>SUMIFS('[1]Positional Averages'!B:B,'[1]Positional Averages'!A:A,[1]Summary!B3694)</f>
        <v>12.338785714285715</v>
      </c>
      <c r="F3694" s="1">
        <f>IFERROR(_xlfn.NORM.DIST(D3694,E3694,'[1]Team Summary'!$C$1,TRUE)-0.5,0)</f>
        <v>-0.25837979211212986</v>
      </c>
      <c r="G3694" s="2">
        <f>SUMIFS('[1]% Start'!P:P,'[1]% Start'!C:C,[1]Summary!A3694,'[1]% Start'!D:D,[1]Summary!B3694,'[1]% Start'!E:E,[1]Summary!C3694)</f>
        <v>0</v>
      </c>
      <c r="H3694" s="1">
        <f t="shared" si="114"/>
        <v>0</v>
      </c>
      <c r="I3694">
        <f>IF(D3694="ERROR","",COUNTIFS(D:D,"&gt;"&amp;D3694,G:G,"&lt;&gt;"&amp;0,C:C,C3694)+1)</f>
        <v>186</v>
      </c>
      <c r="J3694">
        <f>COUNTIFS(H:H,"&gt;"&amp;H3694,G:G,"&lt;&gt;"&amp;0,C:C,C3694)+1</f>
        <v>86</v>
      </c>
      <c r="K3694" s="1">
        <f t="shared" si="115"/>
        <v>-0.25837979211212986</v>
      </c>
    </row>
    <row r="3695" spans="1:11" x14ac:dyDescent="0.25">
      <c r="A3695" t="s">
        <v>302</v>
      </c>
      <c r="B3695" t="s">
        <v>10</v>
      </c>
      <c r="C3695" t="s">
        <v>610</v>
      </c>
      <c r="D3695" s="1">
        <f>SUMIFS([1]Points!E:E,[1]Points!B:B,[1]Summary!A3695,[1]Points!C:C,[1]Summary!B3695,[1]Points!D:D,[1]Summary!C3695)</f>
        <v>0</v>
      </c>
      <c r="E3695" s="1">
        <f>SUMIFS('[1]Positional Averages'!B:B,'[1]Positional Averages'!A:A,[1]Summary!B3695)</f>
        <v>12.338785714285715</v>
      </c>
      <c r="F3695" s="1">
        <f>IFERROR(_xlfn.NORM.DIST(D3695,E3695,'[1]Team Summary'!$C$1,TRUE)-0.5,0)</f>
        <v>-0.25837979211212986</v>
      </c>
      <c r="G3695" s="2">
        <f>SUMIFS('[1]% Start'!P:P,'[1]% Start'!C:C,[1]Summary!A3695,'[1]% Start'!D:D,[1]Summary!B3695,'[1]% Start'!E:E,[1]Summary!C3695)</f>
        <v>0</v>
      </c>
      <c r="H3695" s="1">
        <f t="shared" si="114"/>
        <v>0</v>
      </c>
      <c r="I3695">
        <f>IF(D3695="ERROR","",COUNTIFS(D:D,"&gt;"&amp;D3695,G:G,"&lt;&gt;"&amp;0,C:C,C3695)+1)</f>
        <v>186</v>
      </c>
      <c r="J3695">
        <f>COUNTIFS(H:H,"&gt;"&amp;H3695,G:G,"&lt;&gt;"&amp;0,C:C,C3695)+1</f>
        <v>86</v>
      </c>
      <c r="K3695" s="1">
        <f t="shared" si="115"/>
        <v>-0.25837979211212986</v>
      </c>
    </row>
    <row r="3696" spans="1:11" x14ac:dyDescent="0.25">
      <c r="A3696" t="s">
        <v>564</v>
      </c>
      <c r="B3696" t="s">
        <v>15</v>
      </c>
      <c r="C3696" t="s">
        <v>610</v>
      </c>
      <c r="D3696" s="1">
        <f>SUMIFS([1]Points!E:E,[1]Points!B:B,[1]Summary!A3696,[1]Points!C:C,[1]Summary!B3696,[1]Points!D:D,[1]Summary!C3696)</f>
        <v>0</v>
      </c>
      <c r="E3696" s="1">
        <f>SUMIFS('[1]Positional Averages'!B:B,'[1]Positional Averages'!A:A,[1]Summary!B3696)</f>
        <v>12.338785714285715</v>
      </c>
      <c r="F3696" s="1">
        <f>IFERROR(_xlfn.NORM.DIST(D3696,E3696,'[1]Team Summary'!$C$1,TRUE)-0.5,0)</f>
        <v>-0.25837979211212986</v>
      </c>
      <c r="G3696" s="2">
        <f>SUMIFS('[1]% Start'!P:P,'[1]% Start'!C:C,[1]Summary!A3696,'[1]% Start'!D:D,[1]Summary!B3696,'[1]% Start'!E:E,[1]Summary!C3696)</f>
        <v>0</v>
      </c>
      <c r="H3696" s="1">
        <f t="shared" si="114"/>
        <v>0</v>
      </c>
      <c r="I3696">
        <f>IF(D3696="ERROR","",COUNTIFS(D:D,"&gt;"&amp;D3696,G:G,"&lt;&gt;"&amp;0,C:C,C3696)+1)</f>
        <v>186</v>
      </c>
      <c r="J3696">
        <f>COUNTIFS(H:H,"&gt;"&amp;H3696,G:G,"&lt;&gt;"&amp;0,C:C,C3696)+1</f>
        <v>86</v>
      </c>
      <c r="K3696" s="1">
        <f t="shared" si="115"/>
        <v>-0.25837979211212986</v>
      </c>
    </row>
    <row r="3697" spans="1:11" x14ac:dyDescent="0.25">
      <c r="A3697" t="s">
        <v>228</v>
      </c>
      <c r="B3697" t="s">
        <v>21</v>
      </c>
      <c r="C3697" t="s">
        <v>610</v>
      </c>
      <c r="D3697" s="1">
        <f>SUMIFS([1]Points!E:E,[1]Points!B:B,[1]Summary!A3697,[1]Points!C:C,[1]Summary!B3697,[1]Points!D:D,[1]Summary!C3697)</f>
        <v>0</v>
      </c>
      <c r="E3697" s="1">
        <f>SUMIFS('[1]Positional Averages'!B:B,'[1]Positional Averages'!A:A,[1]Summary!B3697)</f>
        <v>12.338785714285715</v>
      </c>
      <c r="F3697" s="1">
        <f>IFERROR(_xlfn.NORM.DIST(D3697,E3697,'[1]Team Summary'!$C$1,TRUE)-0.5,0)</f>
        <v>-0.25837979211212986</v>
      </c>
      <c r="G3697" s="2">
        <f>SUMIFS('[1]% Start'!P:P,'[1]% Start'!C:C,[1]Summary!A3697,'[1]% Start'!D:D,[1]Summary!B3697,'[1]% Start'!E:E,[1]Summary!C3697)</f>
        <v>0</v>
      </c>
      <c r="H3697" s="1">
        <f t="shared" si="114"/>
        <v>0</v>
      </c>
      <c r="I3697">
        <f>IF(D3697="ERROR","",COUNTIFS(D:D,"&gt;"&amp;D3697,G:G,"&lt;&gt;"&amp;0,C:C,C3697)+1)</f>
        <v>186</v>
      </c>
      <c r="J3697">
        <f>COUNTIFS(H:H,"&gt;"&amp;H3697,G:G,"&lt;&gt;"&amp;0,C:C,C3697)+1</f>
        <v>86</v>
      </c>
      <c r="K3697" s="1">
        <f t="shared" si="115"/>
        <v>-0.25837979211212986</v>
      </c>
    </row>
    <row r="3698" spans="1:11" x14ac:dyDescent="0.25">
      <c r="A3698" t="s">
        <v>266</v>
      </c>
      <c r="B3698" t="s">
        <v>21</v>
      </c>
      <c r="C3698" t="s">
        <v>610</v>
      </c>
      <c r="D3698" s="1">
        <f>SUMIFS([1]Points!E:E,[1]Points!B:B,[1]Summary!A3698,[1]Points!C:C,[1]Summary!B3698,[1]Points!D:D,[1]Summary!C3698)</f>
        <v>0</v>
      </c>
      <c r="E3698" s="1">
        <f>SUMIFS('[1]Positional Averages'!B:B,'[1]Positional Averages'!A:A,[1]Summary!B3698)</f>
        <v>9.1570238095238068</v>
      </c>
      <c r="F3698" s="1">
        <f>IFERROR(_xlfn.NORM.DIST(D3698,E3698,'[1]Team Summary'!$C$1,TRUE)-0.5,0)</f>
        <v>-0.19857619838367824</v>
      </c>
      <c r="G3698" s="2">
        <f>SUMIFS('[1]% Start'!P:P,'[1]% Start'!C:C,[1]Summary!A3698,'[1]% Start'!D:D,[1]Summary!B3698,'[1]% Start'!E:E,[1]Summary!C3698)</f>
        <v>0</v>
      </c>
      <c r="H3698" s="1">
        <f t="shared" si="114"/>
        <v>0</v>
      </c>
      <c r="I3698">
        <f>IF(D3698="ERROR","",COUNTIFS(D:D,"&gt;"&amp;D3698,G:G,"&lt;&gt;"&amp;0,C:C,C3698)+1)</f>
        <v>186</v>
      </c>
      <c r="J3698">
        <f>COUNTIFS(H:H,"&gt;"&amp;H3698,G:G,"&lt;&gt;"&amp;0,C:C,C3698)+1</f>
        <v>86</v>
      </c>
      <c r="K3698" s="1">
        <f t="shared" si="115"/>
        <v>-0.19857619838367824</v>
      </c>
    </row>
    <row r="3699" spans="1:11" x14ac:dyDescent="0.25">
      <c r="A3699" t="s">
        <v>490</v>
      </c>
      <c r="B3699" t="s">
        <v>15</v>
      </c>
      <c r="C3699" t="s">
        <v>610</v>
      </c>
      <c r="D3699" s="1">
        <f>SUMIFS([1]Points!E:E,[1]Points!B:B,[1]Summary!A3699,[1]Points!C:C,[1]Summary!B3699,[1]Points!D:D,[1]Summary!C3699)</f>
        <v>0</v>
      </c>
      <c r="E3699" s="1">
        <f>SUMIFS('[1]Positional Averages'!B:B,'[1]Positional Averages'!A:A,[1]Summary!B3699)</f>
        <v>9.1570238095238068</v>
      </c>
      <c r="F3699" s="1">
        <f>IFERROR(_xlfn.NORM.DIST(D3699,E3699,'[1]Team Summary'!$C$1,TRUE)-0.5,0)</f>
        <v>-0.19857619838367824</v>
      </c>
      <c r="G3699" s="2">
        <f>SUMIFS('[1]% Start'!P:P,'[1]% Start'!C:C,[1]Summary!A3699,'[1]% Start'!D:D,[1]Summary!B3699,'[1]% Start'!E:E,[1]Summary!C3699)</f>
        <v>0</v>
      </c>
      <c r="H3699" s="1">
        <f t="shared" si="114"/>
        <v>0</v>
      </c>
      <c r="I3699">
        <f>IF(D3699="ERROR","",COUNTIFS(D:D,"&gt;"&amp;D3699,G:G,"&lt;&gt;"&amp;0,C:C,C3699)+1)</f>
        <v>186</v>
      </c>
      <c r="J3699">
        <f>COUNTIFS(H:H,"&gt;"&amp;H3699,G:G,"&lt;&gt;"&amp;0,C:C,C3699)+1</f>
        <v>86</v>
      </c>
      <c r="K3699" s="1">
        <f t="shared" si="115"/>
        <v>-0.19857619838367824</v>
      </c>
    </row>
    <row r="3700" spans="1:11" x14ac:dyDescent="0.25">
      <c r="A3700" t="s">
        <v>306</v>
      </c>
      <c r="B3700" t="s">
        <v>10</v>
      </c>
      <c r="C3700" t="s">
        <v>610</v>
      </c>
      <c r="D3700" s="1">
        <f>SUMIFS([1]Points!E:E,[1]Points!B:B,[1]Summary!A3700,[1]Points!C:C,[1]Summary!B3700,[1]Points!D:D,[1]Summary!C3700)</f>
        <v>0</v>
      </c>
      <c r="E3700" s="1">
        <f>SUMIFS('[1]Positional Averages'!B:B,'[1]Positional Averages'!A:A,[1]Summary!B3700)</f>
        <v>12.338785714285715</v>
      </c>
      <c r="F3700" s="1">
        <f>IFERROR(_xlfn.NORM.DIST(D3700,E3700,'[1]Team Summary'!$C$1,TRUE)-0.5,0)</f>
        <v>-0.25837979211212986</v>
      </c>
      <c r="G3700" s="2">
        <f>SUMIFS('[1]% Start'!P:P,'[1]% Start'!C:C,[1]Summary!A3700,'[1]% Start'!D:D,[1]Summary!B3700,'[1]% Start'!E:E,[1]Summary!C3700)</f>
        <v>0</v>
      </c>
      <c r="H3700" s="1">
        <f t="shared" si="114"/>
        <v>0</v>
      </c>
      <c r="I3700">
        <f>IF(D3700="ERROR","",COUNTIFS(D:D,"&gt;"&amp;D3700,G:G,"&lt;&gt;"&amp;0,C:C,C3700)+1)</f>
        <v>186</v>
      </c>
      <c r="J3700">
        <f>COUNTIFS(H:H,"&gt;"&amp;H3700,G:G,"&lt;&gt;"&amp;0,C:C,C3700)+1</f>
        <v>86</v>
      </c>
      <c r="K3700" s="1">
        <f t="shared" si="115"/>
        <v>-0.25837979211212986</v>
      </c>
    </row>
    <row r="3701" spans="1:11" x14ac:dyDescent="0.25">
      <c r="A3701" t="s">
        <v>661</v>
      </c>
      <c r="B3701" t="s">
        <v>15</v>
      </c>
      <c r="C3701" t="s">
        <v>610</v>
      </c>
      <c r="D3701" s="1">
        <f>SUMIFS([1]Points!E:E,[1]Points!B:B,[1]Summary!A3701,[1]Points!C:C,[1]Summary!B3701,[1]Points!D:D,[1]Summary!C3701)</f>
        <v>0</v>
      </c>
      <c r="E3701" s="1">
        <f>SUMIFS('[1]Positional Averages'!B:B,'[1]Positional Averages'!A:A,[1]Summary!B3701)</f>
        <v>12.338785714285715</v>
      </c>
      <c r="F3701" s="1">
        <f>IFERROR(_xlfn.NORM.DIST(D3701,E3701,'[1]Team Summary'!$C$1,TRUE)-0.5,0)</f>
        <v>-0.25837979211212986</v>
      </c>
      <c r="G3701" s="2">
        <f>SUMIFS('[1]% Start'!P:P,'[1]% Start'!C:C,[1]Summary!A3701,'[1]% Start'!D:D,[1]Summary!B3701,'[1]% Start'!E:E,[1]Summary!C3701)</f>
        <v>0</v>
      </c>
      <c r="H3701" s="1">
        <f t="shared" si="114"/>
        <v>0</v>
      </c>
      <c r="I3701">
        <f>IF(D3701="ERROR","",COUNTIFS(D:D,"&gt;"&amp;D3701,G:G,"&lt;&gt;"&amp;0,C:C,C3701)+1)</f>
        <v>186</v>
      </c>
      <c r="J3701">
        <f>COUNTIFS(H:H,"&gt;"&amp;H3701,G:G,"&lt;&gt;"&amp;0,C:C,C3701)+1</f>
        <v>86</v>
      </c>
      <c r="K3701" s="1">
        <f t="shared" si="115"/>
        <v>-0.25837979211212986</v>
      </c>
    </row>
    <row r="3702" spans="1:11" x14ac:dyDescent="0.25">
      <c r="A3702" t="s">
        <v>662</v>
      </c>
      <c r="B3702" t="s">
        <v>17</v>
      </c>
      <c r="C3702" t="s">
        <v>610</v>
      </c>
      <c r="D3702" s="1">
        <f>SUMIFS([1]Points!E:E,[1]Points!B:B,[1]Summary!A3702,[1]Points!C:C,[1]Summary!B3702,[1]Points!D:D,[1]Summary!C3702)</f>
        <v>0</v>
      </c>
      <c r="E3702" s="1">
        <f>SUMIFS('[1]Positional Averages'!B:B,'[1]Positional Averages'!A:A,[1]Summary!B3702)</f>
        <v>12.338785714285715</v>
      </c>
      <c r="F3702" s="1">
        <f>IFERROR(_xlfn.NORM.DIST(D3702,E3702,'[1]Team Summary'!$C$1,TRUE)-0.5,0)</f>
        <v>-0.25837979211212986</v>
      </c>
      <c r="G3702" s="2">
        <f>SUMIFS('[1]% Start'!P:P,'[1]% Start'!C:C,[1]Summary!A3702,'[1]% Start'!D:D,[1]Summary!B3702,'[1]% Start'!E:E,[1]Summary!C3702)</f>
        <v>0</v>
      </c>
      <c r="H3702" s="1">
        <f t="shared" si="114"/>
        <v>0</v>
      </c>
      <c r="I3702">
        <f>IF(D3702="ERROR","",COUNTIFS(D:D,"&gt;"&amp;D3702,G:G,"&lt;&gt;"&amp;0,C:C,C3702)+1)</f>
        <v>186</v>
      </c>
      <c r="J3702">
        <f>COUNTIFS(H:H,"&gt;"&amp;H3702,G:G,"&lt;&gt;"&amp;0,C:C,C3702)+1</f>
        <v>86</v>
      </c>
      <c r="K3702" s="1">
        <f t="shared" si="115"/>
        <v>-0.25837979211212986</v>
      </c>
    </row>
    <row r="3703" spans="1:11" x14ac:dyDescent="0.25">
      <c r="A3703" t="s">
        <v>103</v>
      </c>
      <c r="B3703" t="s">
        <v>21</v>
      </c>
      <c r="C3703" t="s">
        <v>610</v>
      </c>
      <c r="D3703" s="1">
        <f>SUMIFS([1]Points!E:E,[1]Points!B:B,[1]Summary!A3703,[1]Points!C:C,[1]Summary!B3703,[1]Points!D:D,[1]Summary!C3703)</f>
        <v>0</v>
      </c>
      <c r="E3703" s="1">
        <f>SUMIFS('[1]Positional Averages'!B:B,'[1]Positional Averages'!A:A,[1]Summary!B3703)</f>
        <v>22.716547619047624</v>
      </c>
      <c r="F3703" s="1">
        <f>IFERROR(_xlfn.NORM.DIST(D3703,E3703,'[1]Team Summary'!$C$1,TRUE)-0.5,0)</f>
        <v>-0.40160889930794047</v>
      </c>
      <c r="G3703" s="2">
        <f>SUMIFS('[1]% Start'!P:P,'[1]% Start'!C:C,[1]Summary!A3703,'[1]% Start'!D:D,[1]Summary!B3703,'[1]% Start'!E:E,[1]Summary!C3703)</f>
        <v>0</v>
      </c>
      <c r="H3703" s="1">
        <f t="shared" si="114"/>
        <v>0</v>
      </c>
      <c r="I3703">
        <f>IF(D3703="ERROR","",COUNTIFS(D:D,"&gt;"&amp;D3703,G:G,"&lt;&gt;"&amp;0,C:C,C3703)+1)</f>
        <v>186</v>
      </c>
      <c r="J3703">
        <f>COUNTIFS(H:H,"&gt;"&amp;H3703,G:G,"&lt;&gt;"&amp;0,C:C,C3703)+1</f>
        <v>86</v>
      </c>
      <c r="K3703" s="1">
        <f t="shared" si="115"/>
        <v>-0.40160889930794047</v>
      </c>
    </row>
    <row r="3704" spans="1:11" x14ac:dyDescent="0.25">
      <c r="A3704" t="s">
        <v>663</v>
      </c>
      <c r="B3704" t="s">
        <v>10</v>
      </c>
      <c r="C3704" t="s">
        <v>610</v>
      </c>
      <c r="D3704" s="1">
        <f>SUMIFS([1]Points!E:E,[1]Points!B:B,[1]Summary!A3704,[1]Points!C:C,[1]Summary!B3704,[1]Points!D:D,[1]Summary!C3704)</f>
        <v>0</v>
      </c>
      <c r="E3704" s="1">
        <f>SUMIFS('[1]Positional Averages'!B:B,'[1]Positional Averages'!A:A,[1]Summary!B3704)</f>
        <v>9.1570238095238068</v>
      </c>
      <c r="F3704" s="1">
        <f>IFERROR(_xlfn.NORM.DIST(D3704,E3704,'[1]Team Summary'!$C$1,TRUE)-0.5,0)</f>
        <v>-0.19857619838367824</v>
      </c>
      <c r="G3704" s="2">
        <f>SUMIFS('[1]% Start'!P:P,'[1]% Start'!C:C,[1]Summary!A3704,'[1]% Start'!D:D,[1]Summary!B3704,'[1]% Start'!E:E,[1]Summary!C3704)</f>
        <v>0</v>
      </c>
      <c r="H3704" s="1">
        <f t="shared" si="114"/>
        <v>0</v>
      </c>
      <c r="I3704">
        <f>IF(D3704="ERROR","",COUNTIFS(D:D,"&gt;"&amp;D3704,G:G,"&lt;&gt;"&amp;0,C:C,C3704)+1)</f>
        <v>186</v>
      </c>
      <c r="J3704">
        <f>COUNTIFS(H:H,"&gt;"&amp;H3704,G:G,"&lt;&gt;"&amp;0,C:C,C3704)+1</f>
        <v>86</v>
      </c>
      <c r="K3704" s="1">
        <f t="shared" si="115"/>
        <v>-0.19857619838367824</v>
      </c>
    </row>
    <row r="3705" spans="1:11" x14ac:dyDescent="0.25">
      <c r="A3705" t="s">
        <v>664</v>
      </c>
      <c r="B3705" t="s">
        <v>10</v>
      </c>
      <c r="C3705" t="s">
        <v>610</v>
      </c>
      <c r="D3705" s="1">
        <f>SUMIFS([1]Points!E:E,[1]Points!B:B,[1]Summary!A3705,[1]Points!C:C,[1]Summary!B3705,[1]Points!D:D,[1]Summary!C3705)</f>
        <v>0</v>
      </c>
      <c r="E3705" s="1">
        <f>SUMIFS('[1]Positional Averages'!B:B,'[1]Positional Averages'!A:A,[1]Summary!B3705)</f>
        <v>12.338785714285715</v>
      </c>
      <c r="F3705" s="1">
        <f>IFERROR(_xlfn.NORM.DIST(D3705,E3705,'[1]Team Summary'!$C$1,TRUE)-0.5,0)</f>
        <v>-0.25837979211212986</v>
      </c>
      <c r="G3705" s="2">
        <f>SUMIFS('[1]% Start'!P:P,'[1]% Start'!C:C,[1]Summary!A3705,'[1]% Start'!D:D,[1]Summary!B3705,'[1]% Start'!E:E,[1]Summary!C3705)</f>
        <v>0</v>
      </c>
      <c r="H3705" s="1">
        <f t="shared" si="114"/>
        <v>0</v>
      </c>
      <c r="I3705">
        <f>IF(D3705="ERROR","",COUNTIFS(D:D,"&gt;"&amp;D3705,G:G,"&lt;&gt;"&amp;0,C:C,C3705)+1)</f>
        <v>186</v>
      </c>
      <c r="J3705">
        <f>COUNTIFS(H:H,"&gt;"&amp;H3705,G:G,"&lt;&gt;"&amp;0,C:C,C3705)+1</f>
        <v>86</v>
      </c>
      <c r="K3705" s="1">
        <f t="shared" si="115"/>
        <v>-0.25837979211212986</v>
      </c>
    </row>
    <row r="3706" spans="1:11" x14ac:dyDescent="0.25">
      <c r="A3706" t="s">
        <v>359</v>
      </c>
      <c r="B3706" t="s">
        <v>10</v>
      </c>
      <c r="C3706" t="s">
        <v>610</v>
      </c>
      <c r="D3706" s="1">
        <f>SUMIFS([1]Points!E:E,[1]Points!B:B,[1]Summary!A3706,[1]Points!C:C,[1]Summary!B3706,[1]Points!D:D,[1]Summary!C3706)</f>
        <v>0</v>
      </c>
      <c r="E3706" s="1">
        <f>SUMIFS('[1]Positional Averages'!B:B,'[1]Positional Averages'!A:A,[1]Summary!B3706)</f>
        <v>12.338785714285715</v>
      </c>
      <c r="F3706" s="1">
        <f>IFERROR(_xlfn.NORM.DIST(D3706,E3706,'[1]Team Summary'!$C$1,TRUE)-0.5,0)</f>
        <v>-0.25837979211212986</v>
      </c>
      <c r="G3706" s="2">
        <f>SUMIFS('[1]% Start'!P:P,'[1]% Start'!C:C,[1]Summary!A3706,'[1]% Start'!D:D,[1]Summary!B3706,'[1]% Start'!E:E,[1]Summary!C3706)</f>
        <v>0</v>
      </c>
      <c r="H3706" s="1">
        <f t="shared" si="114"/>
        <v>0</v>
      </c>
      <c r="I3706">
        <f>IF(D3706="ERROR","",COUNTIFS(D:D,"&gt;"&amp;D3706,G:G,"&lt;&gt;"&amp;0,C:C,C3706)+1)</f>
        <v>186</v>
      </c>
      <c r="J3706">
        <f>COUNTIFS(H:H,"&gt;"&amp;H3706,G:G,"&lt;&gt;"&amp;0,C:C,C3706)+1</f>
        <v>86</v>
      </c>
      <c r="K3706" s="1">
        <f t="shared" si="115"/>
        <v>-0.25837979211212986</v>
      </c>
    </row>
    <row r="3707" spans="1:11" x14ac:dyDescent="0.25">
      <c r="A3707" t="s">
        <v>665</v>
      </c>
      <c r="B3707" t="s">
        <v>10</v>
      </c>
      <c r="C3707" t="s">
        <v>610</v>
      </c>
      <c r="D3707" s="1">
        <f>SUMIFS([1]Points!E:E,[1]Points!B:B,[1]Summary!A3707,[1]Points!C:C,[1]Summary!B3707,[1]Points!D:D,[1]Summary!C3707)</f>
        <v>0</v>
      </c>
      <c r="E3707" s="1">
        <f>SUMIFS('[1]Positional Averages'!B:B,'[1]Positional Averages'!A:A,[1]Summary!B3707)</f>
        <v>12.338785714285715</v>
      </c>
      <c r="F3707" s="1">
        <f>IFERROR(_xlfn.NORM.DIST(D3707,E3707,'[1]Team Summary'!$C$1,TRUE)-0.5,0)</f>
        <v>-0.25837979211212986</v>
      </c>
      <c r="G3707" s="2">
        <f>SUMIFS('[1]% Start'!P:P,'[1]% Start'!C:C,[1]Summary!A3707,'[1]% Start'!D:D,[1]Summary!B3707,'[1]% Start'!E:E,[1]Summary!C3707)</f>
        <v>0</v>
      </c>
      <c r="H3707" s="1">
        <f t="shared" si="114"/>
        <v>0</v>
      </c>
      <c r="I3707">
        <f>IF(D3707="ERROR","",COUNTIFS(D:D,"&gt;"&amp;D3707,G:G,"&lt;&gt;"&amp;0,C:C,C3707)+1)</f>
        <v>186</v>
      </c>
      <c r="J3707">
        <f>COUNTIFS(H:H,"&gt;"&amp;H3707,G:G,"&lt;&gt;"&amp;0,C:C,C3707)+1</f>
        <v>86</v>
      </c>
      <c r="K3707" s="1">
        <f t="shared" si="115"/>
        <v>-0.25837979211212986</v>
      </c>
    </row>
    <row r="3708" spans="1:11" x14ac:dyDescent="0.25">
      <c r="A3708" t="s">
        <v>666</v>
      </c>
      <c r="B3708" t="s">
        <v>21</v>
      </c>
      <c r="C3708" t="s">
        <v>610</v>
      </c>
      <c r="D3708" s="1">
        <f>SUMIFS([1]Points!E:E,[1]Points!B:B,[1]Summary!A3708,[1]Points!C:C,[1]Summary!B3708,[1]Points!D:D,[1]Summary!C3708)</f>
        <v>0</v>
      </c>
      <c r="E3708" s="1">
        <f>SUMIFS('[1]Positional Averages'!B:B,'[1]Positional Averages'!A:A,[1]Summary!B3708)</f>
        <v>12.338785714285715</v>
      </c>
      <c r="F3708" s="1">
        <f>IFERROR(_xlfn.NORM.DIST(D3708,E3708,'[1]Team Summary'!$C$1,TRUE)-0.5,0)</f>
        <v>-0.25837979211212986</v>
      </c>
      <c r="G3708" s="2">
        <f>SUMIFS('[1]% Start'!P:P,'[1]% Start'!C:C,[1]Summary!A3708,'[1]% Start'!D:D,[1]Summary!B3708,'[1]% Start'!E:E,[1]Summary!C3708)</f>
        <v>0</v>
      </c>
      <c r="H3708" s="1">
        <f t="shared" si="114"/>
        <v>0</v>
      </c>
      <c r="I3708">
        <f>IF(D3708="ERROR","",COUNTIFS(D:D,"&gt;"&amp;D3708,G:G,"&lt;&gt;"&amp;0,C:C,C3708)+1)</f>
        <v>186</v>
      </c>
      <c r="J3708">
        <f>COUNTIFS(H:H,"&gt;"&amp;H3708,G:G,"&lt;&gt;"&amp;0,C:C,C3708)+1</f>
        <v>86</v>
      </c>
      <c r="K3708" s="1">
        <f t="shared" si="115"/>
        <v>-0.25837979211212986</v>
      </c>
    </row>
    <row r="3709" spans="1:11" x14ac:dyDescent="0.25">
      <c r="A3709" t="s">
        <v>667</v>
      </c>
      <c r="B3709" t="s">
        <v>15</v>
      </c>
      <c r="C3709" t="s">
        <v>610</v>
      </c>
      <c r="D3709" s="1">
        <f>SUMIFS([1]Points!E:E,[1]Points!B:B,[1]Summary!A3709,[1]Points!C:C,[1]Summary!B3709,[1]Points!D:D,[1]Summary!C3709)</f>
        <v>0</v>
      </c>
      <c r="E3709" s="1">
        <f>SUMIFS('[1]Positional Averages'!B:B,'[1]Positional Averages'!A:A,[1]Summary!B3709)</f>
        <v>9.1570238095238068</v>
      </c>
      <c r="F3709" s="1">
        <f>IFERROR(_xlfn.NORM.DIST(D3709,E3709,'[1]Team Summary'!$C$1,TRUE)-0.5,0)</f>
        <v>-0.19857619838367824</v>
      </c>
      <c r="G3709" s="2">
        <f>SUMIFS('[1]% Start'!P:P,'[1]% Start'!C:C,[1]Summary!A3709,'[1]% Start'!D:D,[1]Summary!B3709,'[1]% Start'!E:E,[1]Summary!C3709)</f>
        <v>0</v>
      </c>
      <c r="H3709" s="1">
        <f t="shared" si="114"/>
        <v>0</v>
      </c>
      <c r="I3709">
        <f>IF(D3709="ERROR","",COUNTIFS(D:D,"&gt;"&amp;D3709,G:G,"&lt;&gt;"&amp;0,C:C,C3709)+1)</f>
        <v>186</v>
      </c>
      <c r="J3709">
        <f>COUNTIFS(H:H,"&gt;"&amp;H3709,G:G,"&lt;&gt;"&amp;0,C:C,C3709)+1</f>
        <v>86</v>
      </c>
      <c r="K3709" s="1">
        <f t="shared" si="115"/>
        <v>-0.19857619838367824</v>
      </c>
    </row>
    <row r="3710" spans="1:11" x14ac:dyDescent="0.25">
      <c r="A3710" t="s">
        <v>668</v>
      </c>
      <c r="B3710" t="s">
        <v>15</v>
      </c>
      <c r="C3710" t="s">
        <v>610</v>
      </c>
      <c r="D3710" s="1">
        <f>SUMIFS([1]Points!E:E,[1]Points!B:B,[1]Summary!A3710,[1]Points!C:C,[1]Summary!B3710,[1]Points!D:D,[1]Summary!C3710)</f>
        <v>0</v>
      </c>
      <c r="E3710" s="1">
        <f>SUMIFS('[1]Positional Averages'!B:B,'[1]Positional Averages'!A:A,[1]Summary!B3710)</f>
        <v>12.338785714285715</v>
      </c>
      <c r="F3710" s="1">
        <f>IFERROR(_xlfn.NORM.DIST(D3710,E3710,'[1]Team Summary'!$C$1,TRUE)-0.5,0)</f>
        <v>-0.25837979211212986</v>
      </c>
      <c r="G3710" s="2">
        <f>SUMIFS('[1]% Start'!P:P,'[1]% Start'!C:C,[1]Summary!A3710,'[1]% Start'!D:D,[1]Summary!B3710,'[1]% Start'!E:E,[1]Summary!C3710)</f>
        <v>0</v>
      </c>
      <c r="H3710" s="1">
        <f t="shared" si="114"/>
        <v>0</v>
      </c>
      <c r="I3710">
        <f>IF(D3710="ERROR","",COUNTIFS(D:D,"&gt;"&amp;D3710,G:G,"&lt;&gt;"&amp;0,C:C,C3710)+1)</f>
        <v>186</v>
      </c>
      <c r="J3710">
        <f>COUNTIFS(H:H,"&gt;"&amp;H3710,G:G,"&lt;&gt;"&amp;0,C:C,C3710)+1</f>
        <v>86</v>
      </c>
      <c r="K3710" s="1">
        <f t="shared" si="115"/>
        <v>-0.25837979211212986</v>
      </c>
    </row>
    <row r="3711" spans="1:11" x14ac:dyDescent="0.25">
      <c r="A3711" t="s">
        <v>669</v>
      </c>
      <c r="B3711" t="s">
        <v>21</v>
      </c>
      <c r="C3711" t="s">
        <v>610</v>
      </c>
      <c r="D3711" s="1">
        <f>SUMIFS([1]Points!E:E,[1]Points!B:B,[1]Summary!A3711,[1]Points!C:C,[1]Summary!B3711,[1]Points!D:D,[1]Summary!C3711)</f>
        <v>0</v>
      </c>
      <c r="E3711" s="1">
        <f>SUMIFS('[1]Positional Averages'!B:B,'[1]Positional Averages'!A:A,[1]Summary!B3711)</f>
        <v>12.338785714285715</v>
      </c>
      <c r="F3711" s="1">
        <f>IFERROR(_xlfn.NORM.DIST(D3711,E3711,'[1]Team Summary'!$C$1,TRUE)-0.5,0)</f>
        <v>-0.25837979211212986</v>
      </c>
      <c r="G3711" s="2">
        <f>SUMIFS('[1]% Start'!P:P,'[1]% Start'!C:C,[1]Summary!A3711,'[1]% Start'!D:D,[1]Summary!B3711,'[1]% Start'!E:E,[1]Summary!C3711)</f>
        <v>0</v>
      </c>
      <c r="H3711" s="1">
        <f t="shared" si="114"/>
        <v>0</v>
      </c>
      <c r="I3711">
        <f>IF(D3711="ERROR","",COUNTIFS(D:D,"&gt;"&amp;D3711,G:G,"&lt;&gt;"&amp;0,C:C,C3711)+1)</f>
        <v>186</v>
      </c>
      <c r="J3711">
        <f>COUNTIFS(H:H,"&gt;"&amp;H3711,G:G,"&lt;&gt;"&amp;0,C:C,C3711)+1</f>
        <v>86</v>
      </c>
      <c r="K3711" s="1">
        <f t="shared" si="115"/>
        <v>-0.25837979211212986</v>
      </c>
    </row>
    <row r="3712" spans="1:11" x14ac:dyDescent="0.25">
      <c r="A3712" t="s">
        <v>670</v>
      </c>
      <c r="B3712" t="s">
        <v>15</v>
      </c>
      <c r="C3712" t="s">
        <v>610</v>
      </c>
      <c r="D3712" s="1">
        <f>SUMIFS([1]Points!E:E,[1]Points!B:B,[1]Summary!A3712,[1]Points!C:C,[1]Summary!B3712,[1]Points!D:D,[1]Summary!C3712)</f>
        <v>0</v>
      </c>
      <c r="E3712" s="1">
        <f>SUMIFS('[1]Positional Averages'!B:B,'[1]Positional Averages'!A:A,[1]Summary!B3712)</f>
        <v>9.1570238095238068</v>
      </c>
      <c r="F3712" s="1">
        <f>IFERROR(_xlfn.NORM.DIST(D3712,E3712,'[1]Team Summary'!$C$1,TRUE)-0.5,0)</f>
        <v>-0.19857619838367824</v>
      </c>
      <c r="G3712" s="2">
        <f>SUMIFS('[1]% Start'!P:P,'[1]% Start'!C:C,[1]Summary!A3712,'[1]% Start'!D:D,[1]Summary!B3712,'[1]% Start'!E:E,[1]Summary!C3712)</f>
        <v>0</v>
      </c>
      <c r="H3712" s="1">
        <f t="shared" si="114"/>
        <v>0</v>
      </c>
      <c r="I3712">
        <f>IF(D3712="ERROR","",COUNTIFS(D:D,"&gt;"&amp;D3712,G:G,"&lt;&gt;"&amp;0,C:C,C3712)+1)</f>
        <v>186</v>
      </c>
      <c r="J3712">
        <f>COUNTIFS(H:H,"&gt;"&amp;H3712,G:G,"&lt;&gt;"&amp;0,C:C,C3712)+1</f>
        <v>86</v>
      </c>
      <c r="K3712" s="1">
        <f t="shared" si="115"/>
        <v>-0.19857619838367824</v>
      </c>
    </row>
    <row r="3713" spans="1:11" x14ac:dyDescent="0.25">
      <c r="A3713" t="s">
        <v>671</v>
      </c>
      <c r="B3713" t="s">
        <v>21</v>
      </c>
      <c r="C3713" t="s">
        <v>610</v>
      </c>
      <c r="D3713" s="1">
        <f>SUMIFS([1]Points!E:E,[1]Points!B:B,[1]Summary!A3713,[1]Points!C:C,[1]Summary!B3713,[1]Points!D:D,[1]Summary!C3713)</f>
        <v>0</v>
      </c>
      <c r="E3713" s="1">
        <f>SUMIFS('[1]Positional Averages'!B:B,'[1]Positional Averages'!A:A,[1]Summary!B3713)</f>
        <v>12.338785714285715</v>
      </c>
      <c r="F3713" s="1">
        <f>IFERROR(_xlfn.NORM.DIST(D3713,E3713,'[1]Team Summary'!$C$1,TRUE)-0.5,0)</f>
        <v>-0.25837979211212986</v>
      </c>
      <c r="G3713" s="2">
        <f>SUMIFS('[1]% Start'!P:P,'[1]% Start'!C:C,[1]Summary!A3713,'[1]% Start'!D:D,[1]Summary!B3713,'[1]% Start'!E:E,[1]Summary!C3713)</f>
        <v>0</v>
      </c>
      <c r="H3713" s="1">
        <f t="shared" si="114"/>
        <v>0</v>
      </c>
      <c r="I3713">
        <f>IF(D3713="ERROR","",COUNTIFS(D:D,"&gt;"&amp;D3713,G:G,"&lt;&gt;"&amp;0,C:C,C3713)+1)</f>
        <v>186</v>
      </c>
      <c r="J3713">
        <f>COUNTIFS(H:H,"&gt;"&amp;H3713,G:G,"&lt;&gt;"&amp;0,C:C,C3713)+1</f>
        <v>86</v>
      </c>
      <c r="K3713" s="1">
        <f t="shared" si="115"/>
        <v>-0.25837979211212986</v>
      </c>
    </row>
    <row r="3714" spans="1:11" x14ac:dyDescent="0.25">
      <c r="A3714" t="s">
        <v>672</v>
      </c>
      <c r="B3714" t="s">
        <v>10</v>
      </c>
      <c r="C3714" t="s">
        <v>610</v>
      </c>
      <c r="D3714" s="1">
        <f>SUMIFS([1]Points!E:E,[1]Points!B:B,[1]Summary!A3714,[1]Points!C:C,[1]Summary!B3714,[1]Points!D:D,[1]Summary!C3714)</f>
        <v>0</v>
      </c>
      <c r="E3714" s="1">
        <f>SUMIFS('[1]Positional Averages'!B:B,'[1]Positional Averages'!A:A,[1]Summary!B3714)</f>
        <v>9.1570238095238068</v>
      </c>
      <c r="F3714" s="1">
        <f>IFERROR(_xlfn.NORM.DIST(D3714,E3714,'[1]Team Summary'!$C$1,TRUE)-0.5,0)</f>
        <v>-0.19857619838367824</v>
      </c>
      <c r="G3714" s="2">
        <f>SUMIFS('[1]% Start'!P:P,'[1]% Start'!C:C,[1]Summary!A3714,'[1]% Start'!D:D,[1]Summary!B3714,'[1]% Start'!E:E,[1]Summary!C3714)</f>
        <v>0</v>
      </c>
      <c r="H3714" s="1">
        <f t="shared" ref="H3714:H3777" si="116">IFERROR(F3714*G3714,0)</f>
        <v>0</v>
      </c>
      <c r="I3714">
        <f>IF(D3714="ERROR","",COUNTIFS(D:D,"&gt;"&amp;D3714,G:G,"&lt;&gt;"&amp;0,C:C,C3714)+1)</f>
        <v>186</v>
      </c>
      <c r="J3714">
        <f>COUNTIFS(H:H,"&gt;"&amp;H3714,G:G,"&lt;&gt;"&amp;0,C:C,C3714)+1</f>
        <v>86</v>
      </c>
      <c r="K3714" s="1">
        <f t="shared" si="115"/>
        <v>-0.19857619838367824</v>
      </c>
    </row>
    <row r="3715" spans="1:11" x14ac:dyDescent="0.25">
      <c r="A3715" t="s">
        <v>673</v>
      </c>
      <c r="B3715" t="s">
        <v>17</v>
      </c>
      <c r="C3715" t="s">
        <v>610</v>
      </c>
      <c r="D3715" s="1">
        <f>SUMIFS([1]Points!E:E,[1]Points!B:B,[1]Summary!A3715,[1]Points!C:C,[1]Summary!B3715,[1]Points!D:D,[1]Summary!C3715)</f>
        <v>0</v>
      </c>
      <c r="E3715" s="1">
        <f>SUMIFS('[1]Positional Averages'!B:B,'[1]Positional Averages'!A:A,[1]Summary!B3715)</f>
        <v>12.338785714285715</v>
      </c>
      <c r="F3715" s="1">
        <f>IFERROR(_xlfn.NORM.DIST(D3715,E3715,'[1]Team Summary'!$C$1,TRUE)-0.5,0)</f>
        <v>-0.25837979211212986</v>
      </c>
      <c r="G3715" s="2">
        <f>SUMIFS('[1]% Start'!P:P,'[1]% Start'!C:C,[1]Summary!A3715,'[1]% Start'!D:D,[1]Summary!B3715,'[1]% Start'!E:E,[1]Summary!C3715)</f>
        <v>0</v>
      </c>
      <c r="H3715" s="1">
        <f t="shared" si="116"/>
        <v>0</v>
      </c>
      <c r="I3715">
        <f>IF(D3715="ERROR","",COUNTIFS(D:D,"&gt;"&amp;D3715,G:G,"&lt;&gt;"&amp;0,C:C,C3715)+1)</f>
        <v>186</v>
      </c>
      <c r="J3715">
        <f>COUNTIFS(H:H,"&gt;"&amp;H3715,G:G,"&lt;&gt;"&amp;0,C:C,C3715)+1</f>
        <v>86</v>
      </c>
      <c r="K3715" s="1">
        <f t="shared" ref="K3715:K3778" si="117">F3715-H3715</f>
        <v>-0.25837979211212986</v>
      </c>
    </row>
    <row r="3716" spans="1:11" x14ac:dyDescent="0.25">
      <c r="A3716" t="s">
        <v>598</v>
      </c>
      <c r="B3716" t="s">
        <v>26</v>
      </c>
      <c r="C3716" t="s">
        <v>610</v>
      </c>
      <c r="D3716" s="1">
        <f>SUMIFS([1]Points!E:E,[1]Points!B:B,[1]Summary!A3716,[1]Points!C:C,[1]Summary!B3716,[1]Points!D:D,[1]Summary!C3716)</f>
        <v>0</v>
      </c>
      <c r="E3716" s="1">
        <f>SUMIFS('[1]Positional Averages'!B:B,'[1]Positional Averages'!A:A,[1]Summary!B3716)</f>
        <v>22.716547619047624</v>
      </c>
      <c r="F3716" s="1">
        <f>IFERROR(_xlfn.NORM.DIST(D3716,E3716,'[1]Team Summary'!$C$1,TRUE)-0.5,0)</f>
        <v>-0.40160889930794047</v>
      </c>
      <c r="G3716" s="2">
        <f>SUMIFS('[1]% Start'!P:P,'[1]% Start'!C:C,[1]Summary!A3716,'[1]% Start'!D:D,[1]Summary!B3716,'[1]% Start'!E:E,[1]Summary!C3716)</f>
        <v>0</v>
      </c>
      <c r="H3716" s="1">
        <f t="shared" si="116"/>
        <v>0</v>
      </c>
      <c r="I3716">
        <f>IF(D3716="ERROR","",COUNTIFS(D:D,"&gt;"&amp;D3716,G:G,"&lt;&gt;"&amp;0,C:C,C3716)+1)</f>
        <v>186</v>
      </c>
      <c r="J3716">
        <f>COUNTIFS(H:H,"&gt;"&amp;H3716,G:G,"&lt;&gt;"&amp;0,C:C,C3716)+1</f>
        <v>86</v>
      </c>
      <c r="K3716" s="1">
        <f t="shared" si="117"/>
        <v>-0.40160889930794047</v>
      </c>
    </row>
    <row r="3717" spans="1:11" x14ac:dyDescent="0.25">
      <c r="A3717" t="s">
        <v>436</v>
      </c>
      <c r="B3717" t="s">
        <v>26</v>
      </c>
      <c r="C3717" t="s">
        <v>610</v>
      </c>
      <c r="D3717" s="1">
        <f>SUMIFS([1]Points!E:E,[1]Points!B:B,[1]Summary!A3717,[1]Points!C:C,[1]Summary!B3717,[1]Points!D:D,[1]Summary!C3717)</f>
        <v>0</v>
      </c>
      <c r="E3717" s="1">
        <f>SUMIFS('[1]Positional Averages'!B:B,'[1]Positional Averages'!A:A,[1]Summary!B3717)</f>
        <v>4.2157220636353037</v>
      </c>
      <c r="F3717" s="1">
        <f>IFERROR(_xlfn.NORM.DIST(D3717,E3717,'[1]Team Summary'!$C$1,TRUE)-0.5,0)</f>
        <v>-9.4656913971492507E-2</v>
      </c>
      <c r="G3717" s="2">
        <f>SUMIFS('[1]% Start'!P:P,'[1]% Start'!C:C,[1]Summary!A3717,'[1]% Start'!D:D,[1]Summary!B3717,'[1]% Start'!E:E,[1]Summary!C3717)</f>
        <v>0</v>
      </c>
      <c r="H3717" s="1">
        <f t="shared" si="116"/>
        <v>0</v>
      </c>
      <c r="I3717">
        <f>IF(D3717="ERROR","",COUNTIFS(D:D,"&gt;"&amp;D3717,G:G,"&lt;&gt;"&amp;0,C:C,C3717)+1)</f>
        <v>186</v>
      </c>
      <c r="J3717">
        <f>COUNTIFS(H:H,"&gt;"&amp;H3717,G:G,"&lt;&gt;"&amp;0,C:C,C3717)+1</f>
        <v>86</v>
      </c>
      <c r="K3717" s="1">
        <f t="shared" si="117"/>
        <v>-9.4656913971492507E-2</v>
      </c>
    </row>
    <row r="3718" spans="1:11" x14ac:dyDescent="0.25">
      <c r="A3718" t="s">
        <v>524</v>
      </c>
      <c r="B3718" t="s">
        <v>26</v>
      </c>
      <c r="C3718" t="s">
        <v>610</v>
      </c>
      <c r="D3718" s="1">
        <f>SUMIFS([1]Points!E:E,[1]Points!B:B,[1]Summary!A3718,[1]Points!C:C,[1]Summary!B3718,[1]Points!D:D,[1]Summary!C3718)</f>
        <v>0</v>
      </c>
      <c r="E3718" s="1">
        <f>SUMIFS('[1]Positional Averages'!B:B,'[1]Positional Averages'!A:A,[1]Summary!B3718)</f>
        <v>4.2157220636353037</v>
      </c>
      <c r="F3718" s="1">
        <f>IFERROR(_xlfn.NORM.DIST(D3718,E3718,'[1]Team Summary'!$C$1,TRUE)-0.5,0)</f>
        <v>-9.4656913971492507E-2</v>
      </c>
      <c r="G3718" s="2">
        <f>SUMIFS('[1]% Start'!P:P,'[1]% Start'!C:C,[1]Summary!A3718,'[1]% Start'!D:D,[1]Summary!B3718,'[1]% Start'!E:E,[1]Summary!C3718)</f>
        <v>0</v>
      </c>
      <c r="H3718" s="1">
        <f t="shared" si="116"/>
        <v>0</v>
      </c>
      <c r="I3718">
        <f>IF(D3718="ERROR","",COUNTIFS(D:D,"&gt;"&amp;D3718,G:G,"&lt;&gt;"&amp;0,C:C,C3718)+1)</f>
        <v>186</v>
      </c>
      <c r="J3718">
        <f>COUNTIFS(H:H,"&gt;"&amp;H3718,G:G,"&lt;&gt;"&amp;0,C:C,C3718)+1</f>
        <v>86</v>
      </c>
      <c r="K3718" s="1">
        <f t="shared" si="117"/>
        <v>-9.4656913971492507E-2</v>
      </c>
    </row>
    <row r="3719" spans="1:11" x14ac:dyDescent="0.25">
      <c r="A3719" t="s">
        <v>153</v>
      </c>
      <c r="B3719" t="s">
        <v>26</v>
      </c>
      <c r="C3719" t="s">
        <v>610</v>
      </c>
      <c r="D3719" s="1">
        <f>SUMIFS([1]Points!E:E,[1]Points!B:B,[1]Summary!A3719,[1]Points!C:C,[1]Summary!B3719,[1]Points!D:D,[1]Summary!C3719)</f>
        <v>0</v>
      </c>
      <c r="E3719" s="1">
        <f>SUMIFS('[1]Positional Averages'!B:B,'[1]Positional Averages'!A:A,[1]Summary!B3719)</f>
        <v>4.2157220636353037</v>
      </c>
      <c r="F3719" s="1">
        <f>IFERROR(_xlfn.NORM.DIST(D3719,E3719,'[1]Team Summary'!$C$1,TRUE)-0.5,0)</f>
        <v>-9.4656913971492507E-2</v>
      </c>
      <c r="G3719" s="2">
        <f>SUMIFS('[1]% Start'!P:P,'[1]% Start'!C:C,[1]Summary!A3719,'[1]% Start'!D:D,[1]Summary!B3719,'[1]% Start'!E:E,[1]Summary!C3719)</f>
        <v>0</v>
      </c>
      <c r="H3719" s="1">
        <f t="shared" si="116"/>
        <v>0</v>
      </c>
      <c r="I3719">
        <f>IF(D3719="ERROR","",COUNTIFS(D:D,"&gt;"&amp;D3719,G:G,"&lt;&gt;"&amp;0,C:C,C3719)+1)</f>
        <v>186</v>
      </c>
      <c r="J3719">
        <f>COUNTIFS(H:H,"&gt;"&amp;H3719,G:G,"&lt;&gt;"&amp;0,C:C,C3719)+1</f>
        <v>86</v>
      </c>
      <c r="K3719" s="1">
        <f t="shared" si="117"/>
        <v>-9.4656913971492507E-2</v>
      </c>
    </row>
    <row r="3720" spans="1:11" x14ac:dyDescent="0.25">
      <c r="A3720" t="s">
        <v>79</v>
      </c>
      <c r="B3720" t="s">
        <v>26</v>
      </c>
      <c r="C3720" t="s">
        <v>610</v>
      </c>
      <c r="D3720" s="1">
        <f>SUMIFS([1]Points!E:E,[1]Points!B:B,[1]Summary!A3720,[1]Points!C:C,[1]Summary!B3720,[1]Points!D:D,[1]Summary!C3720)</f>
        <v>0</v>
      </c>
      <c r="E3720" s="1">
        <f>SUMIFS('[1]Positional Averages'!B:B,'[1]Positional Averages'!A:A,[1]Summary!B3720)</f>
        <v>4.2157220636353037</v>
      </c>
      <c r="F3720" s="1">
        <f>IFERROR(_xlfn.NORM.DIST(D3720,E3720,'[1]Team Summary'!$C$1,TRUE)-0.5,0)</f>
        <v>-9.4656913971492507E-2</v>
      </c>
      <c r="G3720" s="2">
        <f>SUMIFS('[1]% Start'!P:P,'[1]% Start'!C:C,[1]Summary!A3720,'[1]% Start'!D:D,[1]Summary!B3720,'[1]% Start'!E:E,[1]Summary!C3720)</f>
        <v>0</v>
      </c>
      <c r="H3720" s="1">
        <f t="shared" si="116"/>
        <v>0</v>
      </c>
      <c r="I3720">
        <f>IF(D3720="ERROR","",COUNTIFS(D:D,"&gt;"&amp;D3720,G:G,"&lt;&gt;"&amp;0,C:C,C3720)+1)</f>
        <v>186</v>
      </c>
      <c r="J3720">
        <f>COUNTIFS(H:H,"&gt;"&amp;H3720,G:G,"&lt;&gt;"&amp;0,C:C,C3720)+1</f>
        <v>86</v>
      </c>
      <c r="K3720" s="1">
        <f t="shared" si="117"/>
        <v>-9.4656913971492507E-2</v>
      </c>
    </row>
    <row r="3721" spans="1:11" x14ac:dyDescent="0.25">
      <c r="A3721" t="s">
        <v>129</v>
      </c>
      <c r="B3721" t="s">
        <v>26</v>
      </c>
      <c r="C3721" t="s">
        <v>610</v>
      </c>
      <c r="D3721" s="1">
        <f>SUMIFS([1]Points!E:E,[1]Points!B:B,[1]Summary!A3721,[1]Points!C:C,[1]Summary!B3721,[1]Points!D:D,[1]Summary!C3721)</f>
        <v>0</v>
      </c>
      <c r="E3721" s="1">
        <f>SUMIFS('[1]Positional Averages'!B:B,'[1]Positional Averages'!A:A,[1]Summary!B3721)</f>
        <v>4.2157220636353037</v>
      </c>
      <c r="F3721" s="1">
        <f>IFERROR(_xlfn.NORM.DIST(D3721,E3721,'[1]Team Summary'!$C$1,TRUE)-0.5,0)</f>
        <v>-9.4656913971492507E-2</v>
      </c>
      <c r="G3721" s="2">
        <f>SUMIFS('[1]% Start'!P:P,'[1]% Start'!C:C,[1]Summary!A3721,'[1]% Start'!D:D,[1]Summary!B3721,'[1]% Start'!E:E,[1]Summary!C3721)</f>
        <v>0</v>
      </c>
      <c r="H3721" s="1">
        <f t="shared" si="116"/>
        <v>0</v>
      </c>
      <c r="I3721">
        <f>IF(D3721="ERROR","",COUNTIFS(D:D,"&gt;"&amp;D3721,G:G,"&lt;&gt;"&amp;0,C:C,C3721)+1)</f>
        <v>186</v>
      </c>
      <c r="J3721">
        <f>COUNTIFS(H:H,"&gt;"&amp;H3721,G:G,"&lt;&gt;"&amp;0,C:C,C3721)+1</f>
        <v>86</v>
      </c>
      <c r="K3721" s="1">
        <f t="shared" si="117"/>
        <v>-9.4656913971492507E-2</v>
      </c>
    </row>
    <row r="3722" spans="1:11" x14ac:dyDescent="0.25">
      <c r="A3722" t="s">
        <v>507</v>
      </c>
      <c r="B3722" t="s">
        <v>26</v>
      </c>
      <c r="C3722" t="s">
        <v>610</v>
      </c>
      <c r="D3722" s="1">
        <f>SUMIFS([1]Points!E:E,[1]Points!B:B,[1]Summary!A3722,[1]Points!C:C,[1]Summary!B3722,[1]Points!D:D,[1]Summary!C3722)</f>
        <v>0</v>
      </c>
      <c r="E3722" s="1">
        <f>SUMIFS('[1]Positional Averages'!B:B,'[1]Positional Averages'!A:A,[1]Summary!B3722)</f>
        <v>4.2157220636353037</v>
      </c>
      <c r="F3722" s="1">
        <f>IFERROR(_xlfn.NORM.DIST(D3722,E3722,'[1]Team Summary'!$C$1,TRUE)-0.5,0)</f>
        <v>-9.4656913971492507E-2</v>
      </c>
      <c r="G3722" s="2">
        <f>SUMIFS('[1]% Start'!P:P,'[1]% Start'!C:C,[1]Summary!A3722,'[1]% Start'!D:D,[1]Summary!B3722,'[1]% Start'!E:E,[1]Summary!C3722)</f>
        <v>0</v>
      </c>
      <c r="H3722" s="1">
        <f t="shared" si="116"/>
        <v>0</v>
      </c>
      <c r="I3722">
        <f>IF(D3722="ERROR","",COUNTIFS(D:D,"&gt;"&amp;D3722,G:G,"&lt;&gt;"&amp;0,C:C,C3722)+1)</f>
        <v>186</v>
      </c>
      <c r="J3722">
        <f>COUNTIFS(H:H,"&gt;"&amp;H3722,G:G,"&lt;&gt;"&amp;0,C:C,C3722)+1</f>
        <v>86</v>
      </c>
      <c r="K3722" s="1">
        <f t="shared" si="117"/>
        <v>-9.4656913971492507E-2</v>
      </c>
    </row>
    <row r="3723" spans="1:11" x14ac:dyDescent="0.25">
      <c r="A3723" t="s">
        <v>398</v>
      </c>
      <c r="B3723" t="s">
        <v>21</v>
      </c>
      <c r="C3723" t="s">
        <v>674</v>
      </c>
      <c r="D3723" s="1">
        <f>SUMIFS([1]Points!E:E,[1]Points!B:B,[1]Summary!A3723,[1]Points!C:C,[1]Summary!B3723,[1]Points!D:D,[1]Summary!C3723)</f>
        <v>0</v>
      </c>
      <c r="E3723" s="1">
        <f>SUMIFS('[1]Positional Averages'!B:B,'[1]Positional Averages'!A:A,[1]Summary!B3723)</f>
        <v>4.2157220636353037</v>
      </c>
      <c r="F3723" s="1">
        <f>IFERROR(_xlfn.NORM.DIST(D3723,E3723,'[1]Team Summary'!$C$1,TRUE)-0.5,0)</f>
        <v>-9.4656913971492507E-2</v>
      </c>
      <c r="G3723" s="2">
        <f>SUMIFS('[1]% Start'!P:P,'[1]% Start'!C:C,[1]Summary!A3723,'[1]% Start'!D:D,[1]Summary!B3723,'[1]% Start'!E:E,[1]Summary!C3723)</f>
        <v>0</v>
      </c>
      <c r="H3723" s="1">
        <f t="shared" si="116"/>
        <v>0</v>
      </c>
      <c r="I3723">
        <f>IF(D3723="ERROR","",COUNTIFS(D:D,"&gt;"&amp;D3723,G:G,"&lt;&gt;"&amp;0,C:C,C3723)+1)</f>
        <v>184</v>
      </c>
      <c r="J3723">
        <f>COUNTIFS(H:H,"&gt;"&amp;H3723,G:G,"&lt;&gt;"&amp;0,C:C,C3723)+1</f>
        <v>85</v>
      </c>
      <c r="K3723" s="1">
        <f t="shared" si="117"/>
        <v>-9.4656913971492507E-2</v>
      </c>
    </row>
    <row r="3724" spans="1:11" x14ac:dyDescent="0.25">
      <c r="A3724" t="s">
        <v>207</v>
      </c>
      <c r="B3724" t="s">
        <v>10</v>
      </c>
      <c r="C3724" t="s">
        <v>674</v>
      </c>
      <c r="D3724" s="1">
        <f>SUMIFS([1]Points!E:E,[1]Points!B:B,[1]Summary!A3724,[1]Points!C:C,[1]Summary!B3724,[1]Points!D:D,[1]Summary!C3724)</f>
        <v>0</v>
      </c>
      <c r="E3724" s="1">
        <f>SUMIFS('[1]Positional Averages'!B:B,'[1]Positional Averages'!A:A,[1]Summary!B3724)</f>
        <v>9.1570238095238068</v>
      </c>
      <c r="F3724" s="1">
        <f>IFERROR(_xlfn.NORM.DIST(D3724,E3724,'[1]Team Summary'!$C$1,TRUE)-0.5,0)</f>
        <v>-0.19857619838367824</v>
      </c>
      <c r="G3724" s="2">
        <f>SUMIFS('[1]% Start'!P:P,'[1]% Start'!C:C,[1]Summary!A3724,'[1]% Start'!D:D,[1]Summary!B3724,'[1]% Start'!E:E,[1]Summary!C3724)</f>
        <v>0.77526430660000001</v>
      </c>
      <c r="H3724" s="1">
        <f t="shared" si="116"/>
        <v>-0.15394903874718635</v>
      </c>
      <c r="I3724">
        <f>IF(D3724="ERROR","",COUNTIFS(D:D,"&gt;"&amp;D3724,G:G,"&lt;&gt;"&amp;0,C:C,C3724)+1)</f>
        <v>184</v>
      </c>
      <c r="J3724">
        <f>COUNTIFS(H:H,"&gt;"&amp;H3724,G:G,"&lt;&gt;"&amp;0,C:C,C3724)+1</f>
        <v>187</v>
      </c>
      <c r="K3724" s="1">
        <f t="shared" si="117"/>
        <v>-4.4627159636491887E-2</v>
      </c>
    </row>
    <row r="3725" spans="1:11" x14ac:dyDescent="0.25">
      <c r="A3725" t="s">
        <v>9</v>
      </c>
      <c r="B3725" t="s">
        <v>10</v>
      </c>
      <c r="C3725" t="s">
        <v>674</v>
      </c>
      <c r="D3725" s="1">
        <f>SUMIFS([1]Points!E:E,[1]Points!B:B,[1]Summary!A3725,[1]Points!C:C,[1]Summary!B3725,[1]Points!D:D,[1]Summary!C3725)</f>
        <v>0</v>
      </c>
      <c r="E3725" s="1">
        <f>SUMIFS('[1]Positional Averages'!B:B,'[1]Positional Averages'!A:A,[1]Summary!B3725)</f>
        <v>12.338785714285715</v>
      </c>
      <c r="F3725" s="1">
        <f>IFERROR(_xlfn.NORM.DIST(D3725,E3725,'[1]Team Summary'!$C$1,TRUE)-0.5,0)</f>
        <v>-0.25837979211212986</v>
      </c>
      <c r="G3725" s="2">
        <f>SUMIFS('[1]% Start'!P:P,'[1]% Start'!C:C,[1]Summary!A3725,'[1]% Start'!D:D,[1]Summary!B3725,'[1]% Start'!E:E,[1]Summary!C3725)</f>
        <v>6.9551834999999951E-2</v>
      </c>
      <c r="H3725" s="1">
        <f t="shared" si="116"/>
        <v>-1.7970788668317146E-2</v>
      </c>
      <c r="I3725">
        <f>IF(D3725="ERROR","",COUNTIFS(D:D,"&gt;"&amp;D3725,G:G,"&lt;&gt;"&amp;0,C:C,C3725)+1)</f>
        <v>184</v>
      </c>
      <c r="J3725">
        <f>COUNTIFS(H:H,"&gt;"&amp;H3725,G:G,"&lt;&gt;"&amp;0,C:C,C3725)+1</f>
        <v>129</v>
      </c>
      <c r="K3725" s="1">
        <f t="shared" si="117"/>
        <v>-0.24040900344381272</v>
      </c>
    </row>
    <row r="3726" spans="1:11" x14ac:dyDescent="0.25">
      <c r="A3726" t="s">
        <v>349</v>
      </c>
      <c r="B3726" t="s">
        <v>10</v>
      </c>
      <c r="C3726" t="s">
        <v>674</v>
      </c>
      <c r="D3726" s="1">
        <f>SUMIFS([1]Points!E:E,[1]Points!B:B,[1]Summary!A3726,[1]Points!C:C,[1]Summary!B3726,[1]Points!D:D,[1]Summary!C3726)</f>
        <v>0</v>
      </c>
      <c r="E3726" s="1">
        <f>SUMIFS('[1]Positional Averages'!B:B,'[1]Positional Averages'!A:A,[1]Summary!B3726)</f>
        <v>12.338785714285715</v>
      </c>
      <c r="F3726" s="1">
        <f>IFERROR(_xlfn.NORM.DIST(D3726,E3726,'[1]Team Summary'!$C$1,TRUE)-0.5,0)</f>
        <v>-0.25837979211212986</v>
      </c>
      <c r="G3726" s="2">
        <f>SUMIFS('[1]% Start'!P:P,'[1]% Start'!C:C,[1]Summary!A3726,'[1]% Start'!D:D,[1]Summary!B3726,'[1]% Start'!E:E,[1]Summary!C3726)</f>
        <v>0</v>
      </c>
      <c r="H3726" s="1">
        <f t="shared" si="116"/>
        <v>0</v>
      </c>
      <c r="I3726">
        <f>IF(D3726="ERROR","",COUNTIFS(D:D,"&gt;"&amp;D3726,G:G,"&lt;&gt;"&amp;0,C:C,C3726)+1)</f>
        <v>184</v>
      </c>
      <c r="J3726">
        <f>COUNTIFS(H:H,"&gt;"&amp;H3726,G:G,"&lt;&gt;"&amp;0,C:C,C3726)+1</f>
        <v>85</v>
      </c>
      <c r="K3726" s="1">
        <f t="shared" si="117"/>
        <v>-0.25837979211212986</v>
      </c>
    </row>
    <row r="3727" spans="1:11" x14ac:dyDescent="0.25">
      <c r="A3727" t="s">
        <v>123</v>
      </c>
      <c r="B3727" t="s">
        <v>15</v>
      </c>
      <c r="C3727" t="s">
        <v>674</v>
      </c>
      <c r="D3727" s="1">
        <f>SUMIFS([1]Points!E:E,[1]Points!B:B,[1]Summary!A3727,[1]Points!C:C,[1]Summary!B3727,[1]Points!D:D,[1]Summary!C3727)</f>
        <v>0</v>
      </c>
      <c r="E3727" s="1">
        <f>SUMIFS('[1]Positional Averages'!B:B,'[1]Positional Averages'!A:A,[1]Summary!B3727)</f>
        <v>12.338785714285715</v>
      </c>
      <c r="F3727" s="1">
        <f>IFERROR(_xlfn.NORM.DIST(D3727,E3727,'[1]Team Summary'!$C$1,TRUE)-0.5,0)</f>
        <v>-0.25837979211212986</v>
      </c>
      <c r="G3727" s="2">
        <f>SUMIFS('[1]% Start'!P:P,'[1]% Start'!C:C,[1]Summary!A3727,'[1]% Start'!D:D,[1]Summary!B3727,'[1]% Start'!E:E,[1]Summary!C3727)</f>
        <v>0</v>
      </c>
      <c r="H3727" s="1">
        <f t="shared" si="116"/>
        <v>0</v>
      </c>
      <c r="I3727">
        <f>IF(D3727="ERROR","",COUNTIFS(D:D,"&gt;"&amp;D3727,G:G,"&lt;&gt;"&amp;0,C:C,C3727)+1)</f>
        <v>184</v>
      </c>
      <c r="J3727">
        <f>COUNTIFS(H:H,"&gt;"&amp;H3727,G:G,"&lt;&gt;"&amp;0,C:C,C3727)+1</f>
        <v>85</v>
      </c>
      <c r="K3727" s="1">
        <f t="shared" si="117"/>
        <v>-0.25837979211212986</v>
      </c>
    </row>
    <row r="3728" spans="1:11" x14ac:dyDescent="0.25">
      <c r="A3728" t="s">
        <v>104</v>
      </c>
      <c r="B3728" t="s">
        <v>10</v>
      </c>
      <c r="C3728" t="s">
        <v>674</v>
      </c>
      <c r="D3728" s="1">
        <f>SUMIFS([1]Points!E:E,[1]Points!B:B,[1]Summary!A3728,[1]Points!C:C,[1]Summary!B3728,[1]Points!D:D,[1]Summary!C3728)</f>
        <v>0</v>
      </c>
      <c r="E3728" s="1">
        <f>SUMIFS('[1]Positional Averages'!B:B,'[1]Positional Averages'!A:A,[1]Summary!B3728)</f>
        <v>12.338785714285715</v>
      </c>
      <c r="F3728" s="1">
        <f>IFERROR(_xlfn.NORM.DIST(D3728,E3728,'[1]Team Summary'!$C$1,TRUE)-0.5,0)</f>
        <v>-0.25837979211212986</v>
      </c>
      <c r="G3728" s="2">
        <f>SUMIFS('[1]% Start'!P:P,'[1]% Start'!C:C,[1]Summary!A3728,'[1]% Start'!D:D,[1]Summary!B3728,'[1]% Start'!E:E,[1]Summary!C3728)</f>
        <v>0</v>
      </c>
      <c r="H3728" s="1">
        <f t="shared" si="116"/>
        <v>0</v>
      </c>
      <c r="I3728">
        <f>IF(D3728="ERROR","",COUNTIFS(D:D,"&gt;"&amp;D3728,G:G,"&lt;&gt;"&amp;0,C:C,C3728)+1)</f>
        <v>184</v>
      </c>
      <c r="J3728">
        <f>COUNTIFS(H:H,"&gt;"&amp;H3728,G:G,"&lt;&gt;"&amp;0,C:C,C3728)+1</f>
        <v>85</v>
      </c>
      <c r="K3728" s="1">
        <f t="shared" si="117"/>
        <v>-0.25837979211212986</v>
      </c>
    </row>
    <row r="3729" spans="1:11" x14ac:dyDescent="0.25">
      <c r="A3729" t="s">
        <v>502</v>
      </c>
      <c r="B3729" t="s">
        <v>21</v>
      </c>
      <c r="C3729" t="s">
        <v>674</v>
      </c>
      <c r="D3729" s="1">
        <f>SUMIFS([1]Points!E:E,[1]Points!B:B,[1]Summary!A3729,[1]Points!C:C,[1]Summary!B3729,[1]Points!D:D,[1]Summary!C3729)</f>
        <v>0</v>
      </c>
      <c r="E3729" s="1">
        <f>SUMIFS('[1]Positional Averages'!B:B,'[1]Positional Averages'!A:A,[1]Summary!B3729)</f>
        <v>12.338785714285715</v>
      </c>
      <c r="F3729" s="1">
        <f>IFERROR(_xlfn.NORM.DIST(D3729,E3729,'[1]Team Summary'!$C$1,TRUE)-0.5,0)</f>
        <v>-0.25837979211212986</v>
      </c>
      <c r="G3729" s="2">
        <f>SUMIFS('[1]% Start'!P:P,'[1]% Start'!C:C,[1]Summary!A3729,'[1]% Start'!D:D,[1]Summary!B3729,'[1]% Start'!E:E,[1]Summary!C3729)</f>
        <v>0</v>
      </c>
      <c r="H3729" s="1">
        <f t="shared" si="116"/>
        <v>0</v>
      </c>
      <c r="I3729">
        <f>IF(D3729="ERROR","",COUNTIFS(D:D,"&gt;"&amp;D3729,G:G,"&lt;&gt;"&amp;0,C:C,C3729)+1)</f>
        <v>184</v>
      </c>
      <c r="J3729">
        <f>COUNTIFS(H:H,"&gt;"&amp;H3729,G:G,"&lt;&gt;"&amp;0,C:C,C3729)+1</f>
        <v>85</v>
      </c>
      <c r="K3729" s="1">
        <f t="shared" si="117"/>
        <v>-0.25837979211212986</v>
      </c>
    </row>
    <row r="3730" spans="1:11" x14ac:dyDescent="0.25">
      <c r="A3730" t="s">
        <v>551</v>
      </c>
      <c r="B3730" t="s">
        <v>10</v>
      </c>
      <c r="C3730" t="s">
        <v>674</v>
      </c>
      <c r="D3730" s="1">
        <f>SUMIFS([1]Points!E:E,[1]Points!B:B,[1]Summary!A3730,[1]Points!C:C,[1]Summary!B3730,[1]Points!D:D,[1]Summary!C3730)</f>
        <v>0</v>
      </c>
      <c r="E3730" s="1">
        <f>SUMIFS('[1]Positional Averages'!B:B,'[1]Positional Averages'!A:A,[1]Summary!B3730)</f>
        <v>9.1570238095238068</v>
      </c>
      <c r="F3730" s="1">
        <f>IFERROR(_xlfn.NORM.DIST(D3730,E3730,'[1]Team Summary'!$C$1,TRUE)-0.5,0)</f>
        <v>-0.19857619838367824</v>
      </c>
      <c r="G3730" s="2">
        <f>SUMIFS('[1]% Start'!P:P,'[1]% Start'!C:C,[1]Summary!A3730,'[1]% Start'!D:D,[1]Summary!B3730,'[1]% Start'!E:E,[1]Summary!C3730)</f>
        <v>0</v>
      </c>
      <c r="H3730" s="1">
        <f t="shared" si="116"/>
        <v>0</v>
      </c>
      <c r="I3730">
        <f>IF(D3730="ERROR","",COUNTIFS(D:D,"&gt;"&amp;D3730,G:G,"&lt;&gt;"&amp;0,C:C,C3730)+1)</f>
        <v>184</v>
      </c>
      <c r="J3730">
        <f>COUNTIFS(H:H,"&gt;"&amp;H3730,G:G,"&lt;&gt;"&amp;0,C:C,C3730)+1</f>
        <v>85</v>
      </c>
      <c r="K3730" s="1">
        <f t="shared" si="117"/>
        <v>-0.19857619838367824</v>
      </c>
    </row>
    <row r="3731" spans="1:11" x14ac:dyDescent="0.25">
      <c r="A3731" t="s">
        <v>594</v>
      </c>
      <c r="B3731" t="s">
        <v>15</v>
      </c>
      <c r="C3731" t="s">
        <v>674</v>
      </c>
      <c r="D3731" s="1">
        <f>SUMIFS([1]Points!E:E,[1]Points!B:B,[1]Summary!A3731,[1]Points!C:C,[1]Summary!B3731,[1]Points!D:D,[1]Summary!C3731)</f>
        <v>0</v>
      </c>
      <c r="E3731" s="1">
        <f>SUMIFS('[1]Positional Averages'!B:B,'[1]Positional Averages'!A:A,[1]Summary!B3731)</f>
        <v>12.338785714285715</v>
      </c>
      <c r="F3731" s="1">
        <f>IFERROR(_xlfn.NORM.DIST(D3731,E3731,'[1]Team Summary'!$C$1,TRUE)-0.5,0)</f>
        <v>-0.25837979211212986</v>
      </c>
      <c r="G3731" s="2">
        <f>SUMIFS('[1]% Start'!P:P,'[1]% Start'!C:C,[1]Summary!A3731,'[1]% Start'!D:D,[1]Summary!B3731,'[1]% Start'!E:E,[1]Summary!C3731)</f>
        <v>0</v>
      </c>
      <c r="H3731" s="1">
        <f t="shared" si="116"/>
        <v>0</v>
      </c>
      <c r="I3731">
        <f>IF(D3731="ERROR","",COUNTIFS(D:D,"&gt;"&amp;D3731,G:G,"&lt;&gt;"&amp;0,C:C,C3731)+1)</f>
        <v>184</v>
      </c>
      <c r="J3731">
        <f>COUNTIFS(H:H,"&gt;"&amp;H3731,G:G,"&lt;&gt;"&amp;0,C:C,C3731)+1</f>
        <v>85</v>
      </c>
      <c r="K3731" s="1">
        <f t="shared" si="117"/>
        <v>-0.25837979211212986</v>
      </c>
    </row>
    <row r="3732" spans="1:11" x14ac:dyDescent="0.25">
      <c r="A3732" t="s">
        <v>481</v>
      </c>
      <c r="B3732" t="s">
        <v>15</v>
      </c>
      <c r="C3732" t="s">
        <v>674</v>
      </c>
      <c r="D3732" s="1">
        <f>SUMIFS([1]Points!E:E,[1]Points!B:B,[1]Summary!A3732,[1]Points!C:C,[1]Summary!B3732,[1]Points!D:D,[1]Summary!C3732)</f>
        <v>0</v>
      </c>
      <c r="E3732" s="1">
        <f>SUMIFS('[1]Positional Averages'!B:B,'[1]Positional Averages'!A:A,[1]Summary!B3732)</f>
        <v>12.338785714285715</v>
      </c>
      <c r="F3732" s="1">
        <f>IFERROR(_xlfn.NORM.DIST(D3732,E3732,'[1]Team Summary'!$C$1,TRUE)-0.5,0)</f>
        <v>-0.25837979211212986</v>
      </c>
      <c r="G3732" s="2">
        <f>SUMIFS('[1]% Start'!P:P,'[1]% Start'!C:C,[1]Summary!A3732,'[1]% Start'!D:D,[1]Summary!B3732,'[1]% Start'!E:E,[1]Summary!C3732)</f>
        <v>0.04</v>
      </c>
      <c r="H3732" s="1">
        <f t="shared" si="116"/>
        <v>-1.0335191684485195E-2</v>
      </c>
      <c r="I3732">
        <f>IF(D3732="ERROR","",COUNTIFS(D:D,"&gt;"&amp;D3732,G:G,"&lt;&gt;"&amp;0,C:C,C3732)+1)</f>
        <v>184</v>
      </c>
      <c r="J3732">
        <f>COUNTIFS(H:H,"&gt;"&amp;H3732,G:G,"&lt;&gt;"&amp;0,C:C,C3732)+1</f>
        <v>114</v>
      </c>
      <c r="K3732" s="1">
        <f t="shared" si="117"/>
        <v>-0.24804460042764467</v>
      </c>
    </row>
    <row r="3733" spans="1:11" x14ac:dyDescent="0.25">
      <c r="A3733" t="s">
        <v>245</v>
      </c>
      <c r="B3733" t="s">
        <v>21</v>
      </c>
      <c r="C3733" t="s">
        <v>674</v>
      </c>
      <c r="D3733" s="1">
        <f>SUMIFS([1]Points!E:E,[1]Points!B:B,[1]Summary!A3733,[1]Points!C:C,[1]Summary!B3733,[1]Points!D:D,[1]Summary!C3733)</f>
        <v>0</v>
      </c>
      <c r="E3733" s="1">
        <f>SUMIFS('[1]Positional Averages'!B:B,'[1]Positional Averages'!A:A,[1]Summary!B3733)</f>
        <v>12.338785714285715</v>
      </c>
      <c r="F3733" s="1">
        <f>IFERROR(_xlfn.NORM.DIST(D3733,E3733,'[1]Team Summary'!$C$1,TRUE)-0.5,0)</f>
        <v>-0.25837979211212986</v>
      </c>
      <c r="G3733" s="2">
        <f>SUMIFS('[1]% Start'!P:P,'[1]% Start'!C:C,[1]Summary!A3733,'[1]% Start'!D:D,[1]Summary!B3733,'[1]% Start'!E:E,[1]Summary!C3733)</f>
        <v>0.04</v>
      </c>
      <c r="H3733" s="1">
        <f t="shared" si="116"/>
        <v>-1.0335191684485195E-2</v>
      </c>
      <c r="I3733">
        <f>IF(D3733="ERROR","",COUNTIFS(D:D,"&gt;"&amp;D3733,G:G,"&lt;&gt;"&amp;0,C:C,C3733)+1)</f>
        <v>184</v>
      </c>
      <c r="J3733">
        <f>COUNTIFS(H:H,"&gt;"&amp;H3733,G:G,"&lt;&gt;"&amp;0,C:C,C3733)+1</f>
        <v>114</v>
      </c>
      <c r="K3733" s="1">
        <f t="shared" si="117"/>
        <v>-0.24804460042764467</v>
      </c>
    </row>
    <row r="3734" spans="1:11" x14ac:dyDescent="0.25">
      <c r="A3734" t="s">
        <v>270</v>
      </c>
      <c r="B3734" t="s">
        <v>15</v>
      </c>
      <c r="C3734" t="s">
        <v>674</v>
      </c>
      <c r="D3734" s="1">
        <f>SUMIFS([1]Points!E:E,[1]Points!B:B,[1]Summary!A3734,[1]Points!C:C,[1]Summary!B3734,[1]Points!D:D,[1]Summary!C3734)</f>
        <v>0</v>
      </c>
      <c r="E3734" s="1">
        <f>SUMIFS('[1]Positional Averages'!B:B,'[1]Positional Averages'!A:A,[1]Summary!B3734)</f>
        <v>9.1570238095238068</v>
      </c>
      <c r="F3734" s="1">
        <f>IFERROR(_xlfn.NORM.DIST(D3734,E3734,'[1]Team Summary'!$C$1,TRUE)-0.5,0)</f>
        <v>-0.19857619838367824</v>
      </c>
      <c r="G3734" s="2">
        <f>SUMIFS('[1]% Start'!P:P,'[1]% Start'!C:C,[1]Summary!A3734,'[1]% Start'!D:D,[1]Summary!B3734,'[1]% Start'!E:E,[1]Summary!C3734)</f>
        <v>0</v>
      </c>
      <c r="H3734" s="1">
        <f t="shared" si="116"/>
        <v>0</v>
      </c>
      <c r="I3734">
        <f>IF(D3734="ERROR","",COUNTIFS(D:D,"&gt;"&amp;D3734,G:G,"&lt;&gt;"&amp;0,C:C,C3734)+1)</f>
        <v>184</v>
      </c>
      <c r="J3734">
        <f>COUNTIFS(H:H,"&gt;"&amp;H3734,G:G,"&lt;&gt;"&amp;0,C:C,C3734)+1</f>
        <v>85</v>
      </c>
      <c r="K3734" s="1">
        <f t="shared" si="117"/>
        <v>-0.19857619838367824</v>
      </c>
    </row>
    <row r="3735" spans="1:11" x14ac:dyDescent="0.25">
      <c r="A3735" t="s">
        <v>316</v>
      </c>
      <c r="B3735" t="s">
        <v>10</v>
      </c>
      <c r="C3735" t="s">
        <v>674</v>
      </c>
      <c r="D3735" s="1">
        <f>SUMIFS([1]Points!E:E,[1]Points!B:B,[1]Summary!A3735,[1]Points!C:C,[1]Summary!B3735,[1]Points!D:D,[1]Summary!C3735)</f>
        <v>0</v>
      </c>
      <c r="E3735" s="1">
        <f>SUMIFS('[1]Positional Averages'!B:B,'[1]Positional Averages'!A:A,[1]Summary!B3735)</f>
        <v>12.338785714285715</v>
      </c>
      <c r="F3735" s="1">
        <f>IFERROR(_xlfn.NORM.DIST(D3735,E3735,'[1]Team Summary'!$C$1,TRUE)-0.5,0)</f>
        <v>-0.25837979211212986</v>
      </c>
      <c r="G3735" s="2">
        <f>SUMIFS('[1]% Start'!P:P,'[1]% Start'!C:C,[1]Summary!A3735,'[1]% Start'!D:D,[1]Summary!B3735,'[1]% Start'!E:E,[1]Summary!C3735)</f>
        <v>0</v>
      </c>
      <c r="H3735" s="1">
        <f t="shared" si="116"/>
        <v>0</v>
      </c>
      <c r="I3735">
        <f>IF(D3735="ERROR","",COUNTIFS(D:D,"&gt;"&amp;D3735,G:G,"&lt;&gt;"&amp;0,C:C,C3735)+1)</f>
        <v>184</v>
      </c>
      <c r="J3735">
        <f>COUNTIFS(H:H,"&gt;"&amp;H3735,G:G,"&lt;&gt;"&amp;0,C:C,C3735)+1</f>
        <v>85</v>
      </c>
      <c r="K3735" s="1">
        <f t="shared" si="117"/>
        <v>-0.25837979211212986</v>
      </c>
    </row>
    <row r="3736" spans="1:11" x14ac:dyDescent="0.25">
      <c r="A3736" t="s">
        <v>223</v>
      </c>
      <c r="B3736" t="s">
        <v>10</v>
      </c>
      <c r="C3736" t="s">
        <v>674</v>
      </c>
      <c r="D3736" s="1">
        <f>SUMIFS([1]Points!E:E,[1]Points!B:B,[1]Summary!A3736,[1]Points!C:C,[1]Summary!B3736,[1]Points!D:D,[1]Summary!C3736)</f>
        <v>0</v>
      </c>
      <c r="E3736" s="1">
        <f>SUMIFS('[1]Positional Averages'!B:B,'[1]Positional Averages'!A:A,[1]Summary!B3736)</f>
        <v>12.338785714285715</v>
      </c>
      <c r="F3736" s="1">
        <f>IFERROR(_xlfn.NORM.DIST(D3736,E3736,'[1]Team Summary'!$C$1,TRUE)-0.5,0)</f>
        <v>-0.25837979211212986</v>
      </c>
      <c r="G3736" s="2">
        <f>SUMIFS('[1]% Start'!P:P,'[1]% Start'!C:C,[1]Summary!A3736,'[1]% Start'!D:D,[1]Summary!B3736,'[1]% Start'!E:E,[1]Summary!C3736)</f>
        <v>0</v>
      </c>
      <c r="H3736" s="1">
        <f t="shared" si="116"/>
        <v>0</v>
      </c>
      <c r="I3736">
        <f>IF(D3736="ERROR","",COUNTIFS(D:D,"&gt;"&amp;D3736,G:G,"&lt;&gt;"&amp;0,C:C,C3736)+1)</f>
        <v>184</v>
      </c>
      <c r="J3736">
        <f>COUNTIFS(H:H,"&gt;"&amp;H3736,G:G,"&lt;&gt;"&amp;0,C:C,C3736)+1</f>
        <v>85</v>
      </c>
      <c r="K3736" s="1">
        <f t="shared" si="117"/>
        <v>-0.25837979211212986</v>
      </c>
    </row>
    <row r="3737" spans="1:11" x14ac:dyDescent="0.25">
      <c r="A3737" t="s">
        <v>302</v>
      </c>
      <c r="B3737" t="s">
        <v>10</v>
      </c>
      <c r="C3737" t="s">
        <v>674</v>
      </c>
      <c r="D3737" s="1">
        <f>SUMIFS([1]Points!E:E,[1]Points!B:B,[1]Summary!A3737,[1]Points!C:C,[1]Summary!B3737,[1]Points!D:D,[1]Summary!C3737)</f>
        <v>0</v>
      </c>
      <c r="E3737" s="1">
        <f>SUMIFS('[1]Positional Averages'!B:B,'[1]Positional Averages'!A:A,[1]Summary!B3737)</f>
        <v>12.338785714285715</v>
      </c>
      <c r="F3737" s="1">
        <f>IFERROR(_xlfn.NORM.DIST(D3737,E3737,'[1]Team Summary'!$C$1,TRUE)-0.5,0)</f>
        <v>-0.25837979211212986</v>
      </c>
      <c r="G3737" s="2">
        <f>SUMIFS('[1]% Start'!P:P,'[1]% Start'!C:C,[1]Summary!A3737,'[1]% Start'!D:D,[1]Summary!B3737,'[1]% Start'!E:E,[1]Summary!C3737)</f>
        <v>0</v>
      </c>
      <c r="H3737" s="1">
        <f t="shared" si="116"/>
        <v>0</v>
      </c>
      <c r="I3737">
        <f>IF(D3737="ERROR","",COUNTIFS(D:D,"&gt;"&amp;D3737,G:G,"&lt;&gt;"&amp;0,C:C,C3737)+1)</f>
        <v>184</v>
      </c>
      <c r="J3737">
        <f>COUNTIFS(H:H,"&gt;"&amp;H3737,G:G,"&lt;&gt;"&amp;0,C:C,C3737)+1</f>
        <v>85</v>
      </c>
      <c r="K3737" s="1">
        <f t="shared" si="117"/>
        <v>-0.25837979211212986</v>
      </c>
    </row>
    <row r="3738" spans="1:11" x14ac:dyDescent="0.25">
      <c r="A3738" t="s">
        <v>564</v>
      </c>
      <c r="B3738" t="s">
        <v>15</v>
      </c>
      <c r="C3738" t="s">
        <v>674</v>
      </c>
      <c r="D3738" s="1">
        <f>SUMIFS([1]Points!E:E,[1]Points!B:B,[1]Summary!A3738,[1]Points!C:C,[1]Summary!B3738,[1]Points!D:D,[1]Summary!C3738)</f>
        <v>0</v>
      </c>
      <c r="E3738" s="1">
        <f>SUMIFS('[1]Positional Averages'!B:B,'[1]Positional Averages'!A:A,[1]Summary!B3738)</f>
        <v>12.338785714285715</v>
      </c>
      <c r="F3738" s="1">
        <f>IFERROR(_xlfn.NORM.DIST(D3738,E3738,'[1]Team Summary'!$C$1,TRUE)-0.5,0)</f>
        <v>-0.25837979211212986</v>
      </c>
      <c r="G3738" s="2">
        <f>SUMIFS('[1]% Start'!P:P,'[1]% Start'!C:C,[1]Summary!A3738,'[1]% Start'!D:D,[1]Summary!B3738,'[1]% Start'!E:E,[1]Summary!C3738)</f>
        <v>0</v>
      </c>
      <c r="H3738" s="1">
        <f t="shared" si="116"/>
        <v>0</v>
      </c>
      <c r="I3738">
        <f>IF(D3738="ERROR","",COUNTIFS(D:D,"&gt;"&amp;D3738,G:G,"&lt;&gt;"&amp;0,C:C,C3738)+1)</f>
        <v>184</v>
      </c>
      <c r="J3738">
        <f>COUNTIFS(H:H,"&gt;"&amp;H3738,G:G,"&lt;&gt;"&amp;0,C:C,C3738)+1</f>
        <v>85</v>
      </c>
      <c r="K3738" s="1">
        <f t="shared" si="117"/>
        <v>-0.25837979211212986</v>
      </c>
    </row>
    <row r="3739" spans="1:11" x14ac:dyDescent="0.25">
      <c r="A3739" t="s">
        <v>221</v>
      </c>
      <c r="B3739" t="s">
        <v>15</v>
      </c>
      <c r="C3739" t="s">
        <v>674</v>
      </c>
      <c r="D3739" s="1">
        <f>SUMIFS([1]Points!E:E,[1]Points!B:B,[1]Summary!A3739,[1]Points!C:C,[1]Summary!B3739,[1]Points!D:D,[1]Summary!C3739)</f>
        <v>0</v>
      </c>
      <c r="E3739" s="1">
        <f>SUMIFS('[1]Positional Averages'!B:B,'[1]Positional Averages'!A:A,[1]Summary!B3739)</f>
        <v>12.338785714285715</v>
      </c>
      <c r="F3739" s="1">
        <f>IFERROR(_xlfn.NORM.DIST(D3739,E3739,'[1]Team Summary'!$C$1,TRUE)-0.5,0)</f>
        <v>-0.25837979211212986</v>
      </c>
      <c r="G3739" s="2">
        <f>SUMIFS('[1]% Start'!P:P,'[1]% Start'!C:C,[1]Summary!A3739,'[1]% Start'!D:D,[1]Summary!B3739,'[1]% Start'!E:E,[1]Summary!C3739)</f>
        <v>0</v>
      </c>
      <c r="H3739" s="1">
        <f t="shared" si="116"/>
        <v>0</v>
      </c>
      <c r="I3739">
        <f>IF(D3739="ERROR","",COUNTIFS(D:D,"&gt;"&amp;D3739,G:G,"&lt;&gt;"&amp;0,C:C,C3739)+1)</f>
        <v>184</v>
      </c>
      <c r="J3739">
        <f>COUNTIFS(H:H,"&gt;"&amp;H3739,G:G,"&lt;&gt;"&amp;0,C:C,C3739)+1</f>
        <v>85</v>
      </c>
      <c r="K3739" s="1">
        <f t="shared" si="117"/>
        <v>-0.25837979211212986</v>
      </c>
    </row>
    <row r="3740" spans="1:11" x14ac:dyDescent="0.25">
      <c r="A3740" t="s">
        <v>490</v>
      </c>
      <c r="B3740" t="s">
        <v>15</v>
      </c>
      <c r="C3740" t="s">
        <v>674</v>
      </c>
      <c r="D3740" s="1">
        <f>SUMIFS([1]Points!E:E,[1]Points!B:B,[1]Summary!A3740,[1]Points!C:C,[1]Summary!B3740,[1]Points!D:D,[1]Summary!C3740)</f>
        <v>0</v>
      </c>
      <c r="E3740" s="1">
        <f>SUMIFS('[1]Positional Averages'!B:B,'[1]Positional Averages'!A:A,[1]Summary!B3740)</f>
        <v>12.338785714285715</v>
      </c>
      <c r="F3740" s="1">
        <f>IFERROR(_xlfn.NORM.DIST(D3740,E3740,'[1]Team Summary'!$C$1,TRUE)-0.5,0)</f>
        <v>-0.25837979211212986</v>
      </c>
      <c r="G3740" s="2">
        <f>SUMIFS('[1]% Start'!P:P,'[1]% Start'!C:C,[1]Summary!A3740,'[1]% Start'!D:D,[1]Summary!B3740,'[1]% Start'!E:E,[1]Summary!C3740)</f>
        <v>0</v>
      </c>
      <c r="H3740" s="1">
        <f t="shared" si="116"/>
        <v>0</v>
      </c>
      <c r="I3740">
        <f>IF(D3740="ERROR","",COUNTIFS(D:D,"&gt;"&amp;D3740,G:G,"&lt;&gt;"&amp;0,C:C,C3740)+1)</f>
        <v>184</v>
      </c>
      <c r="J3740">
        <f>COUNTIFS(H:H,"&gt;"&amp;H3740,G:G,"&lt;&gt;"&amp;0,C:C,C3740)+1</f>
        <v>85</v>
      </c>
      <c r="K3740" s="1">
        <f t="shared" si="117"/>
        <v>-0.25837979211212986</v>
      </c>
    </row>
    <row r="3741" spans="1:11" x14ac:dyDescent="0.25">
      <c r="A3741" t="s">
        <v>246</v>
      </c>
      <c r="B3741" t="s">
        <v>15</v>
      </c>
      <c r="C3741" t="s">
        <v>674</v>
      </c>
      <c r="D3741" s="1">
        <f>SUMIFS([1]Points!E:E,[1]Points!B:B,[1]Summary!A3741,[1]Points!C:C,[1]Summary!B3741,[1]Points!D:D,[1]Summary!C3741)</f>
        <v>0</v>
      </c>
      <c r="E3741" s="1">
        <f>SUMIFS('[1]Positional Averages'!B:B,'[1]Positional Averages'!A:A,[1]Summary!B3741)</f>
        <v>12.338785714285715</v>
      </c>
      <c r="F3741" s="1">
        <f>IFERROR(_xlfn.NORM.DIST(D3741,E3741,'[1]Team Summary'!$C$1,TRUE)-0.5,0)</f>
        <v>-0.25837979211212986</v>
      </c>
      <c r="G3741" s="2">
        <f>SUMIFS('[1]% Start'!P:P,'[1]% Start'!C:C,[1]Summary!A3741,'[1]% Start'!D:D,[1]Summary!B3741,'[1]% Start'!E:E,[1]Summary!C3741)</f>
        <v>0</v>
      </c>
      <c r="H3741" s="1">
        <f t="shared" si="116"/>
        <v>0</v>
      </c>
      <c r="I3741">
        <f>IF(D3741="ERROR","",COUNTIFS(D:D,"&gt;"&amp;D3741,G:G,"&lt;&gt;"&amp;0,C:C,C3741)+1)</f>
        <v>184</v>
      </c>
      <c r="J3741">
        <f>COUNTIFS(H:H,"&gt;"&amp;H3741,G:G,"&lt;&gt;"&amp;0,C:C,C3741)+1</f>
        <v>85</v>
      </c>
      <c r="K3741" s="1">
        <f t="shared" si="117"/>
        <v>-0.25837979211212986</v>
      </c>
    </row>
    <row r="3742" spans="1:11" x14ac:dyDescent="0.25">
      <c r="A3742" t="s">
        <v>541</v>
      </c>
      <c r="B3742" t="s">
        <v>10</v>
      </c>
      <c r="C3742" t="s">
        <v>674</v>
      </c>
      <c r="D3742" s="1">
        <f>SUMIFS([1]Points!E:E,[1]Points!B:B,[1]Summary!A3742,[1]Points!C:C,[1]Summary!B3742,[1]Points!D:D,[1]Summary!C3742)</f>
        <v>0</v>
      </c>
      <c r="E3742" s="1">
        <f>SUMIFS('[1]Positional Averages'!B:B,'[1]Positional Averages'!A:A,[1]Summary!B3742)</f>
        <v>12.338785714285715</v>
      </c>
      <c r="F3742" s="1">
        <f>IFERROR(_xlfn.NORM.DIST(D3742,E3742,'[1]Team Summary'!$C$1,TRUE)-0.5,0)</f>
        <v>-0.25837979211212986</v>
      </c>
      <c r="G3742" s="2">
        <f>SUMIFS('[1]% Start'!P:P,'[1]% Start'!C:C,[1]Summary!A3742,'[1]% Start'!D:D,[1]Summary!B3742,'[1]% Start'!E:E,[1]Summary!C3742)</f>
        <v>0</v>
      </c>
      <c r="H3742" s="1">
        <f t="shared" si="116"/>
        <v>0</v>
      </c>
      <c r="I3742">
        <f>IF(D3742="ERROR","",COUNTIFS(D:D,"&gt;"&amp;D3742,G:G,"&lt;&gt;"&amp;0,C:C,C3742)+1)</f>
        <v>184</v>
      </c>
      <c r="J3742">
        <f>COUNTIFS(H:H,"&gt;"&amp;H3742,G:G,"&lt;&gt;"&amp;0,C:C,C3742)+1</f>
        <v>85</v>
      </c>
      <c r="K3742" s="1">
        <f t="shared" si="117"/>
        <v>-0.25837979211212986</v>
      </c>
    </row>
    <row r="3743" spans="1:11" x14ac:dyDescent="0.25">
      <c r="A3743" t="s">
        <v>415</v>
      </c>
      <c r="B3743" t="s">
        <v>10</v>
      </c>
      <c r="C3743" t="s">
        <v>674</v>
      </c>
      <c r="D3743" s="1">
        <f>SUMIFS([1]Points!E:E,[1]Points!B:B,[1]Summary!A3743,[1]Points!C:C,[1]Summary!B3743,[1]Points!D:D,[1]Summary!C3743)</f>
        <v>0</v>
      </c>
      <c r="E3743" s="1">
        <f>SUMIFS('[1]Positional Averages'!B:B,'[1]Positional Averages'!A:A,[1]Summary!B3743)</f>
        <v>12.338785714285715</v>
      </c>
      <c r="F3743" s="1">
        <f>IFERROR(_xlfn.NORM.DIST(D3743,E3743,'[1]Team Summary'!$C$1,TRUE)-0.5,0)</f>
        <v>-0.25837979211212986</v>
      </c>
      <c r="G3743" s="2">
        <f>SUMIFS('[1]% Start'!P:P,'[1]% Start'!C:C,[1]Summary!A3743,'[1]% Start'!D:D,[1]Summary!B3743,'[1]% Start'!E:E,[1]Summary!C3743)</f>
        <v>0</v>
      </c>
      <c r="H3743" s="1">
        <f t="shared" si="116"/>
        <v>0</v>
      </c>
      <c r="I3743">
        <f>IF(D3743="ERROR","",COUNTIFS(D:D,"&gt;"&amp;D3743,G:G,"&lt;&gt;"&amp;0,C:C,C3743)+1)</f>
        <v>184</v>
      </c>
      <c r="J3743">
        <f>COUNTIFS(H:H,"&gt;"&amp;H3743,G:G,"&lt;&gt;"&amp;0,C:C,C3743)+1</f>
        <v>85</v>
      </c>
      <c r="K3743" s="1">
        <f t="shared" si="117"/>
        <v>-0.25837979211212986</v>
      </c>
    </row>
    <row r="3744" spans="1:11" x14ac:dyDescent="0.25">
      <c r="A3744" t="s">
        <v>687</v>
      </c>
      <c r="B3744" t="s">
        <v>15</v>
      </c>
      <c r="C3744" t="s">
        <v>674</v>
      </c>
      <c r="D3744" s="1">
        <f>SUMIFS([1]Points!E:E,[1]Points!B:B,[1]Summary!A3744,[1]Points!C:C,[1]Summary!B3744,[1]Points!D:D,[1]Summary!C3744)</f>
        <v>0</v>
      </c>
      <c r="E3744" s="1">
        <f>SUMIFS('[1]Positional Averages'!B:B,'[1]Positional Averages'!A:A,[1]Summary!B3744)</f>
        <v>12.338785714285715</v>
      </c>
      <c r="F3744" s="1">
        <f>IFERROR(_xlfn.NORM.DIST(D3744,E3744,'[1]Team Summary'!$C$1,TRUE)-0.5,0)</f>
        <v>-0.25837979211212986</v>
      </c>
      <c r="G3744" s="2">
        <f>SUMIFS('[1]% Start'!P:P,'[1]% Start'!C:C,[1]Summary!A3744,'[1]% Start'!D:D,[1]Summary!B3744,'[1]% Start'!E:E,[1]Summary!C3744)</f>
        <v>0</v>
      </c>
      <c r="H3744" s="1">
        <f t="shared" si="116"/>
        <v>0</v>
      </c>
      <c r="I3744">
        <f>IF(D3744="ERROR","",COUNTIFS(D:D,"&gt;"&amp;D3744,G:G,"&lt;&gt;"&amp;0,C:C,C3744)+1)</f>
        <v>184</v>
      </c>
      <c r="J3744">
        <f>COUNTIFS(H:H,"&gt;"&amp;H3744,G:G,"&lt;&gt;"&amp;0,C:C,C3744)+1</f>
        <v>85</v>
      </c>
      <c r="K3744" s="1">
        <f t="shared" si="117"/>
        <v>-0.25837979211212986</v>
      </c>
    </row>
    <row r="3745" spans="1:11" x14ac:dyDescent="0.25">
      <c r="A3745" t="s">
        <v>585</v>
      </c>
      <c r="B3745" t="s">
        <v>10</v>
      </c>
      <c r="C3745" t="s">
        <v>674</v>
      </c>
      <c r="D3745" s="1">
        <f>SUMIFS([1]Points!E:E,[1]Points!B:B,[1]Summary!A3745,[1]Points!C:C,[1]Summary!B3745,[1]Points!D:D,[1]Summary!C3745)</f>
        <v>0</v>
      </c>
      <c r="E3745" s="1">
        <f>SUMIFS('[1]Positional Averages'!B:B,'[1]Positional Averages'!A:A,[1]Summary!B3745)</f>
        <v>12.338785714285715</v>
      </c>
      <c r="F3745" s="1">
        <f>IFERROR(_xlfn.NORM.DIST(D3745,E3745,'[1]Team Summary'!$C$1,TRUE)-0.5,0)</f>
        <v>-0.25837979211212986</v>
      </c>
      <c r="G3745" s="2">
        <f>SUMIFS('[1]% Start'!P:P,'[1]% Start'!C:C,[1]Summary!A3745,'[1]% Start'!D:D,[1]Summary!B3745,'[1]% Start'!E:E,[1]Summary!C3745)</f>
        <v>0</v>
      </c>
      <c r="H3745" s="1">
        <f t="shared" si="116"/>
        <v>0</v>
      </c>
      <c r="I3745">
        <f>IF(D3745="ERROR","",COUNTIFS(D:D,"&gt;"&amp;D3745,G:G,"&lt;&gt;"&amp;0,C:C,C3745)+1)</f>
        <v>184</v>
      </c>
      <c r="J3745">
        <f>COUNTIFS(H:H,"&gt;"&amp;H3745,G:G,"&lt;&gt;"&amp;0,C:C,C3745)+1</f>
        <v>85</v>
      </c>
      <c r="K3745" s="1">
        <f t="shared" si="117"/>
        <v>-0.25837979211212986</v>
      </c>
    </row>
    <row r="3746" spans="1:11" x14ac:dyDescent="0.25">
      <c r="A3746" t="s">
        <v>616</v>
      </c>
      <c r="B3746" t="s">
        <v>10</v>
      </c>
      <c r="C3746" t="s">
        <v>674</v>
      </c>
      <c r="D3746" s="1">
        <f>SUMIFS([1]Points!E:E,[1]Points!B:B,[1]Summary!A3746,[1]Points!C:C,[1]Summary!B3746,[1]Points!D:D,[1]Summary!C3746)</f>
        <v>0</v>
      </c>
      <c r="E3746" s="1">
        <f>SUMIFS('[1]Positional Averages'!B:B,'[1]Positional Averages'!A:A,[1]Summary!B3746)</f>
        <v>12.338785714285715</v>
      </c>
      <c r="F3746" s="1">
        <f>IFERROR(_xlfn.NORM.DIST(D3746,E3746,'[1]Team Summary'!$C$1,TRUE)-0.5,0)</f>
        <v>-0.25837979211212986</v>
      </c>
      <c r="G3746" s="2">
        <f>SUMIFS('[1]% Start'!P:P,'[1]% Start'!C:C,[1]Summary!A3746,'[1]% Start'!D:D,[1]Summary!B3746,'[1]% Start'!E:E,[1]Summary!C3746)</f>
        <v>0</v>
      </c>
      <c r="H3746" s="1">
        <f t="shared" si="116"/>
        <v>0</v>
      </c>
      <c r="I3746">
        <f>IF(D3746="ERROR","",COUNTIFS(D:D,"&gt;"&amp;D3746,G:G,"&lt;&gt;"&amp;0,C:C,C3746)+1)</f>
        <v>184</v>
      </c>
      <c r="J3746">
        <f>COUNTIFS(H:H,"&gt;"&amp;H3746,G:G,"&lt;&gt;"&amp;0,C:C,C3746)+1</f>
        <v>85</v>
      </c>
      <c r="K3746" s="1">
        <f t="shared" si="117"/>
        <v>-0.25837979211212986</v>
      </c>
    </row>
    <row r="3747" spans="1:11" x14ac:dyDescent="0.25">
      <c r="A3747" t="s">
        <v>677</v>
      </c>
      <c r="B3747" t="s">
        <v>10</v>
      </c>
      <c r="C3747" t="s">
        <v>674</v>
      </c>
      <c r="D3747" s="1">
        <f>SUMIFS([1]Points!E:E,[1]Points!B:B,[1]Summary!A3747,[1]Points!C:C,[1]Summary!B3747,[1]Points!D:D,[1]Summary!C3747)</f>
        <v>0</v>
      </c>
      <c r="E3747" s="1">
        <f>SUMIFS('[1]Positional Averages'!B:B,'[1]Positional Averages'!A:A,[1]Summary!B3747)</f>
        <v>12.338785714285715</v>
      </c>
      <c r="F3747" s="1">
        <f>IFERROR(_xlfn.NORM.DIST(D3747,E3747,'[1]Team Summary'!$C$1,TRUE)-0.5,0)</f>
        <v>-0.25837979211212986</v>
      </c>
      <c r="G3747" s="2">
        <f>SUMIFS('[1]% Start'!P:P,'[1]% Start'!C:C,[1]Summary!A3747,'[1]% Start'!D:D,[1]Summary!B3747,'[1]% Start'!E:E,[1]Summary!C3747)</f>
        <v>0</v>
      </c>
      <c r="H3747" s="1">
        <f t="shared" si="116"/>
        <v>0</v>
      </c>
      <c r="I3747">
        <f>IF(D3747="ERROR","",COUNTIFS(D:D,"&gt;"&amp;D3747,G:G,"&lt;&gt;"&amp;0,C:C,C3747)+1)</f>
        <v>184</v>
      </c>
      <c r="J3747">
        <f>COUNTIFS(H:H,"&gt;"&amp;H3747,G:G,"&lt;&gt;"&amp;0,C:C,C3747)+1</f>
        <v>85</v>
      </c>
      <c r="K3747" s="1">
        <f t="shared" si="117"/>
        <v>-0.25837979211212986</v>
      </c>
    </row>
    <row r="3748" spans="1:11" x14ac:dyDescent="0.25">
      <c r="A3748" t="s">
        <v>679</v>
      </c>
      <c r="B3748" t="s">
        <v>15</v>
      </c>
      <c r="C3748" t="s">
        <v>674</v>
      </c>
      <c r="D3748" s="1">
        <f>SUMIFS([1]Points!E:E,[1]Points!B:B,[1]Summary!A3748,[1]Points!C:C,[1]Summary!B3748,[1]Points!D:D,[1]Summary!C3748)</f>
        <v>0</v>
      </c>
      <c r="E3748" s="1">
        <f>SUMIFS('[1]Positional Averages'!B:B,'[1]Positional Averages'!A:A,[1]Summary!B3748)</f>
        <v>12.338785714285715</v>
      </c>
      <c r="F3748" s="1">
        <f>IFERROR(_xlfn.NORM.DIST(D3748,E3748,'[1]Team Summary'!$C$1,TRUE)-0.5,0)</f>
        <v>-0.25837979211212986</v>
      </c>
      <c r="G3748" s="2">
        <f>SUMIFS('[1]% Start'!P:P,'[1]% Start'!C:C,[1]Summary!A3748,'[1]% Start'!D:D,[1]Summary!B3748,'[1]% Start'!E:E,[1]Summary!C3748)</f>
        <v>0</v>
      </c>
      <c r="H3748" s="1">
        <f t="shared" si="116"/>
        <v>0</v>
      </c>
      <c r="I3748">
        <f>IF(D3748="ERROR","",COUNTIFS(D:D,"&gt;"&amp;D3748,G:G,"&lt;&gt;"&amp;0,C:C,C3748)+1)</f>
        <v>184</v>
      </c>
      <c r="J3748">
        <f>COUNTIFS(H:H,"&gt;"&amp;H3748,G:G,"&lt;&gt;"&amp;0,C:C,C3748)+1</f>
        <v>85</v>
      </c>
      <c r="K3748" s="1">
        <f t="shared" si="117"/>
        <v>-0.25837979211212986</v>
      </c>
    </row>
    <row r="3749" spans="1:11" x14ac:dyDescent="0.25">
      <c r="A3749" t="s">
        <v>672</v>
      </c>
      <c r="B3749" t="s">
        <v>10</v>
      </c>
      <c r="C3749" t="s">
        <v>674</v>
      </c>
      <c r="D3749" s="1">
        <f>SUMIFS([1]Points!E:E,[1]Points!B:B,[1]Summary!A3749,[1]Points!C:C,[1]Summary!B3749,[1]Points!D:D,[1]Summary!C3749)</f>
        <v>0</v>
      </c>
      <c r="E3749" s="1">
        <f>SUMIFS('[1]Positional Averages'!B:B,'[1]Positional Averages'!A:A,[1]Summary!B3749)</f>
        <v>12.338785714285715</v>
      </c>
      <c r="F3749" s="1">
        <f>IFERROR(_xlfn.NORM.DIST(D3749,E3749,'[1]Team Summary'!$C$1,TRUE)-0.5,0)</f>
        <v>-0.25837979211212986</v>
      </c>
      <c r="G3749" s="2">
        <f>SUMIFS('[1]% Start'!P:P,'[1]% Start'!C:C,[1]Summary!A3749,'[1]% Start'!D:D,[1]Summary!B3749,'[1]% Start'!E:E,[1]Summary!C3749)</f>
        <v>0</v>
      </c>
      <c r="H3749" s="1">
        <f t="shared" si="116"/>
        <v>0</v>
      </c>
      <c r="I3749">
        <f>IF(D3749="ERROR","",COUNTIFS(D:D,"&gt;"&amp;D3749,G:G,"&lt;&gt;"&amp;0,C:C,C3749)+1)</f>
        <v>184</v>
      </c>
      <c r="J3749">
        <f>COUNTIFS(H:H,"&gt;"&amp;H3749,G:G,"&lt;&gt;"&amp;0,C:C,C3749)+1</f>
        <v>85</v>
      </c>
      <c r="K3749" s="1">
        <f t="shared" si="117"/>
        <v>-0.25837979211212986</v>
      </c>
    </row>
    <row r="3750" spans="1:11" x14ac:dyDescent="0.25">
      <c r="A3750" t="s">
        <v>684</v>
      </c>
      <c r="B3750" t="s">
        <v>10</v>
      </c>
      <c r="C3750" t="s">
        <v>674</v>
      </c>
      <c r="D3750" s="1">
        <f>SUMIFS([1]Points!E:E,[1]Points!B:B,[1]Summary!A3750,[1]Points!C:C,[1]Summary!B3750,[1]Points!D:D,[1]Summary!C3750)</f>
        <v>0</v>
      </c>
      <c r="E3750" s="1">
        <f>SUMIFS('[1]Positional Averages'!B:B,'[1]Positional Averages'!A:A,[1]Summary!B3750)</f>
        <v>12.338785714285715</v>
      </c>
      <c r="F3750" s="1">
        <f>IFERROR(_xlfn.NORM.DIST(D3750,E3750,'[1]Team Summary'!$C$1,TRUE)-0.5,0)</f>
        <v>-0.25837979211212986</v>
      </c>
      <c r="G3750" s="2">
        <f>SUMIFS('[1]% Start'!P:P,'[1]% Start'!C:C,[1]Summary!A3750,'[1]% Start'!D:D,[1]Summary!B3750,'[1]% Start'!E:E,[1]Summary!C3750)</f>
        <v>0</v>
      </c>
      <c r="H3750" s="1">
        <f t="shared" si="116"/>
        <v>0</v>
      </c>
      <c r="I3750">
        <f>IF(D3750="ERROR","",COUNTIFS(D:D,"&gt;"&amp;D3750,G:G,"&lt;&gt;"&amp;0,C:C,C3750)+1)</f>
        <v>184</v>
      </c>
      <c r="J3750">
        <f>COUNTIFS(H:H,"&gt;"&amp;H3750,G:G,"&lt;&gt;"&amp;0,C:C,C3750)+1</f>
        <v>85</v>
      </c>
      <c r="K3750" s="1">
        <f t="shared" si="117"/>
        <v>-0.25837979211212986</v>
      </c>
    </row>
    <row r="3751" spans="1:11" x14ac:dyDescent="0.25">
      <c r="A3751" t="s">
        <v>673</v>
      </c>
      <c r="B3751" t="s">
        <v>17</v>
      </c>
      <c r="C3751" t="s">
        <v>674</v>
      </c>
      <c r="D3751" s="1">
        <f>SUMIFS([1]Points!E:E,[1]Points!B:B,[1]Summary!A3751,[1]Points!C:C,[1]Summary!B3751,[1]Points!D:D,[1]Summary!C3751)</f>
        <v>0</v>
      </c>
      <c r="E3751" s="1">
        <f>SUMIFS('[1]Positional Averages'!B:B,'[1]Positional Averages'!A:A,[1]Summary!B3751)</f>
        <v>12.338785714285715</v>
      </c>
      <c r="F3751" s="1">
        <f>IFERROR(_xlfn.NORM.DIST(D3751,E3751,'[1]Team Summary'!$C$1,TRUE)-0.5,0)</f>
        <v>-0.25837979211212986</v>
      </c>
      <c r="G3751" s="2">
        <f>SUMIFS('[1]% Start'!P:P,'[1]% Start'!C:C,[1]Summary!A3751,'[1]% Start'!D:D,[1]Summary!B3751,'[1]% Start'!E:E,[1]Summary!C3751)</f>
        <v>0</v>
      </c>
      <c r="H3751" s="1">
        <f t="shared" si="116"/>
        <v>0</v>
      </c>
      <c r="I3751">
        <f>IF(D3751="ERROR","",COUNTIFS(D:D,"&gt;"&amp;D3751,G:G,"&lt;&gt;"&amp;0,C:C,C3751)+1)</f>
        <v>184</v>
      </c>
      <c r="J3751">
        <f>COUNTIFS(H:H,"&gt;"&amp;H3751,G:G,"&lt;&gt;"&amp;0,C:C,C3751)+1</f>
        <v>85</v>
      </c>
      <c r="K3751" s="1">
        <f t="shared" si="117"/>
        <v>-0.25837979211212986</v>
      </c>
    </row>
    <row r="3752" spans="1:11" x14ac:dyDescent="0.25">
      <c r="A3752" t="s">
        <v>627</v>
      </c>
      <c r="B3752" t="s">
        <v>10</v>
      </c>
      <c r="C3752" t="s">
        <v>674</v>
      </c>
      <c r="D3752" s="1">
        <f>SUMIFS([1]Points!E:E,[1]Points!B:B,[1]Summary!A3752,[1]Points!C:C,[1]Summary!B3752,[1]Points!D:D,[1]Summary!C3752)</f>
        <v>0</v>
      </c>
      <c r="E3752" s="1">
        <f>SUMIFS('[1]Positional Averages'!B:B,'[1]Positional Averages'!A:A,[1]Summary!B3752)</f>
        <v>22.716547619047624</v>
      </c>
      <c r="F3752" s="1">
        <f>IFERROR(_xlfn.NORM.DIST(D3752,E3752,'[1]Team Summary'!$C$1,TRUE)-0.5,0)</f>
        <v>-0.40160889930794047</v>
      </c>
      <c r="G3752" s="2">
        <f>SUMIFS('[1]% Start'!P:P,'[1]% Start'!C:C,[1]Summary!A3752,'[1]% Start'!D:D,[1]Summary!B3752,'[1]% Start'!E:E,[1]Summary!C3752)</f>
        <v>0</v>
      </c>
      <c r="H3752" s="1">
        <f t="shared" si="116"/>
        <v>0</v>
      </c>
      <c r="I3752">
        <f>IF(D3752="ERROR","",COUNTIFS(D:D,"&gt;"&amp;D3752,G:G,"&lt;&gt;"&amp;0,C:C,C3752)+1)</f>
        <v>184</v>
      </c>
      <c r="J3752">
        <f>COUNTIFS(H:H,"&gt;"&amp;H3752,G:G,"&lt;&gt;"&amp;0,C:C,C3752)+1</f>
        <v>85</v>
      </c>
      <c r="K3752" s="1">
        <f t="shared" si="117"/>
        <v>-0.40160889930794047</v>
      </c>
    </row>
    <row r="3753" spans="1:11" x14ac:dyDescent="0.25">
      <c r="A3753" t="s">
        <v>680</v>
      </c>
      <c r="B3753" t="s">
        <v>10</v>
      </c>
      <c r="C3753" t="s">
        <v>674</v>
      </c>
      <c r="D3753" s="1">
        <f>SUMIFS([1]Points!E:E,[1]Points!B:B,[1]Summary!A3753,[1]Points!C:C,[1]Summary!B3753,[1]Points!D:D,[1]Summary!C3753)</f>
        <v>0</v>
      </c>
      <c r="E3753" s="1">
        <f>SUMIFS('[1]Positional Averages'!B:B,'[1]Positional Averages'!A:A,[1]Summary!B3753)</f>
        <v>12.338785714285715</v>
      </c>
      <c r="F3753" s="1">
        <f>IFERROR(_xlfn.NORM.DIST(D3753,E3753,'[1]Team Summary'!$C$1,TRUE)-0.5,0)</f>
        <v>-0.25837979211212986</v>
      </c>
      <c r="G3753" s="2">
        <f>SUMIFS('[1]% Start'!P:P,'[1]% Start'!C:C,[1]Summary!A3753,'[1]% Start'!D:D,[1]Summary!B3753,'[1]% Start'!E:E,[1]Summary!C3753)</f>
        <v>0</v>
      </c>
      <c r="H3753" s="1">
        <f t="shared" si="116"/>
        <v>0</v>
      </c>
      <c r="I3753">
        <f>IF(D3753="ERROR","",COUNTIFS(D:D,"&gt;"&amp;D3753,G:G,"&lt;&gt;"&amp;0,C:C,C3753)+1)</f>
        <v>184</v>
      </c>
      <c r="J3753">
        <f>COUNTIFS(H:H,"&gt;"&amp;H3753,G:G,"&lt;&gt;"&amp;0,C:C,C3753)+1</f>
        <v>85</v>
      </c>
      <c r="K3753" s="1">
        <f t="shared" si="117"/>
        <v>-0.25837979211212986</v>
      </c>
    </row>
    <row r="3754" spans="1:11" x14ac:dyDescent="0.25">
      <c r="A3754" t="s">
        <v>28</v>
      </c>
      <c r="B3754" t="s">
        <v>10</v>
      </c>
      <c r="C3754" t="s">
        <v>674</v>
      </c>
      <c r="D3754" s="1">
        <f>SUMIFS([1]Points!E:E,[1]Points!B:B,[1]Summary!A3754,[1]Points!C:C,[1]Summary!B3754,[1]Points!D:D,[1]Summary!C3754)</f>
        <v>0</v>
      </c>
      <c r="E3754" s="1">
        <f>SUMIFS('[1]Positional Averages'!B:B,'[1]Positional Averages'!A:A,[1]Summary!B3754)</f>
        <v>12.338785714285715</v>
      </c>
      <c r="F3754" s="1">
        <f>IFERROR(_xlfn.NORM.DIST(D3754,E3754,'[1]Team Summary'!$C$1,TRUE)-0.5,0)</f>
        <v>-0.25837979211212986</v>
      </c>
      <c r="G3754" s="2">
        <f>SUMIFS('[1]% Start'!P:P,'[1]% Start'!C:C,[1]Summary!A3754,'[1]% Start'!D:D,[1]Summary!B3754,'[1]% Start'!E:E,[1]Summary!C3754)</f>
        <v>0</v>
      </c>
      <c r="H3754" s="1">
        <f t="shared" si="116"/>
        <v>0</v>
      </c>
      <c r="I3754">
        <f>IF(D3754="ERROR","",COUNTIFS(D:D,"&gt;"&amp;D3754,G:G,"&lt;&gt;"&amp;0,C:C,C3754)+1)</f>
        <v>184</v>
      </c>
      <c r="J3754">
        <f>COUNTIFS(H:H,"&gt;"&amp;H3754,G:G,"&lt;&gt;"&amp;0,C:C,C3754)+1</f>
        <v>85</v>
      </c>
      <c r="K3754" s="1">
        <f t="shared" si="117"/>
        <v>-0.25837979211212986</v>
      </c>
    </row>
    <row r="3755" spans="1:11" x14ac:dyDescent="0.25">
      <c r="A3755" t="s">
        <v>430</v>
      </c>
      <c r="B3755" t="s">
        <v>10</v>
      </c>
      <c r="C3755" t="s">
        <v>674</v>
      </c>
      <c r="D3755" s="1">
        <f>SUMIFS([1]Points!E:E,[1]Points!B:B,[1]Summary!A3755,[1]Points!C:C,[1]Summary!B3755,[1]Points!D:D,[1]Summary!C3755)</f>
        <v>0</v>
      </c>
      <c r="E3755" s="1">
        <f>SUMIFS('[1]Positional Averages'!B:B,'[1]Positional Averages'!A:A,[1]Summary!B3755)</f>
        <v>12.338785714285715</v>
      </c>
      <c r="F3755" s="1">
        <f>IFERROR(_xlfn.NORM.DIST(D3755,E3755,'[1]Team Summary'!$C$1,TRUE)-0.5,0)</f>
        <v>-0.25837979211212986</v>
      </c>
      <c r="G3755" s="2">
        <f>SUMIFS('[1]% Start'!P:P,'[1]% Start'!C:C,[1]Summary!A3755,'[1]% Start'!D:D,[1]Summary!B3755,'[1]% Start'!E:E,[1]Summary!C3755)</f>
        <v>0</v>
      </c>
      <c r="H3755" s="1">
        <f t="shared" si="116"/>
        <v>0</v>
      </c>
      <c r="I3755">
        <f>IF(D3755="ERROR","",COUNTIFS(D:D,"&gt;"&amp;D3755,G:G,"&lt;&gt;"&amp;0,C:C,C3755)+1)</f>
        <v>184</v>
      </c>
      <c r="J3755">
        <f>COUNTIFS(H:H,"&gt;"&amp;H3755,G:G,"&lt;&gt;"&amp;0,C:C,C3755)+1</f>
        <v>85</v>
      </c>
      <c r="K3755" s="1">
        <f t="shared" si="117"/>
        <v>-0.25837979211212986</v>
      </c>
    </row>
    <row r="3756" spans="1:11" x14ac:dyDescent="0.25">
      <c r="A3756" t="s">
        <v>632</v>
      </c>
      <c r="B3756" t="s">
        <v>21</v>
      </c>
      <c r="C3756" t="s">
        <v>674</v>
      </c>
      <c r="D3756" s="1">
        <f>SUMIFS([1]Points!E:E,[1]Points!B:B,[1]Summary!A3756,[1]Points!C:C,[1]Summary!B3756,[1]Points!D:D,[1]Summary!C3756)</f>
        <v>0</v>
      </c>
      <c r="E3756" s="1">
        <f>SUMIFS('[1]Positional Averages'!B:B,'[1]Positional Averages'!A:A,[1]Summary!B3756)</f>
        <v>12.338785714285715</v>
      </c>
      <c r="F3756" s="1">
        <f>IFERROR(_xlfn.NORM.DIST(D3756,E3756,'[1]Team Summary'!$C$1,TRUE)-0.5,0)</f>
        <v>-0.25837979211212986</v>
      </c>
      <c r="G3756" s="2">
        <f>SUMIFS('[1]% Start'!P:P,'[1]% Start'!C:C,[1]Summary!A3756,'[1]% Start'!D:D,[1]Summary!B3756,'[1]% Start'!E:E,[1]Summary!C3756)</f>
        <v>0</v>
      </c>
      <c r="H3756" s="1">
        <f t="shared" si="116"/>
        <v>0</v>
      </c>
      <c r="I3756">
        <f>IF(D3756="ERROR","",COUNTIFS(D:D,"&gt;"&amp;D3756,G:G,"&lt;&gt;"&amp;0,C:C,C3756)+1)</f>
        <v>184</v>
      </c>
      <c r="J3756">
        <f>COUNTIFS(H:H,"&gt;"&amp;H3756,G:G,"&lt;&gt;"&amp;0,C:C,C3756)+1</f>
        <v>85</v>
      </c>
      <c r="K3756" s="1">
        <f t="shared" si="117"/>
        <v>-0.25837979211212986</v>
      </c>
    </row>
    <row r="3757" spans="1:11" x14ac:dyDescent="0.25">
      <c r="A3757" t="s">
        <v>212</v>
      </c>
      <c r="B3757" t="s">
        <v>10</v>
      </c>
      <c r="C3757" t="s">
        <v>674</v>
      </c>
      <c r="D3757" s="1">
        <f>SUMIFS([1]Points!E:E,[1]Points!B:B,[1]Summary!A3757,[1]Points!C:C,[1]Summary!B3757,[1]Points!D:D,[1]Summary!C3757)</f>
        <v>0</v>
      </c>
      <c r="E3757" s="1">
        <f>SUMIFS('[1]Positional Averages'!B:B,'[1]Positional Averages'!A:A,[1]Summary!B3757)</f>
        <v>9.1570238095238068</v>
      </c>
      <c r="F3757" s="1">
        <f>IFERROR(_xlfn.NORM.DIST(D3757,E3757,'[1]Team Summary'!$C$1,TRUE)-0.5,0)</f>
        <v>-0.19857619838367824</v>
      </c>
      <c r="G3757" s="2">
        <f>SUMIFS('[1]% Start'!P:P,'[1]% Start'!C:C,[1]Summary!A3757,'[1]% Start'!D:D,[1]Summary!B3757,'[1]% Start'!E:E,[1]Summary!C3757)</f>
        <v>0</v>
      </c>
      <c r="H3757" s="1">
        <f t="shared" si="116"/>
        <v>0</v>
      </c>
      <c r="I3757">
        <f>IF(D3757="ERROR","",COUNTIFS(D:D,"&gt;"&amp;D3757,G:G,"&lt;&gt;"&amp;0,C:C,C3757)+1)</f>
        <v>184</v>
      </c>
      <c r="J3757">
        <f>COUNTIFS(H:H,"&gt;"&amp;H3757,G:G,"&lt;&gt;"&amp;0,C:C,C3757)+1</f>
        <v>85</v>
      </c>
      <c r="K3757" s="1">
        <f t="shared" si="117"/>
        <v>-0.19857619838367824</v>
      </c>
    </row>
    <row r="3758" spans="1:11" x14ac:dyDescent="0.25">
      <c r="A3758" t="s">
        <v>676</v>
      </c>
      <c r="B3758" t="s">
        <v>10</v>
      </c>
      <c r="C3758" t="s">
        <v>674</v>
      </c>
      <c r="D3758" s="1">
        <f>SUMIFS([1]Points!E:E,[1]Points!B:B,[1]Summary!A3758,[1]Points!C:C,[1]Summary!B3758,[1]Points!D:D,[1]Summary!C3758)</f>
        <v>0</v>
      </c>
      <c r="E3758" s="1">
        <f>SUMIFS('[1]Positional Averages'!B:B,'[1]Positional Averages'!A:A,[1]Summary!B3758)</f>
        <v>12.338785714285715</v>
      </c>
      <c r="F3758" s="1">
        <f>IFERROR(_xlfn.NORM.DIST(D3758,E3758,'[1]Team Summary'!$C$1,TRUE)-0.5,0)</f>
        <v>-0.25837979211212986</v>
      </c>
      <c r="G3758" s="2">
        <f>SUMIFS('[1]% Start'!P:P,'[1]% Start'!C:C,[1]Summary!A3758,'[1]% Start'!D:D,[1]Summary!B3758,'[1]% Start'!E:E,[1]Summary!C3758)</f>
        <v>0</v>
      </c>
      <c r="H3758" s="1">
        <f t="shared" si="116"/>
        <v>0</v>
      </c>
      <c r="I3758">
        <f>IF(D3758="ERROR","",COUNTIFS(D:D,"&gt;"&amp;D3758,G:G,"&lt;&gt;"&amp;0,C:C,C3758)+1)</f>
        <v>184</v>
      </c>
      <c r="J3758">
        <f>COUNTIFS(H:H,"&gt;"&amp;H3758,G:G,"&lt;&gt;"&amp;0,C:C,C3758)+1</f>
        <v>85</v>
      </c>
      <c r="K3758" s="1">
        <f t="shared" si="117"/>
        <v>-0.25837979211212986</v>
      </c>
    </row>
    <row r="3759" spans="1:11" x14ac:dyDescent="0.25">
      <c r="A3759" t="s">
        <v>66</v>
      </c>
      <c r="B3759" t="s">
        <v>10</v>
      </c>
      <c r="C3759" t="s">
        <v>674</v>
      </c>
      <c r="D3759" s="1">
        <f>SUMIFS([1]Points!E:E,[1]Points!B:B,[1]Summary!A3759,[1]Points!C:C,[1]Summary!B3759,[1]Points!D:D,[1]Summary!C3759)</f>
        <v>0</v>
      </c>
      <c r="E3759" s="1">
        <f>SUMIFS('[1]Positional Averages'!B:B,'[1]Positional Averages'!A:A,[1]Summary!B3759)</f>
        <v>12.338785714285715</v>
      </c>
      <c r="F3759" s="1">
        <f>IFERROR(_xlfn.NORM.DIST(D3759,E3759,'[1]Team Summary'!$C$1,TRUE)-0.5,0)</f>
        <v>-0.25837979211212986</v>
      </c>
      <c r="G3759" s="2">
        <f>SUMIFS('[1]% Start'!P:P,'[1]% Start'!C:C,[1]Summary!A3759,'[1]% Start'!D:D,[1]Summary!B3759,'[1]% Start'!E:E,[1]Summary!C3759)</f>
        <v>0</v>
      </c>
      <c r="H3759" s="1">
        <f t="shared" si="116"/>
        <v>0</v>
      </c>
      <c r="I3759">
        <f>IF(D3759="ERROR","",COUNTIFS(D:D,"&gt;"&amp;D3759,G:G,"&lt;&gt;"&amp;0,C:C,C3759)+1)</f>
        <v>184</v>
      </c>
      <c r="J3759">
        <f>COUNTIFS(H:H,"&gt;"&amp;H3759,G:G,"&lt;&gt;"&amp;0,C:C,C3759)+1</f>
        <v>85</v>
      </c>
      <c r="K3759" s="1">
        <f t="shared" si="117"/>
        <v>-0.25837979211212986</v>
      </c>
    </row>
    <row r="3760" spans="1:11" x14ac:dyDescent="0.25">
      <c r="A3760" t="s">
        <v>670</v>
      </c>
      <c r="B3760" t="s">
        <v>15</v>
      </c>
      <c r="C3760" t="s">
        <v>674</v>
      </c>
      <c r="D3760" s="1">
        <f>SUMIFS([1]Points!E:E,[1]Points!B:B,[1]Summary!A3760,[1]Points!C:C,[1]Summary!B3760,[1]Points!D:D,[1]Summary!C3760)</f>
        <v>0</v>
      </c>
      <c r="E3760" s="1">
        <f>SUMIFS('[1]Positional Averages'!B:B,'[1]Positional Averages'!A:A,[1]Summary!B3760)</f>
        <v>12.338785714285715</v>
      </c>
      <c r="F3760" s="1">
        <f>IFERROR(_xlfn.NORM.DIST(D3760,E3760,'[1]Team Summary'!$C$1,TRUE)-0.5,0)</f>
        <v>-0.25837979211212986</v>
      </c>
      <c r="G3760" s="2">
        <f>SUMIFS('[1]% Start'!P:P,'[1]% Start'!C:C,[1]Summary!A3760,'[1]% Start'!D:D,[1]Summary!B3760,'[1]% Start'!E:E,[1]Summary!C3760)</f>
        <v>0</v>
      </c>
      <c r="H3760" s="1">
        <f t="shared" si="116"/>
        <v>0</v>
      </c>
      <c r="I3760">
        <f>IF(D3760="ERROR","",COUNTIFS(D:D,"&gt;"&amp;D3760,G:G,"&lt;&gt;"&amp;0,C:C,C3760)+1)</f>
        <v>184</v>
      </c>
      <c r="J3760">
        <f>COUNTIFS(H:H,"&gt;"&amp;H3760,G:G,"&lt;&gt;"&amp;0,C:C,C3760)+1</f>
        <v>85</v>
      </c>
      <c r="K3760" s="1">
        <f t="shared" si="117"/>
        <v>-0.25837979211212986</v>
      </c>
    </row>
    <row r="3761" spans="1:11" x14ac:dyDescent="0.25">
      <c r="A3761" t="s">
        <v>613</v>
      </c>
      <c r="B3761" t="s">
        <v>10</v>
      </c>
      <c r="C3761" t="s">
        <v>674</v>
      </c>
      <c r="D3761" s="1">
        <f>SUMIFS([1]Points!E:E,[1]Points!B:B,[1]Summary!A3761,[1]Points!C:C,[1]Summary!B3761,[1]Points!D:D,[1]Summary!C3761)</f>
        <v>0</v>
      </c>
      <c r="E3761" s="1">
        <f>SUMIFS('[1]Positional Averages'!B:B,'[1]Positional Averages'!A:A,[1]Summary!B3761)</f>
        <v>12.338785714285715</v>
      </c>
      <c r="F3761" s="1">
        <f>IFERROR(_xlfn.NORM.DIST(D3761,E3761,'[1]Team Summary'!$C$1,TRUE)-0.5,0)</f>
        <v>-0.25837979211212986</v>
      </c>
      <c r="G3761" s="2">
        <f>SUMIFS('[1]% Start'!P:P,'[1]% Start'!C:C,[1]Summary!A3761,'[1]% Start'!D:D,[1]Summary!B3761,'[1]% Start'!E:E,[1]Summary!C3761)</f>
        <v>0</v>
      </c>
      <c r="H3761" s="1">
        <f t="shared" si="116"/>
        <v>0</v>
      </c>
      <c r="I3761">
        <f>IF(D3761="ERROR","",COUNTIFS(D:D,"&gt;"&amp;D3761,G:G,"&lt;&gt;"&amp;0,C:C,C3761)+1)</f>
        <v>184</v>
      </c>
      <c r="J3761">
        <f>COUNTIFS(H:H,"&gt;"&amp;H3761,G:G,"&lt;&gt;"&amp;0,C:C,C3761)+1</f>
        <v>85</v>
      </c>
      <c r="K3761" s="1">
        <f t="shared" si="117"/>
        <v>-0.25837979211212986</v>
      </c>
    </row>
    <row r="3762" spans="1:11" x14ac:dyDescent="0.25">
      <c r="A3762" t="s">
        <v>520</v>
      </c>
      <c r="B3762" t="s">
        <v>10</v>
      </c>
      <c r="C3762" t="s">
        <v>674</v>
      </c>
      <c r="D3762" s="1">
        <f>SUMIFS([1]Points!E:E,[1]Points!B:B,[1]Summary!A3762,[1]Points!C:C,[1]Summary!B3762,[1]Points!D:D,[1]Summary!C3762)</f>
        <v>0</v>
      </c>
      <c r="E3762" s="1">
        <f>SUMIFS('[1]Positional Averages'!B:B,'[1]Positional Averages'!A:A,[1]Summary!B3762)</f>
        <v>12.338785714285715</v>
      </c>
      <c r="F3762" s="1">
        <f>IFERROR(_xlfn.NORM.DIST(D3762,E3762,'[1]Team Summary'!$C$1,TRUE)-0.5,0)</f>
        <v>-0.25837979211212986</v>
      </c>
      <c r="G3762" s="2">
        <f>SUMIFS('[1]% Start'!P:P,'[1]% Start'!C:C,[1]Summary!A3762,'[1]% Start'!D:D,[1]Summary!B3762,'[1]% Start'!E:E,[1]Summary!C3762)</f>
        <v>0</v>
      </c>
      <c r="H3762" s="1">
        <f t="shared" si="116"/>
        <v>0</v>
      </c>
      <c r="I3762">
        <f>IF(D3762="ERROR","",COUNTIFS(D:D,"&gt;"&amp;D3762,G:G,"&lt;&gt;"&amp;0,C:C,C3762)+1)</f>
        <v>184</v>
      </c>
      <c r="J3762">
        <f>COUNTIFS(H:H,"&gt;"&amp;H3762,G:G,"&lt;&gt;"&amp;0,C:C,C3762)+1</f>
        <v>85</v>
      </c>
      <c r="K3762" s="1">
        <f t="shared" si="117"/>
        <v>-0.25837979211212986</v>
      </c>
    </row>
    <row r="3763" spans="1:11" x14ac:dyDescent="0.25">
      <c r="A3763" t="s">
        <v>681</v>
      </c>
      <c r="B3763" t="s">
        <v>10</v>
      </c>
      <c r="C3763" t="s">
        <v>674</v>
      </c>
      <c r="D3763" s="1">
        <f>SUMIFS([1]Points!E:E,[1]Points!B:B,[1]Summary!A3763,[1]Points!C:C,[1]Summary!B3763,[1]Points!D:D,[1]Summary!C3763)</f>
        <v>0</v>
      </c>
      <c r="E3763" s="1">
        <f>SUMIFS('[1]Positional Averages'!B:B,'[1]Positional Averages'!A:A,[1]Summary!B3763)</f>
        <v>12.338785714285715</v>
      </c>
      <c r="F3763" s="1">
        <f>IFERROR(_xlfn.NORM.DIST(D3763,E3763,'[1]Team Summary'!$C$1,TRUE)-0.5,0)</f>
        <v>-0.25837979211212986</v>
      </c>
      <c r="G3763" s="2">
        <f>SUMIFS('[1]% Start'!P:P,'[1]% Start'!C:C,[1]Summary!A3763,'[1]% Start'!D:D,[1]Summary!B3763,'[1]% Start'!E:E,[1]Summary!C3763)</f>
        <v>0</v>
      </c>
      <c r="H3763" s="1">
        <f t="shared" si="116"/>
        <v>0</v>
      </c>
      <c r="I3763">
        <f>IF(D3763="ERROR","",COUNTIFS(D:D,"&gt;"&amp;D3763,G:G,"&lt;&gt;"&amp;0,C:C,C3763)+1)</f>
        <v>184</v>
      </c>
      <c r="J3763">
        <f>COUNTIFS(H:H,"&gt;"&amp;H3763,G:G,"&lt;&gt;"&amp;0,C:C,C3763)+1</f>
        <v>85</v>
      </c>
      <c r="K3763" s="1">
        <f t="shared" si="117"/>
        <v>-0.25837979211212986</v>
      </c>
    </row>
    <row r="3764" spans="1:11" x14ac:dyDescent="0.25">
      <c r="A3764" t="s">
        <v>40</v>
      </c>
      <c r="B3764" t="s">
        <v>10</v>
      </c>
      <c r="C3764" t="s">
        <v>674</v>
      </c>
      <c r="D3764" s="1">
        <f>SUMIFS([1]Points!E:E,[1]Points!B:B,[1]Summary!A3764,[1]Points!C:C,[1]Summary!B3764,[1]Points!D:D,[1]Summary!C3764)</f>
        <v>0</v>
      </c>
      <c r="E3764" s="1">
        <f>SUMIFS('[1]Positional Averages'!B:B,'[1]Positional Averages'!A:A,[1]Summary!B3764)</f>
        <v>12.338785714285715</v>
      </c>
      <c r="F3764" s="1">
        <f>IFERROR(_xlfn.NORM.DIST(D3764,E3764,'[1]Team Summary'!$C$1,TRUE)-0.5,0)</f>
        <v>-0.25837979211212986</v>
      </c>
      <c r="G3764" s="2">
        <f>SUMIFS('[1]% Start'!P:P,'[1]% Start'!C:C,[1]Summary!A3764,'[1]% Start'!D:D,[1]Summary!B3764,'[1]% Start'!E:E,[1]Summary!C3764)</f>
        <v>0</v>
      </c>
      <c r="H3764" s="1">
        <f t="shared" si="116"/>
        <v>0</v>
      </c>
      <c r="I3764">
        <f>IF(D3764="ERROR","",COUNTIFS(D:D,"&gt;"&amp;D3764,G:G,"&lt;&gt;"&amp;0,C:C,C3764)+1)</f>
        <v>184</v>
      </c>
      <c r="J3764">
        <f>COUNTIFS(H:H,"&gt;"&amp;H3764,G:G,"&lt;&gt;"&amp;0,C:C,C3764)+1</f>
        <v>85</v>
      </c>
      <c r="K3764" s="1">
        <f t="shared" si="117"/>
        <v>-0.25837979211212986</v>
      </c>
    </row>
    <row r="3765" spans="1:11" x14ac:dyDescent="0.25">
      <c r="A3765" t="s">
        <v>695</v>
      </c>
      <c r="B3765" t="s">
        <v>10</v>
      </c>
      <c r="C3765" t="s">
        <v>674</v>
      </c>
      <c r="D3765" s="1">
        <f>SUMIFS([1]Points!E:E,[1]Points!B:B,[1]Summary!A3765,[1]Points!C:C,[1]Summary!B3765,[1]Points!D:D,[1]Summary!C3765)</f>
        <v>0</v>
      </c>
      <c r="E3765" s="1">
        <f>SUMIFS('[1]Positional Averages'!B:B,'[1]Positional Averages'!A:A,[1]Summary!B3765)</f>
        <v>12.338785714285715</v>
      </c>
      <c r="F3765" s="1">
        <f>IFERROR(_xlfn.NORM.DIST(D3765,E3765,'[1]Team Summary'!$C$1,TRUE)-0.5,0)</f>
        <v>-0.25837979211212986</v>
      </c>
      <c r="G3765" s="2">
        <f>SUMIFS('[1]% Start'!P:P,'[1]% Start'!C:C,[1]Summary!A3765,'[1]% Start'!D:D,[1]Summary!B3765,'[1]% Start'!E:E,[1]Summary!C3765)</f>
        <v>0</v>
      </c>
      <c r="H3765" s="1">
        <f t="shared" si="116"/>
        <v>0</v>
      </c>
      <c r="I3765">
        <f>IF(D3765="ERROR","",COUNTIFS(D:D,"&gt;"&amp;D3765,G:G,"&lt;&gt;"&amp;0,C:C,C3765)+1)</f>
        <v>184</v>
      </c>
      <c r="J3765">
        <f>COUNTIFS(H:H,"&gt;"&amp;H3765,G:G,"&lt;&gt;"&amp;0,C:C,C3765)+1</f>
        <v>85</v>
      </c>
      <c r="K3765" s="1">
        <f t="shared" si="117"/>
        <v>-0.25837979211212986</v>
      </c>
    </row>
    <row r="3766" spans="1:11" x14ac:dyDescent="0.25">
      <c r="A3766" t="s">
        <v>598</v>
      </c>
      <c r="B3766" t="s">
        <v>26</v>
      </c>
      <c r="C3766" t="s">
        <v>674</v>
      </c>
      <c r="D3766" s="1">
        <f>SUMIFS([1]Points!E:E,[1]Points!B:B,[1]Summary!A3766,[1]Points!C:C,[1]Summary!B3766,[1]Points!D:D,[1]Summary!C3766)</f>
        <v>0</v>
      </c>
      <c r="E3766" s="1">
        <f>SUMIFS('[1]Positional Averages'!B:B,'[1]Positional Averages'!A:A,[1]Summary!B3766)</f>
        <v>12.338785714285715</v>
      </c>
      <c r="F3766" s="1">
        <f>IFERROR(_xlfn.NORM.DIST(D3766,E3766,'[1]Team Summary'!$C$1,TRUE)-0.5,0)</f>
        <v>-0.25837979211212986</v>
      </c>
      <c r="G3766" s="2">
        <f>SUMIFS('[1]% Start'!P:P,'[1]% Start'!C:C,[1]Summary!A3766,'[1]% Start'!D:D,[1]Summary!B3766,'[1]% Start'!E:E,[1]Summary!C3766)</f>
        <v>0</v>
      </c>
      <c r="H3766" s="1">
        <f t="shared" si="116"/>
        <v>0</v>
      </c>
      <c r="I3766">
        <f>IF(D3766="ERROR","",COUNTIFS(D:D,"&gt;"&amp;D3766,G:G,"&lt;&gt;"&amp;0,C:C,C3766)+1)</f>
        <v>184</v>
      </c>
      <c r="J3766">
        <f>COUNTIFS(H:H,"&gt;"&amp;H3766,G:G,"&lt;&gt;"&amp;0,C:C,C3766)+1</f>
        <v>85</v>
      </c>
      <c r="K3766" s="1">
        <f t="shared" si="117"/>
        <v>-0.25837979211212986</v>
      </c>
    </row>
    <row r="3767" spans="1:11" x14ac:dyDescent="0.25">
      <c r="A3767" t="s">
        <v>436</v>
      </c>
      <c r="B3767" t="s">
        <v>26</v>
      </c>
      <c r="C3767" t="s">
        <v>674</v>
      </c>
      <c r="D3767" s="1">
        <f>SUMIFS([1]Points!E:E,[1]Points!B:B,[1]Summary!A3767,[1]Points!C:C,[1]Summary!B3767,[1]Points!D:D,[1]Summary!C3767)</f>
        <v>0</v>
      </c>
      <c r="E3767" s="1">
        <f>SUMIFS('[1]Positional Averages'!B:B,'[1]Positional Averages'!A:A,[1]Summary!B3767)</f>
        <v>4.2157220636353037</v>
      </c>
      <c r="F3767" s="1">
        <f>IFERROR(_xlfn.NORM.DIST(D3767,E3767,'[1]Team Summary'!$C$1,TRUE)-0.5,0)</f>
        <v>-9.4656913971492507E-2</v>
      </c>
      <c r="G3767" s="2">
        <f>SUMIFS('[1]% Start'!P:P,'[1]% Start'!C:C,[1]Summary!A3767,'[1]% Start'!D:D,[1]Summary!B3767,'[1]% Start'!E:E,[1]Summary!C3767)</f>
        <v>0</v>
      </c>
      <c r="H3767" s="1">
        <f t="shared" si="116"/>
        <v>0</v>
      </c>
      <c r="I3767">
        <f>IF(D3767="ERROR","",COUNTIFS(D:D,"&gt;"&amp;D3767,G:G,"&lt;&gt;"&amp;0,C:C,C3767)+1)</f>
        <v>184</v>
      </c>
      <c r="J3767">
        <f>COUNTIFS(H:H,"&gt;"&amp;H3767,G:G,"&lt;&gt;"&amp;0,C:C,C3767)+1</f>
        <v>85</v>
      </c>
      <c r="K3767" s="1">
        <f t="shared" si="117"/>
        <v>-9.4656913971492507E-2</v>
      </c>
    </row>
    <row r="3768" spans="1:11" x14ac:dyDescent="0.25">
      <c r="A3768" t="s">
        <v>147</v>
      </c>
      <c r="B3768" t="s">
        <v>15</v>
      </c>
      <c r="C3768" t="s">
        <v>698</v>
      </c>
      <c r="D3768" s="1">
        <f>SUMIFS([1]Points!E:E,[1]Points!B:B,[1]Summary!A3768,[1]Points!C:C,[1]Summary!B3768,[1]Points!D:D,[1]Summary!C3768)</f>
        <v>0</v>
      </c>
      <c r="E3768" s="1">
        <f>SUMIFS('[1]Positional Averages'!B:B,'[1]Positional Averages'!A:A,[1]Summary!B3768)</f>
        <v>4.2157220636353037</v>
      </c>
      <c r="F3768" s="1">
        <f>IFERROR(_xlfn.NORM.DIST(D3768,E3768,'[1]Team Summary'!$C$1,TRUE)-0.5,0)</f>
        <v>-9.4656913971492507E-2</v>
      </c>
      <c r="G3768" s="2">
        <f>SUMIFS('[1]% Start'!P:P,'[1]% Start'!C:C,[1]Summary!A3768,'[1]% Start'!D:D,[1]Summary!B3768,'[1]% Start'!E:E,[1]Summary!C3768)</f>
        <v>0</v>
      </c>
      <c r="H3768" s="1">
        <f t="shared" si="116"/>
        <v>0</v>
      </c>
      <c r="I3768">
        <f>IF(D3768="ERROR","",COUNTIFS(D:D,"&gt;"&amp;D3768,G:G,"&lt;&gt;"&amp;0,C:C,C3768)+1)</f>
        <v>187</v>
      </c>
      <c r="J3768">
        <f>COUNTIFS(H:H,"&gt;"&amp;H3768,G:G,"&lt;&gt;"&amp;0,C:C,C3768)+1</f>
        <v>86</v>
      </c>
      <c r="K3768" s="1">
        <f t="shared" si="117"/>
        <v>-9.4656913971492507E-2</v>
      </c>
    </row>
    <row r="3769" spans="1:11" x14ac:dyDescent="0.25">
      <c r="A3769" t="s">
        <v>123</v>
      </c>
      <c r="B3769" t="s">
        <v>15</v>
      </c>
      <c r="C3769" t="s">
        <v>698</v>
      </c>
      <c r="D3769" s="1">
        <f>SUMIFS([1]Points!E:E,[1]Points!B:B,[1]Summary!A3769,[1]Points!C:C,[1]Summary!B3769,[1]Points!D:D,[1]Summary!C3769)</f>
        <v>0</v>
      </c>
      <c r="E3769" s="1">
        <f>SUMIFS('[1]Positional Averages'!B:B,'[1]Positional Averages'!A:A,[1]Summary!B3769)</f>
        <v>12.338785714285715</v>
      </c>
      <c r="F3769" s="1">
        <f>IFERROR(_xlfn.NORM.DIST(D3769,E3769,'[1]Team Summary'!$C$1,TRUE)-0.5,0)</f>
        <v>-0.25837979211212986</v>
      </c>
      <c r="G3769" s="2">
        <f>SUMIFS('[1]% Start'!P:P,'[1]% Start'!C:C,[1]Summary!A3769,'[1]% Start'!D:D,[1]Summary!B3769,'[1]% Start'!E:E,[1]Summary!C3769)</f>
        <v>0</v>
      </c>
      <c r="H3769" s="1">
        <f t="shared" si="116"/>
        <v>0</v>
      </c>
      <c r="I3769">
        <f>IF(D3769="ERROR","",COUNTIFS(D:D,"&gt;"&amp;D3769,G:G,"&lt;&gt;"&amp;0,C:C,C3769)+1)</f>
        <v>187</v>
      </c>
      <c r="J3769">
        <f>COUNTIFS(H:H,"&gt;"&amp;H3769,G:G,"&lt;&gt;"&amp;0,C:C,C3769)+1</f>
        <v>86</v>
      </c>
      <c r="K3769" s="1">
        <f t="shared" si="117"/>
        <v>-0.25837979211212986</v>
      </c>
    </row>
    <row r="3770" spans="1:11" x14ac:dyDescent="0.25">
      <c r="A3770" t="s">
        <v>111</v>
      </c>
      <c r="B3770" t="s">
        <v>15</v>
      </c>
      <c r="C3770" t="s">
        <v>698</v>
      </c>
      <c r="D3770" s="1">
        <f>SUMIFS([1]Points!E:E,[1]Points!B:B,[1]Summary!A3770,[1]Points!C:C,[1]Summary!B3770,[1]Points!D:D,[1]Summary!C3770)</f>
        <v>0</v>
      </c>
      <c r="E3770" s="1">
        <f>SUMIFS('[1]Positional Averages'!B:B,'[1]Positional Averages'!A:A,[1]Summary!B3770)</f>
        <v>12.338785714285715</v>
      </c>
      <c r="F3770" s="1">
        <f>IFERROR(_xlfn.NORM.DIST(D3770,E3770,'[1]Team Summary'!$C$1,TRUE)-0.5,0)</f>
        <v>-0.25837979211212986</v>
      </c>
      <c r="G3770" s="2">
        <f>SUMIFS('[1]% Start'!P:P,'[1]% Start'!C:C,[1]Summary!A3770,'[1]% Start'!D:D,[1]Summary!B3770,'[1]% Start'!E:E,[1]Summary!C3770)</f>
        <v>0</v>
      </c>
      <c r="H3770" s="1">
        <f t="shared" si="116"/>
        <v>0</v>
      </c>
      <c r="I3770">
        <f>IF(D3770="ERROR","",COUNTIFS(D:D,"&gt;"&amp;D3770,G:G,"&lt;&gt;"&amp;0,C:C,C3770)+1)</f>
        <v>187</v>
      </c>
      <c r="J3770">
        <f>COUNTIFS(H:H,"&gt;"&amp;H3770,G:G,"&lt;&gt;"&amp;0,C:C,C3770)+1</f>
        <v>86</v>
      </c>
      <c r="K3770" s="1">
        <f t="shared" si="117"/>
        <v>-0.25837979211212986</v>
      </c>
    </row>
    <row r="3771" spans="1:11" x14ac:dyDescent="0.25">
      <c r="A3771" t="s">
        <v>375</v>
      </c>
      <c r="B3771" t="s">
        <v>10</v>
      </c>
      <c r="C3771" t="s">
        <v>698</v>
      </c>
      <c r="D3771" s="1">
        <f>SUMIFS([1]Points!E:E,[1]Points!B:B,[1]Summary!A3771,[1]Points!C:C,[1]Summary!B3771,[1]Points!D:D,[1]Summary!C3771)</f>
        <v>0</v>
      </c>
      <c r="E3771" s="1">
        <f>SUMIFS('[1]Positional Averages'!B:B,'[1]Positional Averages'!A:A,[1]Summary!B3771)</f>
        <v>12.338785714285715</v>
      </c>
      <c r="F3771" s="1">
        <f>IFERROR(_xlfn.NORM.DIST(D3771,E3771,'[1]Team Summary'!$C$1,TRUE)-0.5,0)</f>
        <v>-0.25837979211212986</v>
      </c>
      <c r="G3771" s="2">
        <f>SUMIFS('[1]% Start'!P:P,'[1]% Start'!C:C,[1]Summary!A3771,'[1]% Start'!D:D,[1]Summary!B3771,'[1]% Start'!E:E,[1]Summary!C3771)</f>
        <v>0</v>
      </c>
      <c r="H3771" s="1">
        <f t="shared" si="116"/>
        <v>0</v>
      </c>
      <c r="I3771">
        <f>IF(D3771="ERROR","",COUNTIFS(D:D,"&gt;"&amp;D3771,G:G,"&lt;&gt;"&amp;0,C:C,C3771)+1)</f>
        <v>187</v>
      </c>
      <c r="J3771">
        <f>COUNTIFS(H:H,"&gt;"&amp;H3771,G:G,"&lt;&gt;"&amp;0,C:C,C3771)+1</f>
        <v>86</v>
      </c>
      <c r="K3771" s="1">
        <f t="shared" si="117"/>
        <v>-0.25837979211212986</v>
      </c>
    </row>
    <row r="3772" spans="1:11" x14ac:dyDescent="0.25">
      <c r="A3772" t="s">
        <v>349</v>
      </c>
      <c r="B3772" t="s">
        <v>10</v>
      </c>
      <c r="C3772" t="s">
        <v>698</v>
      </c>
      <c r="D3772" s="1">
        <f>SUMIFS([1]Points!E:E,[1]Points!B:B,[1]Summary!A3772,[1]Points!C:C,[1]Summary!B3772,[1]Points!D:D,[1]Summary!C3772)</f>
        <v>0</v>
      </c>
      <c r="E3772" s="1">
        <f>SUMIFS('[1]Positional Averages'!B:B,'[1]Positional Averages'!A:A,[1]Summary!B3772)</f>
        <v>12.338785714285715</v>
      </c>
      <c r="F3772" s="1">
        <f>IFERROR(_xlfn.NORM.DIST(D3772,E3772,'[1]Team Summary'!$C$1,TRUE)-0.5,0)</f>
        <v>-0.25837979211212986</v>
      </c>
      <c r="G3772" s="2">
        <f>SUMIFS('[1]% Start'!P:P,'[1]% Start'!C:C,[1]Summary!A3772,'[1]% Start'!D:D,[1]Summary!B3772,'[1]% Start'!E:E,[1]Summary!C3772)</f>
        <v>0.41000000000000003</v>
      </c>
      <c r="H3772" s="1">
        <f t="shared" si="116"/>
        <v>-0.10593571476597324</v>
      </c>
      <c r="I3772">
        <f>IF(D3772="ERROR","",COUNTIFS(D:D,"&gt;"&amp;D3772,G:G,"&lt;&gt;"&amp;0,C:C,C3772)+1)</f>
        <v>187</v>
      </c>
      <c r="J3772">
        <f>COUNTIFS(H:H,"&gt;"&amp;H3772,G:G,"&lt;&gt;"&amp;0,C:C,C3772)+1</f>
        <v>180</v>
      </c>
      <c r="K3772" s="1">
        <f t="shared" si="117"/>
        <v>-0.15244407734615661</v>
      </c>
    </row>
    <row r="3773" spans="1:11" x14ac:dyDescent="0.25">
      <c r="A3773" t="s">
        <v>89</v>
      </c>
      <c r="B3773" t="s">
        <v>10</v>
      </c>
      <c r="C3773" t="s">
        <v>698</v>
      </c>
      <c r="D3773" s="1">
        <f>SUMIFS([1]Points!E:E,[1]Points!B:B,[1]Summary!A3773,[1]Points!C:C,[1]Summary!B3773,[1]Points!D:D,[1]Summary!C3773)</f>
        <v>0</v>
      </c>
      <c r="E3773" s="1">
        <f>SUMIFS('[1]Positional Averages'!B:B,'[1]Positional Averages'!A:A,[1]Summary!B3773)</f>
        <v>12.338785714285715</v>
      </c>
      <c r="F3773" s="1">
        <f>IFERROR(_xlfn.NORM.DIST(D3773,E3773,'[1]Team Summary'!$C$1,TRUE)-0.5,0)</f>
        <v>-0.25837979211212986</v>
      </c>
      <c r="G3773" s="2">
        <f>SUMIFS('[1]% Start'!P:P,'[1]% Start'!C:C,[1]Summary!A3773,'[1]% Start'!D:D,[1]Summary!B3773,'[1]% Start'!E:E,[1]Summary!C3773)</f>
        <v>0</v>
      </c>
      <c r="H3773" s="1">
        <f t="shared" si="116"/>
        <v>0</v>
      </c>
      <c r="I3773">
        <f>IF(D3773="ERROR","",COUNTIFS(D:D,"&gt;"&amp;D3773,G:G,"&lt;&gt;"&amp;0,C:C,C3773)+1)</f>
        <v>187</v>
      </c>
      <c r="J3773">
        <f>COUNTIFS(H:H,"&gt;"&amp;H3773,G:G,"&lt;&gt;"&amp;0,C:C,C3773)+1</f>
        <v>86</v>
      </c>
      <c r="K3773" s="1">
        <f t="shared" si="117"/>
        <v>-0.25837979211212986</v>
      </c>
    </row>
    <row r="3774" spans="1:11" x14ac:dyDescent="0.25">
      <c r="A3774" t="s">
        <v>244</v>
      </c>
      <c r="B3774" t="s">
        <v>21</v>
      </c>
      <c r="C3774" t="s">
        <v>698</v>
      </c>
      <c r="D3774" s="1">
        <f>SUMIFS([1]Points!E:E,[1]Points!B:B,[1]Summary!A3774,[1]Points!C:C,[1]Summary!B3774,[1]Points!D:D,[1]Summary!C3774)</f>
        <v>0</v>
      </c>
      <c r="E3774" s="1">
        <f>SUMIFS('[1]Positional Averages'!B:B,'[1]Positional Averages'!A:A,[1]Summary!B3774)</f>
        <v>12.338785714285715</v>
      </c>
      <c r="F3774" s="1">
        <f>IFERROR(_xlfn.NORM.DIST(D3774,E3774,'[1]Team Summary'!$C$1,TRUE)-0.5,0)</f>
        <v>-0.25837979211212986</v>
      </c>
      <c r="G3774" s="2">
        <f>SUMIFS('[1]% Start'!P:P,'[1]% Start'!C:C,[1]Summary!A3774,'[1]% Start'!D:D,[1]Summary!B3774,'[1]% Start'!E:E,[1]Summary!C3774)</f>
        <v>0</v>
      </c>
      <c r="H3774" s="1">
        <f t="shared" si="116"/>
        <v>0</v>
      </c>
      <c r="I3774">
        <f>IF(D3774="ERROR","",COUNTIFS(D:D,"&gt;"&amp;D3774,G:G,"&lt;&gt;"&amp;0,C:C,C3774)+1)</f>
        <v>187</v>
      </c>
      <c r="J3774">
        <f>COUNTIFS(H:H,"&gt;"&amp;H3774,G:G,"&lt;&gt;"&amp;0,C:C,C3774)+1</f>
        <v>86</v>
      </c>
      <c r="K3774" s="1">
        <f t="shared" si="117"/>
        <v>-0.25837979211212986</v>
      </c>
    </row>
    <row r="3775" spans="1:11" x14ac:dyDescent="0.25">
      <c r="A3775" t="s">
        <v>398</v>
      </c>
      <c r="B3775" t="s">
        <v>21</v>
      </c>
      <c r="C3775" t="s">
        <v>698</v>
      </c>
      <c r="D3775" s="1">
        <f>SUMIFS([1]Points!E:E,[1]Points!B:B,[1]Summary!A3775,[1]Points!C:C,[1]Summary!B3775,[1]Points!D:D,[1]Summary!C3775)</f>
        <v>0</v>
      </c>
      <c r="E3775" s="1">
        <f>SUMIFS('[1]Positional Averages'!B:B,'[1]Positional Averages'!A:A,[1]Summary!B3775)</f>
        <v>9.1570238095238068</v>
      </c>
      <c r="F3775" s="1">
        <f>IFERROR(_xlfn.NORM.DIST(D3775,E3775,'[1]Team Summary'!$C$1,TRUE)-0.5,0)</f>
        <v>-0.19857619838367824</v>
      </c>
      <c r="G3775" s="2">
        <f>SUMIFS('[1]% Start'!P:P,'[1]% Start'!C:C,[1]Summary!A3775,'[1]% Start'!D:D,[1]Summary!B3775,'[1]% Start'!E:E,[1]Summary!C3775)</f>
        <v>0</v>
      </c>
      <c r="H3775" s="1">
        <f t="shared" si="116"/>
        <v>0</v>
      </c>
      <c r="I3775">
        <f>IF(D3775="ERROR","",COUNTIFS(D:D,"&gt;"&amp;D3775,G:G,"&lt;&gt;"&amp;0,C:C,C3775)+1)</f>
        <v>187</v>
      </c>
      <c r="J3775">
        <f>COUNTIFS(H:H,"&gt;"&amp;H3775,G:G,"&lt;&gt;"&amp;0,C:C,C3775)+1</f>
        <v>86</v>
      </c>
      <c r="K3775" s="1">
        <f t="shared" si="117"/>
        <v>-0.19857619838367824</v>
      </c>
    </row>
    <row r="3776" spans="1:11" x14ac:dyDescent="0.25">
      <c r="A3776" t="s">
        <v>502</v>
      </c>
      <c r="B3776" t="s">
        <v>21</v>
      </c>
      <c r="C3776" t="s">
        <v>698</v>
      </c>
      <c r="D3776" s="1">
        <f>SUMIFS([1]Points!E:E,[1]Points!B:B,[1]Summary!A3776,[1]Points!C:C,[1]Summary!B3776,[1]Points!D:D,[1]Summary!C3776)</f>
        <v>0</v>
      </c>
      <c r="E3776" s="1">
        <f>SUMIFS('[1]Positional Averages'!B:B,'[1]Positional Averages'!A:A,[1]Summary!B3776)</f>
        <v>9.1570238095238068</v>
      </c>
      <c r="F3776" s="1">
        <f>IFERROR(_xlfn.NORM.DIST(D3776,E3776,'[1]Team Summary'!$C$1,TRUE)-0.5,0)</f>
        <v>-0.19857619838367824</v>
      </c>
      <c r="G3776" s="2">
        <f>SUMIFS('[1]% Start'!P:P,'[1]% Start'!C:C,[1]Summary!A3776,'[1]% Start'!D:D,[1]Summary!B3776,'[1]% Start'!E:E,[1]Summary!C3776)</f>
        <v>0</v>
      </c>
      <c r="H3776" s="1">
        <f t="shared" si="116"/>
        <v>0</v>
      </c>
      <c r="I3776">
        <f>IF(D3776="ERROR","",COUNTIFS(D:D,"&gt;"&amp;D3776,G:G,"&lt;&gt;"&amp;0,C:C,C3776)+1)</f>
        <v>187</v>
      </c>
      <c r="J3776">
        <f>COUNTIFS(H:H,"&gt;"&amp;H3776,G:G,"&lt;&gt;"&amp;0,C:C,C3776)+1</f>
        <v>86</v>
      </c>
      <c r="K3776" s="1">
        <f t="shared" si="117"/>
        <v>-0.19857619838367824</v>
      </c>
    </row>
    <row r="3777" spans="1:11" x14ac:dyDescent="0.25">
      <c r="A3777" t="s">
        <v>172</v>
      </c>
      <c r="B3777" t="s">
        <v>15</v>
      </c>
      <c r="C3777" t="s">
        <v>698</v>
      </c>
      <c r="D3777" s="1">
        <f>SUMIFS([1]Points!E:E,[1]Points!B:B,[1]Summary!A3777,[1]Points!C:C,[1]Summary!B3777,[1]Points!D:D,[1]Summary!C3777)</f>
        <v>0</v>
      </c>
      <c r="E3777" s="1">
        <f>SUMIFS('[1]Positional Averages'!B:B,'[1]Positional Averages'!A:A,[1]Summary!B3777)</f>
        <v>9.1570238095238068</v>
      </c>
      <c r="F3777" s="1">
        <f>IFERROR(_xlfn.NORM.DIST(D3777,E3777,'[1]Team Summary'!$C$1,TRUE)-0.5,0)</f>
        <v>-0.19857619838367824</v>
      </c>
      <c r="G3777" s="2">
        <f>SUMIFS('[1]% Start'!P:P,'[1]% Start'!C:C,[1]Summary!A3777,'[1]% Start'!D:D,[1]Summary!B3777,'[1]% Start'!E:E,[1]Summary!C3777)</f>
        <v>0</v>
      </c>
      <c r="H3777" s="1">
        <f t="shared" si="116"/>
        <v>0</v>
      </c>
      <c r="I3777">
        <f>IF(D3777="ERROR","",COUNTIFS(D:D,"&gt;"&amp;D3777,G:G,"&lt;&gt;"&amp;0,C:C,C3777)+1)</f>
        <v>187</v>
      </c>
      <c r="J3777">
        <f>COUNTIFS(H:H,"&gt;"&amp;H3777,G:G,"&lt;&gt;"&amp;0,C:C,C3777)+1</f>
        <v>86</v>
      </c>
      <c r="K3777" s="1">
        <f t="shared" si="117"/>
        <v>-0.19857619838367824</v>
      </c>
    </row>
    <row r="3778" spans="1:11" x14ac:dyDescent="0.25">
      <c r="A3778" t="s">
        <v>197</v>
      </c>
      <c r="B3778" t="s">
        <v>10</v>
      </c>
      <c r="C3778" t="s">
        <v>698</v>
      </c>
      <c r="D3778" s="1">
        <f>SUMIFS([1]Points!E:E,[1]Points!B:B,[1]Summary!A3778,[1]Points!C:C,[1]Summary!B3778,[1]Points!D:D,[1]Summary!C3778)</f>
        <v>0</v>
      </c>
      <c r="E3778" s="1">
        <f>SUMIFS('[1]Positional Averages'!B:B,'[1]Positional Averages'!A:A,[1]Summary!B3778)</f>
        <v>12.338785714285715</v>
      </c>
      <c r="F3778" s="1">
        <f>IFERROR(_xlfn.NORM.DIST(D3778,E3778,'[1]Team Summary'!$C$1,TRUE)-0.5,0)</f>
        <v>-0.25837979211212986</v>
      </c>
      <c r="G3778" s="2">
        <f>SUMIFS('[1]% Start'!P:P,'[1]% Start'!C:C,[1]Summary!A3778,'[1]% Start'!D:D,[1]Summary!B3778,'[1]% Start'!E:E,[1]Summary!C3778)</f>
        <v>0</v>
      </c>
      <c r="H3778" s="1">
        <f t="shared" ref="H3778:H3841" si="118">IFERROR(F3778*G3778,0)</f>
        <v>0</v>
      </c>
      <c r="I3778">
        <f>IF(D3778="ERROR","",COUNTIFS(D:D,"&gt;"&amp;D3778,G:G,"&lt;&gt;"&amp;0,C:C,C3778)+1)</f>
        <v>187</v>
      </c>
      <c r="J3778">
        <f>COUNTIFS(H:H,"&gt;"&amp;H3778,G:G,"&lt;&gt;"&amp;0,C:C,C3778)+1</f>
        <v>86</v>
      </c>
      <c r="K3778" s="1">
        <f t="shared" si="117"/>
        <v>-0.25837979211212986</v>
      </c>
    </row>
    <row r="3779" spans="1:11" x14ac:dyDescent="0.25">
      <c r="A3779" t="s">
        <v>541</v>
      </c>
      <c r="B3779" t="s">
        <v>10</v>
      </c>
      <c r="C3779" t="s">
        <v>698</v>
      </c>
      <c r="D3779" s="1">
        <f>SUMIFS([1]Points!E:E,[1]Points!B:B,[1]Summary!A3779,[1]Points!C:C,[1]Summary!B3779,[1]Points!D:D,[1]Summary!C3779)</f>
        <v>0</v>
      </c>
      <c r="E3779" s="1">
        <f>SUMIFS('[1]Positional Averages'!B:B,'[1]Positional Averages'!A:A,[1]Summary!B3779)</f>
        <v>12.338785714285715</v>
      </c>
      <c r="F3779" s="1">
        <f>IFERROR(_xlfn.NORM.DIST(D3779,E3779,'[1]Team Summary'!$C$1,TRUE)-0.5,0)</f>
        <v>-0.25837979211212986</v>
      </c>
      <c r="G3779" s="2">
        <f>SUMIFS('[1]% Start'!P:P,'[1]% Start'!C:C,[1]Summary!A3779,'[1]% Start'!D:D,[1]Summary!B3779,'[1]% Start'!E:E,[1]Summary!C3779)</f>
        <v>0</v>
      </c>
      <c r="H3779" s="1">
        <f t="shared" si="118"/>
        <v>0</v>
      </c>
      <c r="I3779">
        <f>IF(D3779="ERROR","",COUNTIFS(D:D,"&gt;"&amp;D3779,G:G,"&lt;&gt;"&amp;0,C:C,C3779)+1)</f>
        <v>187</v>
      </c>
      <c r="J3779">
        <f>COUNTIFS(H:H,"&gt;"&amp;H3779,G:G,"&lt;&gt;"&amp;0,C:C,C3779)+1</f>
        <v>86</v>
      </c>
      <c r="K3779" s="1">
        <f t="shared" ref="K3779:K3842" si="119">F3779-H3779</f>
        <v>-0.25837979211212986</v>
      </c>
    </row>
    <row r="3780" spans="1:11" x14ac:dyDescent="0.25">
      <c r="A3780" t="s">
        <v>255</v>
      </c>
      <c r="B3780" t="s">
        <v>15</v>
      </c>
      <c r="C3780" t="s">
        <v>698</v>
      </c>
      <c r="D3780" s="1">
        <f>SUMIFS([1]Points!E:E,[1]Points!B:B,[1]Summary!A3780,[1]Points!C:C,[1]Summary!B3780,[1]Points!D:D,[1]Summary!C3780)</f>
        <v>0</v>
      </c>
      <c r="E3780" s="1">
        <f>SUMIFS('[1]Positional Averages'!B:B,'[1]Positional Averages'!A:A,[1]Summary!B3780)</f>
        <v>12.338785714285715</v>
      </c>
      <c r="F3780" s="1">
        <f>IFERROR(_xlfn.NORM.DIST(D3780,E3780,'[1]Team Summary'!$C$1,TRUE)-0.5,0)</f>
        <v>-0.25837979211212986</v>
      </c>
      <c r="G3780" s="2">
        <f>SUMIFS('[1]% Start'!P:P,'[1]% Start'!C:C,[1]Summary!A3780,'[1]% Start'!D:D,[1]Summary!B3780,'[1]% Start'!E:E,[1]Summary!C3780)</f>
        <v>0</v>
      </c>
      <c r="H3780" s="1">
        <f t="shared" si="118"/>
        <v>0</v>
      </c>
      <c r="I3780">
        <f>IF(D3780="ERROR","",COUNTIFS(D:D,"&gt;"&amp;D3780,G:G,"&lt;&gt;"&amp;0,C:C,C3780)+1)</f>
        <v>187</v>
      </c>
      <c r="J3780">
        <f>COUNTIFS(H:H,"&gt;"&amp;H3780,G:G,"&lt;&gt;"&amp;0,C:C,C3780)+1</f>
        <v>86</v>
      </c>
      <c r="K3780" s="1">
        <f t="shared" si="119"/>
        <v>-0.25837979211212986</v>
      </c>
    </row>
    <row r="3781" spans="1:11" x14ac:dyDescent="0.25">
      <c r="A3781" t="s">
        <v>69</v>
      </c>
      <c r="B3781" t="s">
        <v>21</v>
      </c>
      <c r="C3781" t="s">
        <v>698</v>
      </c>
      <c r="D3781" s="1">
        <f>SUMIFS([1]Points!E:E,[1]Points!B:B,[1]Summary!A3781,[1]Points!C:C,[1]Summary!B3781,[1]Points!D:D,[1]Summary!C3781)</f>
        <v>0</v>
      </c>
      <c r="E3781" s="1">
        <f>SUMIFS('[1]Positional Averages'!B:B,'[1]Positional Averages'!A:A,[1]Summary!B3781)</f>
        <v>12.338785714285715</v>
      </c>
      <c r="F3781" s="1">
        <f>IFERROR(_xlfn.NORM.DIST(D3781,E3781,'[1]Team Summary'!$C$1,TRUE)-0.5,0)</f>
        <v>-0.25837979211212986</v>
      </c>
      <c r="G3781" s="2">
        <f>SUMIFS('[1]% Start'!P:P,'[1]% Start'!C:C,[1]Summary!A3781,'[1]% Start'!D:D,[1]Summary!B3781,'[1]% Start'!E:E,[1]Summary!C3781)</f>
        <v>0</v>
      </c>
      <c r="H3781" s="1">
        <f t="shared" si="118"/>
        <v>0</v>
      </c>
      <c r="I3781">
        <f>IF(D3781="ERROR","",COUNTIFS(D:D,"&gt;"&amp;D3781,G:G,"&lt;&gt;"&amp;0,C:C,C3781)+1)</f>
        <v>187</v>
      </c>
      <c r="J3781">
        <f>COUNTIFS(H:H,"&gt;"&amp;H3781,G:G,"&lt;&gt;"&amp;0,C:C,C3781)+1</f>
        <v>86</v>
      </c>
      <c r="K3781" s="1">
        <f t="shared" si="119"/>
        <v>-0.25837979211212986</v>
      </c>
    </row>
    <row r="3782" spans="1:11" x14ac:dyDescent="0.25">
      <c r="A3782" t="s">
        <v>245</v>
      </c>
      <c r="B3782" t="s">
        <v>21</v>
      </c>
      <c r="C3782" t="s">
        <v>698</v>
      </c>
      <c r="D3782" s="1">
        <f>SUMIFS([1]Points!E:E,[1]Points!B:B,[1]Summary!A3782,[1]Points!C:C,[1]Summary!B3782,[1]Points!D:D,[1]Summary!C3782)</f>
        <v>0</v>
      </c>
      <c r="E3782" s="1">
        <f>SUMIFS('[1]Positional Averages'!B:B,'[1]Positional Averages'!A:A,[1]Summary!B3782)</f>
        <v>9.1570238095238068</v>
      </c>
      <c r="F3782" s="1">
        <f>IFERROR(_xlfn.NORM.DIST(D3782,E3782,'[1]Team Summary'!$C$1,TRUE)-0.5,0)</f>
        <v>-0.19857619838367824</v>
      </c>
      <c r="G3782" s="2">
        <f>SUMIFS('[1]% Start'!P:P,'[1]% Start'!C:C,[1]Summary!A3782,'[1]% Start'!D:D,[1]Summary!B3782,'[1]% Start'!E:E,[1]Summary!C3782)</f>
        <v>0</v>
      </c>
      <c r="H3782" s="1">
        <f t="shared" si="118"/>
        <v>0</v>
      </c>
      <c r="I3782">
        <f>IF(D3782="ERROR","",COUNTIFS(D:D,"&gt;"&amp;D3782,G:G,"&lt;&gt;"&amp;0,C:C,C3782)+1)</f>
        <v>187</v>
      </c>
      <c r="J3782">
        <f>COUNTIFS(H:H,"&gt;"&amp;H3782,G:G,"&lt;&gt;"&amp;0,C:C,C3782)+1</f>
        <v>86</v>
      </c>
      <c r="K3782" s="1">
        <f t="shared" si="119"/>
        <v>-0.19857619838367824</v>
      </c>
    </row>
    <row r="3783" spans="1:11" x14ac:dyDescent="0.25">
      <c r="A3783" t="s">
        <v>270</v>
      </c>
      <c r="B3783" t="s">
        <v>15</v>
      </c>
      <c r="C3783" t="s">
        <v>698</v>
      </c>
      <c r="D3783" s="1">
        <f>SUMIFS([1]Points!E:E,[1]Points!B:B,[1]Summary!A3783,[1]Points!C:C,[1]Summary!B3783,[1]Points!D:D,[1]Summary!C3783)</f>
        <v>0</v>
      </c>
      <c r="E3783" s="1">
        <f>SUMIFS('[1]Positional Averages'!B:B,'[1]Positional Averages'!A:A,[1]Summary!B3783)</f>
        <v>9.1570238095238068</v>
      </c>
      <c r="F3783" s="1">
        <f>IFERROR(_xlfn.NORM.DIST(D3783,E3783,'[1]Team Summary'!$C$1,TRUE)-0.5,0)</f>
        <v>-0.19857619838367824</v>
      </c>
      <c r="G3783" s="2">
        <f>SUMIFS('[1]% Start'!P:P,'[1]% Start'!C:C,[1]Summary!A3783,'[1]% Start'!D:D,[1]Summary!B3783,'[1]% Start'!E:E,[1]Summary!C3783)</f>
        <v>0</v>
      </c>
      <c r="H3783" s="1">
        <f t="shared" si="118"/>
        <v>0</v>
      </c>
      <c r="I3783">
        <f>IF(D3783="ERROR","",COUNTIFS(D:D,"&gt;"&amp;D3783,G:G,"&lt;&gt;"&amp;0,C:C,C3783)+1)</f>
        <v>187</v>
      </c>
      <c r="J3783">
        <f>COUNTIFS(H:H,"&gt;"&amp;H3783,G:G,"&lt;&gt;"&amp;0,C:C,C3783)+1</f>
        <v>86</v>
      </c>
      <c r="K3783" s="1">
        <f t="shared" si="119"/>
        <v>-0.19857619838367824</v>
      </c>
    </row>
    <row r="3784" spans="1:11" x14ac:dyDescent="0.25">
      <c r="A3784" t="s">
        <v>316</v>
      </c>
      <c r="B3784" t="s">
        <v>10</v>
      </c>
      <c r="C3784" t="s">
        <v>698</v>
      </c>
      <c r="D3784" s="1">
        <f>SUMIFS([1]Points!E:E,[1]Points!B:B,[1]Summary!A3784,[1]Points!C:C,[1]Summary!B3784,[1]Points!D:D,[1]Summary!C3784)</f>
        <v>0</v>
      </c>
      <c r="E3784" s="1">
        <f>SUMIFS('[1]Positional Averages'!B:B,'[1]Positional Averages'!A:A,[1]Summary!B3784)</f>
        <v>12.338785714285715</v>
      </c>
      <c r="F3784" s="1">
        <f>IFERROR(_xlfn.NORM.DIST(D3784,E3784,'[1]Team Summary'!$C$1,TRUE)-0.5,0)</f>
        <v>-0.25837979211212986</v>
      </c>
      <c r="G3784" s="2">
        <f>SUMIFS('[1]% Start'!P:P,'[1]% Start'!C:C,[1]Summary!A3784,'[1]% Start'!D:D,[1]Summary!B3784,'[1]% Start'!E:E,[1]Summary!C3784)</f>
        <v>0</v>
      </c>
      <c r="H3784" s="1">
        <f t="shared" si="118"/>
        <v>0</v>
      </c>
      <c r="I3784">
        <f>IF(D3784="ERROR","",COUNTIFS(D:D,"&gt;"&amp;D3784,G:G,"&lt;&gt;"&amp;0,C:C,C3784)+1)</f>
        <v>187</v>
      </c>
      <c r="J3784">
        <f>COUNTIFS(H:H,"&gt;"&amp;H3784,G:G,"&lt;&gt;"&amp;0,C:C,C3784)+1</f>
        <v>86</v>
      </c>
      <c r="K3784" s="1">
        <f t="shared" si="119"/>
        <v>-0.25837979211212986</v>
      </c>
    </row>
    <row r="3785" spans="1:11" x14ac:dyDescent="0.25">
      <c r="A3785" t="s">
        <v>365</v>
      </c>
      <c r="B3785" t="s">
        <v>10</v>
      </c>
      <c r="C3785" t="s">
        <v>698</v>
      </c>
      <c r="D3785" s="1">
        <f>SUMIFS([1]Points!E:E,[1]Points!B:B,[1]Summary!A3785,[1]Points!C:C,[1]Summary!B3785,[1]Points!D:D,[1]Summary!C3785)</f>
        <v>0</v>
      </c>
      <c r="E3785" s="1">
        <f>SUMIFS('[1]Positional Averages'!B:B,'[1]Positional Averages'!A:A,[1]Summary!B3785)</f>
        <v>12.338785714285715</v>
      </c>
      <c r="F3785" s="1">
        <f>IFERROR(_xlfn.NORM.DIST(D3785,E3785,'[1]Team Summary'!$C$1,TRUE)-0.5,0)</f>
        <v>-0.25837979211212986</v>
      </c>
      <c r="G3785" s="2">
        <f>SUMIFS('[1]% Start'!P:P,'[1]% Start'!C:C,[1]Summary!A3785,'[1]% Start'!D:D,[1]Summary!B3785,'[1]% Start'!E:E,[1]Summary!C3785)</f>
        <v>0</v>
      </c>
      <c r="H3785" s="1">
        <f t="shared" si="118"/>
        <v>0</v>
      </c>
      <c r="I3785">
        <f>IF(D3785="ERROR","",COUNTIFS(D:D,"&gt;"&amp;D3785,G:G,"&lt;&gt;"&amp;0,C:C,C3785)+1)</f>
        <v>187</v>
      </c>
      <c r="J3785">
        <f>COUNTIFS(H:H,"&gt;"&amp;H3785,G:G,"&lt;&gt;"&amp;0,C:C,C3785)+1</f>
        <v>86</v>
      </c>
      <c r="K3785" s="1">
        <f t="shared" si="119"/>
        <v>-0.25837979211212986</v>
      </c>
    </row>
    <row r="3786" spans="1:11" x14ac:dyDescent="0.25">
      <c r="A3786" t="s">
        <v>302</v>
      </c>
      <c r="B3786" t="s">
        <v>10</v>
      </c>
      <c r="C3786" t="s">
        <v>698</v>
      </c>
      <c r="D3786" s="1">
        <f>SUMIFS([1]Points!E:E,[1]Points!B:B,[1]Summary!A3786,[1]Points!C:C,[1]Summary!B3786,[1]Points!D:D,[1]Summary!C3786)</f>
        <v>0</v>
      </c>
      <c r="E3786" s="1">
        <f>SUMIFS('[1]Positional Averages'!B:B,'[1]Positional Averages'!A:A,[1]Summary!B3786)</f>
        <v>12.338785714285715</v>
      </c>
      <c r="F3786" s="1">
        <f>IFERROR(_xlfn.NORM.DIST(D3786,E3786,'[1]Team Summary'!$C$1,TRUE)-0.5,0)</f>
        <v>-0.25837979211212986</v>
      </c>
      <c r="G3786" s="2">
        <f>SUMIFS('[1]% Start'!P:P,'[1]% Start'!C:C,[1]Summary!A3786,'[1]% Start'!D:D,[1]Summary!B3786,'[1]% Start'!E:E,[1]Summary!C3786)</f>
        <v>0</v>
      </c>
      <c r="H3786" s="1">
        <f t="shared" si="118"/>
        <v>0</v>
      </c>
      <c r="I3786">
        <f>IF(D3786="ERROR","",COUNTIFS(D:D,"&gt;"&amp;D3786,G:G,"&lt;&gt;"&amp;0,C:C,C3786)+1)</f>
        <v>187</v>
      </c>
      <c r="J3786">
        <f>COUNTIFS(H:H,"&gt;"&amp;H3786,G:G,"&lt;&gt;"&amp;0,C:C,C3786)+1</f>
        <v>86</v>
      </c>
      <c r="K3786" s="1">
        <f t="shared" si="119"/>
        <v>-0.25837979211212986</v>
      </c>
    </row>
    <row r="3787" spans="1:11" x14ac:dyDescent="0.25">
      <c r="A3787" t="s">
        <v>564</v>
      </c>
      <c r="B3787" t="s">
        <v>15</v>
      </c>
      <c r="C3787" t="s">
        <v>698</v>
      </c>
      <c r="D3787" s="1">
        <f>SUMIFS([1]Points!E:E,[1]Points!B:B,[1]Summary!A3787,[1]Points!C:C,[1]Summary!B3787,[1]Points!D:D,[1]Summary!C3787)</f>
        <v>0</v>
      </c>
      <c r="E3787" s="1">
        <f>SUMIFS('[1]Positional Averages'!B:B,'[1]Positional Averages'!A:A,[1]Summary!B3787)</f>
        <v>12.338785714285715</v>
      </c>
      <c r="F3787" s="1">
        <f>IFERROR(_xlfn.NORM.DIST(D3787,E3787,'[1]Team Summary'!$C$1,TRUE)-0.5,0)</f>
        <v>-0.25837979211212986</v>
      </c>
      <c r="G3787" s="2">
        <f>SUMIFS('[1]% Start'!P:P,'[1]% Start'!C:C,[1]Summary!A3787,'[1]% Start'!D:D,[1]Summary!B3787,'[1]% Start'!E:E,[1]Summary!C3787)</f>
        <v>0</v>
      </c>
      <c r="H3787" s="1">
        <f t="shared" si="118"/>
        <v>0</v>
      </c>
      <c r="I3787">
        <f>IF(D3787="ERROR","",COUNTIFS(D:D,"&gt;"&amp;D3787,G:G,"&lt;&gt;"&amp;0,C:C,C3787)+1)</f>
        <v>187</v>
      </c>
      <c r="J3787">
        <f>COUNTIFS(H:H,"&gt;"&amp;H3787,G:G,"&lt;&gt;"&amp;0,C:C,C3787)+1</f>
        <v>86</v>
      </c>
      <c r="K3787" s="1">
        <f t="shared" si="119"/>
        <v>-0.25837979211212986</v>
      </c>
    </row>
    <row r="3788" spans="1:11" x14ac:dyDescent="0.25">
      <c r="A3788" t="s">
        <v>490</v>
      </c>
      <c r="B3788" t="s">
        <v>15</v>
      </c>
      <c r="C3788" t="s">
        <v>698</v>
      </c>
      <c r="D3788" s="1">
        <f>SUMIFS([1]Points!E:E,[1]Points!B:B,[1]Summary!A3788,[1]Points!C:C,[1]Summary!B3788,[1]Points!D:D,[1]Summary!C3788)</f>
        <v>0</v>
      </c>
      <c r="E3788" s="1">
        <f>SUMIFS('[1]Positional Averages'!B:B,'[1]Positional Averages'!A:A,[1]Summary!B3788)</f>
        <v>12.338785714285715</v>
      </c>
      <c r="F3788" s="1">
        <f>IFERROR(_xlfn.NORM.DIST(D3788,E3788,'[1]Team Summary'!$C$1,TRUE)-0.5,0)</f>
        <v>-0.25837979211212986</v>
      </c>
      <c r="G3788" s="2">
        <f>SUMIFS('[1]% Start'!P:P,'[1]% Start'!C:C,[1]Summary!A3788,'[1]% Start'!D:D,[1]Summary!B3788,'[1]% Start'!E:E,[1]Summary!C3788)</f>
        <v>0</v>
      </c>
      <c r="H3788" s="1">
        <f t="shared" si="118"/>
        <v>0</v>
      </c>
      <c r="I3788">
        <f>IF(D3788="ERROR","",COUNTIFS(D:D,"&gt;"&amp;D3788,G:G,"&lt;&gt;"&amp;0,C:C,C3788)+1)</f>
        <v>187</v>
      </c>
      <c r="J3788">
        <f>COUNTIFS(H:H,"&gt;"&amp;H3788,G:G,"&lt;&gt;"&amp;0,C:C,C3788)+1</f>
        <v>86</v>
      </c>
      <c r="K3788" s="1">
        <f t="shared" si="119"/>
        <v>-0.25837979211212986</v>
      </c>
    </row>
    <row r="3789" spans="1:11" x14ac:dyDescent="0.25">
      <c r="A3789" t="s">
        <v>223</v>
      </c>
      <c r="B3789" t="s">
        <v>10</v>
      </c>
      <c r="C3789" t="s">
        <v>698</v>
      </c>
      <c r="D3789" s="1">
        <f>SUMIFS([1]Points!E:E,[1]Points!B:B,[1]Summary!A3789,[1]Points!C:C,[1]Summary!B3789,[1]Points!D:D,[1]Summary!C3789)</f>
        <v>0</v>
      </c>
      <c r="E3789" s="1">
        <f>SUMIFS('[1]Positional Averages'!B:B,'[1]Positional Averages'!A:A,[1]Summary!B3789)</f>
        <v>12.338785714285715</v>
      </c>
      <c r="F3789" s="1">
        <f>IFERROR(_xlfn.NORM.DIST(D3789,E3789,'[1]Team Summary'!$C$1,TRUE)-0.5,0)</f>
        <v>-0.25837979211212986</v>
      </c>
      <c r="G3789" s="2">
        <f>SUMIFS('[1]% Start'!P:P,'[1]% Start'!C:C,[1]Summary!A3789,'[1]% Start'!D:D,[1]Summary!B3789,'[1]% Start'!E:E,[1]Summary!C3789)</f>
        <v>0</v>
      </c>
      <c r="H3789" s="1">
        <f t="shared" si="118"/>
        <v>0</v>
      </c>
      <c r="I3789">
        <f>IF(D3789="ERROR","",COUNTIFS(D:D,"&gt;"&amp;D3789,G:G,"&lt;&gt;"&amp;0,C:C,C3789)+1)</f>
        <v>187</v>
      </c>
      <c r="J3789">
        <f>COUNTIFS(H:H,"&gt;"&amp;H3789,G:G,"&lt;&gt;"&amp;0,C:C,C3789)+1</f>
        <v>86</v>
      </c>
      <c r="K3789" s="1">
        <f t="shared" si="119"/>
        <v>-0.25837979211212986</v>
      </c>
    </row>
    <row r="3790" spans="1:11" x14ac:dyDescent="0.25">
      <c r="A3790" t="s">
        <v>358</v>
      </c>
      <c r="B3790" t="s">
        <v>323</v>
      </c>
      <c r="C3790" t="s">
        <v>698</v>
      </c>
      <c r="D3790" s="1">
        <f>SUMIFS([1]Points!E:E,[1]Points!B:B,[1]Summary!A3790,[1]Points!C:C,[1]Summary!B3790,[1]Points!D:D,[1]Summary!C3790)</f>
        <v>0</v>
      </c>
      <c r="E3790" s="1">
        <f>SUMIFS('[1]Positional Averages'!B:B,'[1]Positional Averages'!A:A,[1]Summary!B3790)</f>
        <v>12.338785714285715</v>
      </c>
      <c r="F3790" s="1">
        <f>IFERROR(_xlfn.NORM.DIST(D3790,E3790,'[1]Team Summary'!$C$1,TRUE)-0.5,0)</f>
        <v>-0.25837979211212986</v>
      </c>
      <c r="G3790" s="2">
        <f>SUMIFS('[1]% Start'!P:P,'[1]% Start'!C:C,[1]Summary!A3790,'[1]% Start'!D:D,[1]Summary!B3790,'[1]% Start'!E:E,[1]Summary!C3790)</f>
        <v>0</v>
      </c>
      <c r="H3790" s="1">
        <f t="shared" si="118"/>
        <v>0</v>
      </c>
      <c r="I3790">
        <f>IF(D3790="ERROR","",COUNTIFS(D:D,"&gt;"&amp;D3790,G:G,"&lt;&gt;"&amp;0,C:C,C3790)+1)</f>
        <v>187</v>
      </c>
      <c r="J3790">
        <f>COUNTIFS(H:H,"&gt;"&amp;H3790,G:G,"&lt;&gt;"&amp;0,C:C,C3790)+1</f>
        <v>86</v>
      </c>
      <c r="K3790" s="1">
        <f t="shared" si="119"/>
        <v>-0.25837979211212986</v>
      </c>
    </row>
    <row r="3791" spans="1:11" x14ac:dyDescent="0.25">
      <c r="A3791" t="s">
        <v>614</v>
      </c>
      <c r="B3791" t="s">
        <v>10</v>
      </c>
      <c r="C3791" t="s">
        <v>698</v>
      </c>
      <c r="D3791" s="1">
        <f>SUMIFS([1]Points!E:E,[1]Points!B:B,[1]Summary!A3791,[1]Points!C:C,[1]Summary!B3791,[1]Points!D:D,[1]Summary!C3791)</f>
        <v>0</v>
      </c>
      <c r="E3791" s="1">
        <f>SUMIFS('[1]Positional Averages'!B:B,'[1]Positional Averages'!A:A,[1]Summary!B3791)</f>
        <v>9.1570238095238068</v>
      </c>
      <c r="F3791" s="1">
        <f>IFERROR(_xlfn.NORM.DIST(D3791,E3791,'[1]Team Summary'!$C$1,TRUE)-0.5,0)</f>
        <v>-0.19857619838367824</v>
      </c>
      <c r="G3791" s="2">
        <f>SUMIFS('[1]% Start'!P:P,'[1]% Start'!C:C,[1]Summary!A3791,'[1]% Start'!D:D,[1]Summary!B3791,'[1]% Start'!E:E,[1]Summary!C3791)</f>
        <v>0</v>
      </c>
      <c r="H3791" s="1">
        <f t="shared" si="118"/>
        <v>0</v>
      </c>
      <c r="I3791">
        <f>IF(D3791="ERROR","",COUNTIFS(D:D,"&gt;"&amp;D3791,G:G,"&lt;&gt;"&amp;0,C:C,C3791)+1)</f>
        <v>187</v>
      </c>
      <c r="J3791">
        <f>COUNTIFS(H:H,"&gt;"&amp;H3791,G:G,"&lt;&gt;"&amp;0,C:C,C3791)+1</f>
        <v>86</v>
      </c>
      <c r="K3791" s="1">
        <f t="shared" si="119"/>
        <v>-0.19857619838367824</v>
      </c>
    </row>
    <row r="3792" spans="1:11" x14ac:dyDescent="0.25">
      <c r="A3792" t="s">
        <v>388</v>
      </c>
      <c r="B3792" t="s">
        <v>15</v>
      </c>
      <c r="C3792" t="s">
        <v>698</v>
      </c>
      <c r="D3792" s="1">
        <f>SUMIFS([1]Points!E:E,[1]Points!B:B,[1]Summary!A3792,[1]Points!C:C,[1]Summary!B3792,[1]Points!D:D,[1]Summary!C3792)</f>
        <v>0</v>
      </c>
      <c r="E3792" s="1">
        <f>SUMIFS('[1]Positional Averages'!B:B,'[1]Positional Averages'!A:A,[1]Summary!B3792)</f>
        <v>12.338785714285715</v>
      </c>
      <c r="F3792" s="1">
        <f>IFERROR(_xlfn.NORM.DIST(D3792,E3792,'[1]Team Summary'!$C$1,TRUE)-0.5,0)</f>
        <v>-0.25837979211212986</v>
      </c>
      <c r="G3792" s="2">
        <f>SUMIFS('[1]% Start'!P:P,'[1]% Start'!C:C,[1]Summary!A3792,'[1]% Start'!D:D,[1]Summary!B3792,'[1]% Start'!E:E,[1]Summary!C3792)</f>
        <v>0</v>
      </c>
      <c r="H3792" s="1">
        <f t="shared" si="118"/>
        <v>0</v>
      </c>
      <c r="I3792">
        <f>IF(D3792="ERROR","",COUNTIFS(D:D,"&gt;"&amp;D3792,G:G,"&lt;&gt;"&amp;0,C:C,C3792)+1)</f>
        <v>187</v>
      </c>
      <c r="J3792">
        <f>COUNTIFS(H:H,"&gt;"&amp;H3792,G:G,"&lt;&gt;"&amp;0,C:C,C3792)+1</f>
        <v>86</v>
      </c>
      <c r="K3792" s="1">
        <f t="shared" si="119"/>
        <v>-0.25837979211212986</v>
      </c>
    </row>
    <row r="3793" spans="1:11" x14ac:dyDescent="0.25">
      <c r="A3793" t="s">
        <v>207</v>
      </c>
      <c r="B3793" t="s">
        <v>10</v>
      </c>
      <c r="C3793" t="s">
        <v>698</v>
      </c>
      <c r="D3793" s="1">
        <f>SUMIFS([1]Points!E:E,[1]Points!B:B,[1]Summary!A3793,[1]Points!C:C,[1]Summary!B3793,[1]Points!D:D,[1]Summary!C3793)</f>
        <v>0</v>
      </c>
      <c r="E3793" s="1">
        <f>SUMIFS('[1]Positional Averages'!B:B,'[1]Positional Averages'!A:A,[1]Summary!B3793)</f>
        <v>12.338785714285715</v>
      </c>
      <c r="F3793" s="1">
        <f>IFERROR(_xlfn.NORM.DIST(D3793,E3793,'[1]Team Summary'!$C$1,TRUE)-0.5,0)</f>
        <v>-0.25837979211212986</v>
      </c>
      <c r="G3793" s="2">
        <f>SUMIFS('[1]% Start'!P:P,'[1]% Start'!C:C,[1]Summary!A3793,'[1]% Start'!D:D,[1]Summary!B3793,'[1]% Start'!E:E,[1]Summary!C3793)</f>
        <v>0</v>
      </c>
      <c r="H3793" s="1">
        <f t="shared" si="118"/>
        <v>0</v>
      </c>
      <c r="I3793">
        <f>IF(D3793="ERROR","",COUNTIFS(D:D,"&gt;"&amp;D3793,G:G,"&lt;&gt;"&amp;0,C:C,C3793)+1)</f>
        <v>187</v>
      </c>
      <c r="J3793">
        <f>COUNTIFS(H:H,"&gt;"&amp;H3793,G:G,"&lt;&gt;"&amp;0,C:C,C3793)+1</f>
        <v>86</v>
      </c>
      <c r="K3793" s="1">
        <f t="shared" si="119"/>
        <v>-0.25837979211212986</v>
      </c>
    </row>
    <row r="3794" spans="1:11" x14ac:dyDescent="0.25">
      <c r="A3794" t="s">
        <v>616</v>
      </c>
      <c r="B3794" t="s">
        <v>10</v>
      </c>
      <c r="C3794" t="s">
        <v>698</v>
      </c>
      <c r="D3794" s="1">
        <f>SUMIFS([1]Points!E:E,[1]Points!B:B,[1]Summary!A3794,[1]Points!C:C,[1]Summary!B3794,[1]Points!D:D,[1]Summary!C3794)</f>
        <v>0</v>
      </c>
      <c r="E3794" s="1">
        <f>SUMIFS('[1]Positional Averages'!B:B,'[1]Positional Averages'!A:A,[1]Summary!B3794)</f>
        <v>12.338785714285715</v>
      </c>
      <c r="F3794" s="1">
        <f>IFERROR(_xlfn.NORM.DIST(D3794,E3794,'[1]Team Summary'!$C$1,TRUE)-0.5,0)</f>
        <v>-0.25837979211212986</v>
      </c>
      <c r="G3794" s="2">
        <f>SUMIFS('[1]% Start'!P:P,'[1]% Start'!C:C,[1]Summary!A3794,'[1]% Start'!D:D,[1]Summary!B3794,'[1]% Start'!E:E,[1]Summary!C3794)</f>
        <v>0</v>
      </c>
      <c r="H3794" s="1">
        <f t="shared" si="118"/>
        <v>0</v>
      </c>
      <c r="I3794">
        <f>IF(D3794="ERROR","",COUNTIFS(D:D,"&gt;"&amp;D3794,G:G,"&lt;&gt;"&amp;0,C:C,C3794)+1)</f>
        <v>187</v>
      </c>
      <c r="J3794">
        <f>COUNTIFS(H:H,"&gt;"&amp;H3794,G:G,"&lt;&gt;"&amp;0,C:C,C3794)+1</f>
        <v>86</v>
      </c>
      <c r="K3794" s="1">
        <f t="shared" si="119"/>
        <v>-0.25837979211212986</v>
      </c>
    </row>
    <row r="3795" spans="1:11" x14ac:dyDescent="0.25">
      <c r="A3795" t="s">
        <v>598</v>
      </c>
      <c r="B3795" t="s">
        <v>26</v>
      </c>
      <c r="C3795" t="s">
        <v>698</v>
      </c>
      <c r="D3795" s="1">
        <f>SUMIFS([1]Points!E:E,[1]Points!B:B,[1]Summary!A3795,[1]Points!C:C,[1]Summary!B3795,[1]Points!D:D,[1]Summary!C3795)</f>
        <v>0</v>
      </c>
      <c r="E3795" s="1">
        <f>SUMIFS('[1]Positional Averages'!B:B,'[1]Positional Averages'!A:A,[1]Summary!B3795)</f>
        <v>12.338785714285715</v>
      </c>
      <c r="F3795" s="1">
        <f>IFERROR(_xlfn.NORM.DIST(D3795,E3795,'[1]Team Summary'!$C$1,TRUE)-0.5,0)</f>
        <v>-0.25837979211212986</v>
      </c>
      <c r="G3795" s="2">
        <f>SUMIFS('[1]% Start'!P:P,'[1]% Start'!C:C,[1]Summary!A3795,'[1]% Start'!D:D,[1]Summary!B3795,'[1]% Start'!E:E,[1]Summary!C3795)</f>
        <v>0</v>
      </c>
      <c r="H3795" s="1">
        <f t="shared" si="118"/>
        <v>0</v>
      </c>
      <c r="I3795">
        <f>IF(D3795="ERROR","",COUNTIFS(D:D,"&gt;"&amp;D3795,G:G,"&lt;&gt;"&amp;0,C:C,C3795)+1)</f>
        <v>187</v>
      </c>
      <c r="J3795">
        <f>COUNTIFS(H:H,"&gt;"&amp;H3795,G:G,"&lt;&gt;"&amp;0,C:C,C3795)+1</f>
        <v>86</v>
      </c>
      <c r="K3795" s="1">
        <f t="shared" si="119"/>
        <v>-0.25837979211212986</v>
      </c>
    </row>
    <row r="3796" spans="1:11" x14ac:dyDescent="0.25">
      <c r="A3796" t="s">
        <v>340</v>
      </c>
      <c r="B3796" t="s">
        <v>26</v>
      </c>
      <c r="C3796" t="s">
        <v>698</v>
      </c>
      <c r="D3796" s="1">
        <f>SUMIFS([1]Points!E:E,[1]Points!B:B,[1]Summary!A3796,[1]Points!C:C,[1]Summary!B3796,[1]Points!D:D,[1]Summary!C3796)</f>
        <v>0</v>
      </c>
      <c r="E3796" s="1">
        <f>SUMIFS('[1]Positional Averages'!B:B,'[1]Positional Averages'!A:A,[1]Summary!B3796)</f>
        <v>4.2157220636353037</v>
      </c>
      <c r="F3796" s="1">
        <f>IFERROR(_xlfn.NORM.DIST(D3796,E3796,'[1]Team Summary'!$C$1,TRUE)-0.5,0)</f>
        <v>-9.4656913971492507E-2</v>
      </c>
      <c r="G3796" s="2">
        <f>SUMIFS('[1]% Start'!P:P,'[1]% Start'!C:C,[1]Summary!A3796,'[1]% Start'!D:D,[1]Summary!B3796,'[1]% Start'!E:E,[1]Summary!C3796)</f>
        <v>0</v>
      </c>
      <c r="H3796" s="1">
        <f t="shared" si="118"/>
        <v>0</v>
      </c>
      <c r="I3796">
        <f>IF(D3796="ERROR","",COUNTIFS(D:D,"&gt;"&amp;D3796,G:G,"&lt;&gt;"&amp;0,C:C,C3796)+1)</f>
        <v>187</v>
      </c>
      <c r="J3796">
        <f>COUNTIFS(H:H,"&gt;"&amp;H3796,G:G,"&lt;&gt;"&amp;0,C:C,C3796)+1</f>
        <v>86</v>
      </c>
      <c r="K3796" s="1">
        <f t="shared" si="119"/>
        <v>-9.4656913971492507E-2</v>
      </c>
    </row>
    <row r="3797" spans="1:11" x14ac:dyDescent="0.25">
      <c r="A3797" t="s">
        <v>436</v>
      </c>
      <c r="B3797" t="s">
        <v>26</v>
      </c>
      <c r="C3797" t="s">
        <v>698</v>
      </c>
      <c r="D3797" s="1">
        <f>SUMIFS([1]Points!E:E,[1]Points!B:B,[1]Summary!A3797,[1]Points!C:C,[1]Summary!B3797,[1]Points!D:D,[1]Summary!C3797)</f>
        <v>0</v>
      </c>
      <c r="E3797" s="1">
        <f>SUMIFS('[1]Positional Averages'!B:B,'[1]Positional Averages'!A:A,[1]Summary!B3797)</f>
        <v>4.2157220636353037</v>
      </c>
      <c r="F3797" s="1">
        <f>IFERROR(_xlfn.NORM.DIST(D3797,E3797,'[1]Team Summary'!$C$1,TRUE)-0.5,0)</f>
        <v>-9.4656913971492507E-2</v>
      </c>
      <c r="G3797" s="2">
        <f>SUMIFS('[1]% Start'!P:P,'[1]% Start'!C:C,[1]Summary!A3797,'[1]% Start'!D:D,[1]Summary!B3797,'[1]% Start'!E:E,[1]Summary!C3797)</f>
        <v>0</v>
      </c>
      <c r="H3797" s="1">
        <f t="shared" si="118"/>
        <v>0</v>
      </c>
      <c r="I3797">
        <f>IF(D3797="ERROR","",COUNTIFS(D:D,"&gt;"&amp;D3797,G:G,"&lt;&gt;"&amp;0,C:C,C3797)+1)</f>
        <v>187</v>
      </c>
      <c r="J3797">
        <f>COUNTIFS(H:H,"&gt;"&amp;H3797,G:G,"&lt;&gt;"&amp;0,C:C,C3797)+1</f>
        <v>86</v>
      </c>
      <c r="K3797" s="1">
        <f t="shared" si="119"/>
        <v>-9.4656913971492507E-2</v>
      </c>
    </row>
    <row r="3798" spans="1:11" x14ac:dyDescent="0.25">
      <c r="A3798" t="s">
        <v>524</v>
      </c>
      <c r="B3798" t="s">
        <v>26</v>
      </c>
      <c r="C3798" t="s">
        <v>698</v>
      </c>
      <c r="D3798" s="1">
        <f>SUMIFS([1]Points!E:E,[1]Points!B:B,[1]Summary!A3798,[1]Points!C:C,[1]Summary!B3798,[1]Points!D:D,[1]Summary!C3798)</f>
        <v>0</v>
      </c>
      <c r="E3798" s="1">
        <f>SUMIFS('[1]Positional Averages'!B:B,'[1]Positional Averages'!A:A,[1]Summary!B3798)</f>
        <v>4.2157220636353037</v>
      </c>
      <c r="F3798" s="1">
        <f>IFERROR(_xlfn.NORM.DIST(D3798,E3798,'[1]Team Summary'!$C$1,TRUE)-0.5,0)</f>
        <v>-9.4656913971492507E-2</v>
      </c>
      <c r="G3798" s="2">
        <f>SUMIFS('[1]% Start'!P:P,'[1]% Start'!C:C,[1]Summary!A3798,'[1]% Start'!D:D,[1]Summary!B3798,'[1]% Start'!E:E,[1]Summary!C3798)</f>
        <v>0</v>
      </c>
      <c r="H3798" s="1">
        <f t="shared" si="118"/>
        <v>0</v>
      </c>
      <c r="I3798">
        <f>IF(D3798="ERROR","",COUNTIFS(D:D,"&gt;"&amp;D3798,G:G,"&lt;&gt;"&amp;0,C:C,C3798)+1)</f>
        <v>187</v>
      </c>
      <c r="J3798">
        <f>COUNTIFS(H:H,"&gt;"&amp;H3798,G:G,"&lt;&gt;"&amp;0,C:C,C3798)+1</f>
        <v>86</v>
      </c>
      <c r="K3798" s="1">
        <f t="shared" si="119"/>
        <v>-9.4656913971492507E-2</v>
      </c>
    </row>
    <row r="3799" spans="1:11" x14ac:dyDescent="0.25">
      <c r="A3799" t="s">
        <v>153</v>
      </c>
      <c r="B3799" t="s">
        <v>26</v>
      </c>
      <c r="C3799" t="s">
        <v>698</v>
      </c>
      <c r="D3799" s="1">
        <f>SUMIFS([1]Points!E:E,[1]Points!B:B,[1]Summary!A3799,[1]Points!C:C,[1]Summary!B3799,[1]Points!D:D,[1]Summary!C3799)</f>
        <v>0</v>
      </c>
      <c r="E3799" s="1">
        <f>SUMIFS('[1]Positional Averages'!B:B,'[1]Positional Averages'!A:A,[1]Summary!B3799)</f>
        <v>4.2157220636353037</v>
      </c>
      <c r="F3799" s="1">
        <f>IFERROR(_xlfn.NORM.DIST(D3799,E3799,'[1]Team Summary'!$C$1,TRUE)-0.5,0)</f>
        <v>-9.4656913971492507E-2</v>
      </c>
      <c r="G3799" s="2">
        <f>SUMIFS('[1]% Start'!P:P,'[1]% Start'!C:C,[1]Summary!A3799,'[1]% Start'!D:D,[1]Summary!B3799,'[1]% Start'!E:E,[1]Summary!C3799)</f>
        <v>0</v>
      </c>
      <c r="H3799" s="1">
        <f t="shared" si="118"/>
        <v>0</v>
      </c>
      <c r="I3799">
        <f>IF(D3799="ERROR","",COUNTIFS(D:D,"&gt;"&amp;D3799,G:G,"&lt;&gt;"&amp;0,C:C,C3799)+1)</f>
        <v>187</v>
      </c>
      <c r="J3799">
        <f>COUNTIFS(H:H,"&gt;"&amp;H3799,G:G,"&lt;&gt;"&amp;0,C:C,C3799)+1</f>
        <v>86</v>
      </c>
      <c r="K3799" s="1">
        <f t="shared" si="119"/>
        <v>-9.4656913971492507E-2</v>
      </c>
    </row>
    <row r="3800" spans="1:11" x14ac:dyDescent="0.25">
      <c r="A3800" t="s">
        <v>79</v>
      </c>
      <c r="B3800" t="s">
        <v>26</v>
      </c>
      <c r="C3800" t="s">
        <v>698</v>
      </c>
      <c r="D3800" s="1">
        <f>SUMIFS([1]Points!E:E,[1]Points!B:B,[1]Summary!A3800,[1]Points!C:C,[1]Summary!B3800,[1]Points!D:D,[1]Summary!C3800)</f>
        <v>0</v>
      </c>
      <c r="E3800" s="1">
        <f>SUMIFS('[1]Positional Averages'!B:B,'[1]Positional Averages'!A:A,[1]Summary!B3800)</f>
        <v>4.2157220636353037</v>
      </c>
      <c r="F3800" s="1">
        <f>IFERROR(_xlfn.NORM.DIST(D3800,E3800,'[1]Team Summary'!$C$1,TRUE)-0.5,0)</f>
        <v>-9.4656913971492507E-2</v>
      </c>
      <c r="G3800" s="2">
        <f>SUMIFS('[1]% Start'!P:P,'[1]% Start'!C:C,[1]Summary!A3800,'[1]% Start'!D:D,[1]Summary!B3800,'[1]% Start'!E:E,[1]Summary!C3800)</f>
        <v>0</v>
      </c>
      <c r="H3800" s="1">
        <f t="shared" si="118"/>
        <v>0</v>
      </c>
      <c r="I3800">
        <f>IF(D3800="ERROR","",COUNTIFS(D:D,"&gt;"&amp;D3800,G:G,"&lt;&gt;"&amp;0,C:C,C3800)+1)</f>
        <v>187</v>
      </c>
      <c r="J3800">
        <f>COUNTIFS(H:H,"&gt;"&amp;H3800,G:G,"&lt;&gt;"&amp;0,C:C,C3800)+1</f>
        <v>86</v>
      </c>
      <c r="K3800" s="1">
        <f t="shared" si="119"/>
        <v>-9.4656913971492507E-2</v>
      </c>
    </row>
    <row r="3801" spans="1:11" x14ac:dyDescent="0.25">
      <c r="A3801" t="s">
        <v>507</v>
      </c>
      <c r="B3801" t="s">
        <v>26</v>
      </c>
      <c r="C3801" t="s">
        <v>698</v>
      </c>
      <c r="D3801" s="1">
        <f>SUMIFS([1]Points!E:E,[1]Points!B:B,[1]Summary!A3801,[1]Points!C:C,[1]Summary!B3801,[1]Points!D:D,[1]Summary!C3801)</f>
        <v>0</v>
      </c>
      <c r="E3801" s="1">
        <f>SUMIFS('[1]Positional Averages'!B:B,'[1]Positional Averages'!A:A,[1]Summary!B3801)</f>
        <v>4.2157220636353037</v>
      </c>
      <c r="F3801" s="1">
        <f>IFERROR(_xlfn.NORM.DIST(D3801,E3801,'[1]Team Summary'!$C$1,TRUE)-0.5,0)</f>
        <v>-9.4656913971492507E-2</v>
      </c>
      <c r="G3801" s="2">
        <f>SUMIFS('[1]% Start'!P:P,'[1]% Start'!C:C,[1]Summary!A3801,'[1]% Start'!D:D,[1]Summary!B3801,'[1]% Start'!E:E,[1]Summary!C3801)</f>
        <v>0</v>
      </c>
      <c r="H3801" s="1">
        <f t="shared" si="118"/>
        <v>0</v>
      </c>
      <c r="I3801">
        <f>IF(D3801="ERROR","",COUNTIFS(D:D,"&gt;"&amp;D3801,G:G,"&lt;&gt;"&amp;0,C:C,C3801)+1)</f>
        <v>187</v>
      </c>
      <c r="J3801">
        <f>COUNTIFS(H:H,"&gt;"&amp;H3801,G:G,"&lt;&gt;"&amp;0,C:C,C3801)+1</f>
        <v>86</v>
      </c>
      <c r="K3801" s="1">
        <f t="shared" si="119"/>
        <v>-9.4656913971492507E-2</v>
      </c>
    </row>
    <row r="3802" spans="1:11" x14ac:dyDescent="0.25">
      <c r="A3802" t="s">
        <v>35</v>
      </c>
      <c r="B3802" t="s">
        <v>15</v>
      </c>
      <c r="C3802" t="s">
        <v>712</v>
      </c>
      <c r="D3802" s="1">
        <f>SUMIFS([1]Points!E:E,[1]Points!B:B,[1]Summary!A3802,[1]Points!C:C,[1]Summary!B3802,[1]Points!D:D,[1]Summary!C3802)</f>
        <v>0</v>
      </c>
      <c r="E3802" s="1">
        <f>SUMIFS('[1]Positional Averages'!B:B,'[1]Positional Averages'!A:A,[1]Summary!B3802)</f>
        <v>4.2157220636353037</v>
      </c>
      <c r="F3802" s="1">
        <f>IFERROR(_xlfn.NORM.DIST(D3802,E3802,'[1]Team Summary'!$C$1,TRUE)-0.5,0)</f>
        <v>-9.4656913971492507E-2</v>
      </c>
      <c r="G3802" s="2">
        <f>SUMIFS('[1]% Start'!P:P,'[1]% Start'!C:C,[1]Summary!A3802,'[1]% Start'!D:D,[1]Summary!B3802,'[1]% Start'!E:E,[1]Summary!C3802)</f>
        <v>0</v>
      </c>
      <c r="H3802" s="1">
        <f t="shared" si="118"/>
        <v>0</v>
      </c>
      <c r="I3802">
        <f>IF(D3802="ERROR","",COUNTIFS(D:D,"&gt;"&amp;D3802,G:G,"&lt;&gt;"&amp;0,C:C,C3802)+1)</f>
        <v>175</v>
      </c>
      <c r="J3802">
        <f>COUNTIFS(H:H,"&gt;"&amp;H3802,G:G,"&lt;&gt;"&amp;0,C:C,C3802)+1</f>
        <v>88</v>
      </c>
      <c r="K3802" s="1">
        <f t="shared" si="119"/>
        <v>-9.4656913971492507E-2</v>
      </c>
    </row>
    <row r="3803" spans="1:11" x14ac:dyDescent="0.25">
      <c r="A3803" t="s">
        <v>134</v>
      </c>
      <c r="B3803" t="s">
        <v>135</v>
      </c>
      <c r="C3803" t="s">
        <v>712</v>
      </c>
      <c r="D3803" s="1">
        <f>SUMIFS([1]Points!E:E,[1]Points!B:B,[1]Summary!A3803,[1]Points!C:C,[1]Summary!B3803,[1]Points!D:D,[1]Summary!C3803)</f>
        <v>0</v>
      </c>
      <c r="E3803" s="1">
        <f>SUMIFS('[1]Positional Averages'!B:B,'[1]Positional Averages'!A:A,[1]Summary!B3803)</f>
        <v>12.338785714285715</v>
      </c>
      <c r="F3803" s="1">
        <f>IFERROR(_xlfn.NORM.DIST(D3803,E3803,'[1]Team Summary'!$C$1,TRUE)-0.5,0)</f>
        <v>-0.25837979211212986</v>
      </c>
      <c r="G3803" s="2">
        <f>SUMIFS('[1]% Start'!P:P,'[1]% Start'!C:C,[1]Summary!A3803,'[1]% Start'!D:D,[1]Summary!B3803,'[1]% Start'!E:E,[1]Summary!C3803)</f>
        <v>0</v>
      </c>
      <c r="H3803" s="1">
        <f t="shared" si="118"/>
        <v>0</v>
      </c>
      <c r="I3803">
        <f>IF(D3803="ERROR","",COUNTIFS(D:D,"&gt;"&amp;D3803,G:G,"&lt;&gt;"&amp;0,C:C,C3803)+1)</f>
        <v>175</v>
      </c>
      <c r="J3803">
        <f>COUNTIFS(H:H,"&gt;"&amp;H3803,G:G,"&lt;&gt;"&amp;0,C:C,C3803)+1</f>
        <v>88</v>
      </c>
      <c r="K3803" s="1">
        <f t="shared" si="119"/>
        <v>-0.25837979211212986</v>
      </c>
    </row>
    <row r="3804" spans="1:11" x14ac:dyDescent="0.25">
      <c r="A3804" t="s">
        <v>89</v>
      </c>
      <c r="B3804" t="s">
        <v>10</v>
      </c>
      <c r="C3804" t="s">
        <v>712</v>
      </c>
      <c r="D3804" s="1">
        <f>SUMIFS([1]Points!E:E,[1]Points!B:B,[1]Summary!A3804,[1]Points!C:C,[1]Summary!B3804,[1]Points!D:D,[1]Summary!C3804)</f>
        <v>0</v>
      </c>
      <c r="E3804" s="1">
        <f>SUMIFS('[1]Positional Averages'!B:B,'[1]Positional Averages'!A:A,[1]Summary!B3804)</f>
        <v>12.338785714285715</v>
      </c>
      <c r="F3804" s="1">
        <f>IFERROR(_xlfn.NORM.DIST(D3804,E3804,'[1]Team Summary'!$C$1,TRUE)-0.5,0)</f>
        <v>-0.25837979211212986</v>
      </c>
      <c r="G3804" s="2">
        <f>SUMIFS('[1]% Start'!P:P,'[1]% Start'!C:C,[1]Summary!A3804,'[1]% Start'!D:D,[1]Summary!B3804,'[1]% Start'!E:E,[1]Summary!C3804)</f>
        <v>0</v>
      </c>
      <c r="H3804" s="1">
        <f t="shared" si="118"/>
        <v>0</v>
      </c>
      <c r="I3804">
        <f>IF(D3804="ERROR","",COUNTIFS(D:D,"&gt;"&amp;D3804,G:G,"&lt;&gt;"&amp;0,C:C,C3804)+1)</f>
        <v>175</v>
      </c>
      <c r="J3804">
        <f>COUNTIFS(H:H,"&gt;"&amp;H3804,G:G,"&lt;&gt;"&amp;0,C:C,C3804)+1</f>
        <v>88</v>
      </c>
      <c r="K3804" s="1">
        <f t="shared" si="119"/>
        <v>-0.25837979211212986</v>
      </c>
    </row>
    <row r="3805" spans="1:11" x14ac:dyDescent="0.25">
      <c r="A3805" t="s">
        <v>382</v>
      </c>
      <c r="B3805" t="s">
        <v>21</v>
      </c>
      <c r="C3805" t="s">
        <v>712</v>
      </c>
      <c r="D3805" s="1">
        <f>SUMIFS([1]Points!E:E,[1]Points!B:B,[1]Summary!A3805,[1]Points!C:C,[1]Summary!B3805,[1]Points!D:D,[1]Summary!C3805)</f>
        <v>0</v>
      </c>
      <c r="E3805" s="1">
        <f>SUMIFS('[1]Positional Averages'!B:B,'[1]Positional Averages'!A:A,[1]Summary!B3805)</f>
        <v>12.338785714285715</v>
      </c>
      <c r="F3805" s="1">
        <f>IFERROR(_xlfn.NORM.DIST(D3805,E3805,'[1]Team Summary'!$C$1,TRUE)-0.5,0)</f>
        <v>-0.25837979211212986</v>
      </c>
      <c r="G3805" s="2">
        <f>SUMIFS('[1]% Start'!P:P,'[1]% Start'!C:C,[1]Summary!A3805,'[1]% Start'!D:D,[1]Summary!B3805,'[1]% Start'!E:E,[1]Summary!C3805)</f>
        <v>0</v>
      </c>
      <c r="H3805" s="1">
        <f t="shared" si="118"/>
        <v>0</v>
      </c>
      <c r="I3805">
        <f>IF(D3805="ERROR","",COUNTIFS(D:D,"&gt;"&amp;D3805,G:G,"&lt;&gt;"&amp;0,C:C,C3805)+1)</f>
        <v>175</v>
      </c>
      <c r="J3805">
        <f>COUNTIFS(H:H,"&gt;"&amp;H3805,G:G,"&lt;&gt;"&amp;0,C:C,C3805)+1</f>
        <v>88</v>
      </c>
      <c r="K3805" s="1">
        <f t="shared" si="119"/>
        <v>-0.25837979211212986</v>
      </c>
    </row>
    <row r="3806" spans="1:11" x14ac:dyDescent="0.25">
      <c r="A3806" t="s">
        <v>180</v>
      </c>
      <c r="B3806" t="s">
        <v>10</v>
      </c>
      <c r="C3806" t="s">
        <v>712</v>
      </c>
      <c r="D3806" s="1">
        <f>SUMIFS([1]Points!E:E,[1]Points!B:B,[1]Summary!A3806,[1]Points!C:C,[1]Summary!B3806,[1]Points!D:D,[1]Summary!C3806)</f>
        <v>0</v>
      </c>
      <c r="E3806" s="1">
        <f>SUMIFS('[1]Positional Averages'!B:B,'[1]Positional Averages'!A:A,[1]Summary!B3806)</f>
        <v>9.1570238095238068</v>
      </c>
      <c r="F3806" s="1">
        <f>IFERROR(_xlfn.NORM.DIST(D3806,E3806,'[1]Team Summary'!$C$1,TRUE)-0.5,0)</f>
        <v>-0.19857619838367824</v>
      </c>
      <c r="G3806" s="2">
        <f>SUMIFS('[1]% Start'!P:P,'[1]% Start'!C:C,[1]Summary!A3806,'[1]% Start'!D:D,[1]Summary!B3806,'[1]% Start'!E:E,[1]Summary!C3806)</f>
        <v>0</v>
      </c>
      <c r="H3806" s="1">
        <f t="shared" si="118"/>
        <v>0</v>
      </c>
      <c r="I3806">
        <f>IF(D3806="ERROR","",COUNTIFS(D:D,"&gt;"&amp;D3806,G:G,"&lt;&gt;"&amp;0,C:C,C3806)+1)</f>
        <v>175</v>
      </c>
      <c r="J3806">
        <f>COUNTIFS(H:H,"&gt;"&amp;H3806,G:G,"&lt;&gt;"&amp;0,C:C,C3806)+1</f>
        <v>88</v>
      </c>
      <c r="K3806" s="1">
        <f t="shared" si="119"/>
        <v>-0.19857619838367824</v>
      </c>
    </row>
    <row r="3807" spans="1:11" x14ac:dyDescent="0.25">
      <c r="A3807" t="s">
        <v>442</v>
      </c>
      <c r="B3807" t="s">
        <v>15</v>
      </c>
      <c r="C3807" t="s">
        <v>712</v>
      </c>
      <c r="D3807" s="1">
        <f>SUMIFS([1]Points!E:E,[1]Points!B:B,[1]Summary!A3807,[1]Points!C:C,[1]Summary!B3807,[1]Points!D:D,[1]Summary!C3807)</f>
        <v>0</v>
      </c>
      <c r="E3807" s="1">
        <f>SUMIFS('[1]Positional Averages'!B:B,'[1]Positional Averages'!A:A,[1]Summary!B3807)</f>
        <v>12.338785714285715</v>
      </c>
      <c r="F3807" s="1">
        <f>IFERROR(_xlfn.NORM.DIST(D3807,E3807,'[1]Team Summary'!$C$1,TRUE)-0.5,0)</f>
        <v>-0.25837979211212986</v>
      </c>
      <c r="G3807" s="2">
        <f>SUMIFS('[1]% Start'!P:P,'[1]% Start'!C:C,[1]Summary!A3807,'[1]% Start'!D:D,[1]Summary!B3807,'[1]% Start'!E:E,[1]Summary!C3807)</f>
        <v>0</v>
      </c>
      <c r="H3807" s="1">
        <f t="shared" si="118"/>
        <v>0</v>
      </c>
      <c r="I3807">
        <f>IF(D3807="ERROR","",COUNTIFS(D:D,"&gt;"&amp;D3807,G:G,"&lt;&gt;"&amp;0,C:C,C3807)+1)</f>
        <v>175</v>
      </c>
      <c r="J3807">
        <f>COUNTIFS(H:H,"&gt;"&amp;H3807,G:G,"&lt;&gt;"&amp;0,C:C,C3807)+1</f>
        <v>88</v>
      </c>
      <c r="K3807" s="1">
        <f t="shared" si="119"/>
        <v>-0.25837979211212986</v>
      </c>
    </row>
    <row r="3808" spans="1:11" x14ac:dyDescent="0.25">
      <c r="A3808" t="s">
        <v>221</v>
      </c>
      <c r="B3808" t="s">
        <v>15</v>
      </c>
      <c r="C3808" t="s">
        <v>712</v>
      </c>
      <c r="D3808" s="1">
        <f>SUMIFS([1]Points!E:E,[1]Points!B:B,[1]Summary!A3808,[1]Points!C:C,[1]Summary!B3808,[1]Points!D:D,[1]Summary!C3808)</f>
        <v>0</v>
      </c>
      <c r="E3808" s="1">
        <f>SUMIFS('[1]Positional Averages'!B:B,'[1]Positional Averages'!A:A,[1]Summary!B3808)</f>
        <v>12.338785714285715</v>
      </c>
      <c r="F3808" s="1">
        <f>IFERROR(_xlfn.NORM.DIST(D3808,E3808,'[1]Team Summary'!$C$1,TRUE)-0.5,0)</f>
        <v>-0.25837979211212986</v>
      </c>
      <c r="G3808" s="2">
        <f>SUMIFS('[1]% Start'!P:P,'[1]% Start'!C:C,[1]Summary!A3808,'[1]% Start'!D:D,[1]Summary!B3808,'[1]% Start'!E:E,[1]Summary!C3808)</f>
        <v>0</v>
      </c>
      <c r="H3808" s="1">
        <f t="shared" si="118"/>
        <v>0</v>
      </c>
      <c r="I3808">
        <f>IF(D3808="ERROR","",COUNTIFS(D:D,"&gt;"&amp;D3808,G:G,"&lt;&gt;"&amp;0,C:C,C3808)+1)</f>
        <v>175</v>
      </c>
      <c r="J3808">
        <f>COUNTIFS(H:H,"&gt;"&amp;H3808,G:G,"&lt;&gt;"&amp;0,C:C,C3808)+1</f>
        <v>88</v>
      </c>
      <c r="K3808" s="1">
        <f t="shared" si="119"/>
        <v>-0.25837979211212986</v>
      </c>
    </row>
    <row r="3809" spans="1:11" x14ac:dyDescent="0.25">
      <c r="A3809" t="s">
        <v>529</v>
      </c>
      <c r="B3809" t="s">
        <v>15</v>
      </c>
      <c r="C3809" t="s">
        <v>712</v>
      </c>
      <c r="D3809" s="1">
        <f>SUMIFS([1]Points!E:E,[1]Points!B:B,[1]Summary!A3809,[1]Points!C:C,[1]Summary!B3809,[1]Points!D:D,[1]Summary!C3809)</f>
        <v>0</v>
      </c>
      <c r="E3809" s="1">
        <f>SUMIFS('[1]Positional Averages'!B:B,'[1]Positional Averages'!A:A,[1]Summary!B3809)</f>
        <v>12.338785714285715</v>
      </c>
      <c r="F3809" s="1">
        <f>IFERROR(_xlfn.NORM.DIST(D3809,E3809,'[1]Team Summary'!$C$1,TRUE)-0.5,0)</f>
        <v>-0.25837979211212986</v>
      </c>
      <c r="G3809" s="2">
        <f>SUMIFS('[1]% Start'!P:P,'[1]% Start'!C:C,[1]Summary!A3809,'[1]% Start'!D:D,[1]Summary!B3809,'[1]% Start'!E:E,[1]Summary!C3809)</f>
        <v>0</v>
      </c>
      <c r="H3809" s="1">
        <f t="shared" si="118"/>
        <v>0</v>
      </c>
      <c r="I3809">
        <f>IF(D3809="ERROR","",COUNTIFS(D:D,"&gt;"&amp;D3809,G:G,"&lt;&gt;"&amp;0,C:C,C3809)+1)</f>
        <v>175</v>
      </c>
      <c r="J3809">
        <f>COUNTIFS(H:H,"&gt;"&amp;H3809,G:G,"&lt;&gt;"&amp;0,C:C,C3809)+1</f>
        <v>88</v>
      </c>
      <c r="K3809" s="1">
        <f t="shared" si="119"/>
        <v>-0.25837979211212986</v>
      </c>
    </row>
    <row r="3810" spans="1:11" x14ac:dyDescent="0.25">
      <c r="A3810" t="s">
        <v>137</v>
      </c>
      <c r="B3810" t="s">
        <v>10</v>
      </c>
      <c r="C3810" t="s">
        <v>712</v>
      </c>
      <c r="D3810" s="1">
        <f>SUMIFS([1]Points!E:E,[1]Points!B:B,[1]Summary!A3810,[1]Points!C:C,[1]Summary!B3810,[1]Points!D:D,[1]Summary!C3810)</f>
        <v>0</v>
      </c>
      <c r="E3810" s="1">
        <f>SUMIFS('[1]Positional Averages'!B:B,'[1]Positional Averages'!A:A,[1]Summary!B3810)</f>
        <v>12.338785714285715</v>
      </c>
      <c r="F3810" s="1">
        <f>IFERROR(_xlfn.NORM.DIST(D3810,E3810,'[1]Team Summary'!$C$1,TRUE)-0.5,0)</f>
        <v>-0.25837979211212986</v>
      </c>
      <c r="G3810" s="2">
        <f>SUMIFS('[1]% Start'!P:P,'[1]% Start'!C:C,[1]Summary!A3810,'[1]% Start'!D:D,[1]Summary!B3810,'[1]% Start'!E:E,[1]Summary!C3810)</f>
        <v>0</v>
      </c>
      <c r="H3810" s="1">
        <f t="shared" si="118"/>
        <v>0</v>
      </c>
      <c r="I3810">
        <f>IF(D3810="ERROR","",COUNTIFS(D:D,"&gt;"&amp;D3810,G:G,"&lt;&gt;"&amp;0,C:C,C3810)+1)</f>
        <v>175</v>
      </c>
      <c r="J3810">
        <f>COUNTIFS(H:H,"&gt;"&amp;H3810,G:G,"&lt;&gt;"&amp;0,C:C,C3810)+1</f>
        <v>88</v>
      </c>
      <c r="K3810" s="1">
        <f t="shared" si="119"/>
        <v>-0.25837979211212986</v>
      </c>
    </row>
    <row r="3811" spans="1:11" x14ac:dyDescent="0.25">
      <c r="A3811" t="s">
        <v>425</v>
      </c>
      <c r="B3811" t="s">
        <v>17</v>
      </c>
      <c r="C3811" t="s">
        <v>712</v>
      </c>
      <c r="D3811" s="1">
        <f>SUMIFS([1]Points!E:E,[1]Points!B:B,[1]Summary!A3811,[1]Points!C:C,[1]Summary!B3811,[1]Points!D:D,[1]Summary!C3811)</f>
        <v>0</v>
      </c>
      <c r="E3811" s="1">
        <f>SUMIFS('[1]Positional Averages'!B:B,'[1]Positional Averages'!A:A,[1]Summary!B3811)</f>
        <v>12.338785714285715</v>
      </c>
      <c r="F3811" s="1">
        <f>IFERROR(_xlfn.NORM.DIST(D3811,E3811,'[1]Team Summary'!$C$1,TRUE)-0.5,0)</f>
        <v>-0.25837979211212986</v>
      </c>
      <c r="G3811" s="2">
        <f>SUMIFS('[1]% Start'!P:P,'[1]% Start'!C:C,[1]Summary!A3811,'[1]% Start'!D:D,[1]Summary!B3811,'[1]% Start'!E:E,[1]Summary!C3811)</f>
        <v>0</v>
      </c>
      <c r="H3811" s="1">
        <f t="shared" si="118"/>
        <v>0</v>
      </c>
      <c r="I3811">
        <f>IF(D3811="ERROR","",COUNTIFS(D:D,"&gt;"&amp;D3811,G:G,"&lt;&gt;"&amp;0,C:C,C3811)+1)</f>
        <v>175</v>
      </c>
      <c r="J3811">
        <f>COUNTIFS(H:H,"&gt;"&amp;H3811,G:G,"&lt;&gt;"&amp;0,C:C,C3811)+1</f>
        <v>88</v>
      </c>
      <c r="K3811" s="1">
        <f t="shared" si="119"/>
        <v>-0.25837979211212986</v>
      </c>
    </row>
    <row r="3812" spans="1:11" x14ac:dyDescent="0.25">
      <c r="A3812" t="s">
        <v>502</v>
      </c>
      <c r="B3812" t="s">
        <v>21</v>
      </c>
      <c r="C3812" t="s">
        <v>712</v>
      </c>
      <c r="D3812" s="1">
        <f>SUMIFS([1]Points!E:E,[1]Points!B:B,[1]Summary!A3812,[1]Points!C:C,[1]Summary!B3812,[1]Points!D:D,[1]Summary!C3812)</f>
        <v>0</v>
      </c>
      <c r="E3812" s="1">
        <f>SUMIFS('[1]Positional Averages'!B:B,'[1]Positional Averages'!A:A,[1]Summary!B3812)</f>
        <v>22.716547619047624</v>
      </c>
      <c r="F3812" s="1">
        <f>IFERROR(_xlfn.NORM.DIST(D3812,E3812,'[1]Team Summary'!$C$1,TRUE)-0.5,0)</f>
        <v>-0.40160889930794047</v>
      </c>
      <c r="G3812" s="2">
        <f>SUMIFS('[1]% Start'!P:P,'[1]% Start'!C:C,[1]Summary!A3812,'[1]% Start'!D:D,[1]Summary!B3812,'[1]% Start'!E:E,[1]Summary!C3812)</f>
        <v>0</v>
      </c>
      <c r="H3812" s="1">
        <f t="shared" si="118"/>
        <v>0</v>
      </c>
      <c r="I3812">
        <f>IF(D3812="ERROR","",COUNTIFS(D:D,"&gt;"&amp;D3812,G:G,"&lt;&gt;"&amp;0,C:C,C3812)+1)</f>
        <v>175</v>
      </c>
      <c r="J3812">
        <f>COUNTIFS(H:H,"&gt;"&amp;H3812,G:G,"&lt;&gt;"&amp;0,C:C,C3812)+1</f>
        <v>88</v>
      </c>
      <c r="K3812" s="1">
        <f t="shared" si="119"/>
        <v>-0.40160889930794047</v>
      </c>
    </row>
    <row r="3813" spans="1:11" x14ac:dyDescent="0.25">
      <c r="A3813" t="s">
        <v>289</v>
      </c>
      <c r="B3813" t="s">
        <v>17</v>
      </c>
      <c r="C3813" t="s">
        <v>712</v>
      </c>
      <c r="D3813" s="1">
        <f>SUMIFS([1]Points!E:E,[1]Points!B:B,[1]Summary!A3813,[1]Points!C:C,[1]Summary!B3813,[1]Points!D:D,[1]Summary!C3813)</f>
        <v>0</v>
      </c>
      <c r="E3813" s="1">
        <f>SUMIFS('[1]Positional Averages'!B:B,'[1]Positional Averages'!A:A,[1]Summary!B3813)</f>
        <v>9.1570238095238068</v>
      </c>
      <c r="F3813" s="1">
        <f>IFERROR(_xlfn.NORM.DIST(D3813,E3813,'[1]Team Summary'!$C$1,TRUE)-0.5,0)</f>
        <v>-0.19857619838367824</v>
      </c>
      <c r="G3813" s="2">
        <f>SUMIFS('[1]% Start'!P:P,'[1]% Start'!C:C,[1]Summary!A3813,'[1]% Start'!D:D,[1]Summary!B3813,'[1]% Start'!E:E,[1]Summary!C3813)</f>
        <v>0</v>
      </c>
      <c r="H3813" s="1">
        <f t="shared" si="118"/>
        <v>0</v>
      </c>
      <c r="I3813">
        <f>IF(D3813="ERROR","",COUNTIFS(D:D,"&gt;"&amp;D3813,G:G,"&lt;&gt;"&amp;0,C:C,C3813)+1)</f>
        <v>175</v>
      </c>
      <c r="J3813">
        <f>COUNTIFS(H:H,"&gt;"&amp;H3813,G:G,"&lt;&gt;"&amp;0,C:C,C3813)+1</f>
        <v>88</v>
      </c>
      <c r="K3813" s="1">
        <f t="shared" si="119"/>
        <v>-0.19857619838367824</v>
      </c>
    </row>
    <row r="3814" spans="1:11" x14ac:dyDescent="0.25">
      <c r="A3814" t="s">
        <v>72</v>
      </c>
      <c r="B3814" t="s">
        <v>10</v>
      </c>
      <c r="C3814" t="s">
        <v>712</v>
      </c>
      <c r="D3814" s="1">
        <f>SUMIFS([1]Points!E:E,[1]Points!B:B,[1]Summary!A3814,[1]Points!C:C,[1]Summary!B3814,[1]Points!D:D,[1]Summary!C3814)</f>
        <v>0</v>
      </c>
      <c r="E3814" s="1">
        <f>SUMIFS('[1]Positional Averages'!B:B,'[1]Positional Averages'!A:A,[1]Summary!B3814)</f>
        <v>22.716547619047624</v>
      </c>
      <c r="F3814" s="1">
        <f>IFERROR(_xlfn.NORM.DIST(D3814,E3814,'[1]Team Summary'!$C$1,TRUE)-0.5,0)</f>
        <v>-0.40160889930794047</v>
      </c>
      <c r="G3814" s="2">
        <f>SUMIFS('[1]% Start'!P:P,'[1]% Start'!C:C,[1]Summary!A3814,'[1]% Start'!D:D,[1]Summary!B3814,'[1]% Start'!E:E,[1]Summary!C3814)</f>
        <v>0</v>
      </c>
      <c r="H3814" s="1">
        <f t="shared" si="118"/>
        <v>0</v>
      </c>
      <c r="I3814">
        <f>IF(D3814="ERROR","",COUNTIFS(D:D,"&gt;"&amp;D3814,G:G,"&lt;&gt;"&amp;0,C:C,C3814)+1)</f>
        <v>175</v>
      </c>
      <c r="J3814">
        <f>COUNTIFS(H:H,"&gt;"&amp;H3814,G:G,"&lt;&gt;"&amp;0,C:C,C3814)+1</f>
        <v>88</v>
      </c>
      <c r="K3814" s="1">
        <f t="shared" si="119"/>
        <v>-0.40160889930794047</v>
      </c>
    </row>
    <row r="3815" spans="1:11" x14ac:dyDescent="0.25">
      <c r="A3815" t="s">
        <v>463</v>
      </c>
      <c r="B3815" t="s">
        <v>15</v>
      </c>
      <c r="C3815" t="s">
        <v>712</v>
      </c>
      <c r="D3815" s="1">
        <f>SUMIFS([1]Points!E:E,[1]Points!B:B,[1]Summary!A3815,[1]Points!C:C,[1]Summary!B3815,[1]Points!D:D,[1]Summary!C3815)</f>
        <v>0</v>
      </c>
      <c r="E3815" s="1">
        <f>SUMIFS('[1]Positional Averages'!B:B,'[1]Positional Averages'!A:A,[1]Summary!B3815)</f>
        <v>12.338785714285715</v>
      </c>
      <c r="F3815" s="1">
        <f>IFERROR(_xlfn.NORM.DIST(D3815,E3815,'[1]Team Summary'!$C$1,TRUE)-0.5,0)</f>
        <v>-0.25837979211212986</v>
      </c>
      <c r="G3815" s="2">
        <f>SUMIFS('[1]% Start'!P:P,'[1]% Start'!C:C,[1]Summary!A3815,'[1]% Start'!D:D,[1]Summary!B3815,'[1]% Start'!E:E,[1]Summary!C3815)</f>
        <v>0</v>
      </c>
      <c r="H3815" s="1">
        <f t="shared" si="118"/>
        <v>0</v>
      </c>
      <c r="I3815">
        <f>IF(D3815="ERROR","",COUNTIFS(D:D,"&gt;"&amp;D3815,G:G,"&lt;&gt;"&amp;0,C:C,C3815)+1)</f>
        <v>175</v>
      </c>
      <c r="J3815">
        <f>COUNTIFS(H:H,"&gt;"&amp;H3815,G:G,"&lt;&gt;"&amp;0,C:C,C3815)+1</f>
        <v>88</v>
      </c>
      <c r="K3815" s="1">
        <f t="shared" si="119"/>
        <v>-0.25837979211212986</v>
      </c>
    </row>
    <row r="3816" spans="1:11" x14ac:dyDescent="0.25">
      <c r="A3816" t="s">
        <v>145</v>
      </c>
      <c r="B3816" t="s">
        <v>21</v>
      </c>
      <c r="C3816" t="s">
        <v>712</v>
      </c>
      <c r="D3816" s="1">
        <f>SUMIFS([1]Points!E:E,[1]Points!B:B,[1]Summary!A3816,[1]Points!C:C,[1]Summary!B3816,[1]Points!D:D,[1]Summary!C3816)</f>
        <v>0</v>
      </c>
      <c r="E3816" s="1">
        <f>SUMIFS('[1]Positional Averages'!B:B,'[1]Positional Averages'!A:A,[1]Summary!B3816)</f>
        <v>12.338785714285715</v>
      </c>
      <c r="F3816" s="1">
        <f>IFERROR(_xlfn.NORM.DIST(D3816,E3816,'[1]Team Summary'!$C$1,TRUE)-0.5,0)</f>
        <v>-0.25837979211212986</v>
      </c>
      <c r="G3816" s="2">
        <f>SUMIFS('[1]% Start'!P:P,'[1]% Start'!C:C,[1]Summary!A3816,'[1]% Start'!D:D,[1]Summary!B3816,'[1]% Start'!E:E,[1]Summary!C3816)</f>
        <v>0</v>
      </c>
      <c r="H3816" s="1">
        <f t="shared" si="118"/>
        <v>0</v>
      </c>
      <c r="I3816">
        <f>IF(D3816="ERROR","",COUNTIFS(D:D,"&gt;"&amp;D3816,G:G,"&lt;&gt;"&amp;0,C:C,C3816)+1)</f>
        <v>175</v>
      </c>
      <c r="J3816">
        <f>COUNTIFS(H:H,"&gt;"&amp;H3816,G:G,"&lt;&gt;"&amp;0,C:C,C3816)+1</f>
        <v>88</v>
      </c>
      <c r="K3816" s="1">
        <f t="shared" si="119"/>
        <v>-0.25837979211212986</v>
      </c>
    </row>
    <row r="3817" spans="1:11" x14ac:dyDescent="0.25">
      <c r="A3817" t="s">
        <v>438</v>
      </c>
      <c r="B3817" t="s">
        <v>15</v>
      </c>
      <c r="C3817" t="s">
        <v>712</v>
      </c>
      <c r="D3817" s="1">
        <f>SUMIFS([1]Points!E:E,[1]Points!B:B,[1]Summary!A3817,[1]Points!C:C,[1]Summary!B3817,[1]Points!D:D,[1]Summary!C3817)</f>
        <v>0</v>
      </c>
      <c r="E3817" s="1">
        <f>SUMIFS('[1]Positional Averages'!B:B,'[1]Positional Averages'!A:A,[1]Summary!B3817)</f>
        <v>9.1570238095238068</v>
      </c>
      <c r="F3817" s="1">
        <f>IFERROR(_xlfn.NORM.DIST(D3817,E3817,'[1]Team Summary'!$C$1,TRUE)-0.5,0)</f>
        <v>-0.19857619838367824</v>
      </c>
      <c r="G3817" s="2">
        <f>SUMIFS('[1]% Start'!P:P,'[1]% Start'!C:C,[1]Summary!A3817,'[1]% Start'!D:D,[1]Summary!B3817,'[1]% Start'!E:E,[1]Summary!C3817)</f>
        <v>0</v>
      </c>
      <c r="H3817" s="1">
        <f t="shared" si="118"/>
        <v>0</v>
      </c>
      <c r="I3817">
        <f>IF(D3817="ERROR","",COUNTIFS(D:D,"&gt;"&amp;D3817,G:G,"&lt;&gt;"&amp;0,C:C,C3817)+1)</f>
        <v>175</v>
      </c>
      <c r="J3817">
        <f>COUNTIFS(H:H,"&gt;"&amp;H3817,G:G,"&lt;&gt;"&amp;0,C:C,C3817)+1</f>
        <v>88</v>
      </c>
      <c r="K3817" s="1">
        <f t="shared" si="119"/>
        <v>-0.19857619838367824</v>
      </c>
    </row>
    <row r="3818" spans="1:11" x14ac:dyDescent="0.25">
      <c r="A3818" t="s">
        <v>414</v>
      </c>
      <c r="B3818" t="s">
        <v>10</v>
      </c>
      <c r="C3818" t="s">
        <v>712</v>
      </c>
      <c r="D3818" s="1">
        <f>SUMIFS([1]Points!E:E,[1]Points!B:B,[1]Summary!A3818,[1]Points!C:C,[1]Summary!B3818,[1]Points!D:D,[1]Summary!C3818)</f>
        <v>0</v>
      </c>
      <c r="E3818" s="1">
        <f>SUMIFS('[1]Positional Averages'!B:B,'[1]Positional Averages'!A:A,[1]Summary!B3818)</f>
        <v>12.338785714285715</v>
      </c>
      <c r="F3818" s="1">
        <f>IFERROR(_xlfn.NORM.DIST(D3818,E3818,'[1]Team Summary'!$C$1,TRUE)-0.5,0)</f>
        <v>-0.25837979211212986</v>
      </c>
      <c r="G3818" s="2">
        <f>SUMIFS('[1]% Start'!P:P,'[1]% Start'!C:C,[1]Summary!A3818,'[1]% Start'!D:D,[1]Summary!B3818,'[1]% Start'!E:E,[1]Summary!C3818)</f>
        <v>0</v>
      </c>
      <c r="H3818" s="1">
        <f t="shared" si="118"/>
        <v>0</v>
      </c>
      <c r="I3818">
        <f>IF(D3818="ERROR","",COUNTIFS(D:D,"&gt;"&amp;D3818,G:G,"&lt;&gt;"&amp;0,C:C,C3818)+1)</f>
        <v>175</v>
      </c>
      <c r="J3818">
        <f>COUNTIFS(H:H,"&gt;"&amp;H3818,G:G,"&lt;&gt;"&amp;0,C:C,C3818)+1</f>
        <v>88</v>
      </c>
      <c r="K3818" s="1">
        <f t="shared" si="119"/>
        <v>-0.25837979211212986</v>
      </c>
    </row>
    <row r="3819" spans="1:11" x14ac:dyDescent="0.25">
      <c r="A3819" t="s">
        <v>375</v>
      </c>
      <c r="B3819" t="s">
        <v>10</v>
      </c>
      <c r="C3819" t="s">
        <v>712</v>
      </c>
      <c r="D3819" s="1">
        <f>SUMIFS([1]Points!E:E,[1]Points!B:B,[1]Summary!A3819,[1]Points!C:C,[1]Summary!B3819,[1]Points!D:D,[1]Summary!C3819)</f>
        <v>0</v>
      </c>
      <c r="E3819" s="1">
        <f>SUMIFS('[1]Positional Averages'!B:B,'[1]Positional Averages'!A:A,[1]Summary!B3819)</f>
        <v>12.338785714285715</v>
      </c>
      <c r="F3819" s="1">
        <f>IFERROR(_xlfn.NORM.DIST(D3819,E3819,'[1]Team Summary'!$C$1,TRUE)-0.5,0)</f>
        <v>-0.25837979211212986</v>
      </c>
      <c r="G3819" s="2">
        <f>SUMIFS('[1]% Start'!P:P,'[1]% Start'!C:C,[1]Summary!A3819,'[1]% Start'!D:D,[1]Summary!B3819,'[1]% Start'!E:E,[1]Summary!C3819)</f>
        <v>0</v>
      </c>
      <c r="H3819" s="1">
        <f t="shared" si="118"/>
        <v>0</v>
      </c>
      <c r="I3819">
        <f>IF(D3819="ERROR","",COUNTIFS(D:D,"&gt;"&amp;D3819,G:G,"&lt;&gt;"&amp;0,C:C,C3819)+1)</f>
        <v>175</v>
      </c>
      <c r="J3819">
        <f>COUNTIFS(H:H,"&gt;"&amp;H3819,G:G,"&lt;&gt;"&amp;0,C:C,C3819)+1</f>
        <v>88</v>
      </c>
      <c r="K3819" s="1">
        <f t="shared" si="119"/>
        <v>-0.25837979211212986</v>
      </c>
    </row>
    <row r="3820" spans="1:11" x14ac:dyDescent="0.25">
      <c r="A3820" t="s">
        <v>197</v>
      </c>
      <c r="B3820" t="s">
        <v>10</v>
      </c>
      <c r="C3820" t="s">
        <v>712</v>
      </c>
      <c r="D3820" s="1">
        <f>SUMIFS([1]Points!E:E,[1]Points!B:B,[1]Summary!A3820,[1]Points!C:C,[1]Summary!B3820,[1]Points!D:D,[1]Summary!C3820)</f>
        <v>0</v>
      </c>
      <c r="E3820" s="1">
        <f>SUMIFS('[1]Positional Averages'!B:B,'[1]Positional Averages'!A:A,[1]Summary!B3820)</f>
        <v>12.338785714285715</v>
      </c>
      <c r="F3820" s="1">
        <f>IFERROR(_xlfn.NORM.DIST(D3820,E3820,'[1]Team Summary'!$C$1,TRUE)-0.5,0)</f>
        <v>-0.25837979211212986</v>
      </c>
      <c r="G3820" s="2">
        <f>SUMIFS('[1]% Start'!P:P,'[1]% Start'!C:C,[1]Summary!A3820,'[1]% Start'!D:D,[1]Summary!B3820,'[1]% Start'!E:E,[1]Summary!C3820)</f>
        <v>0</v>
      </c>
      <c r="H3820" s="1">
        <f t="shared" si="118"/>
        <v>0</v>
      </c>
      <c r="I3820">
        <f>IF(D3820="ERROR","",COUNTIFS(D:D,"&gt;"&amp;D3820,G:G,"&lt;&gt;"&amp;0,C:C,C3820)+1)</f>
        <v>175</v>
      </c>
      <c r="J3820">
        <f>COUNTIFS(H:H,"&gt;"&amp;H3820,G:G,"&lt;&gt;"&amp;0,C:C,C3820)+1</f>
        <v>88</v>
      </c>
      <c r="K3820" s="1">
        <f t="shared" si="119"/>
        <v>-0.25837979211212986</v>
      </c>
    </row>
    <row r="3821" spans="1:11" x14ac:dyDescent="0.25">
      <c r="A3821" t="s">
        <v>123</v>
      </c>
      <c r="B3821" t="s">
        <v>15</v>
      </c>
      <c r="C3821" t="s">
        <v>712</v>
      </c>
      <c r="D3821" s="1">
        <f>SUMIFS([1]Points!E:E,[1]Points!B:B,[1]Summary!A3821,[1]Points!C:C,[1]Summary!B3821,[1]Points!D:D,[1]Summary!C3821)</f>
        <v>0</v>
      </c>
      <c r="E3821" s="1">
        <f>SUMIFS('[1]Positional Averages'!B:B,'[1]Positional Averages'!A:A,[1]Summary!B3821)</f>
        <v>12.338785714285715</v>
      </c>
      <c r="F3821" s="1">
        <f>IFERROR(_xlfn.NORM.DIST(D3821,E3821,'[1]Team Summary'!$C$1,TRUE)-0.5,0)</f>
        <v>-0.25837979211212986</v>
      </c>
      <c r="G3821" s="2">
        <f>SUMIFS('[1]% Start'!P:P,'[1]% Start'!C:C,[1]Summary!A3821,'[1]% Start'!D:D,[1]Summary!B3821,'[1]% Start'!E:E,[1]Summary!C3821)</f>
        <v>0</v>
      </c>
      <c r="H3821" s="1">
        <f t="shared" si="118"/>
        <v>0</v>
      </c>
      <c r="I3821">
        <f>IF(D3821="ERROR","",COUNTIFS(D:D,"&gt;"&amp;D3821,G:G,"&lt;&gt;"&amp;0,C:C,C3821)+1)</f>
        <v>175</v>
      </c>
      <c r="J3821">
        <f>COUNTIFS(H:H,"&gt;"&amp;H3821,G:G,"&lt;&gt;"&amp;0,C:C,C3821)+1</f>
        <v>88</v>
      </c>
      <c r="K3821" s="1">
        <f t="shared" si="119"/>
        <v>-0.25837979211212986</v>
      </c>
    </row>
    <row r="3822" spans="1:11" x14ac:dyDescent="0.25">
      <c r="A3822" t="s">
        <v>111</v>
      </c>
      <c r="B3822" t="s">
        <v>15</v>
      </c>
      <c r="C3822" t="s">
        <v>712</v>
      </c>
      <c r="D3822" s="1">
        <f>SUMIFS([1]Points!E:E,[1]Points!B:B,[1]Summary!A3822,[1]Points!C:C,[1]Summary!B3822,[1]Points!D:D,[1]Summary!C3822)</f>
        <v>0</v>
      </c>
      <c r="E3822" s="1">
        <f>SUMIFS('[1]Positional Averages'!B:B,'[1]Positional Averages'!A:A,[1]Summary!B3822)</f>
        <v>12.338785714285715</v>
      </c>
      <c r="F3822" s="1">
        <f>IFERROR(_xlfn.NORM.DIST(D3822,E3822,'[1]Team Summary'!$C$1,TRUE)-0.5,0)</f>
        <v>-0.25837979211212986</v>
      </c>
      <c r="G3822" s="2">
        <f>SUMIFS('[1]% Start'!P:P,'[1]% Start'!C:C,[1]Summary!A3822,'[1]% Start'!D:D,[1]Summary!B3822,'[1]% Start'!E:E,[1]Summary!C3822)</f>
        <v>0</v>
      </c>
      <c r="H3822" s="1">
        <f t="shared" si="118"/>
        <v>0</v>
      </c>
      <c r="I3822">
        <f>IF(D3822="ERROR","",COUNTIFS(D:D,"&gt;"&amp;D3822,G:G,"&lt;&gt;"&amp;0,C:C,C3822)+1)</f>
        <v>175</v>
      </c>
      <c r="J3822">
        <f>COUNTIFS(H:H,"&gt;"&amp;H3822,G:G,"&lt;&gt;"&amp;0,C:C,C3822)+1</f>
        <v>88</v>
      </c>
      <c r="K3822" s="1">
        <f t="shared" si="119"/>
        <v>-0.25837979211212986</v>
      </c>
    </row>
    <row r="3823" spans="1:11" x14ac:dyDescent="0.25">
      <c r="A3823" t="s">
        <v>128</v>
      </c>
      <c r="B3823" t="s">
        <v>15</v>
      </c>
      <c r="C3823" t="s">
        <v>712</v>
      </c>
      <c r="D3823" s="1">
        <f>SUMIFS([1]Points!E:E,[1]Points!B:B,[1]Summary!A3823,[1]Points!C:C,[1]Summary!B3823,[1]Points!D:D,[1]Summary!C3823)</f>
        <v>0</v>
      </c>
      <c r="E3823" s="1">
        <f>SUMIFS('[1]Positional Averages'!B:B,'[1]Positional Averages'!A:A,[1]Summary!B3823)</f>
        <v>12.338785714285715</v>
      </c>
      <c r="F3823" s="1">
        <f>IFERROR(_xlfn.NORM.DIST(D3823,E3823,'[1]Team Summary'!$C$1,TRUE)-0.5,0)</f>
        <v>-0.25837979211212986</v>
      </c>
      <c r="G3823" s="2">
        <f>SUMIFS('[1]% Start'!P:P,'[1]% Start'!C:C,[1]Summary!A3823,'[1]% Start'!D:D,[1]Summary!B3823,'[1]% Start'!E:E,[1]Summary!C3823)</f>
        <v>0</v>
      </c>
      <c r="H3823" s="1">
        <f t="shared" si="118"/>
        <v>0</v>
      </c>
      <c r="I3823">
        <f>IF(D3823="ERROR","",COUNTIFS(D:D,"&gt;"&amp;D3823,G:G,"&lt;&gt;"&amp;0,C:C,C3823)+1)</f>
        <v>175</v>
      </c>
      <c r="J3823">
        <f>COUNTIFS(H:H,"&gt;"&amp;H3823,G:G,"&lt;&gt;"&amp;0,C:C,C3823)+1</f>
        <v>88</v>
      </c>
      <c r="K3823" s="1">
        <f t="shared" si="119"/>
        <v>-0.25837979211212986</v>
      </c>
    </row>
    <row r="3824" spans="1:11" x14ac:dyDescent="0.25">
      <c r="A3824" t="s">
        <v>398</v>
      </c>
      <c r="B3824" t="s">
        <v>21</v>
      </c>
      <c r="C3824" t="s">
        <v>712</v>
      </c>
      <c r="D3824" s="1">
        <f>SUMIFS([1]Points!E:E,[1]Points!B:B,[1]Summary!A3824,[1]Points!C:C,[1]Summary!B3824,[1]Points!D:D,[1]Summary!C3824)</f>
        <v>0</v>
      </c>
      <c r="E3824" s="1">
        <f>SUMIFS('[1]Positional Averages'!B:B,'[1]Positional Averages'!A:A,[1]Summary!B3824)</f>
        <v>12.338785714285715</v>
      </c>
      <c r="F3824" s="1">
        <f>IFERROR(_xlfn.NORM.DIST(D3824,E3824,'[1]Team Summary'!$C$1,TRUE)-0.5,0)</f>
        <v>-0.25837979211212986</v>
      </c>
      <c r="G3824" s="2">
        <f>SUMIFS('[1]% Start'!P:P,'[1]% Start'!C:C,[1]Summary!A3824,'[1]% Start'!D:D,[1]Summary!B3824,'[1]% Start'!E:E,[1]Summary!C3824)</f>
        <v>0</v>
      </c>
      <c r="H3824" s="1">
        <f t="shared" si="118"/>
        <v>0</v>
      </c>
      <c r="I3824">
        <f>IF(D3824="ERROR","",COUNTIFS(D:D,"&gt;"&amp;D3824,G:G,"&lt;&gt;"&amp;0,C:C,C3824)+1)</f>
        <v>175</v>
      </c>
      <c r="J3824">
        <f>COUNTIFS(H:H,"&gt;"&amp;H3824,G:G,"&lt;&gt;"&amp;0,C:C,C3824)+1</f>
        <v>88</v>
      </c>
      <c r="K3824" s="1">
        <f t="shared" si="119"/>
        <v>-0.25837979211212986</v>
      </c>
    </row>
    <row r="3825" spans="1:11" x14ac:dyDescent="0.25">
      <c r="A3825" t="s">
        <v>513</v>
      </c>
      <c r="B3825" t="s">
        <v>17</v>
      </c>
      <c r="C3825" t="s">
        <v>712</v>
      </c>
      <c r="D3825" s="1">
        <f>SUMIFS([1]Points!E:E,[1]Points!B:B,[1]Summary!A3825,[1]Points!C:C,[1]Summary!B3825,[1]Points!D:D,[1]Summary!C3825)</f>
        <v>0</v>
      </c>
      <c r="E3825" s="1">
        <f>SUMIFS('[1]Positional Averages'!B:B,'[1]Positional Averages'!A:A,[1]Summary!B3825)</f>
        <v>9.1570238095238068</v>
      </c>
      <c r="F3825" s="1">
        <f>IFERROR(_xlfn.NORM.DIST(D3825,E3825,'[1]Team Summary'!$C$1,TRUE)-0.5,0)</f>
        <v>-0.19857619838367824</v>
      </c>
      <c r="G3825" s="2">
        <f>SUMIFS('[1]% Start'!P:P,'[1]% Start'!C:C,[1]Summary!A3825,'[1]% Start'!D:D,[1]Summary!B3825,'[1]% Start'!E:E,[1]Summary!C3825)</f>
        <v>0</v>
      </c>
      <c r="H3825" s="1">
        <f t="shared" si="118"/>
        <v>0</v>
      </c>
      <c r="I3825">
        <f>IF(D3825="ERROR","",COUNTIFS(D:D,"&gt;"&amp;D3825,G:G,"&lt;&gt;"&amp;0,C:C,C3825)+1)</f>
        <v>175</v>
      </c>
      <c r="J3825">
        <f>COUNTIFS(H:H,"&gt;"&amp;H3825,G:G,"&lt;&gt;"&amp;0,C:C,C3825)+1</f>
        <v>88</v>
      </c>
      <c r="K3825" s="1">
        <f t="shared" si="119"/>
        <v>-0.19857619838367824</v>
      </c>
    </row>
    <row r="3826" spans="1:11" x14ac:dyDescent="0.25">
      <c r="A3826" t="s">
        <v>244</v>
      </c>
      <c r="B3826" t="s">
        <v>21</v>
      </c>
      <c r="C3826" t="s">
        <v>712</v>
      </c>
      <c r="D3826" s="1">
        <f>SUMIFS([1]Points!E:E,[1]Points!B:B,[1]Summary!A3826,[1]Points!C:C,[1]Summary!B3826,[1]Points!D:D,[1]Summary!C3826)</f>
        <v>0</v>
      </c>
      <c r="E3826" s="1">
        <f>SUMIFS('[1]Positional Averages'!B:B,'[1]Positional Averages'!A:A,[1]Summary!B3826)</f>
        <v>22.716547619047624</v>
      </c>
      <c r="F3826" s="1">
        <f>IFERROR(_xlfn.NORM.DIST(D3826,E3826,'[1]Team Summary'!$C$1,TRUE)-0.5,0)</f>
        <v>-0.40160889930794047</v>
      </c>
      <c r="G3826" s="2">
        <f>SUMIFS('[1]% Start'!P:P,'[1]% Start'!C:C,[1]Summary!A3826,'[1]% Start'!D:D,[1]Summary!B3826,'[1]% Start'!E:E,[1]Summary!C3826)</f>
        <v>0</v>
      </c>
      <c r="H3826" s="1">
        <f t="shared" si="118"/>
        <v>0</v>
      </c>
      <c r="I3826">
        <f>IF(D3826="ERROR","",COUNTIFS(D:D,"&gt;"&amp;D3826,G:G,"&lt;&gt;"&amp;0,C:C,C3826)+1)</f>
        <v>175</v>
      </c>
      <c r="J3826">
        <f>COUNTIFS(H:H,"&gt;"&amp;H3826,G:G,"&lt;&gt;"&amp;0,C:C,C3826)+1</f>
        <v>88</v>
      </c>
      <c r="K3826" s="1">
        <f t="shared" si="119"/>
        <v>-0.40160889930794047</v>
      </c>
    </row>
    <row r="3827" spans="1:11" x14ac:dyDescent="0.25">
      <c r="A3827" t="s">
        <v>172</v>
      </c>
      <c r="B3827" t="s">
        <v>15</v>
      </c>
      <c r="C3827" t="s">
        <v>712</v>
      </c>
      <c r="D3827" s="1">
        <f>SUMIFS([1]Points!E:E,[1]Points!B:B,[1]Summary!A3827,[1]Points!C:C,[1]Summary!B3827,[1]Points!D:D,[1]Summary!C3827)</f>
        <v>0</v>
      </c>
      <c r="E3827" s="1">
        <f>SUMIFS('[1]Positional Averages'!B:B,'[1]Positional Averages'!A:A,[1]Summary!B3827)</f>
        <v>9.1570238095238068</v>
      </c>
      <c r="F3827" s="1">
        <f>IFERROR(_xlfn.NORM.DIST(D3827,E3827,'[1]Team Summary'!$C$1,TRUE)-0.5,0)</f>
        <v>-0.19857619838367824</v>
      </c>
      <c r="G3827" s="2">
        <f>SUMIFS('[1]% Start'!P:P,'[1]% Start'!C:C,[1]Summary!A3827,'[1]% Start'!D:D,[1]Summary!B3827,'[1]% Start'!E:E,[1]Summary!C3827)</f>
        <v>0</v>
      </c>
      <c r="H3827" s="1">
        <f t="shared" si="118"/>
        <v>0</v>
      </c>
      <c r="I3827">
        <f>IF(D3827="ERROR","",COUNTIFS(D:D,"&gt;"&amp;D3827,G:G,"&lt;&gt;"&amp;0,C:C,C3827)+1)</f>
        <v>175</v>
      </c>
      <c r="J3827">
        <f>COUNTIFS(H:H,"&gt;"&amp;H3827,G:G,"&lt;&gt;"&amp;0,C:C,C3827)+1</f>
        <v>88</v>
      </c>
      <c r="K3827" s="1">
        <f t="shared" si="119"/>
        <v>-0.19857619838367824</v>
      </c>
    </row>
    <row r="3828" spans="1:11" x14ac:dyDescent="0.25">
      <c r="A3828" t="s">
        <v>296</v>
      </c>
      <c r="B3828" t="s">
        <v>10</v>
      </c>
      <c r="C3828" t="s">
        <v>712</v>
      </c>
      <c r="D3828" s="1">
        <f>SUMIFS([1]Points!E:E,[1]Points!B:B,[1]Summary!A3828,[1]Points!C:C,[1]Summary!B3828,[1]Points!D:D,[1]Summary!C3828)</f>
        <v>0</v>
      </c>
      <c r="E3828" s="1">
        <f>SUMIFS('[1]Positional Averages'!B:B,'[1]Positional Averages'!A:A,[1]Summary!B3828)</f>
        <v>12.338785714285715</v>
      </c>
      <c r="F3828" s="1">
        <f>IFERROR(_xlfn.NORM.DIST(D3828,E3828,'[1]Team Summary'!$C$1,TRUE)-0.5,0)</f>
        <v>-0.25837979211212986</v>
      </c>
      <c r="G3828" s="2">
        <f>SUMIFS('[1]% Start'!P:P,'[1]% Start'!C:C,[1]Summary!A3828,'[1]% Start'!D:D,[1]Summary!B3828,'[1]% Start'!E:E,[1]Summary!C3828)</f>
        <v>0</v>
      </c>
      <c r="H3828" s="1">
        <f t="shared" si="118"/>
        <v>0</v>
      </c>
      <c r="I3828">
        <f>IF(D3828="ERROR","",COUNTIFS(D:D,"&gt;"&amp;D3828,G:G,"&lt;&gt;"&amp;0,C:C,C3828)+1)</f>
        <v>175</v>
      </c>
      <c r="J3828">
        <f>COUNTIFS(H:H,"&gt;"&amp;H3828,G:G,"&lt;&gt;"&amp;0,C:C,C3828)+1</f>
        <v>88</v>
      </c>
      <c r="K3828" s="1">
        <f t="shared" si="119"/>
        <v>-0.25837979211212986</v>
      </c>
    </row>
    <row r="3829" spans="1:11" x14ac:dyDescent="0.25">
      <c r="A3829" t="s">
        <v>574</v>
      </c>
      <c r="B3829" t="s">
        <v>15</v>
      </c>
      <c r="C3829" t="s">
        <v>712</v>
      </c>
      <c r="D3829" s="1">
        <f>SUMIFS([1]Points!E:E,[1]Points!B:B,[1]Summary!A3829,[1]Points!C:C,[1]Summary!B3829,[1]Points!D:D,[1]Summary!C3829)</f>
        <v>0</v>
      </c>
      <c r="E3829" s="1">
        <f>SUMIFS('[1]Positional Averages'!B:B,'[1]Positional Averages'!A:A,[1]Summary!B3829)</f>
        <v>12.338785714285715</v>
      </c>
      <c r="F3829" s="1">
        <f>IFERROR(_xlfn.NORM.DIST(D3829,E3829,'[1]Team Summary'!$C$1,TRUE)-0.5,0)</f>
        <v>-0.25837979211212986</v>
      </c>
      <c r="G3829" s="2">
        <f>SUMIFS('[1]% Start'!P:P,'[1]% Start'!C:C,[1]Summary!A3829,'[1]% Start'!D:D,[1]Summary!B3829,'[1]% Start'!E:E,[1]Summary!C3829)</f>
        <v>0</v>
      </c>
      <c r="H3829" s="1">
        <f t="shared" si="118"/>
        <v>0</v>
      </c>
      <c r="I3829">
        <f>IF(D3829="ERROR","",COUNTIFS(D:D,"&gt;"&amp;D3829,G:G,"&lt;&gt;"&amp;0,C:C,C3829)+1)</f>
        <v>175</v>
      </c>
      <c r="J3829">
        <f>COUNTIFS(H:H,"&gt;"&amp;H3829,G:G,"&lt;&gt;"&amp;0,C:C,C3829)+1</f>
        <v>88</v>
      </c>
      <c r="K3829" s="1">
        <f t="shared" si="119"/>
        <v>-0.25837979211212986</v>
      </c>
    </row>
    <row r="3830" spans="1:11" x14ac:dyDescent="0.25">
      <c r="A3830" t="s">
        <v>318</v>
      </c>
      <c r="B3830" t="s">
        <v>17</v>
      </c>
      <c r="C3830" t="s">
        <v>712</v>
      </c>
      <c r="D3830" s="1">
        <f>SUMIFS([1]Points!E:E,[1]Points!B:B,[1]Summary!A3830,[1]Points!C:C,[1]Summary!B3830,[1]Points!D:D,[1]Summary!C3830)</f>
        <v>0</v>
      </c>
      <c r="E3830" s="1">
        <f>SUMIFS('[1]Positional Averages'!B:B,'[1]Positional Averages'!A:A,[1]Summary!B3830)</f>
        <v>12.338785714285715</v>
      </c>
      <c r="F3830" s="1">
        <f>IFERROR(_xlfn.NORM.DIST(D3830,E3830,'[1]Team Summary'!$C$1,TRUE)-0.5,0)</f>
        <v>-0.25837979211212986</v>
      </c>
      <c r="G3830" s="2">
        <f>SUMIFS('[1]% Start'!P:P,'[1]% Start'!C:C,[1]Summary!A3830,'[1]% Start'!D:D,[1]Summary!B3830,'[1]% Start'!E:E,[1]Summary!C3830)</f>
        <v>0</v>
      </c>
      <c r="H3830" s="1">
        <f t="shared" si="118"/>
        <v>0</v>
      </c>
      <c r="I3830">
        <f>IF(D3830="ERROR","",COUNTIFS(D:D,"&gt;"&amp;D3830,G:G,"&lt;&gt;"&amp;0,C:C,C3830)+1)</f>
        <v>175</v>
      </c>
      <c r="J3830">
        <f>COUNTIFS(H:H,"&gt;"&amp;H3830,G:G,"&lt;&gt;"&amp;0,C:C,C3830)+1</f>
        <v>88</v>
      </c>
      <c r="K3830" s="1">
        <f t="shared" si="119"/>
        <v>-0.25837979211212986</v>
      </c>
    </row>
    <row r="3831" spans="1:11" x14ac:dyDescent="0.25">
      <c r="A3831" t="s">
        <v>150</v>
      </c>
      <c r="B3831" t="s">
        <v>15</v>
      </c>
      <c r="C3831" t="s">
        <v>712</v>
      </c>
      <c r="D3831" s="1">
        <f>SUMIFS([1]Points!E:E,[1]Points!B:B,[1]Summary!A3831,[1]Points!C:C,[1]Summary!B3831,[1]Points!D:D,[1]Summary!C3831)</f>
        <v>0</v>
      </c>
      <c r="E3831" s="1">
        <f>SUMIFS('[1]Positional Averages'!B:B,'[1]Positional Averages'!A:A,[1]Summary!B3831)</f>
        <v>22.716547619047624</v>
      </c>
      <c r="F3831" s="1">
        <f>IFERROR(_xlfn.NORM.DIST(D3831,E3831,'[1]Team Summary'!$C$1,TRUE)-0.5,0)</f>
        <v>-0.40160889930794047</v>
      </c>
      <c r="G3831" s="2">
        <f>SUMIFS('[1]% Start'!P:P,'[1]% Start'!C:C,[1]Summary!A3831,'[1]% Start'!D:D,[1]Summary!B3831,'[1]% Start'!E:E,[1]Summary!C3831)</f>
        <v>0</v>
      </c>
      <c r="H3831" s="1">
        <f t="shared" si="118"/>
        <v>0</v>
      </c>
      <c r="I3831">
        <f>IF(D3831="ERROR","",COUNTIFS(D:D,"&gt;"&amp;D3831,G:G,"&lt;&gt;"&amp;0,C:C,C3831)+1)</f>
        <v>175</v>
      </c>
      <c r="J3831">
        <f>COUNTIFS(H:H,"&gt;"&amp;H3831,G:G,"&lt;&gt;"&amp;0,C:C,C3831)+1</f>
        <v>88</v>
      </c>
      <c r="K3831" s="1">
        <f t="shared" si="119"/>
        <v>-0.40160889930794047</v>
      </c>
    </row>
    <row r="3832" spans="1:11" x14ac:dyDescent="0.25">
      <c r="A3832" t="s">
        <v>187</v>
      </c>
      <c r="B3832" t="s">
        <v>10</v>
      </c>
      <c r="C3832" t="s">
        <v>712</v>
      </c>
      <c r="D3832" s="1">
        <f>SUMIFS([1]Points!E:E,[1]Points!B:B,[1]Summary!A3832,[1]Points!C:C,[1]Summary!B3832,[1]Points!D:D,[1]Summary!C3832)</f>
        <v>0</v>
      </c>
      <c r="E3832" s="1">
        <f>SUMIFS('[1]Positional Averages'!B:B,'[1]Positional Averages'!A:A,[1]Summary!B3832)</f>
        <v>12.338785714285715</v>
      </c>
      <c r="F3832" s="1">
        <f>IFERROR(_xlfn.NORM.DIST(D3832,E3832,'[1]Team Summary'!$C$1,TRUE)-0.5,0)</f>
        <v>-0.25837979211212986</v>
      </c>
      <c r="G3832" s="2">
        <f>SUMIFS('[1]% Start'!P:P,'[1]% Start'!C:C,[1]Summary!A3832,'[1]% Start'!D:D,[1]Summary!B3832,'[1]% Start'!E:E,[1]Summary!C3832)</f>
        <v>0</v>
      </c>
      <c r="H3832" s="1">
        <f t="shared" si="118"/>
        <v>0</v>
      </c>
      <c r="I3832">
        <f>IF(D3832="ERROR","",COUNTIFS(D:D,"&gt;"&amp;D3832,G:G,"&lt;&gt;"&amp;0,C:C,C3832)+1)</f>
        <v>175</v>
      </c>
      <c r="J3832">
        <f>COUNTIFS(H:H,"&gt;"&amp;H3832,G:G,"&lt;&gt;"&amp;0,C:C,C3832)+1</f>
        <v>88</v>
      </c>
      <c r="K3832" s="1">
        <f t="shared" si="119"/>
        <v>-0.25837979211212986</v>
      </c>
    </row>
    <row r="3833" spans="1:11" x14ac:dyDescent="0.25">
      <c r="A3833" t="s">
        <v>302</v>
      </c>
      <c r="B3833" t="s">
        <v>10</v>
      </c>
      <c r="C3833" t="s">
        <v>712</v>
      </c>
      <c r="D3833" s="1">
        <f>SUMIFS([1]Points!E:E,[1]Points!B:B,[1]Summary!A3833,[1]Points!C:C,[1]Summary!B3833,[1]Points!D:D,[1]Summary!C3833)</f>
        <v>0</v>
      </c>
      <c r="E3833" s="1">
        <f>SUMIFS('[1]Positional Averages'!B:B,'[1]Positional Averages'!A:A,[1]Summary!B3833)</f>
        <v>12.338785714285715</v>
      </c>
      <c r="F3833" s="1">
        <f>IFERROR(_xlfn.NORM.DIST(D3833,E3833,'[1]Team Summary'!$C$1,TRUE)-0.5,0)</f>
        <v>-0.25837979211212986</v>
      </c>
      <c r="G3833" s="2">
        <f>SUMIFS('[1]% Start'!P:P,'[1]% Start'!C:C,[1]Summary!A3833,'[1]% Start'!D:D,[1]Summary!B3833,'[1]% Start'!E:E,[1]Summary!C3833)</f>
        <v>0</v>
      </c>
      <c r="H3833" s="1">
        <f t="shared" si="118"/>
        <v>0</v>
      </c>
      <c r="I3833">
        <f>IF(D3833="ERROR","",COUNTIFS(D:D,"&gt;"&amp;D3833,G:G,"&lt;&gt;"&amp;0,C:C,C3833)+1)</f>
        <v>175</v>
      </c>
      <c r="J3833">
        <f>COUNTIFS(H:H,"&gt;"&amp;H3833,G:G,"&lt;&gt;"&amp;0,C:C,C3833)+1</f>
        <v>88</v>
      </c>
      <c r="K3833" s="1">
        <f t="shared" si="119"/>
        <v>-0.25837979211212986</v>
      </c>
    </row>
    <row r="3834" spans="1:11" x14ac:dyDescent="0.25">
      <c r="A3834" t="s">
        <v>491</v>
      </c>
      <c r="B3834" t="s">
        <v>10</v>
      </c>
      <c r="C3834" t="s">
        <v>712</v>
      </c>
      <c r="D3834" s="1">
        <f>SUMIFS([1]Points!E:E,[1]Points!B:B,[1]Summary!A3834,[1]Points!C:C,[1]Summary!B3834,[1]Points!D:D,[1]Summary!C3834)</f>
        <v>0</v>
      </c>
      <c r="E3834" s="1">
        <f>SUMIFS('[1]Positional Averages'!B:B,'[1]Positional Averages'!A:A,[1]Summary!B3834)</f>
        <v>12.338785714285715</v>
      </c>
      <c r="F3834" s="1">
        <f>IFERROR(_xlfn.NORM.DIST(D3834,E3834,'[1]Team Summary'!$C$1,TRUE)-0.5,0)</f>
        <v>-0.25837979211212986</v>
      </c>
      <c r="G3834" s="2">
        <f>SUMIFS('[1]% Start'!P:P,'[1]% Start'!C:C,[1]Summary!A3834,'[1]% Start'!D:D,[1]Summary!B3834,'[1]% Start'!E:E,[1]Summary!C3834)</f>
        <v>0</v>
      </c>
      <c r="H3834" s="1">
        <f t="shared" si="118"/>
        <v>0</v>
      </c>
      <c r="I3834">
        <f>IF(D3834="ERROR","",COUNTIFS(D:D,"&gt;"&amp;D3834,G:G,"&lt;&gt;"&amp;0,C:C,C3834)+1)</f>
        <v>175</v>
      </c>
      <c r="J3834">
        <f>COUNTIFS(H:H,"&gt;"&amp;H3834,G:G,"&lt;&gt;"&amp;0,C:C,C3834)+1</f>
        <v>88</v>
      </c>
      <c r="K3834" s="1">
        <f t="shared" si="119"/>
        <v>-0.25837979211212986</v>
      </c>
    </row>
    <row r="3835" spans="1:11" x14ac:dyDescent="0.25">
      <c r="A3835" t="s">
        <v>527</v>
      </c>
      <c r="B3835" t="s">
        <v>10</v>
      </c>
      <c r="C3835" t="s">
        <v>712</v>
      </c>
      <c r="D3835" s="1">
        <f>SUMIFS([1]Points!E:E,[1]Points!B:B,[1]Summary!A3835,[1]Points!C:C,[1]Summary!B3835,[1]Points!D:D,[1]Summary!C3835)</f>
        <v>0</v>
      </c>
      <c r="E3835" s="1">
        <f>SUMIFS('[1]Positional Averages'!B:B,'[1]Positional Averages'!A:A,[1]Summary!B3835)</f>
        <v>12.338785714285715</v>
      </c>
      <c r="F3835" s="1">
        <f>IFERROR(_xlfn.NORM.DIST(D3835,E3835,'[1]Team Summary'!$C$1,TRUE)-0.5,0)</f>
        <v>-0.25837979211212986</v>
      </c>
      <c r="G3835" s="2">
        <f>SUMIFS('[1]% Start'!P:P,'[1]% Start'!C:C,[1]Summary!A3835,'[1]% Start'!D:D,[1]Summary!B3835,'[1]% Start'!E:E,[1]Summary!C3835)</f>
        <v>0</v>
      </c>
      <c r="H3835" s="1">
        <f t="shared" si="118"/>
        <v>0</v>
      </c>
      <c r="I3835">
        <f>IF(D3835="ERROR","",COUNTIFS(D:D,"&gt;"&amp;D3835,G:G,"&lt;&gt;"&amp;0,C:C,C3835)+1)</f>
        <v>175</v>
      </c>
      <c r="J3835">
        <f>COUNTIFS(H:H,"&gt;"&amp;H3835,G:G,"&lt;&gt;"&amp;0,C:C,C3835)+1</f>
        <v>88</v>
      </c>
      <c r="K3835" s="1">
        <f t="shared" si="119"/>
        <v>-0.25837979211212986</v>
      </c>
    </row>
    <row r="3836" spans="1:11" x14ac:dyDescent="0.25">
      <c r="A3836" t="s">
        <v>255</v>
      </c>
      <c r="B3836" t="s">
        <v>15</v>
      </c>
      <c r="C3836" t="s">
        <v>712</v>
      </c>
      <c r="D3836" s="1">
        <f>SUMIFS([1]Points!E:E,[1]Points!B:B,[1]Summary!A3836,[1]Points!C:C,[1]Summary!B3836,[1]Points!D:D,[1]Summary!C3836)</f>
        <v>0</v>
      </c>
      <c r="E3836" s="1">
        <f>SUMIFS('[1]Positional Averages'!B:B,'[1]Positional Averages'!A:A,[1]Summary!B3836)</f>
        <v>12.338785714285715</v>
      </c>
      <c r="F3836" s="1">
        <f>IFERROR(_xlfn.NORM.DIST(D3836,E3836,'[1]Team Summary'!$C$1,TRUE)-0.5,0)</f>
        <v>-0.25837979211212986</v>
      </c>
      <c r="G3836" s="2">
        <f>SUMIFS('[1]% Start'!P:P,'[1]% Start'!C:C,[1]Summary!A3836,'[1]% Start'!D:D,[1]Summary!B3836,'[1]% Start'!E:E,[1]Summary!C3836)</f>
        <v>0</v>
      </c>
      <c r="H3836" s="1">
        <f t="shared" si="118"/>
        <v>0</v>
      </c>
      <c r="I3836">
        <f>IF(D3836="ERROR","",COUNTIFS(D:D,"&gt;"&amp;D3836,G:G,"&lt;&gt;"&amp;0,C:C,C3836)+1)</f>
        <v>175</v>
      </c>
      <c r="J3836">
        <f>COUNTIFS(H:H,"&gt;"&amp;H3836,G:G,"&lt;&gt;"&amp;0,C:C,C3836)+1</f>
        <v>88</v>
      </c>
      <c r="K3836" s="1">
        <f t="shared" si="119"/>
        <v>-0.25837979211212986</v>
      </c>
    </row>
    <row r="3837" spans="1:11" x14ac:dyDescent="0.25">
      <c r="A3837" t="s">
        <v>606</v>
      </c>
      <c r="B3837" t="s">
        <v>17</v>
      </c>
      <c r="C3837" t="s">
        <v>712</v>
      </c>
      <c r="D3837" s="1">
        <f>SUMIFS([1]Points!E:E,[1]Points!B:B,[1]Summary!A3837,[1]Points!C:C,[1]Summary!B3837,[1]Points!D:D,[1]Summary!C3837)</f>
        <v>0</v>
      </c>
      <c r="E3837" s="1">
        <f>SUMIFS('[1]Positional Averages'!B:B,'[1]Positional Averages'!A:A,[1]Summary!B3837)</f>
        <v>12.338785714285715</v>
      </c>
      <c r="F3837" s="1">
        <f>IFERROR(_xlfn.NORM.DIST(D3837,E3837,'[1]Team Summary'!$C$1,TRUE)-0.5,0)</f>
        <v>-0.25837979211212986</v>
      </c>
      <c r="G3837" s="2">
        <f>SUMIFS('[1]% Start'!P:P,'[1]% Start'!C:C,[1]Summary!A3837,'[1]% Start'!D:D,[1]Summary!B3837,'[1]% Start'!E:E,[1]Summary!C3837)</f>
        <v>0</v>
      </c>
      <c r="H3837" s="1">
        <f t="shared" si="118"/>
        <v>0</v>
      </c>
      <c r="I3837">
        <f>IF(D3837="ERROR","",COUNTIFS(D:D,"&gt;"&amp;D3837,G:G,"&lt;&gt;"&amp;0,C:C,C3837)+1)</f>
        <v>175</v>
      </c>
      <c r="J3837">
        <f>COUNTIFS(H:H,"&gt;"&amp;H3837,G:G,"&lt;&gt;"&amp;0,C:C,C3837)+1</f>
        <v>88</v>
      </c>
      <c r="K3837" s="1">
        <f t="shared" si="119"/>
        <v>-0.25837979211212986</v>
      </c>
    </row>
    <row r="3838" spans="1:11" x14ac:dyDescent="0.25">
      <c r="A3838" t="s">
        <v>493</v>
      </c>
      <c r="B3838" t="s">
        <v>15</v>
      </c>
      <c r="C3838" t="s">
        <v>712</v>
      </c>
      <c r="D3838" s="1">
        <f>SUMIFS([1]Points!E:E,[1]Points!B:B,[1]Summary!A3838,[1]Points!C:C,[1]Summary!B3838,[1]Points!D:D,[1]Summary!C3838)</f>
        <v>0</v>
      </c>
      <c r="E3838" s="1">
        <f>SUMIFS('[1]Positional Averages'!B:B,'[1]Positional Averages'!A:A,[1]Summary!B3838)</f>
        <v>22.716547619047624</v>
      </c>
      <c r="F3838" s="1">
        <f>IFERROR(_xlfn.NORM.DIST(D3838,E3838,'[1]Team Summary'!$C$1,TRUE)-0.5,0)</f>
        <v>-0.40160889930794047</v>
      </c>
      <c r="G3838" s="2">
        <f>SUMIFS('[1]% Start'!P:P,'[1]% Start'!C:C,[1]Summary!A3838,'[1]% Start'!D:D,[1]Summary!B3838,'[1]% Start'!E:E,[1]Summary!C3838)</f>
        <v>0</v>
      </c>
      <c r="H3838" s="1">
        <f t="shared" si="118"/>
        <v>0</v>
      </c>
      <c r="I3838">
        <f>IF(D3838="ERROR","",COUNTIFS(D:D,"&gt;"&amp;D3838,G:G,"&lt;&gt;"&amp;0,C:C,C3838)+1)</f>
        <v>175</v>
      </c>
      <c r="J3838">
        <f>COUNTIFS(H:H,"&gt;"&amp;H3838,G:G,"&lt;&gt;"&amp;0,C:C,C3838)+1</f>
        <v>88</v>
      </c>
      <c r="K3838" s="1">
        <f t="shared" si="119"/>
        <v>-0.40160889930794047</v>
      </c>
    </row>
    <row r="3839" spans="1:11" x14ac:dyDescent="0.25">
      <c r="A3839" t="s">
        <v>223</v>
      </c>
      <c r="B3839" t="s">
        <v>10</v>
      </c>
      <c r="C3839" t="s">
        <v>712</v>
      </c>
      <c r="D3839" s="1">
        <f>SUMIFS([1]Points!E:E,[1]Points!B:B,[1]Summary!A3839,[1]Points!C:C,[1]Summary!B3839,[1]Points!D:D,[1]Summary!C3839)</f>
        <v>0</v>
      </c>
      <c r="E3839" s="1">
        <f>SUMIFS('[1]Positional Averages'!B:B,'[1]Positional Averages'!A:A,[1]Summary!B3839)</f>
        <v>12.338785714285715</v>
      </c>
      <c r="F3839" s="1">
        <f>IFERROR(_xlfn.NORM.DIST(D3839,E3839,'[1]Team Summary'!$C$1,TRUE)-0.5,0)</f>
        <v>-0.25837979211212986</v>
      </c>
      <c r="G3839" s="2">
        <f>SUMIFS('[1]% Start'!P:P,'[1]% Start'!C:C,[1]Summary!A3839,'[1]% Start'!D:D,[1]Summary!B3839,'[1]% Start'!E:E,[1]Summary!C3839)</f>
        <v>0</v>
      </c>
      <c r="H3839" s="1">
        <f t="shared" si="118"/>
        <v>0</v>
      </c>
      <c r="I3839">
        <f>IF(D3839="ERROR","",COUNTIFS(D:D,"&gt;"&amp;D3839,G:G,"&lt;&gt;"&amp;0,C:C,C3839)+1)</f>
        <v>175</v>
      </c>
      <c r="J3839">
        <f>COUNTIFS(H:H,"&gt;"&amp;H3839,G:G,"&lt;&gt;"&amp;0,C:C,C3839)+1</f>
        <v>88</v>
      </c>
      <c r="K3839" s="1">
        <f t="shared" si="119"/>
        <v>-0.25837979211212986</v>
      </c>
    </row>
    <row r="3840" spans="1:11" x14ac:dyDescent="0.25">
      <c r="A3840" t="s">
        <v>285</v>
      </c>
      <c r="B3840" t="s">
        <v>10</v>
      </c>
      <c r="C3840" t="s">
        <v>712</v>
      </c>
      <c r="D3840" s="1">
        <f>SUMIFS([1]Points!E:E,[1]Points!B:B,[1]Summary!A3840,[1]Points!C:C,[1]Summary!B3840,[1]Points!D:D,[1]Summary!C3840)</f>
        <v>0</v>
      </c>
      <c r="E3840" s="1">
        <f>SUMIFS('[1]Positional Averages'!B:B,'[1]Positional Averages'!A:A,[1]Summary!B3840)</f>
        <v>12.338785714285715</v>
      </c>
      <c r="F3840" s="1">
        <f>IFERROR(_xlfn.NORM.DIST(D3840,E3840,'[1]Team Summary'!$C$1,TRUE)-0.5,0)</f>
        <v>-0.25837979211212986</v>
      </c>
      <c r="G3840" s="2">
        <f>SUMIFS('[1]% Start'!P:P,'[1]% Start'!C:C,[1]Summary!A3840,'[1]% Start'!D:D,[1]Summary!B3840,'[1]% Start'!E:E,[1]Summary!C3840)</f>
        <v>0</v>
      </c>
      <c r="H3840" s="1">
        <f t="shared" si="118"/>
        <v>0</v>
      </c>
      <c r="I3840">
        <f>IF(D3840="ERROR","",COUNTIFS(D:D,"&gt;"&amp;D3840,G:G,"&lt;&gt;"&amp;0,C:C,C3840)+1)</f>
        <v>175</v>
      </c>
      <c r="J3840">
        <f>COUNTIFS(H:H,"&gt;"&amp;H3840,G:G,"&lt;&gt;"&amp;0,C:C,C3840)+1</f>
        <v>88</v>
      </c>
      <c r="K3840" s="1">
        <f t="shared" si="119"/>
        <v>-0.25837979211212986</v>
      </c>
    </row>
    <row r="3841" spans="1:11" x14ac:dyDescent="0.25">
      <c r="A3841" t="s">
        <v>316</v>
      </c>
      <c r="B3841" t="s">
        <v>10</v>
      </c>
      <c r="C3841" t="s">
        <v>712</v>
      </c>
      <c r="D3841" s="1">
        <f>SUMIFS([1]Points!E:E,[1]Points!B:B,[1]Summary!A3841,[1]Points!C:C,[1]Summary!B3841,[1]Points!D:D,[1]Summary!C3841)</f>
        <v>0</v>
      </c>
      <c r="E3841" s="1">
        <f>SUMIFS('[1]Positional Averages'!B:B,'[1]Positional Averages'!A:A,[1]Summary!B3841)</f>
        <v>12.338785714285715</v>
      </c>
      <c r="F3841" s="1">
        <f>IFERROR(_xlfn.NORM.DIST(D3841,E3841,'[1]Team Summary'!$C$1,TRUE)-0.5,0)</f>
        <v>-0.25837979211212986</v>
      </c>
      <c r="G3841" s="2">
        <f>SUMIFS('[1]% Start'!P:P,'[1]% Start'!C:C,[1]Summary!A3841,'[1]% Start'!D:D,[1]Summary!B3841,'[1]% Start'!E:E,[1]Summary!C3841)</f>
        <v>0.04</v>
      </c>
      <c r="H3841" s="1">
        <f t="shared" si="118"/>
        <v>-1.0335191684485195E-2</v>
      </c>
      <c r="I3841">
        <f>IF(D3841="ERROR","",COUNTIFS(D:D,"&gt;"&amp;D3841,G:G,"&lt;&gt;"&amp;0,C:C,C3841)+1)</f>
        <v>175</v>
      </c>
      <c r="J3841">
        <f>COUNTIFS(H:H,"&gt;"&amp;H3841,G:G,"&lt;&gt;"&amp;0,C:C,C3841)+1</f>
        <v>113</v>
      </c>
      <c r="K3841" s="1">
        <f t="shared" si="119"/>
        <v>-0.24804460042764467</v>
      </c>
    </row>
    <row r="3842" spans="1:11" x14ac:dyDescent="0.25">
      <c r="A3842" t="s">
        <v>348</v>
      </c>
      <c r="B3842" t="s">
        <v>10</v>
      </c>
      <c r="C3842" t="s">
        <v>712</v>
      </c>
      <c r="D3842" s="1">
        <f>SUMIFS([1]Points!E:E,[1]Points!B:B,[1]Summary!A3842,[1]Points!C:C,[1]Summary!B3842,[1]Points!D:D,[1]Summary!C3842)</f>
        <v>0</v>
      </c>
      <c r="E3842" s="1">
        <f>SUMIFS('[1]Positional Averages'!B:B,'[1]Positional Averages'!A:A,[1]Summary!B3842)</f>
        <v>12.338785714285715</v>
      </c>
      <c r="F3842" s="1">
        <f>IFERROR(_xlfn.NORM.DIST(D3842,E3842,'[1]Team Summary'!$C$1,TRUE)-0.5,0)</f>
        <v>-0.25837979211212986</v>
      </c>
      <c r="G3842" s="2">
        <f>SUMIFS('[1]% Start'!P:P,'[1]% Start'!C:C,[1]Summary!A3842,'[1]% Start'!D:D,[1]Summary!B3842,'[1]% Start'!E:E,[1]Summary!C3842)</f>
        <v>0</v>
      </c>
      <c r="H3842" s="1">
        <f t="shared" ref="H3842:H3905" si="120">IFERROR(F3842*G3842,0)</f>
        <v>0</v>
      </c>
      <c r="I3842">
        <f>IF(D3842="ERROR","",COUNTIFS(D:D,"&gt;"&amp;D3842,G:G,"&lt;&gt;"&amp;0,C:C,C3842)+1)</f>
        <v>175</v>
      </c>
      <c r="J3842">
        <f>COUNTIFS(H:H,"&gt;"&amp;H3842,G:G,"&lt;&gt;"&amp;0,C:C,C3842)+1</f>
        <v>88</v>
      </c>
      <c r="K3842" s="1">
        <f t="shared" si="119"/>
        <v>-0.25837979211212986</v>
      </c>
    </row>
    <row r="3843" spans="1:11" x14ac:dyDescent="0.25">
      <c r="A3843" t="s">
        <v>605</v>
      </c>
      <c r="B3843" t="s">
        <v>10</v>
      </c>
      <c r="C3843" t="s">
        <v>712</v>
      </c>
      <c r="D3843" s="1">
        <f>SUMIFS([1]Points!E:E,[1]Points!B:B,[1]Summary!A3843,[1]Points!C:C,[1]Summary!B3843,[1]Points!D:D,[1]Summary!C3843)</f>
        <v>0</v>
      </c>
      <c r="E3843" s="1">
        <f>SUMIFS('[1]Positional Averages'!B:B,'[1]Positional Averages'!A:A,[1]Summary!B3843)</f>
        <v>12.338785714285715</v>
      </c>
      <c r="F3843" s="1">
        <f>IFERROR(_xlfn.NORM.DIST(D3843,E3843,'[1]Team Summary'!$C$1,TRUE)-0.5,0)</f>
        <v>-0.25837979211212986</v>
      </c>
      <c r="G3843" s="2">
        <f>SUMIFS('[1]% Start'!P:P,'[1]% Start'!C:C,[1]Summary!A3843,'[1]% Start'!D:D,[1]Summary!B3843,'[1]% Start'!E:E,[1]Summary!C3843)</f>
        <v>0</v>
      </c>
      <c r="H3843" s="1">
        <f t="shared" si="120"/>
        <v>0</v>
      </c>
      <c r="I3843">
        <f>IF(D3843="ERROR","",COUNTIFS(D:D,"&gt;"&amp;D3843,G:G,"&lt;&gt;"&amp;0,C:C,C3843)+1)</f>
        <v>175</v>
      </c>
      <c r="J3843">
        <f>COUNTIFS(H:H,"&gt;"&amp;H3843,G:G,"&lt;&gt;"&amp;0,C:C,C3843)+1</f>
        <v>88</v>
      </c>
      <c r="K3843" s="1">
        <f t="shared" ref="K3843:K3906" si="121">F3843-H3843</f>
        <v>-0.25837979211212986</v>
      </c>
    </row>
    <row r="3844" spans="1:11" x14ac:dyDescent="0.25">
      <c r="A3844" t="s">
        <v>270</v>
      </c>
      <c r="B3844" t="s">
        <v>15</v>
      </c>
      <c r="C3844" t="s">
        <v>712</v>
      </c>
      <c r="D3844" s="1">
        <f>SUMIFS([1]Points!E:E,[1]Points!B:B,[1]Summary!A3844,[1]Points!C:C,[1]Summary!B3844,[1]Points!D:D,[1]Summary!C3844)</f>
        <v>0</v>
      </c>
      <c r="E3844" s="1">
        <f>SUMIFS('[1]Positional Averages'!B:B,'[1]Positional Averages'!A:A,[1]Summary!B3844)</f>
        <v>12.338785714285715</v>
      </c>
      <c r="F3844" s="1">
        <f>IFERROR(_xlfn.NORM.DIST(D3844,E3844,'[1]Team Summary'!$C$1,TRUE)-0.5,0)</f>
        <v>-0.25837979211212986</v>
      </c>
      <c r="G3844" s="2">
        <f>SUMIFS('[1]% Start'!P:P,'[1]% Start'!C:C,[1]Summary!A3844,'[1]% Start'!D:D,[1]Summary!B3844,'[1]% Start'!E:E,[1]Summary!C3844)</f>
        <v>0.01</v>
      </c>
      <c r="H3844" s="1">
        <f t="shared" si="120"/>
        <v>-2.5837979211212987E-3</v>
      </c>
      <c r="I3844">
        <f>IF(D3844="ERROR","",COUNTIFS(D:D,"&gt;"&amp;D3844,G:G,"&lt;&gt;"&amp;0,C:C,C3844)+1)</f>
        <v>175</v>
      </c>
      <c r="J3844">
        <f>COUNTIFS(H:H,"&gt;"&amp;H3844,G:G,"&lt;&gt;"&amp;0,C:C,C3844)+1</f>
        <v>96</v>
      </c>
      <c r="K3844" s="1">
        <f t="shared" si="121"/>
        <v>-0.25579599419100857</v>
      </c>
    </row>
    <row r="3845" spans="1:11" x14ac:dyDescent="0.25">
      <c r="A3845" t="s">
        <v>207</v>
      </c>
      <c r="B3845" t="s">
        <v>10</v>
      </c>
      <c r="C3845" t="s">
        <v>712</v>
      </c>
      <c r="D3845" s="1">
        <f>SUMIFS([1]Points!E:E,[1]Points!B:B,[1]Summary!A3845,[1]Points!C:C,[1]Summary!B3845,[1]Points!D:D,[1]Summary!C3845)</f>
        <v>0</v>
      </c>
      <c r="E3845" s="1">
        <f>SUMIFS('[1]Positional Averages'!B:B,'[1]Positional Averages'!A:A,[1]Summary!B3845)</f>
        <v>12.338785714285715</v>
      </c>
      <c r="F3845" s="1">
        <f>IFERROR(_xlfn.NORM.DIST(D3845,E3845,'[1]Team Summary'!$C$1,TRUE)-0.5,0)</f>
        <v>-0.25837979211212986</v>
      </c>
      <c r="G3845" s="2">
        <f>SUMIFS('[1]% Start'!P:P,'[1]% Start'!C:C,[1]Summary!A3845,'[1]% Start'!D:D,[1]Summary!B3845,'[1]% Start'!E:E,[1]Summary!C3845)</f>
        <v>0</v>
      </c>
      <c r="H3845" s="1">
        <f t="shared" si="120"/>
        <v>0</v>
      </c>
      <c r="I3845">
        <f>IF(D3845="ERROR","",COUNTIFS(D:D,"&gt;"&amp;D3845,G:G,"&lt;&gt;"&amp;0,C:C,C3845)+1)</f>
        <v>175</v>
      </c>
      <c r="J3845">
        <f>COUNTIFS(H:H,"&gt;"&amp;H3845,G:G,"&lt;&gt;"&amp;0,C:C,C3845)+1</f>
        <v>88</v>
      </c>
      <c r="K3845" s="1">
        <f t="shared" si="121"/>
        <v>-0.25837979211212986</v>
      </c>
    </row>
    <row r="3846" spans="1:11" x14ac:dyDescent="0.25">
      <c r="A3846" t="s">
        <v>258</v>
      </c>
      <c r="B3846" t="s">
        <v>21</v>
      </c>
      <c r="C3846" t="s">
        <v>712</v>
      </c>
      <c r="D3846" s="1">
        <f>SUMIFS([1]Points!E:E,[1]Points!B:B,[1]Summary!A3846,[1]Points!C:C,[1]Summary!B3846,[1]Points!D:D,[1]Summary!C3846)</f>
        <v>0</v>
      </c>
      <c r="E3846" s="1">
        <f>SUMIFS('[1]Positional Averages'!B:B,'[1]Positional Averages'!A:A,[1]Summary!B3846)</f>
        <v>12.338785714285715</v>
      </c>
      <c r="F3846" s="1">
        <f>IFERROR(_xlfn.NORM.DIST(D3846,E3846,'[1]Team Summary'!$C$1,TRUE)-0.5,0)</f>
        <v>-0.25837979211212986</v>
      </c>
      <c r="G3846" s="2">
        <f>SUMIFS('[1]% Start'!P:P,'[1]% Start'!C:C,[1]Summary!A3846,'[1]% Start'!D:D,[1]Summary!B3846,'[1]% Start'!E:E,[1]Summary!C3846)</f>
        <v>0</v>
      </c>
      <c r="H3846" s="1">
        <f t="shared" si="120"/>
        <v>0</v>
      </c>
      <c r="I3846">
        <f>IF(D3846="ERROR","",COUNTIFS(D:D,"&gt;"&amp;D3846,G:G,"&lt;&gt;"&amp;0,C:C,C3846)+1)</f>
        <v>175</v>
      </c>
      <c r="J3846">
        <f>COUNTIFS(H:H,"&gt;"&amp;H3846,G:G,"&lt;&gt;"&amp;0,C:C,C3846)+1</f>
        <v>88</v>
      </c>
      <c r="K3846" s="1">
        <f t="shared" si="121"/>
        <v>-0.25837979211212986</v>
      </c>
    </row>
    <row r="3847" spans="1:11" x14ac:dyDescent="0.25">
      <c r="A3847" t="s">
        <v>358</v>
      </c>
      <c r="B3847" t="s">
        <v>323</v>
      </c>
      <c r="C3847" t="s">
        <v>712</v>
      </c>
      <c r="D3847" s="1">
        <f>SUMIFS([1]Points!E:E,[1]Points!B:B,[1]Summary!A3847,[1]Points!C:C,[1]Summary!B3847,[1]Points!D:D,[1]Summary!C3847)</f>
        <v>0</v>
      </c>
      <c r="E3847" s="1">
        <f>SUMIFS('[1]Positional Averages'!B:B,'[1]Positional Averages'!A:A,[1]Summary!B3847)</f>
        <v>9.1570238095238068</v>
      </c>
      <c r="F3847" s="1">
        <f>IFERROR(_xlfn.NORM.DIST(D3847,E3847,'[1]Team Summary'!$C$1,TRUE)-0.5,0)</f>
        <v>-0.19857619838367824</v>
      </c>
      <c r="G3847" s="2">
        <f>SUMIFS('[1]% Start'!P:P,'[1]% Start'!C:C,[1]Summary!A3847,'[1]% Start'!D:D,[1]Summary!B3847,'[1]% Start'!E:E,[1]Summary!C3847)</f>
        <v>0</v>
      </c>
      <c r="H3847" s="1">
        <f t="shared" si="120"/>
        <v>0</v>
      </c>
      <c r="I3847">
        <f>IF(D3847="ERROR","",COUNTIFS(D:D,"&gt;"&amp;D3847,G:G,"&lt;&gt;"&amp;0,C:C,C3847)+1)</f>
        <v>175</v>
      </c>
      <c r="J3847">
        <f>COUNTIFS(H:H,"&gt;"&amp;H3847,G:G,"&lt;&gt;"&amp;0,C:C,C3847)+1</f>
        <v>88</v>
      </c>
      <c r="K3847" s="1">
        <f t="shared" si="121"/>
        <v>-0.19857619838367824</v>
      </c>
    </row>
    <row r="3848" spans="1:11" x14ac:dyDescent="0.25">
      <c r="A3848" t="s">
        <v>699</v>
      </c>
      <c r="B3848" t="s">
        <v>10</v>
      </c>
      <c r="C3848" t="s">
        <v>712</v>
      </c>
      <c r="D3848" s="1">
        <f>SUMIFS([1]Points!E:E,[1]Points!B:B,[1]Summary!A3848,[1]Points!C:C,[1]Summary!B3848,[1]Points!D:D,[1]Summary!C3848)</f>
        <v>0</v>
      </c>
      <c r="E3848" s="1">
        <f>SUMIFS('[1]Positional Averages'!B:B,'[1]Positional Averages'!A:A,[1]Summary!B3848)</f>
        <v>9.1570238095238068</v>
      </c>
      <c r="F3848" s="1">
        <f>IFERROR(_xlfn.NORM.DIST(D3848,E3848,'[1]Team Summary'!$C$1,TRUE)-0.5,0)</f>
        <v>-0.19857619838367824</v>
      </c>
      <c r="G3848" s="2">
        <f>SUMIFS('[1]% Start'!P:P,'[1]% Start'!C:C,[1]Summary!A3848,'[1]% Start'!D:D,[1]Summary!B3848,'[1]% Start'!E:E,[1]Summary!C3848)</f>
        <v>0</v>
      </c>
      <c r="H3848" s="1">
        <f t="shared" si="120"/>
        <v>0</v>
      </c>
      <c r="I3848">
        <f>IF(D3848="ERROR","",COUNTIFS(D:D,"&gt;"&amp;D3848,G:G,"&lt;&gt;"&amp;0,C:C,C3848)+1)</f>
        <v>175</v>
      </c>
      <c r="J3848">
        <f>COUNTIFS(H:H,"&gt;"&amp;H3848,G:G,"&lt;&gt;"&amp;0,C:C,C3848)+1</f>
        <v>88</v>
      </c>
      <c r="K3848" s="1">
        <f t="shared" si="121"/>
        <v>-0.19857619838367824</v>
      </c>
    </row>
    <row r="3849" spans="1:11" x14ac:dyDescent="0.25">
      <c r="A3849" t="s">
        <v>594</v>
      </c>
      <c r="B3849" t="s">
        <v>15</v>
      </c>
      <c r="C3849" t="s">
        <v>712</v>
      </c>
      <c r="D3849" s="1">
        <f>SUMIFS([1]Points!E:E,[1]Points!B:B,[1]Summary!A3849,[1]Points!C:C,[1]Summary!B3849,[1]Points!D:D,[1]Summary!C3849)</f>
        <v>0</v>
      </c>
      <c r="E3849" s="1">
        <f>SUMIFS('[1]Positional Averages'!B:B,'[1]Positional Averages'!A:A,[1]Summary!B3849)</f>
        <v>12.338785714285715</v>
      </c>
      <c r="F3849" s="1">
        <f>IFERROR(_xlfn.NORM.DIST(D3849,E3849,'[1]Team Summary'!$C$1,TRUE)-0.5,0)</f>
        <v>-0.25837979211212986</v>
      </c>
      <c r="G3849" s="2">
        <f>SUMIFS('[1]% Start'!P:P,'[1]% Start'!C:C,[1]Summary!A3849,'[1]% Start'!D:D,[1]Summary!B3849,'[1]% Start'!E:E,[1]Summary!C3849)</f>
        <v>0</v>
      </c>
      <c r="H3849" s="1">
        <f t="shared" si="120"/>
        <v>0</v>
      </c>
      <c r="I3849">
        <f>IF(D3849="ERROR","",COUNTIFS(D:D,"&gt;"&amp;D3849,G:G,"&lt;&gt;"&amp;0,C:C,C3849)+1)</f>
        <v>175</v>
      </c>
      <c r="J3849">
        <f>COUNTIFS(H:H,"&gt;"&amp;H3849,G:G,"&lt;&gt;"&amp;0,C:C,C3849)+1</f>
        <v>88</v>
      </c>
      <c r="K3849" s="1">
        <f t="shared" si="121"/>
        <v>-0.25837979211212986</v>
      </c>
    </row>
    <row r="3850" spans="1:11" x14ac:dyDescent="0.25">
      <c r="A3850" t="s">
        <v>140</v>
      </c>
      <c r="B3850" t="s">
        <v>10</v>
      </c>
      <c r="C3850" t="s">
        <v>712</v>
      </c>
      <c r="D3850" s="1">
        <f>SUMIFS([1]Points!E:E,[1]Points!B:B,[1]Summary!A3850,[1]Points!C:C,[1]Summary!B3850,[1]Points!D:D,[1]Summary!C3850)</f>
        <v>0</v>
      </c>
      <c r="E3850" s="1">
        <f>SUMIFS('[1]Positional Averages'!B:B,'[1]Positional Averages'!A:A,[1]Summary!B3850)</f>
        <v>12.338785714285715</v>
      </c>
      <c r="F3850" s="1">
        <f>IFERROR(_xlfn.NORM.DIST(D3850,E3850,'[1]Team Summary'!$C$1,TRUE)-0.5,0)</f>
        <v>-0.25837979211212986</v>
      </c>
      <c r="G3850" s="2">
        <f>SUMIFS('[1]% Start'!P:P,'[1]% Start'!C:C,[1]Summary!A3850,'[1]% Start'!D:D,[1]Summary!B3850,'[1]% Start'!E:E,[1]Summary!C3850)</f>
        <v>0.01</v>
      </c>
      <c r="H3850" s="1">
        <f t="shared" si="120"/>
        <v>-2.5837979211212987E-3</v>
      </c>
      <c r="I3850">
        <f>IF(D3850="ERROR","",COUNTIFS(D:D,"&gt;"&amp;D3850,G:G,"&lt;&gt;"&amp;0,C:C,C3850)+1)</f>
        <v>175</v>
      </c>
      <c r="J3850">
        <f>COUNTIFS(H:H,"&gt;"&amp;H3850,G:G,"&lt;&gt;"&amp;0,C:C,C3850)+1</f>
        <v>96</v>
      </c>
      <c r="K3850" s="1">
        <f t="shared" si="121"/>
        <v>-0.25579599419100857</v>
      </c>
    </row>
    <row r="3851" spans="1:11" x14ac:dyDescent="0.25">
      <c r="A3851" t="s">
        <v>490</v>
      </c>
      <c r="B3851" t="s">
        <v>15</v>
      </c>
      <c r="C3851" t="s">
        <v>712</v>
      </c>
      <c r="D3851" s="1">
        <f>SUMIFS([1]Points!E:E,[1]Points!B:B,[1]Summary!A3851,[1]Points!C:C,[1]Summary!B3851,[1]Points!D:D,[1]Summary!C3851)</f>
        <v>0</v>
      </c>
      <c r="E3851" s="1">
        <f>SUMIFS('[1]Positional Averages'!B:B,'[1]Positional Averages'!A:A,[1]Summary!B3851)</f>
        <v>12.338785714285715</v>
      </c>
      <c r="F3851" s="1">
        <f>IFERROR(_xlfn.NORM.DIST(D3851,E3851,'[1]Team Summary'!$C$1,TRUE)-0.5,0)</f>
        <v>-0.25837979211212986</v>
      </c>
      <c r="G3851" s="2">
        <f>SUMIFS('[1]% Start'!P:P,'[1]% Start'!C:C,[1]Summary!A3851,'[1]% Start'!D:D,[1]Summary!B3851,'[1]% Start'!E:E,[1]Summary!C3851)</f>
        <v>0</v>
      </c>
      <c r="H3851" s="1">
        <f t="shared" si="120"/>
        <v>0</v>
      </c>
      <c r="I3851">
        <f>IF(D3851="ERROR","",COUNTIFS(D:D,"&gt;"&amp;D3851,G:G,"&lt;&gt;"&amp;0,C:C,C3851)+1)</f>
        <v>175</v>
      </c>
      <c r="J3851">
        <f>COUNTIFS(H:H,"&gt;"&amp;H3851,G:G,"&lt;&gt;"&amp;0,C:C,C3851)+1</f>
        <v>88</v>
      </c>
      <c r="K3851" s="1">
        <f t="shared" si="121"/>
        <v>-0.25837979211212986</v>
      </c>
    </row>
    <row r="3852" spans="1:11" x14ac:dyDescent="0.25">
      <c r="A3852" t="s">
        <v>564</v>
      </c>
      <c r="B3852" t="s">
        <v>15</v>
      </c>
      <c r="C3852" t="s">
        <v>712</v>
      </c>
      <c r="D3852" s="1">
        <f>SUMIFS([1]Points!E:E,[1]Points!B:B,[1]Summary!A3852,[1]Points!C:C,[1]Summary!B3852,[1]Points!D:D,[1]Summary!C3852)</f>
        <v>0</v>
      </c>
      <c r="E3852" s="1">
        <f>SUMIFS('[1]Positional Averages'!B:B,'[1]Positional Averages'!A:A,[1]Summary!B3852)</f>
        <v>12.338785714285715</v>
      </c>
      <c r="F3852" s="1">
        <f>IFERROR(_xlfn.NORM.DIST(D3852,E3852,'[1]Team Summary'!$C$1,TRUE)-0.5,0)</f>
        <v>-0.25837979211212986</v>
      </c>
      <c r="G3852" s="2">
        <f>SUMIFS('[1]% Start'!P:P,'[1]% Start'!C:C,[1]Summary!A3852,'[1]% Start'!D:D,[1]Summary!B3852,'[1]% Start'!E:E,[1]Summary!C3852)</f>
        <v>0</v>
      </c>
      <c r="H3852" s="1">
        <f t="shared" si="120"/>
        <v>0</v>
      </c>
      <c r="I3852">
        <f>IF(D3852="ERROR","",COUNTIFS(D:D,"&gt;"&amp;D3852,G:G,"&lt;&gt;"&amp;0,C:C,C3852)+1)</f>
        <v>175</v>
      </c>
      <c r="J3852">
        <f>COUNTIFS(H:H,"&gt;"&amp;H3852,G:G,"&lt;&gt;"&amp;0,C:C,C3852)+1</f>
        <v>88</v>
      </c>
      <c r="K3852" s="1">
        <f t="shared" si="121"/>
        <v>-0.25837979211212986</v>
      </c>
    </row>
    <row r="3853" spans="1:11" x14ac:dyDescent="0.25">
      <c r="A3853" t="s">
        <v>20</v>
      </c>
      <c r="B3853" t="s">
        <v>21</v>
      </c>
      <c r="C3853" t="s">
        <v>712</v>
      </c>
      <c r="D3853" s="1">
        <f>SUMIFS([1]Points!E:E,[1]Points!B:B,[1]Summary!A3853,[1]Points!C:C,[1]Summary!B3853,[1]Points!D:D,[1]Summary!C3853)</f>
        <v>0</v>
      </c>
      <c r="E3853" s="1">
        <f>SUMIFS('[1]Positional Averages'!B:B,'[1]Positional Averages'!A:A,[1]Summary!B3853)</f>
        <v>12.338785714285715</v>
      </c>
      <c r="F3853" s="1">
        <f>IFERROR(_xlfn.NORM.DIST(D3853,E3853,'[1]Team Summary'!$C$1,TRUE)-0.5,0)</f>
        <v>-0.25837979211212986</v>
      </c>
      <c r="G3853" s="2">
        <f>SUMIFS('[1]% Start'!P:P,'[1]% Start'!C:C,[1]Summary!A3853,'[1]% Start'!D:D,[1]Summary!B3853,'[1]% Start'!E:E,[1]Summary!C3853)</f>
        <v>0</v>
      </c>
      <c r="H3853" s="1">
        <f t="shared" si="120"/>
        <v>0</v>
      </c>
      <c r="I3853">
        <f>IF(D3853="ERROR","",COUNTIFS(D:D,"&gt;"&amp;D3853,G:G,"&lt;&gt;"&amp;0,C:C,C3853)+1)</f>
        <v>175</v>
      </c>
      <c r="J3853">
        <f>COUNTIFS(H:H,"&gt;"&amp;H3853,G:G,"&lt;&gt;"&amp;0,C:C,C3853)+1</f>
        <v>88</v>
      </c>
      <c r="K3853" s="1">
        <f t="shared" si="121"/>
        <v>-0.25837979211212986</v>
      </c>
    </row>
    <row r="3854" spans="1:11" x14ac:dyDescent="0.25">
      <c r="A3854" t="s">
        <v>614</v>
      </c>
      <c r="B3854" t="s">
        <v>10</v>
      </c>
      <c r="C3854" t="s">
        <v>712</v>
      </c>
      <c r="D3854" s="1">
        <f>SUMIFS([1]Points!E:E,[1]Points!B:B,[1]Summary!A3854,[1]Points!C:C,[1]Summary!B3854,[1]Points!D:D,[1]Summary!C3854)</f>
        <v>0</v>
      </c>
      <c r="E3854" s="1">
        <f>SUMIFS('[1]Positional Averages'!B:B,'[1]Positional Averages'!A:A,[1]Summary!B3854)</f>
        <v>9.1570238095238068</v>
      </c>
      <c r="F3854" s="1">
        <f>IFERROR(_xlfn.NORM.DIST(D3854,E3854,'[1]Team Summary'!$C$1,TRUE)-0.5,0)</f>
        <v>-0.19857619838367824</v>
      </c>
      <c r="G3854" s="2">
        <f>SUMIFS('[1]% Start'!P:P,'[1]% Start'!C:C,[1]Summary!A3854,'[1]% Start'!D:D,[1]Summary!B3854,'[1]% Start'!E:E,[1]Summary!C3854)</f>
        <v>0</v>
      </c>
      <c r="H3854" s="1">
        <f t="shared" si="120"/>
        <v>0</v>
      </c>
      <c r="I3854">
        <f>IF(D3854="ERROR","",COUNTIFS(D:D,"&gt;"&amp;D3854,G:G,"&lt;&gt;"&amp;0,C:C,C3854)+1)</f>
        <v>175</v>
      </c>
      <c r="J3854">
        <f>COUNTIFS(H:H,"&gt;"&amp;H3854,G:G,"&lt;&gt;"&amp;0,C:C,C3854)+1</f>
        <v>88</v>
      </c>
      <c r="K3854" s="1">
        <f t="shared" si="121"/>
        <v>-0.19857619838367824</v>
      </c>
    </row>
    <row r="3855" spans="1:11" x14ac:dyDescent="0.25">
      <c r="A3855" t="s">
        <v>512</v>
      </c>
      <c r="B3855" t="s">
        <v>10</v>
      </c>
      <c r="C3855" t="s">
        <v>712</v>
      </c>
      <c r="D3855" s="1">
        <f>SUMIFS([1]Points!E:E,[1]Points!B:B,[1]Summary!A3855,[1]Points!C:C,[1]Summary!B3855,[1]Points!D:D,[1]Summary!C3855)</f>
        <v>0</v>
      </c>
      <c r="E3855" s="1">
        <f>SUMIFS('[1]Positional Averages'!B:B,'[1]Positional Averages'!A:A,[1]Summary!B3855)</f>
        <v>12.338785714285715</v>
      </c>
      <c r="F3855" s="1">
        <f>IFERROR(_xlfn.NORM.DIST(D3855,E3855,'[1]Team Summary'!$C$1,TRUE)-0.5,0)</f>
        <v>-0.25837979211212986</v>
      </c>
      <c r="G3855" s="2">
        <f>SUMIFS('[1]% Start'!P:P,'[1]% Start'!C:C,[1]Summary!A3855,'[1]% Start'!D:D,[1]Summary!B3855,'[1]% Start'!E:E,[1]Summary!C3855)</f>
        <v>0</v>
      </c>
      <c r="H3855" s="1">
        <f t="shared" si="120"/>
        <v>0</v>
      </c>
      <c r="I3855">
        <f>IF(D3855="ERROR","",COUNTIFS(D:D,"&gt;"&amp;D3855,G:G,"&lt;&gt;"&amp;0,C:C,C3855)+1)</f>
        <v>175</v>
      </c>
      <c r="J3855">
        <f>COUNTIFS(H:H,"&gt;"&amp;H3855,G:G,"&lt;&gt;"&amp;0,C:C,C3855)+1</f>
        <v>88</v>
      </c>
      <c r="K3855" s="1">
        <f t="shared" si="121"/>
        <v>-0.25837979211212986</v>
      </c>
    </row>
    <row r="3856" spans="1:11" x14ac:dyDescent="0.25">
      <c r="A3856" t="s">
        <v>441</v>
      </c>
      <c r="B3856" t="s">
        <v>10</v>
      </c>
      <c r="C3856" t="s">
        <v>712</v>
      </c>
      <c r="D3856" s="1">
        <f>SUMIFS([1]Points!E:E,[1]Points!B:B,[1]Summary!A3856,[1]Points!C:C,[1]Summary!B3856,[1]Points!D:D,[1]Summary!C3856)</f>
        <v>0</v>
      </c>
      <c r="E3856" s="1">
        <f>SUMIFS('[1]Positional Averages'!B:B,'[1]Positional Averages'!A:A,[1]Summary!B3856)</f>
        <v>12.338785714285715</v>
      </c>
      <c r="F3856" s="1">
        <f>IFERROR(_xlfn.NORM.DIST(D3856,E3856,'[1]Team Summary'!$C$1,TRUE)-0.5,0)</f>
        <v>-0.25837979211212986</v>
      </c>
      <c r="G3856" s="2">
        <f>SUMIFS('[1]% Start'!P:P,'[1]% Start'!C:C,[1]Summary!A3856,'[1]% Start'!D:D,[1]Summary!B3856,'[1]% Start'!E:E,[1]Summary!C3856)</f>
        <v>0</v>
      </c>
      <c r="H3856" s="1">
        <f t="shared" si="120"/>
        <v>0</v>
      </c>
      <c r="I3856">
        <f>IF(D3856="ERROR","",COUNTIFS(D:D,"&gt;"&amp;D3856,G:G,"&lt;&gt;"&amp;0,C:C,C3856)+1)</f>
        <v>175</v>
      </c>
      <c r="J3856">
        <f>COUNTIFS(H:H,"&gt;"&amp;H3856,G:G,"&lt;&gt;"&amp;0,C:C,C3856)+1</f>
        <v>88</v>
      </c>
      <c r="K3856" s="1">
        <f t="shared" si="121"/>
        <v>-0.25837979211212986</v>
      </c>
    </row>
    <row r="3857" spans="1:11" x14ac:dyDescent="0.25">
      <c r="A3857" t="s">
        <v>95</v>
      </c>
      <c r="B3857" t="s">
        <v>15</v>
      </c>
      <c r="C3857" t="s">
        <v>712</v>
      </c>
      <c r="D3857" s="1">
        <f>SUMIFS([1]Points!E:E,[1]Points!B:B,[1]Summary!A3857,[1]Points!C:C,[1]Summary!B3857,[1]Points!D:D,[1]Summary!C3857)</f>
        <v>0</v>
      </c>
      <c r="E3857" s="1">
        <f>SUMIFS('[1]Positional Averages'!B:B,'[1]Positional Averages'!A:A,[1]Summary!B3857)</f>
        <v>12.338785714285715</v>
      </c>
      <c r="F3857" s="1">
        <f>IFERROR(_xlfn.NORM.DIST(D3857,E3857,'[1]Team Summary'!$C$1,TRUE)-0.5,0)</f>
        <v>-0.25837979211212986</v>
      </c>
      <c r="G3857" s="2">
        <f>SUMIFS('[1]% Start'!P:P,'[1]% Start'!C:C,[1]Summary!A3857,'[1]% Start'!D:D,[1]Summary!B3857,'[1]% Start'!E:E,[1]Summary!C3857)</f>
        <v>0</v>
      </c>
      <c r="H3857" s="1">
        <f t="shared" si="120"/>
        <v>0</v>
      </c>
      <c r="I3857">
        <f>IF(D3857="ERROR","",COUNTIFS(D:D,"&gt;"&amp;D3857,G:G,"&lt;&gt;"&amp;0,C:C,C3857)+1)</f>
        <v>175</v>
      </c>
      <c r="J3857">
        <f>COUNTIFS(H:H,"&gt;"&amp;H3857,G:G,"&lt;&gt;"&amp;0,C:C,C3857)+1</f>
        <v>88</v>
      </c>
      <c r="K3857" s="1">
        <f t="shared" si="121"/>
        <v>-0.25837979211212986</v>
      </c>
    </row>
    <row r="3858" spans="1:11" x14ac:dyDescent="0.25">
      <c r="A3858" t="s">
        <v>161</v>
      </c>
      <c r="B3858" t="s">
        <v>10</v>
      </c>
      <c r="C3858" t="s">
        <v>712</v>
      </c>
      <c r="D3858" s="1">
        <f>SUMIFS([1]Points!E:E,[1]Points!B:B,[1]Summary!A3858,[1]Points!C:C,[1]Summary!B3858,[1]Points!D:D,[1]Summary!C3858)</f>
        <v>0</v>
      </c>
      <c r="E3858" s="1">
        <f>SUMIFS('[1]Positional Averages'!B:B,'[1]Positional Averages'!A:A,[1]Summary!B3858)</f>
        <v>12.338785714285715</v>
      </c>
      <c r="F3858" s="1">
        <f>IFERROR(_xlfn.NORM.DIST(D3858,E3858,'[1]Team Summary'!$C$1,TRUE)-0.5,0)</f>
        <v>-0.25837979211212986</v>
      </c>
      <c r="G3858" s="2">
        <f>SUMIFS('[1]% Start'!P:P,'[1]% Start'!C:C,[1]Summary!A3858,'[1]% Start'!D:D,[1]Summary!B3858,'[1]% Start'!E:E,[1]Summary!C3858)</f>
        <v>0.02</v>
      </c>
      <c r="H3858" s="1">
        <f t="shared" si="120"/>
        <v>-5.1675958422425974E-3</v>
      </c>
      <c r="I3858">
        <f>IF(D3858="ERROR","",COUNTIFS(D:D,"&gt;"&amp;D3858,G:G,"&lt;&gt;"&amp;0,C:C,C3858)+1)</f>
        <v>175</v>
      </c>
      <c r="J3858">
        <f>COUNTIFS(H:H,"&gt;"&amp;H3858,G:G,"&lt;&gt;"&amp;0,C:C,C3858)+1</f>
        <v>107</v>
      </c>
      <c r="K3858" s="1">
        <f t="shared" si="121"/>
        <v>-0.25321219626988728</v>
      </c>
    </row>
    <row r="3859" spans="1:11" x14ac:dyDescent="0.25">
      <c r="A3859" t="s">
        <v>312</v>
      </c>
      <c r="B3859" t="s">
        <v>15</v>
      </c>
      <c r="C3859" t="s">
        <v>712</v>
      </c>
      <c r="D3859" s="1">
        <f>SUMIFS([1]Points!E:E,[1]Points!B:B,[1]Summary!A3859,[1]Points!C:C,[1]Summary!B3859,[1]Points!D:D,[1]Summary!C3859)</f>
        <v>0</v>
      </c>
      <c r="E3859" s="1">
        <f>SUMIFS('[1]Positional Averages'!B:B,'[1]Positional Averages'!A:A,[1]Summary!B3859)</f>
        <v>12.338785714285715</v>
      </c>
      <c r="F3859" s="1">
        <f>IFERROR(_xlfn.NORM.DIST(D3859,E3859,'[1]Team Summary'!$C$1,TRUE)-0.5,0)</f>
        <v>-0.25837979211212986</v>
      </c>
      <c r="G3859" s="2">
        <f>SUMIFS('[1]% Start'!P:P,'[1]% Start'!C:C,[1]Summary!A3859,'[1]% Start'!D:D,[1]Summary!B3859,'[1]% Start'!E:E,[1]Summary!C3859)</f>
        <v>0</v>
      </c>
      <c r="H3859" s="1">
        <f t="shared" si="120"/>
        <v>0</v>
      </c>
      <c r="I3859">
        <f>IF(D3859="ERROR","",COUNTIFS(D:D,"&gt;"&amp;D3859,G:G,"&lt;&gt;"&amp;0,C:C,C3859)+1)</f>
        <v>175</v>
      </c>
      <c r="J3859">
        <f>COUNTIFS(H:H,"&gt;"&amp;H3859,G:G,"&lt;&gt;"&amp;0,C:C,C3859)+1</f>
        <v>88</v>
      </c>
      <c r="K3859" s="1">
        <f t="shared" si="121"/>
        <v>-0.25837979211212986</v>
      </c>
    </row>
    <row r="3860" spans="1:11" x14ac:dyDescent="0.25">
      <c r="A3860" t="s">
        <v>272</v>
      </c>
      <c r="B3860" t="s">
        <v>21</v>
      </c>
      <c r="C3860" t="s">
        <v>712</v>
      </c>
      <c r="D3860" s="1">
        <f>SUMIFS([1]Points!E:E,[1]Points!B:B,[1]Summary!A3860,[1]Points!C:C,[1]Summary!B3860,[1]Points!D:D,[1]Summary!C3860)</f>
        <v>0</v>
      </c>
      <c r="E3860" s="1">
        <f>SUMIFS('[1]Positional Averages'!B:B,'[1]Positional Averages'!A:A,[1]Summary!B3860)</f>
        <v>12.338785714285715</v>
      </c>
      <c r="F3860" s="1">
        <f>IFERROR(_xlfn.NORM.DIST(D3860,E3860,'[1]Team Summary'!$C$1,TRUE)-0.5,0)</f>
        <v>-0.25837979211212986</v>
      </c>
      <c r="G3860" s="2">
        <f>SUMIFS('[1]% Start'!P:P,'[1]% Start'!C:C,[1]Summary!A3860,'[1]% Start'!D:D,[1]Summary!B3860,'[1]% Start'!E:E,[1]Summary!C3860)</f>
        <v>0</v>
      </c>
      <c r="H3860" s="1">
        <f t="shared" si="120"/>
        <v>0</v>
      </c>
      <c r="I3860">
        <f>IF(D3860="ERROR","",COUNTIFS(D:D,"&gt;"&amp;D3860,G:G,"&lt;&gt;"&amp;0,C:C,C3860)+1)</f>
        <v>175</v>
      </c>
      <c r="J3860">
        <f>COUNTIFS(H:H,"&gt;"&amp;H3860,G:G,"&lt;&gt;"&amp;0,C:C,C3860)+1</f>
        <v>88</v>
      </c>
      <c r="K3860" s="1">
        <f t="shared" si="121"/>
        <v>-0.25837979211212986</v>
      </c>
    </row>
    <row r="3861" spans="1:11" x14ac:dyDescent="0.25">
      <c r="A3861" t="s">
        <v>579</v>
      </c>
      <c r="B3861" t="s">
        <v>15</v>
      </c>
      <c r="C3861" t="s">
        <v>712</v>
      </c>
      <c r="D3861" s="1">
        <f>SUMIFS([1]Points!E:E,[1]Points!B:B,[1]Summary!A3861,[1]Points!C:C,[1]Summary!B3861,[1]Points!D:D,[1]Summary!C3861)</f>
        <v>0</v>
      </c>
      <c r="E3861" s="1">
        <f>SUMIFS('[1]Positional Averages'!B:B,'[1]Positional Averages'!A:A,[1]Summary!B3861)</f>
        <v>9.1570238095238068</v>
      </c>
      <c r="F3861" s="1">
        <f>IFERROR(_xlfn.NORM.DIST(D3861,E3861,'[1]Team Summary'!$C$1,TRUE)-0.5,0)</f>
        <v>-0.19857619838367824</v>
      </c>
      <c r="G3861" s="2">
        <f>SUMIFS('[1]% Start'!P:P,'[1]% Start'!C:C,[1]Summary!A3861,'[1]% Start'!D:D,[1]Summary!B3861,'[1]% Start'!E:E,[1]Summary!C3861)</f>
        <v>0</v>
      </c>
      <c r="H3861" s="1">
        <f t="shared" si="120"/>
        <v>0</v>
      </c>
      <c r="I3861">
        <f>IF(D3861="ERROR","",COUNTIFS(D:D,"&gt;"&amp;D3861,G:G,"&lt;&gt;"&amp;0,C:C,C3861)+1)</f>
        <v>175</v>
      </c>
      <c r="J3861">
        <f>COUNTIFS(H:H,"&gt;"&amp;H3861,G:G,"&lt;&gt;"&amp;0,C:C,C3861)+1</f>
        <v>88</v>
      </c>
      <c r="K3861" s="1">
        <f t="shared" si="121"/>
        <v>-0.19857619838367824</v>
      </c>
    </row>
    <row r="3862" spans="1:11" x14ac:dyDescent="0.25">
      <c r="A3862" t="s">
        <v>572</v>
      </c>
      <c r="B3862" t="s">
        <v>17</v>
      </c>
      <c r="C3862" t="s">
        <v>712</v>
      </c>
      <c r="D3862" s="1">
        <f>SUMIFS([1]Points!E:E,[1]Points!B:B,[1]Summary!A3862,[1]Points!C:C,[1]Summary!B3862,[1]Points!D:D,[1]Summary!C3862)</f>
        <v>0</v>
      </c>
      <c r="E3862" s="1">
        <f>SUMIFS('[1]Positional Averages'!B:B,'[1]Positional Averages'!A:A,[1]Summary!B3862)</f>
        <v>12.338785714285715</v>
      </c>
      <c r="F3862" s="1">
        <f>IFERROR(_xlfn.NORM.DIST(D3862,E3862,'[1]Team Summary'!$C$1,TRUE)-0.5,0)</f>
        <v>-0.25837979211212986</v>
      </c>
      <c r="G3862" s="2">
        <f>SUMIFS('[1]% Start'!P:P,'[1]% Start'!C:C,[1]Summary!A3862,'[1]% Start'!D:D,[1]Summary!B3862,'[1]% Start'!E:E,[1]Summary!C3862)</f>
        <v>0</v>
      </c>
      <c r="H3862" s="1">
        <f t="shared" si="120"/>
        <v>0</v>
      </c>
      <c r="I3862">
        <f>IF(D3862="ERROR","",COUNTIFS(D:D,"&gt;"&amp;D3862,G:G,"&lt;&gt;"&amp;0,C:C,C3862)+1)</f>
        <v>175</v>
      </c>
      <c r="J3862">
        <f>COUNTIFS(H:H,"&gt;"&amp;H3862,G:G,"&lt;&gt;"&amp;0,C:C,C3862)+1</f>
        <v>88</v>
      </c>
      <c r="K3862" s="1">
        <f t="shared" si="121"/>
        <v>-0.25837979211212986</v>
      </c>
    </row>
    <row r="3863" spans="1:11" x14ac:dyDescent="0.25">
      <c r="A3863" t="s">
        <v>381</v>
      </c>
      <c r="B3863" t="s">
        <v>15</v>
      </c>
      <c r="C3863" t="s">
        <v>712</v>
      </c>
      <c r="D3863" s="1">
        <f>SUMIFS([1]Points!E:E,[1]Points!B:B,[1]Summary!A3863,[1]Points!C:C,[1]Summary!B3863,[1]Points!D:D,[1]Summary!C3863)</f>
        <v>0</v>
      </c>
      <c r="E3863" s="1">
        <f>SUMIFS('[1]Positional Averages'!B:B,'[1]Positional Averages'!A:A,[1]Summary!B3863)</f>
        <v>22.716547619047624</v>
      </c>
      <c r="F3863" s="1">
        <f>IFERROR(_xlfn.NORM.DIST(D3863,E3863,'[1]Team Summary'!$C$1,TRUE)-0.5,0)</f>
        <v>-0.40160889930794047</v>
      </c>
      <c r="G3863" s="2">
        <f>SUMIFS('[1]% Start'!P:P,'[1]% Start'!C:C,[1]Summary!A3863,'[1]% Start'!D:D,[1]Summary!B3863,'[1]% Start'!E:E,[1]Summary!C3863)</f>
        <v>0</v>
      </c>
      <c r="H3863" s="1">
        <f t="shared" si="120"/>
        <v>0</v>
      </c>
      <c r="I3863">
        <f>IF(D3863="ERROR","",COUNTIFS(D:D,"&gt;"&amp;D3863,G:G,"&lt;&gt;"&amp;0,C:C,C3863)+1)</f>
        <v>175</v>
      </c>
      <c r="J3863">
        <f>COUNTIFS(H:H,"&gt;"&amp;H3863,G:G,"&lt;&gt;"&amp;0,C:C,C3863)+1</f>
        <v>88</v>
      </c>
      <c r="K3863" s="1">
        <f t="shared" si="121"/>
        <v>-0.40160889930794047</v>
      </c>
    </row>
    <row r="3864" spans="1:11" x14ac:dyDescent="0.25">
      <c r="A3864" t="s">
        <v>602</v>
      </c>
      <c r="B3864" t="s">
        <v>26</v>
      </c>
      <c r="C3864" t="s">
        <v>712</v>
      </c>
      <c r="D3864" s="1">
        <f>SUMIFS([1]Points!E:E,[1]Points!B:B,[1]Summary!A3864,[1]Points!C:C,[1]Summary!B3864,[1]Points!D:D,[1]Summary!C3864)</f>
        <v>0</v>
      </c>
      <c r="E3864" s="1">
        <f>SUMIFS('[1]Positional Averages'!B:B,'[1]Positional Averages'!A:A,[1]Summary!B3864)</f>
        <v>12.338785714285715</v>
      </c>
      <c r="F3864" s="1">
        <f>IFERROR(_xlfn.NORM.DIST(D3864,E3864,'[1]Team Summary'!$C$1,TRUE)-0.5,0)</f>
        <v>-0.25837979211212986</v>
      </c>
      <c r="G3864" s="2">
        <f>SUMIFS('[1]% Start'!P:P,'[1]% Start'!C:C,[1]Summary!A3864,'[1]% Start'!D:D,[1]Summary!B3864,'[1]% Start'!E:E,[1]Summary!C3864)</f>
        <v>0</v>
      </c>
      <c r="H3864" s="1">
        <f t="shared" si="120"/>
        <v>0</v>
      </c>
      <c r="I3864">
        <f>IF(D3864="ERROR","",COUNTIFS(D:D,"&gt;"&amp;D3864,G:G,"&lt;&gt;"&amp;0,C:C,C3864)+1)</f>
        <v>175</v>
      </c>
      <c r="J3864">
        <f>COUNTIFS(H:H,"&gt;"&amp;H3864,G:G,"&lt;&gt;"&amp;0,C:C,C3864)+1</f>
        <v>88</v>
      </c>
      <c r="K3864" s="1">
        <f t="shared" si="121"/>
        <v>-0.25837979211212986</v>
      </c>
    </row>
    <row r="3865" spans="1:11" x14ac:dyDescent="0.25">
      <c r="A3865" t="s">
        <v>326</v>
      </c>
      <c r="B3865" t="s">
        <v>26</v>
      </c>
      <c r="C3865" t="s">
        <v>712</v>
      </c>
      <c r="D3865" s="1">
        <f>SUMIFS([1]Points!E:E,[1]Points!B:B,[1]Summary!A3865,[1]Points!C:C,[1]Summary!B3865,[1]Points!D:D,[1]Summary!C3865)</f>
        <v>0</v>
      </c>
      <c r="E3865" s="1">
        <f>SUMIFS('[1]Positional Averages'!B:B,'[1]Positional Averages'!A:A,[1]Summary!B3865)</f>
        <v>4.2157220636353037</v>
      </c>
      <c r="F3865" s="1">
        <f>IFERROR(_xlfn.NORM.DIST(D3865,E3865,'[1]Team Summary'!$C$1,TRUE)-0.5,0)</f>
        <v>-9.4656913971492507E-2</v>
      </c>
      <c r="G3865" s="2">
        <f>SUMIFS('[1]% Start'!P:P,'[1]% Start'!C:C,[1]Summary!A3865,'[1]% Start'!D:D,[1]Summary!B3865,'[1]% Start'!E:E,[1]Summary!C3865)</f>
        <v>0</v>
      </c>
      <c r="H3865" s="1">
        <f t="shared" si="120"/>
        <v>0</v>
      </c>
      <c r="I3865">
        <f>IF(D3865="ERROR","",COUNTIFS(D:D,"&gt;"&amp;D3865,G:G,"&lt;&gt;"&amp;0,C:C,C3865)+1)</f>
        <v>175</v>
      </c>
      <c r="J3865">
        <f>COUNTIFS(H:H,"&gt;"&amp;H3865,G:G,"&lt;&gt;"&amp;0,C:C,C3865)+1</f>
        <v>88</v>
      </c>
      <c r="K3865" s="1">
        <f t="shared" si="121"/>
        <v>-9.4656913971492507E-2</v>
      </c>
    </row>
    <row r="3866" spans="1:11" x14ac:dyDescent="0.25">
      <c r="A3866" t="s">
        <v>503</v>
      </c>
      <c r="B3866" t="s">
        <v>26</v>
      </c>
      <c r="C3866" t="s">
        <v>712</v>
      </c>
      <c r="D3866" s="1">
        <f>SUMIFS([1]Points!E:E,[1]Points!B:B,[1]Summary!A3866,[1]Points!C:C,[1]Summary!B3866,[1]Points!D:D,[1]Summary!C3866)</f>
        <v>0</v>
      </c>
      <c r="E3866" s="1">
        <f>SUMIFS('[1]Positional Averages'!B:B,'[1]Positional Averages'!A:A,[1]Summary!B3866)</f>
        <v>4.2157220636353037</v>
      </c>
      <c r="F3866" s="1">
        <f>IFERROR(_xlfn.NORM.DIST(D3866,E3866,'[1]Team Summary'!$C$1,TRUE)-0.5,0)</f>
        <v>-9.4656913971492507E-2</v>
      </c>
      <c r="G3866" s="2">
        <f>SUMIFS('[1]% Start'!P:P,'[1]% Start'!C:C,[1]Summary!A3866,'[1]% Start'!D:D,[1]Summary!B3866,'[1]% Start'!E:E,[1]Summary!C3866)</f>
        <v>0</v>
      </c>
      <c r="H3866" s="1">
        <f t="shared" si="120"/>
        <v>0</v>
      </c>
      <c r="I3866">
        <f>IF(D3866="ERROR","",COUNTIFS(D:D,"&gt;"&amp;D3866,G:G,"&lt;&gt;"&amp;0,C:C,C3866)+1)</f>
        <v>175</v>
      </c>
      <c r="J3866">
        <f>COUNTIFS(H:H,"&gt;"&amp;H3866,G:G,"&lt;&gt;"&amp;0,C:C,C3866)+1</f>
        <v>88</v>
      </c>
      <c r="K3866" s="1">
        <f t="shared" si="121"/>
        <v>-9.4656913971492507E-2</v>
      </c>
    </row>
    <row r="3867" spans="1:11" x14ac:dyDescent="0.25">
      <c r="A3867" t="s">
        <v>598</v>
      </c>
      <c r="B3867" t="s">
        <v>26</v>
      </c>
      <c r="C3867" t="s">
        <v>712</v>
      </c>
      <c r="D3867" s="1">
        <f>SUMIFS([1]Points!E:E,[1]Points!B:B,[1]Summary!A3867,[1]Points!C:C,[1]Summary!B3867,[1]Points!D:D,[1]Summary!C3867)</f>
        <v>0</v>
      </c>
      <c r="E3867" s="1">
        <f>SUMIFS('[1]Positional Averages'!B:B,'[1]Positional Averages'!A:A,[1]Summary!B3867)</f>
        <v>4.2157220636353037</v>
      </c>
      <c r="F3867" s="1">
        <f>IFERROR(_xlfn.NORM.DIST(D3867,E3867,'[1]Team Summary'!$C$1,TRUE)-0.5,0)</f>
        <v>-9.4656913971492507E-2</v>
      </c>
      <c r="G3867" s="2">
        <f>SUMIFS('[1]% Start'!P:P,'[1]% Start'!C:C,[1]Summary!A3867,'[1]% Start'!D:D,[1]Summary!B3867,'[1]% Start'!E:E,[1]Summary!C3867)</f>
        <v>0</v>
      </c>
      <c r="H3867" s="1">
        <f t="shared" si="120"/>
        <v>0</v>
      </c>
      <c r="I3867">
        <f>IF(D3867="ERROR","",COUNTIFS(D:D,"&gt;"&amp;D3867,G:G,"&lt;&gt;"&amp;0,C:C,C3867)+1)</f>
        <v>175</v>
      </c>
      <c r="J3867">
        <f>COUNTIFS(H:H,"&gt;"&amp;H3867,G:G,"&lt;&gt;"&amp;0,C:C,C3867)+1</f>
        <v>88</v>
      </c>
      <c r="K3867" s="1">
        <f t="shared" si="121"/>
        <v>-9.4656913971492507E-2</v>
      </c>
    </row>
    <row r="3868" spans="1:11" x14ac:dyDescent="0.25">
      <c r="A3868" t="s">
        <v>576</v>
      </c>
      <c r="B3868" t="s">
        <v>26</v>
      </c>
      <c r="C3868" t="s">
        <v>712</v>
      </c>
      <c r="D3868" s="1">
        <f>SUMIFS([1]Points!E:E,[1]Points!B:B,[1]Summary!A3868,[1]Points!C:C,[1]Summary!B3868,[1]Points!D:D,[1]Summary!C3868)</f>
        <v>0</v>
      </c>
      <c r="E3868" s="1">
        <f>SUMIFS('[1]Positional Averages'!B:B,'[1]Positional Averages'!A:A,[1]Summary!B3868)</f>
        <v>4.2157220636353037</v>
      </c>
      <c r="F3868" s="1">
        <f>IFERROR(_xlfn.NORM.DIST(D3868,E3868,'[1]Team Summary'!$C$1,TRUE)-0.5,0)</f>
        <v>-9.4656913971492507E-2</v>
      </c>
      <c r="G3868" s="2">
        <f>SUMIFS('[1]% Start'!P:P,'[1]% Start'!C:C,[1]Summary!A3868,'[1]% Start'!D:D,[1]Summary!B3868,'[1]% Start'!E:E,[1]Summary!C3868)</f>
        <v>0</v>
      </c>
      <c r="H3868" s="1">
        <f t="shared" si="120"/>
        <v>0</v>
      </c>
      <c r="I3868">
        <f>IF(D3868="ERROR","",COUNTIFS(D:D,"&gt;"&amp;D3868,G:G,"&lt;&gt;"&amp;0,C:C,C3868)+1)</f>
        <v>175</v>
      </c>
      <c r="J3868">
        <f>COUNTIFS(H:H,"&gt;"&amp;H3868,G:G,"&lt;&gt;"&amp;0,C:C,C3868)+1</f>
        <v>88</v>
      </c>
      <c r="K3868" s="1">
        <f t="shared" si="121"/>
        <v>-9.4656913971492507E-2</v>
      </c>
    </row>
    <row r="3869" spans="1:11" x14ac:dyDescent="0.25">
      <c r="A3869" t="s">
        <v>420</v>
      </c>
      <c r="B3869" t="s">
        <v>26</v>
      </c>
      <c r="C3869" t="s">
        <v>712</v>
      </c>
      <c r="D3869" s="1">
        <f>SUMIFS([1]Points!E:E,[1]Points!B:B,[1]Summary!A3869,[1]Points!C:C,[1]Summary!B3869,[1]Points!D:D,[1]Summary!C3869)</f>
        <v>0</v>
      </c>
      <c r="E3869" s="1">
        <f>SUMIFS('[1]Positional Averages'!B:B,'[1]Positional Averages'!A:A,[1]Summary!B3869)</f>
        <v>4.2157220636353037</v>
      </c>
      <c r="F3869" s="1">
        <f>IFERROR(_xlfn.NORM.DIST(D3869,E3869,'[1]Team Summary'!$C$1,TRUE)-0.5,0)</f>
        <v>-9.4656913971492507E-2</v>
      </c>
      <c r="G3869" s="2">
        <f>SUMIFS('[1]% Start'!P:P,'[1]% Start'!C:C,[1]Summary!A3869,'[1]% Start'!D:D,[1]Summary!B3869,'[1]% Start'!E:E,[1]Summary!C3869)</f>
        <v>0.01</v>
      </c>
      <c r="H3869" s="1">
        <f t="shared" si="120"/>
        <v>-9.4656913971492504E-4</v>
      </c>
      <c r="I3869">
        <f>IF(D3869="ERROR","",COUNTIFS(D:D,"&gt;"&amp;D3869,G:G,"&lt;&gt;"&amp;0,C:C,C3869)+1)</f>
        <v>175</v>
      </c>
      <c r="J3869">
        <f>COUNTIFS(H:H,"&gt;"&amp;H3869,G:G,"&lt;&gt;"&amp;0,C:C,C3869)+1</f>
        <v>90</v>
      </c>
      <c r="K3869" s="1">
        <f t="shared" si="121"/>
        <v>-9.3710344831777578E-2</v>
      </c>
    </row>
    <row r="3870" spans="1:11" x14ac:dyDescent="0.25">
      <c r="A3870" t="s">
        <v>80</v>
      </c>
      <c r="B3870" t="s">
        <v>26</v>
      </c>
      <c r="C3870" t="s">
        <v>712</v>
      </c>
      <c r="D3870" s="1">
        <f>SUMIFS([1]Points!E:E,[1]Points!B:B,[1]Summary!A3870,[1]Points!C:C,[1]Summary!B3870,[1]Points!D:D,[1]Summary!C3870)</f>
        <v>0</v>
      </c>
      <c r="E3870" s="1">
        <f>SUMIFS('[1]Positional Averages'!B:B,'[1]Positional Averages'!A:A,[1]Summary!B3870)</f>
        <v>4.2157220636353037</v>
      </c>
      <c r="F3870" s="1">
        <f>IFERROR(_xlfn.NORM.DIST(D3870,E3870,'[1]Team Summary'!$C$1,TRUE)-0.5,0)</f>
        <v>-9.4656913971492507E-2</v>
      </c>
      <c r="G3870" s="2">
        <f>SUMIFS('[1]% Start'!P:P,'[1]% Start'!C:C,[1]Summary!A3870,'[1]% Start'!D:D,[1]Summary!B3870,'[1]% Start'!E:E,[1]Summary!C3870)</f>
        <v>0</v>
      </c>
      <c r="H3870" s="1">
        <f t="shared" si="120"/>
        <v>0</v>
      </c>
      <c r="I3870">
        <f>IF(D3870="ERROR","",COUNTIFS(D:D,"&gt;"&amp;D3870,G:G,"&lt;&gt;"&amp;0,C:C,C3870)+1)</f>
        <v>175</v>
      </c>
      <c r="J3870">
        <f>COUNTIFS(H:H,"&gt;"&amp;H3870,G:G,"&lt;&gt;"&amp;0,C:C,C3870)+1</f>
        <v>88</v>
      </c>
      <c r="K3870" s="1">
        <f t="shared" si="121"/>
        <v>-9.4656913971492507E-2</v>
      </c>
    </row>
    <row r="3871" spans="1:11" x14ac:dyDescent="0.25">
      <c r="A3871" t="s">
        <v>25</v>
      </c>
      <c r="B3871" t="s">
        <v>26</v>
      </c>
      <c r="C3871" t="s">
        <v>712</v>
      </c>
      <c r="D3871" s="1">
        <f>SUMIFS([1]Points!E:E,[1]Points!B:B,[1]Summary!A3871,[1]Points!C:C,[1]Summary!B3871,[1]Points!D:D,[1]Summary!C3871)</f>
        <v>0</v>
      </c>
      <c r="E3871" s="1">
        <f>SUMIFS('[1]Positional Averages'!B:B,'[1]Positional Averages'!A:A,[1]Summary!B3871)</f>
        <v>4.2157220636353037</v>
      </c>
      <c r="F3871" s="1">
        <f>IFERROR(_xlfn.NORM.DIST(D3871,E3871,'[1]Team Summary'!$C$1,TRUE)-0.5,0)</f>
        <v>-9.4656913971492507E-2</v>
      </c>
      <c r="G3871" s="2">
        <f>SUMIFS('[1]% Start'!P:P,'[1]% Start'!C:C,[1]Summary!A3871,'[1]% Start'!D:D,[1]Summary!B3871,'[1]% Start'!E:E,[1]Summary!C3871)</f>
        <v>0</v>
      </c>
      <c r="H3871" s="1">
        <f t="shared" si="120"/>
        <v>0</v>
      </c>
      <c r="I3871">
        <f>IF(D3871="ERROR","",COUNTIFS(D:D,"&gt;"&amp;D3871,G:G,"&lt;&gt;"&amp;0,C:C,C3871)+1)</f>
        <v>175</v>
      </c>
      <c r="J3871">
        <f>COUNTIFS(H:H,"&gt;"&amp;H3871,G:G,"&lt;&gt;"&amp;0,C:C,C3871)+1</f>
        <v>88</v>
      </c>
      <c r="K3871" s="1">
        <f t="shared" si="121"/>
        <v>-9.4656913971492507E-2</v>
      </c>
    </row>
    <row r="3872" spans="1:11" x14ac:dyDescent="0.25">
      <c r="A3872" t="s">
        <v>79</v>
      </c>
      <c r="B3872" t="s">
        <v>26</v>
      </c>
      <c r="C3872" t="s">
        <v>712</v>
      </c>
      <c r="D3872" s="1">
        <f>SUMIFS([1]Points!E:E,[1]Points!B:B,[1]Summary!A3872,[1]Points!C:C,[1]Summary!B3872,[1]Points!D:D,[1]Summary!C3872)</f>
        <v>0</v>
      </c>
      <c r="E3872" s="1">
        <f>SUMIFS('[1]Positional Averages'!B:B,'[1]Positional Averages'!A:A,[1]Summary!B3872)</f>
        <v>4.2157220636353037</v>
      </c>
      <c r="F3872" s="1">
        <f>IFERROR(_xlfn.NORM.DIST(D3872,E3872,'[1]Team Summary'!$C$1,TRUE)-0.5,0)</f>
        <v>-9.4656913971492507E-2</v>
      </c>
      <c r="G3872" s="2">
        <f>SUMIFS('[1]% Start'!P:P,'[1]% Start'!C:C,[1]Summary!A3872,'[1]% Start'!D:D,[1]Summary!B3872,'[1]% Start'!E:E,[1]Summary!C3872)</f>
        <v>0</v>
      </c>
      <c r="H3872" s="1">
        <f t="shared" si="120"/>
        <v>0</v>
      </c>
      <c r="I3872">
        <f>IF(D3872="ERROR","",COUNTIFS(D:D,"&gt;"&amp;D3872,G:G,"&lt;&gt;"&amp;0,C:C,C3872)+1)</f>
        <v>175</v>
      </c>
      <c r="J3872">
        <f>COUNTIFS(H:H,"&gt;"&amp;H3872,G:G,"&lt;&gt;"&amp;0,C:C,C3872)+1</f>
        <v>88</v>
      </c>
      <c r="K3872" s="1">
        <f t="shared" si="121"/>
        <v>-9.4656913971492507E-2</v>
      </c>
    </row>
    <row r="3873" spans="1:11" x14ac:dyDescent="0.25">
      <c r="A3873" t="s">
        <v>129</v>
      </c>
      <c r="B3873" t="s">
        <v>26</v>
      </c>
      <c r="C3873" t="s">
        <v>712</v>
      </c>
      <c r="D3873" s="1">
        <f>SUMIFS([1]Points!E:E,[1]Points!B:B,[1]Summary!A3873,[1]Points!C:C,[1]Summary!B3873,[1]Points!D:D,[1]Summary!C3873)</f>
        <v>0</v>
      </c>
      <c r="E3873" s="1">
        <f>SUMIFS('[1]Positional Averages'!B:B,'[1]Positional Averages'!A:A,[1]Summary!B3873)</f>
        <v>4.2157220636353037</v>
      </c>
      <c r="F3873" s="1">
        <f>IFERROR(_xlfn.NORM.DIST(D3873,E3873,'[1]Team Summary'!$C$1,TRUE)-0.5,0)</f>
        <v>-9.4656913971492507E-2</v>
      </c>
      <c r="G3873" s="2">
        <f>SUMIFS('[1]% Start'!P:P,'[1]% Start'!C:C,[1]Summary!A3873,'[1]% Start'!D:D,[1]Summary!B3873,'[1]% Start'!E:E,[1]Summary!C3873)</f>
        <v>0</v>
      </c>
      <c r="H3873" s="1">
        <f t="shared" si="120"/>
        <v>0</v>
      </c>
      <c r="I3873">
        <f>IF(D3873="ERROR","",COUNTIFS(D:D,"&gt;"&amp;D3873,G:G,"&lt;&gt;"&amp;0,C:C,C3873)+1)</f>
        <v>175</v>
      </c>
      <c r="J3873">
        <f>COUNTIFS(H:H,"&gt;"&amp;H3873,G:G,"&lt;&gt;"&amp;0,C:C,C3873)+1</f>
        <v>88</v>
      </c>
      <c r="K3873" s="1">
        <f t="shared" si="121"/>
        <v>-9.4656913971492507E-2</v>
      </c>
    </row>
    <row r="3874" spans="1:11" x14ac:dyDescent="0.25">
      <c r="A3874" t="s">
        <v>460</v>
      </c>
      <c r="B3874" t="s">
        <v>52</v>
      </c>
      <c r="C3874" t="s">
        <v>712</v>
      </c>
      <c r="D3874" s="1">
        <f>SUMIFS([1]Points!E:E,[1]Points!B:B,[1]Summary!A3874,[1]Points!C:C,[1]Summary!B3874,[1]Points!D:D,[1]Summary!C3874)</f>
        <v>0</v>
      </c>
      <c r="E3874" s="1">
        <f>SUMIFS('[1]Positional Averages'!B:B,'[1]Positional Averages'!A:A,[1]Summary!B3874)</f>
        <v>4.2157220636353037</v>
      </c>
      <c r="F3874" s="1">
        <f>IFERROR(_xlfn.NORM.DIST(D3874,E3874,'[1]Team Summary'!$C$1,TRUE)-0.5,0)</f>
        <v>-9.4656913971492507E-2</v>
      </c>
      <c r="G3874" s="2">
        <f>SUMIFS('[1]% Start'!P:P,'[1]% Start'!C:C,[1]Summary!A3874,'[1]% Start'!D:D,[1]Summary!B3874,'[1]% Start'!E:E,[1]Summary!C3874)</f>
        <v>0</v>
      </c>
      <c r="H3874" s="1">
        <f t="shared" si="120"/>
        <v>0</v>
      </c>
      <c r="I3874">
        <f>IF(D3874="ERROR","",COUNTIFS(D:D,"&gt;"&amp;D3874,G:G,"&lt;&gt;"&amp;0,C:C,C3874)+1)</f>
        <v>175</v>
      </c>
      <c r="J3874">
        <f>COUNTIFS(H:H,"&gt;"&amp;H3874,G:G,"&lt;&gt;"&amp;0,C:C,C3874)+1</f>
        <v>88</v>
      </c>
      <c r="K3874" s="1">
        <f t="shared" si="121"/>
        <v>-9.4656913971492507E-2</v>
      </c>
    </row>
    <row r="3875" spans="1:11" x14ac:dyDescent="0.25">
      <c r="A3875" t="s">
        <v>528</v>
      </c>
      <c r="B3875" t="s">
        <v>52</v>
      </c>
      <c r="C3875" t="s">
        <v>712</v>
      </c>
      <c r="D3875" s="1">
        <f>SUMIFS([1]Points!E:E,[1]Points!B:B,[1]Summary!A3875,[1]Points!C:C,[1]Summary!B3875,[1]Points!D:D,[1]Summary!C3875)</f>
        <v>0</v>
      </c>
      <c r="E3875" s="1">
        <f>SUMIFS('[1]Positional Averages'!B:B,'[1]Positional Averages'!A:A,[1]Summary!B3875)</f>
        <v>5.7813716906635513</v>
      </c>
      <c r="F3875" s="1">
        <f>IFERROR(_xlfn.NORM.DIST(D3875,E3875,'[1]Team Summary'!$C$1,TRUE)-0.5,0)</f>
        <v>-0.12873410875764202</v>
      </c>
      <c r="G3875" s="2">
        <f>SUMIFS('[1]% Start'!P:P,'[1]% Start'!C:C,[1]Summary!A3875,'[1]% Start'!D:D,[1]Summary!B3875,'[1]% Start'!E:E,[1]Summary!C3875)</f>
        <v>0</v>
      </c>
      <c r="H3875" s="1">
        <f t="shared" si="120"/>
        <v>0</v>
      </c>
      <c r="I3875">
        <f>IF(D3875="ERROR","",COUNTIFS(D:D,"&gt;"&amp;D3875,G:G,"&lt;&gt;"&amp;0,C:C,C3875)+1)</f>
        <v>175</v>
      </c>
      <c r="J3875">
        <f>COUNTIFS(H:H,"&gt;"&amp;H3875,G:G,"&lt;&gt;"&amp;0,C:C,C3875)+1</f>
        <v>88</v>
      </c>
      <c r="K3875" s="1">
        <f t="shared" si="121"/>
        <v>-0.12873410875764202</v>
      </c>
    </row>
    <row r="3876" spans="1:11" x14ac:dyDescent="0.25">
      <c r="A3876" t="s">
        <v>54</v>
      </c>
      <c r="B3876" t="s">
        <v>52</v>
      </c>
      <c r="C3876" t="s">
        <v>712</v>
      </c>
      <c r="D3876" s="1">
        <f>SUMIFS([1]Points!E:E,[1]Points!B:B,[1]Summary!A3876,[1]Points!C:C,[1]Summary!B3876,[1]Points!D:D,[1]Summary!C3876)</f>
        <v>0</v>
      </c>
      <c r="E3876" s="1">
        <f>SUMIFS('[1]Positional Averages'!B:B,'[1]Positional Averages'!A:A,[1]Summary!B3876)</f>
        <v>5.7813716906635513</v>
      </c>
      <c r="F3876" s="1">
        <f>IFERROR(_xlfn.NORM.DIST(D3876,E3876,'[1]Team Summary'!$C$1,TRUE)-0.5,0)</f>
        <v>-0.12873410875764202</v>
      </c>
      <c r="G3876" s="2">
        <f>SUMIFS('[1]% Start'!P:P,'[1]% Start'!C:C,[1]Summary!A3876,'[1]% Start'!D:D,[1]Summary!B3876,'[1]% Start'!E:E,[1]Summary!C3876)</f>
        <v>0</v>
      </c>
      <c r="H3876" s="1">
        <f t="shared" si="120"/>
        <v>0</v>
      </c>
      <c r="I3876">
        <f>IF(D3876="ERROR","",COUNTIFS(D:D,"&gt;"&amp;D3876,G:G,"&lt;&gt;"&amp;0,C:C,C3876)+1)</f>
        <v>175</v>
      </c>
      <c r="J3876">
        <f>COUNTIFS(H:H,"&gt;"&amp;H3876,G:G,"&lt;&gt;"&amp;0,C:C,C3876)+1</f>
        <v>88</v>
      </c>
      <c r="K3876" s="1">
        <f t="shared" si="121"/>
        <v>-0.12873410875764202</v>
      </c>
    </row>
    <row r="3877" spans="1:11" x14ac:dyDescent="0.25">
      <c r="A3877" t="s">
        <v>461</v>
      </c>
      <c r="B3877" t="s">
        <v>52</v>
      </c>
      <c r="C3877" t="s">
        <v>712</v>
      </c>
      <c r="D3877" s="1">
        <f>SUMIFS([1]Points!E:E,[1]Points!B:B,[1]Summary!A3877,[1]Points!C:C,[1]Summary!B3877,[1]Points!D:D,[1]Summary!C3877)</f>
        <v>0</v>
      </c>
      <c r="E3877" s="1">
        <f>SUMIFS('[1]Positional Averages'!B:B,'[1]Positional Averages'!A:A,[1]Summary!B3877)</f>
        <v>5.7813716906635513</v>
      </c>
      <c r="F3877" s="1">
        <f>IFERROR(_xlfn.NORM.DIST(D3877,E3877,'[1]Team Summary'!$C$1,TRUE)-0.5,0)</f>
        <v>-0.12873410875764202</v>
      </c>
      <c r="G3877" s="2">
        <f>SUMIFS('[1]% Start'!P:P,'[1]% Start'!C:C,[1]Summary!A3877,'[1]% Start'!D:D,[1]Summary!B3877,'[1]% Start'!E:E,[1]Summary!C3877)</f>
        <v>0</v>
      </c>
      <c r="H3877" s="1">
        <f t="shared" si="120"/>
        <v>0</v>
      </c>
      <c r="I3877">
        <f>IF(D3877="ERROR","",COUNTIFS(D:D,"&gt;"&amp;D3877,G:G,"&lt;&gt;"&amp;0,C:C,C3877)+1)</f>
        <v>175</v>
      </c>
      <c r="J3877">
        <f>COUNTIFS(H:H,"&gt;"&amp;H3877,G:G,"&lt;&gt;"&amp;0,C:C,C3877)+1</f>
        <v>88</v>
      </c>
      <c r="K3877" s="1">
        <f t="shared" si="121"/>
        <v>-0.12873410875764202</v>
      </c>
    </row>
    <row r="3878" spans="1:11" x14ac:dyDescent="0.25">
      <c r="A3878" t="s">
        <v>338</v>
      </c>
      <c r="B3878" t="s">
        <v>17</v>
      </c>
      <c r="C3878" t="s">
        <v>731</v>
      </c>
      <c r="D3878" s="1">
        <f>SUMIFS([1]Points!E:E,[1]Points!B:B,[1]Summary!A3878,[1]Points!C:C,[1]Summary!B3878,[1]Points!D:D,[1]Summary!C3878)</f>
        <v>0</v>
      </c>
      <c r="E3878" s="1">
        <f>SUMIFS('[1]Positional Averages'!B:B,'[1]Positional Averages'!A:A,[1]Summary!B3878)</f>
        <v>5.7813716906635513</v>
      </c>
      <c r="F3878" s="1">
        <f>IFERROR(_xlfn.NORM.DIST(D3878,E3878,'[1]Team Summary'!$C$1,TRUE)-0.5,0)</f>
        <v>-0.12873410875764202</v>
      </c>
      <c r="G3878" s="2">
        <f>SUMIFS('[1]% Start'!P:P,'[1]% Start'!C:C,[1]Summary!A3878,'[1]% Start'!D:D,[1]Summary!B3878,'[1]% Start'!E:E,[1]Summary!C3878)</f>
        <v>0</v>
      </c>
      <c r="H3878" s="1">
        <f t="shared" si="120"/>
        <v>0</v>
      </c>
      <c r="I3878">
        <f>IF(D3878="ERROR","",COUNTIFS(D:D,"&gt;"&amp;D3878,G:G,"&lt;&gt;"&amp;0,C:C,C3878)+1)</f>
        <v>169</v>
      </c>
      <c r="J3878">
        <f>COUNTIFS(H:H,"&gt;"&amp;H3878,G:G,"&lt;&gt;"&amp;0,C:C,C3878)+1</f>
        <v>77</v>
      </c>
      <c r="K3878" s="1">
        <f t="shared" si="121"/>
        <v>-0.12873410875764202</v>
      </c>
    </row>
    <row r="3879" spans="1:11" x14ac:dyDescent="0.25">
      <c r="A3879" t="s">
        <v>56</v>
      </c>
      <c r="B3879" t="s">
        <v>15</v>
      </c>
      <c r="C3879" t="s">
        <v>731</v>
      </c>
      <c r="D3879" s="1">
        <f>SUMIFS([1]Points!E:E,[1]Points!B:B,[1]Summary!A3879,[1]Points!C:C,[1]Summary!B3879,[1]Points!D:D,[1]Summary!C3879)</f>
        <v>0</v>
      </c>
      <c r="E3879" s="1">
        <f>SUMIFS('[1]Positional Averages'!B:B,'[1]Positional Averages'!A:A,[1]Summary!B3879)</f>
        <v>22.716547619047624</v>
      </c>
      <c r="F3879" s="1">
        <f>IFERROR(_xlfn.NORM.DIST(D3879,E3879,'[1]Team Summary'!$C$1,TRUE)-0.5,0)</f>
        <v>-0.40160889930794047</v>
      </c>
      <c r="G3879" s="2">
        <f>SUMIFS('[1]% Start'!P:P,'[1]% Start'!C:C,[1]Summary!A3879,'[1]% Start'!D:D,[1]Summary!B3879,'[1]% Start'!E:E,[1]Summary!C3879)</f>
        <v>0</v>
      </c>
      <c r="H3879" s="1">
        <f t="shared" si="120"/>
        <v>0</v>
      </c>
      <c r="I3879">
        <f>IF(D3879="ERROR","",COUNTIFS(D:D,"&gt;"&amp;D3879,G:G,"&lt;&gt;"&amp;0,C:C,C3879)+1)</f>
        <v>169</v>
      </c>
      <c r="J3879">
        <f>COUNTIFS(H:H,"&gt;"&amp;H3879,G:G,"&lt;&gt;"&amp;0,C:C,C3879)+1</f>
        <v>77</v>
      </c>
      <c r="K3879" s="1">
        <f t="shared" si="121"/>
        <v>-0.40160889930794047</v>
      </c>
    </row>
    <row r="3880" spans="1:11" x14ac:dyDescent="0.25">
      <c r="A3880" t="s">
        <v>535</v>
      </c>
      <c r="B3880" t="s">
        <v>10</v>
      </c>
      <c r="C3880" t="s">
        <v>731</v>
      </c>
      <c r="D3880" s="1">
        <f>SUMIFS([1]Points!E:E,[1]Points!B:B,[1]Summary!A3880,[1]Points!C:C,[1]Summary!B3880,[1]Points!D:D,[1]Summary!C3880)</f>
        <v>0</v>
      </c>
      <c r="E3880" s="1">
        <f>SUMIFS('[1]Positional Averages'!B:B,'[1]Positional Averages'!A:A,[1]Summary!B3880)</f>
        <v>12.338785714285715</v>
      </c>
      <c r="F3880" s="1">
        <f>IFERROR(_xlfn.NORM.DIST(D3880,E3880,'[1]Team Summary'!$C$1,TRUE)-0.5,0)</f>
        <v>-0.25837979211212986</v>
      </c>
      <c r="G3880" s="2">
        <f>SUMIFS('[1]% Start'!P:P,'[1]% Start'!C:C,[1]Summary!A3880,'[1]% Start'!D:D,[1]Summary!B3880,'[1]% Start'!E:E,[1]Summary!C3880)</f>
        <v>0</v>
      </c>
      <c r="H3880" s="1">
        <f t="shared" si="120"/>
        <v>0</v>
      </c>
      <c r="I3880">
        <f>IF(D3880="ERROR","",COUNTIFS(D:D,"&gt;"&amp;D3880,G:G,"&lt;&gt;"&amp;0,C:C,C3880)+1)</f>
        <v>169</v>
      </c>
      <c r="J3880">
        <f>COUNTIFS(H:H,"&gt;"&amp;H3880,G:G,"&lt;&gt;"&amp;0,C:C,C3880)+1</f>
        <v>77</v>
      </c>
      <c r="K3880" s="1">
        <f t="shared" si="121"/>
        <v>-0.25837979211212986</v>
      </c>
    </row>
    <row r="3881" spans="1:11" x14ac:dyDescent="0.25">
      <c r="A3881" t="s">
        <v>454</v>
      </c>
      <c r="B3881" t="s">
        <v>15</v>
      </c>
      <c r="C3881" t="s">
        <v>731</v>
      </c>
      <c r="D3881" s="1">
        <f>SUMIFS([1]Points!E:E,[1]Points!B:B,[1]Summary!A3881,[1]Points!C:C,[1]Summary!B3881,[1]Points!D:D,[1]Summary!C3881)</f>
        <v>0</v>
      </c>
      <c r="E3881" s="1">
        <f>SUMIFS('[1]Positional Averages'!B:B,'[1]Positional Averages'!A:A,[1]Summary!B3881)</f>
        <v>12.338785714285715</v>
      </c>
      <c r="F3881" s="1">
        <f>IFERROR(_xlfn.NORM.DIST(D3881,E3881,'[1]Team Summary'!$C$1,TRUE)-0.5,0)</f>
        <v>-0.25837979211212986</v>
      </c>
      <c r="G3881" s="2">
        <f>SUMIFS('[1]% Start'!P:P,'[1]% Start'!C:C,[1]Summary!A3881,'[1]% Start'!D:D,[1]Summary!B3881,'[1]% Start'!E:E,[1]Summary!C3881)</f>
        <v>0</v>
      </c>
      <c r="H3881" s="1">
        <f t="shared" si="120"/>
        <v>0</v>
      </c>
      <c r="I3881">
        <f>IF(D3881="ERROR","",COUNTIFS(D:D,"&gt;"&amp;D3881,G:G,"&lt;&gt;"&amp;0,C:C,C3881)+1)</f>
        <v>169</v>
      </c>
      <c r="J3881">
        <f>COUNTIFS(H:H,"&gt;"&amp;H3881,G:G,"&lt;&gt;"&amp;0,C:C,C3881)+1</f>
        <v>77</v>
      </c>
      <c r="K3881" s="1">
        <f t="shared" si="121"/>
        <v>-0.25837979211212986</v>
      </c>
    </row>
    <row r="3882" spans="1:11" x14ac:dyDescent="0.25">
      <c r="A3882" t="s">
        <v>147</v>
      </c>
      <c r="B3882" t="s">
        <v>15</v>
      </c>
      <c r="C3882" t="s">
        <v>731</v>
      </c>
      <c r="D3882" s="1">
        <f>SUMIFS([1]Points!E:E,[1]Points!B:B,[1]Summary!A3882,[1]Points!C:C,[1]Summary!B3882,[1]Points!D:D,[1]Summary!C3882)</f>
        <v>0</v>
      </c>
      <c r="E3882" s="1">
        <f>SUMIFS('[1]Positional Averages'!B:B,'[1]Positional Averages'!A:A,[1]Summary!B3882)</f>
        <v>12.338785714285715</v>
      </c>
      <c r="F3882" s="1">
        <f>IFERROR(_xlfn.NORM.DIST(D3882,E3882,'[1]Team Summary'!$C$1,TRUE)-0.5,0)</f>
        <v>-0.25837979211212986</v>
      </c>
      <c r="G3882" s="2">
        <f>SUMIFS('[1]% Start'!P:P,'[1]% Start'!C:C,[1]Summary!A3882,'[1]% Start'!D:D,[1]Summary!B3882,'[1]% Start'!E:E,[1]Summary!C3882)</f>
        <v>0</v>
      </c>
      <c r="H3882" s="1">
        <f t="shared" si="120"/>
        <v>0</v>
      </c>
      <c r="I3882">
        <f>IF(D3882="ERROR","",COUNTIFS(D:D,"&gt;"&amp;D3882,G:G,"&lt;&gt;"&amp;0,C:C,C3882)+1)</f>
        <v>169</v>
      </c>
      <c r="J3882">
        <f>COUNTIFS(H:H,"&gt;"&amp;H3882,G:G,"&lt;&gt;"&amp;0,C:C,C3882)+1</f>
        <v>77</v>
      </c>
      <c r="K3882" s="1">
        <f t="shared" si="121"/>
        <v>-0.25837979211212986</v>
      </c>
    </row>
    <row r="3883" spans="1:11" x14ac:dyDescent="0.25">
      <c r="A3883" t="s">
        <v>355</v>
      </c>
      <c r="B3883" t="s">
        <v>10</v>
      </c>
      <c r="C3883" t="s">
        <v>731</v>
      </c>
      <c r="D3883" s="1">
        <f>SUMIFS([1]Points!E:E,[1]Points!B:B,[1]Summary!A3883,[1]Points!C:C,[1]Summary!B3883,[1]Points!D:D,[1]Summary!C3883)</f>
        <v>0</v>
      </c>
      <c r="E3883" s="1">
        <f>SUMIFS('[1]Positional Averages'!B:B,'[1]Positional Averages'!A:A,[1]Summary!B3883)</f>
        <v>12.338785714285715</v>
      </c>
      <c r="F3883" s="1">
        <f>IFERROR(_xlfn.NORM.DIST(D3883,E3883,'[1]Team Summary'!$C$1,TRUE)-0.5,0)</f>
        <v>-0.25837979211212986</v>
      </c>
      <c r="G3883" s="2">
        <f>SUMIFS('[1]% Start'!P:P,'[1]% Start'!C:C,[1]Summary!A3883,'[1]% Start'!D:D,[1]Summary!B3883,'[1]% Start'!E:E,[1]Summary!C3883)</f>
        <v>0</v>
      </c>
      <c r="H3883" s="1">
        <f t="shared" si="120"/>
        <v>0</v>
      </c>
      <c r="I3883">
        <f>IF(D3883="ERROR","",COUNTIFS(D:D,"&gt;"&amp;D3883,G:G,"&lt;&gt;"&amp;0,C:C,C3883)+1)</f>
        <v>169</v>
      </c>
      <c r="J3883">
        <f>COUNTIFS(H:H,"&gt;"&amp;H3883,G:G,"&lt;&gt;"&amp;0,C:C,C3883)+1</f>
        <v>77</v>
      </c>
      <c r="K3883" s="1">
        <f t="shared" si="121"/>
        <v>-0.25837979211212986</v>
      </c>
    </row>
    <row r="3884" spans="1:11" x14ac:dyDescent="0.25">
      <c r="A3884" t="s">
        <v>233</v>
      </c>
      <c r="B3884" t="s">
        <v>15</v>
      </c>
      <c r="C3884" t="s">
        <v>731</v>
      </c>
      <c r="D3884" s="1">
        <f>SUMIFS([1]Points!E:E,[1]Points!B:B,[1]Summary!A3884,[1]Points!C:C,[1]Summary!B3884,[1]Points!D:D,[1]Summary!C3884)</f>
        <v>0</v>
      </c>
      <c r="E3884" s="1">
        <f>SUMIFS('[1]Positional Averages'!B:B,'[1]Positional Averages'!A:A,[1]Summary!B3884)</f>
        <v>12.338785714285715</v>
      </c>
      <c r="F3884" s="1">
        <f>IFERROR(_xlfn.NORM.DIST(D3884,E3884,'[1]Team Summary'!$C$1,TRUE)-0.5,0)</f>
        <v>-0.25837979211212986</v>
      </c>
      <c r="G3884" s="2">
        <f>SUMIFS('[1]% Start'!P:P,'[1]% Start'!C:C,[1]Summary!A3884,'[1]% Start'!D:D,[1]Summary!B3884,'[1]% Start'!E:E,[1]Summary!C3884)</f>
        <v>0</v>
      </c>
      <c r="H3884" s="1">
        <f t="shared" si="120"/>
        <v>0</v>
      </c>
      <c r="I3884">
        <f>IF(D3884="ERROR","",COUNTIFS(D:D,"&gt;"&amp;D3884,G:G,"&lt;&gt;"&amp;0,C:C,C3884)+1)</f>
        <v>169</v>
      </c>
      <c r="J3884">
        <f>COUNTIFS(H:H,"&gt;"&amp;H3884,G:G,"&lt;&gt;"&amp;0,C:C,C3884)+1</f>
        <v>77</v>
      </c>
      <c r="K3884" s="1">
        <f t="shared" si="121"/>
        <v>-0.25837979211212986</v>
      </c>
    </row>
    <row r="3885" spans="1:11" x14ac:dyDescent="0.25">
      <c r="A3885" t="s">
        <v>100</v>
      </c>
      <c r="B3885" t="s">
        <v>10</v>
      </c>
      <c r="C3885" t="s">
        <v>731</v>
      </c>
      <c r="D3885" s="1">
        <f>SUMIFS([1]Points!E:E,[1]Points!B:B,[1]Summary!A3885,[1]Points!C:C,[1]Summary!B3885,[1]Points!D:D,[1]Summary!C3885)</f>
        <v>0</v>
      </c>
      <c r="E3885" s="1">
        <f>SUMIFS('[1]Positional Averages'!B:B,'[1]Positional Averages'!A:A,[1]Summary!B3885)</f>
        <v>12.338785714285715</v>
      </c>
      <c r="F3885" s="1">
        <f>IFERROR(_xlfn.NORM.DIST(D3885,E3885,'[1]Team Summary'!$C$1,TRUE)-0.5,0)</f>
        <v>-0.25837979211212986</v>
      </c>
      <c r="G3885" s="2">
        <f>SUMIFS('[1]% Start'!P:P,'[1]% Start'!C:C,[1]Summary!A3885,'[1]% Start'!D:D,[1]Summary!B3885,'[1]% Start'!E:E,[1]Summary!C3885)</f>
        <v>0</v>
      </c>
      <c r="H3885" s="1">
        <f t="shared" si="120"/>
        <v>0</v>
      </c>
      <c r="I3885">
        <f>IF(D3885="ERROR","",COUNTIFS(D:D,"&gt;"&amp;D3885,G:G,"&lt;&gt;"&amp;0,C:C,C3885)+1)</f>
        <v>169</v>
      </c>
      <c r="J3885">
        <f>COUNTIFS(H:H,"&gt;"&amp;H3885,G:G,"&lt;&gt;"&amp;0,C:C,C3885)+1</f>
        <v>77</v>
      </c>
      <c r="K3885" s="1">
        <f t="shared" si="121"/>
        <v>-0.25837979211212986</v>
      </c>
    </row>
    <row r="3886" spans="1:11" x14ac:dyDescent="0.25">
      <c r="A3886" t="s">
        <v>293</v>
      </c>
      <c r="B3886" t="s">
        <v>15</v>
      </c>
      <c r="C3886" t="s">
        <v>731</v>
      </c>
      <c r="D3886" s="1">
        <f>SUMIFS([1]Points!E:E,[1]Points!B:B,[1]Summary!A3886,[1]Points!C:C,[1]Summary!B3886,[1]Points!D:D,[1]Summary!C3886)</f>
        <v>0</v>
      </c>
      <c r="E3886" s="1">
        <f>SUMIFS('[1]Positional Averages'!B:B,'[1]Positional Averages'!A:A,[1]Summary!B3886)</f>
        <v>12.338785714285715</v>
      </c>
      <c r="F3886" s="1">
        <f>IFERROR(_xlfn.NORM.DIST(D3886,E3886,'[1]Team Summary'!$C$1,TRUE)-0.5,0)</f>
        <v>-0.25837979211212986</v>
      </c>
      <c r="G3886" s="2">
        <f>SUMIFS('[1]% Start'!P:P,'[1]% Start'!C:C,[1]Summary!A3886,'[1]% Start'!D:D,[1]Summary!B3886,'[1]% Start'!E:E,[1]Summary!C3886)</f>
        <v>0</v>
      </c>
      <c r="H3886" s="1">
        <f t="shared" si="120"/>
        <v>0</v>
      </c>
      <c r="I3886">
        <f>IF(D3886="ERROR","",COUNTIFS(D:D,"&gt;"&amp;D3886,G:G,"&lt;&gt;"&amp;0,C:C,C3886)+1)</f>
        <v>169</v>
      </c>
      <c r="J3886">
        <f>COUNTIFS(H:H,"&gt;"&amp;H3886,G:G,"&lt;&gt;"&amp;0,C:C,C3886)+1</f>
        <v>77</v>
      </c>
      <c r="K3886" s="1">
        <f t="shared" si="121"/>
        <v>-0.25837979211212986</v>
      </c>
    </row>
    <row r="3887" spans="1:11" x14ac:dyDescent="0.25">
      <c r="A3887" t="s">
        <v>143</v>
      </c>
      <c r="B3887" t="s">
        <v>17</v>
      </c>
      <c r="C3887" t="s">
        <v>731</v>
      </c>
      <c r="D3887" s="1">
        <f>SUMIFS([1]Points!E:E,[1]Points!B:B,[1]Summary!A3887,[1]Points!C:C,[1]Summary!B3887,[1]Points!D:D,[1]Summary!C3887)</f>
        <v>0</v>
      </c>
      <c r="E3887" s="1">
        <f>SUMIFS('[1]Positional Averages'!B:B,'[1]Positional Averages'!A:A,[1]Summary!B3887)</f>
        <v>12.338785714285715</v>
      </c>
      <c r="F3887" s="1">
        <f>IFERROR(_xlfn.NORM.DIST(D3887,E3887,'[1]Team Summary'!$C$1,TRUE)-0.5,0)</f>
        <v>-0.25837979211212986</v>
      </c>
      <c r="G3887" s="2">
        <f>SUMIFS('[1]% Start'!P:P,'[1]% Start'!C:C,[1]Summary!A3887,'[1]% Start'!D:D,[1]Summary!B3887,'[1]% Start'!E:E,[1]Summary!C3887)</f>
        <v>0</v>
      </c>
      <c r="H3887" s="1">
        <f t="shared" si="120"/>
        <v>0</v>
      </c>
      <c r="I3887">
        <f>IF(D3887="ERROR","",COUNTIFS(D:D,"&gt;"&amp;D3887,G:G,"&lt;&gt;"&amp;0,C:C,C3887)+1)</f>
        <v>169</v>
      </c>
      <c r="J3887">
        <f>COUNTIFS(H:H,"&gt;"&amp;H3887,G:G,"&lt;&gt;"&amp;0,C:C,C3887)+1</f>
        <v>77</v>
      </c>
      <c r="K3887" s="1">
        <f t="shared" si="121"/>
        <v>-0.25837979211212986</v>
      </c>
    </row>
    <row r="3888" spans="1:11" x14ac:dyDescent="0.25">
      <c r="A3888" t="s">
        <v>19</v>
      </c>
      <c r="B3888" t="s">
        <v>10</v>
      </c>
      <c r="C3888" t="s">
        <v>731</v>
      </c>
      <c r="D3888" s="1">
        <f>SUMIFS([1]Points!E:E,[1]Points!B:B,[1]Summary!A3888,[1]Points!C:C,[1]Summary!B3888,[1]Points!D:D,[1]Summary!C3888)</f>
        <v>0</v>
      </c>
      <c r="E3888" s="1">
        <f>SUMIFS('[1]Positional Averages'!B:B,'[1]Positional Averages'!A:A,[1]Summary!B3888)</f>
        <v>22.716547619047624</v>
      </c>
      <c r="F3888" s="1">
        <f>IFERROR(_xlfn.NORM.DIST(D3888,E3888,'[1]Team Summary'!$C$1,TRUE)-0.5,0)</f>
        <v>-0.40160889930794047</v>
      </c>
      <c r="G3888" s="2">
        <f>SUMIFS('[1]% Start'!P:P,'[1]% Start'!C:C,[1]Summary!A3888,'[1]% Start'!D:D,[1]Summary!B3888,'[1]% Start'!E:E,[1]Summary!C3888)</f>
        <v>0</v>
      </c>
      <c r="H3888" s="1">
        <f t="shared" si="120"/>
        <v>0</v>
      </c>
      <c r="I3888">
        <f>IF(D3888="ERROR","",COUNTIFS(D:D,"&gt;"&amp;D3888,G:G,"&lt;&gt;"&amp;0,C:C,C3888)+1)</f>
        <v>169</v>
      </c>
      <c r="J3888">
        <f>COUNTIFS(H:H,"&gt;"&amp;H3888,G:G,"&lt;&gt;"&amp;0,C:C,C3888)+1</f>
        <v>77</v>
      </c>
      <c r="K3888" s="1">
        <f t="shared" si="121"/>
        <v>-0.40160889930794047</v>
      </c>
    </row>
    <row r="3889" spans="1:11" x14ac:dyDescent="0.25">
      <c r="A3889" t="s">
        <v>369</v>
      </c>
      <c r="B3889" t="s">
        <v>10</v>
      </c>
      <c r="C3889" t="s">
        <v>731</v>
      </c>
      <c r="D3889" s="1">
        <f>SUMIFS([1]Points!E:E,[1]Points!B:B,[1]Summary!A3889,[1]Points!C:C,[1]Summary!B3889,[1]Points!D:D,[1]Summary!C3889)</f>
        <v>0</v>
      </c>
      <c r="E3889" s="1">
        <f>SUMIFS('[1]Positional Averages'!B:B,'[1]Positional Averages'!A:A,[1]Summary!B3889)</f>
        <v>12.338785714285715</v>
      </c>
      <c r="F3889" s="1">
        <f>IFERROR(_xlfn.NORM.DIST(D3889,E3889,'[1]Team Summary'!$C$1,TRUE)-0.5,0)</f>
        <v>-0.25837979211212986</v>
      </c>
      <c r="G3889" s="2">
        <f>SUMIFS('[1]% Start'!P:P,'[1]% Start'!C:C,[1]Summary!A3889,'[1]% Start'!D:D,[1]Summary!B3889,'[1]% Start'!E:E,[1]Summary!C3889)</f>
        <v>0</v>
      </c>
      <c r="H3889" s="1">
        <f t="shared" si="120"/>
        <v>0</v>
      </c>
      <c r="I3889">
        <f>IF(D3889="ERROR","",COUNTIFS(D:D,"&gt;"&amp;D3889,G:G,"&lt;&gt;"&amp;0,C:C,C3889)+1)</f>
        <v>169</v>
      </c>
      <c r="J3889">
        <f>COUNTIFS(H:H,"&gt;"&amp;H3889,G:G,"&lt;&gt;"&amp;0,C:C,C3889)+1</f>
        <v>77</v>
      </c>
      <c r="K3889" s="1">
        <f t="shared" si="121"/>
        <v>-0.25837979211212986</v>
      </c>
    </row>
    <row r="3890" spans="1:11" x14ac:dyDescent="0.25">
      <c r="A3890" t="s">
        <v>447</v>
      </c>
      <c r="B3890" t="s">
        <v>10</v>
      </c>
      <c r="C3890" t="s">
        <v>731</v>
      </c>
      <c r="D3890" s="1">
        <f>SUMIFS([1]Points!E:E,[1]Points!B:B,[1]Summary!A3890,[1]Points!C:C,[1]Summary!B3890,[1]Points!D:D,[1]Summary!C3890)</f>
        <v>0</v>
      </c>
      <c r="E3890" s="1">
        <f>SUMIFS('[1]Positional Averages'!B:B,'[1]Positional Averages'!A:A,[1]Summary!B3890)</f>
        <v>12.338785714285715</v>
      </c>
      <c r="F3890" s="1">
        <f>IFERROR(_xlfn.NORM.DIST(D3890,E3890,'[1]Team Summary'!$C$1,TRUE)-0.5,0)</f>
        <v>-0.25837979211212986</v>
      </c>
      <c r="G3890" s="2">
        <f>SUMIFS('[1]% Start'!P:P,'[1]% Start'!C:C,[1]Summary!A3890,'[1]% Start'!D:D,[1]Summary!B3890,'[1]% Start'!E:E,[1]Summary!C3890)</f>
        <v>0</v>
      </c>
      <c r="H3890" s="1">
        <f t="shared" si="120"/>
        <v>0</v>
      </c>
      <c r="I3890">
        <f>IF(D3890="ERROR","",COUNTIFS(D:D,"&gt;"&amp;D3890,G:G,"&lt;&gt;"&amp;0,C:C,C3890)+1)</f>
        <v>169</v>
      </c>
      <c r="J3890">
        <f>COUNTIFS(H:H,"&gt;"&amp;H3890,G:G,"&lt;&gt;"&amp;0,C:C,C3890)+1</f>
        <v>77</v>
      </c>
      <c r="K3890" s="1">
        <f t="shared" si="121"/>
        <v>-0.25837979211212986</v>
      </c>
    </row>
    <row r="3891" spans="1:11" x14ac:dyDescent="0.25">
      <c r="A3891" t="s">
        <v>353</v>
      </c>
      <c r="B3891" t="s">
        <v>17</v>
      </c>
      <c r="C3891" t="s">
        <v>731</v>
      </c>
      <c r="D3891" s="1">
        <f>SUMIFS([1]Points!E:E,[1]Points!B:B,[1]Summary!A3891,[1]Points!C:C,[1]Summary!B3891,[1]Points!D:D,[1]Summary!C3891)</f>
        <v>0</v>
      </c>
      <c r="E3891" s="1">
        <f>SUMIFS('[1]Positional Averages'!B:B,'[1]Positional Averages'!A:A,[1]Summary!B3891)</f>
        <v>12.338785714285715</v>
      </c>
      <c r="F3891" s="1">
        <f>IFERROR(_xlfn.NORM.DIST(D3891,E3891,'[1]Team Summary'!$C$1,TRUE)-0.5,0)</f>
        <v>-0.25837979211212986</v>
      </c>
      <c r="G3891" s="2">
        <f>SUMIFS('[1]% Start'!P:P,'[1]% Start'!C:C,[1]Summary!A3891,'[1]% Start'!D:D,[1]Summary!B3891,'[1]% Start'!E:E,[1]Summary!C3891)</f>
        <v>0</v>
      </c>
      <c r="H3891" s="1">
        <f t="shared" si="120"/>
        <v>0</v>
      </c>
      <c r="I3891">
        <f>IF(D3891="ERROR","",COUNTIFS(D:D,"&gt;"&amp;D3891,G:G,"&lt;&gt;"&amp;0,C:C,C3891)+1)</f>
        <v>169</v>
      </c>
      <c r="J3891">
        <f>COUNTIFS(H:H,"&gt;"&amp;H3891,G:G,"&lt;&gt;"&amp;0,C:C,C3891)+1</f>
        <v>77</v>
      </c>
      <c r="K3891" s="1">
        <f t="shared" si="121"/>
        <v>-0.25837979211212986</v>
      </c>
    </row>
    <row r="3892" spans="1:11" x14ac:dyDescent="0.25">
      <c r="A3892" t="s">
        <v>36</v>
      </c>
      <c r="B3892" t="s">
        <v>10</v>
      </c>
      <c r="C3892" t="s">
        <v>731</v>
      </c>
      <c r="D3892" s="1">
        <f>SUMIFS([1]Points!E:E,[1]Points!B:B,[1]Summary!A3892,[1]Points!C:C,[1]Summary!B3892,[1]Points!D:D,[1]Summary!C3892)</f>
        <v>0</v>
      </c>
      <c r="E3892" s="1">
        <f>SUMIFS('[1]Positional Averages'!B:B,'[1]Positional Averages'!A:A,[1]Summary!B3892)</f>
        <v>22.716547619047624</v>
      </c>
      <c r="F3892" s="1">
        <f>IFERROR(_xlfn.NORM.DIST(D3892,E3892,'[1]Team Summary'!$C$1,TRUE)-0.5,0)</f>
        <v>-0.40160889930794047</v>
      </c>
      <c r="G3892" s="2">
        <f>SUMIFS('[1]% Start'!P:P,'[1]% Start'!C:C,[1]Summary!A3892,'[1]% Start'!D:D,[1]Summary!B3892,'[1]% Start'!E:E,[1]Summary!C3892)</f>
        <v>0</v>
      </c>
      <c r="H3892" s="1">
        <f t="shared" si="120"/>
        <v>0</v>
      </c>
      <c r="I3892">
        <f>IF(D3892="ERROR","",COUNTIFS(D:D,"&gt;"&amp;D3892,G:G,"&lt;&gt;"&amp;0,C:C,C3892)+1)</f>
        <v>169</v>
      </c>
      <c r="J3892">
        <f>COUNTIFS(H:H,"&gt;"&amp;H3892,G:G,"&lt;&gt;"&amp;0,C:C,C3892)+1</f>
        <v>77</v>
      </c>
      <c r="K3892" s="1">
        <f t="shared" si="121"/>
        <v>-0.40160889930794047</v>
      </c>
    </row>
    <row r="3893" spans="1:11" x14ac:dyDescent="0.25">
      <c r="A3893" t="s">
        <v>205</v>
      </c>
      <c r="B3893" t="s">
        <v>10</v>
      </c>
      <c r="C3893" t="s">
        <v>731</v>
      </c>
      <c r="D3893" s="1">
        <f>SUMIFS([1]Points!E:E,[1]Points!B:B,[1]Summary!A3893,[1]Points!C:C,[1]Summary!B3893,[1]Points!D:D,[1]Summary!C3893)</f>
        <v>0</v>
      </c>
      <c r="E3893" s="1">
        <f>SUMIFS('[1]Positional Averages'!B:B,'[1]Positional Averages'!A:A,[1]Summary!B3893)</f>
        <v>12.338785714285715</v>
      </c>
      <c r="F3893" s="1">
        <f>IFERROR(_xlfn.NORM.DIST(D3893,E3893,'[1]Team Summary'!$C$1,TRUE)-0.5,0)</f>
        <v>-0.25837979211212986</v>
      </c>
      <c r="G3893" s="2">
        <f>SUMIFS('[1]% Start'!P:P,'[1]% Start'!C:C,[1]Summary!A3893,'[1]% Start'!D:D,[1]Summary!B3893,'[1]% Start'!E:E,[1]Summary!C3893)</f>
        <v>0</v>
      </c>
      <c r="H3893" s="1">
        <f t="shared" si="120"/>
        <v>0</v>
      </c>
      <c r="I3893">
        <f>IF(D3893="ERROR","",COUNTIFS(D:D,"&gt;"&amp;D3893,G:G,"&lt;&gt;"&amp;0,C:C,C3893)+1)</f>
        <v>169</v>
      </c>
      <c r="J3893">
        <f>COUNTIFS(H:H,"&gt;"&amp;H3893,G:G,"&lt;&gt;"&amp;0,C:C,C3893)+1</f>
        <v>77</v>
      </c>
      <c r="K3893" s="1">
        <f t="shared" si="121"/>
        <v>-0.25837979211212986</v>
      </c>
    </row>
    <row r="3894" spans="1:11" x14ac:dyDescent="0.25">
      <c r="A3894" t="s">
        <v>463</v>
      </c>
      <c r="B3894" t="s">
        <v>15</v>
      </c>
      <c r="C3894" t="s">
        <v>731</v>
      </c>
      <c r="D3894" s="1">
        <f>SUMIFS([1]Points!E:E,[1]Points!B:B,[1]Summary!A3894,[1]Points!C:C,[1]Summary!B3894,[1]Points!D:D,[1]Summary!C3894)</f>
        <v>0</v>
      </c>
      <c r="E3894" s="1">
        <f>SUMIFS('[1]Positional Averages'!B:B,'[1]Positional Averages'!A:A,[1]Summary!B3894)</f>
        <v>12.338785714285715</v>
      </c>
      <c r="F3894" s="1">
        <f>IFERROR(_xlfn.NORM.DIST(D3894,E3894,'[1]Team Summary'!$C$1,TRUE)-0.5,0)</f>
        <v>-0.25837979211212986</v>
      </c>
      <c r="G3894" s="2">
        <f>SUMIFS('[1]% Start'!P:P,'[1]% Start'!C:C,[1]Summary!A3894,'[1]% Start'!D:D,[1]Summary!B3894,'[1]% Start'!E:E,[1]Summary!C3894)</f>
        <v>0</v>
      </c>
      <c r="H3894" s="1">
        <f t="shared" si="120"/>
        <v>0</v>
      </c>
      <c r="I3894">
        <f>IF(D3894="ERROR","",COUNTIFS(D:D,"&gt;"&amp;D3894,G:G,"&lt;&gt;"&amp;0,C:C,C3894)+1)</f>
        <v>169</v>
      </c>
      <c r="J3894">
        <f>COUNTIFS(H:H,"&gt;"&amp;H3894,G:G,"&lt;&gt;"&amp;0,C:C,C3894)+1</f>
        <v>77</v>
      </c>
      <c r="K3894" s="1">
        <f t="shared" si="121"/>
        <v>-0.25837979211212986</v>
      </c>
    </row>
    <row r="3895" spans="1:11" x14ac:dyDescent="0.25">
      <c r="A3895" t="s">
        <v>146</v>
      </c>
      <c r="B3895" t="s">
        <v>21</v>
      </c>
      <c r="C3895" t="s">
        <v>731</v>
      </c>
      <c r="D3895" s="1">
        <f>SUMIFS([1]Points!E:E,[1]Points!B:B,[1]Summary!A3895,[1]Points!C:C,[1]Summary!B3895,[1]Points!D:D,[1]Summary!C3895)</f>
        <v>0</v>
      </c>
      <c r="E3895" s="1">
        <f>SUMIFS('[1]Positional Averages'!B:B,'[1]Positional Averages'!A:A,[1]Summary!B3895)</f>
        <v>12.338785714285715</v>
      </c>
      <c r="F3895" s="1">
        <f>IFERROR(_xlfn.NORM.DIST(D3895,E3895,'[1]Team Summary'!$C$1,TRUE)-0.5,0)</f>
        <v>-0.25837979211212986</v>
      </c>
      <c r="G3895" s="2">
        <f>SUMIFS('[1]% Start'!P:P,'[1]% Start'!C:C,[1]Summary!A3895,'[1]% Start'!D:D,[1]Summary!B3895,'[1]% Start'!E:E,[1]Summary!C3895)</f>
        <v>0</v>
      </c>
      <c r="H3895" s="1">
        <f t="shared" si="120"/>
        <v>0</v>
      </c>
      <c r="I3895">
        <f>IF(D3895="ERROR","",COUNTIFS(D:D,"&gt;"&amp;D3895,G:G,"&lt;&gt;"&amp;0,C:C,C3895)+1)</f>
        <v>169</v>
      </c>
      <c r="J3895">
        <f>COUNTIFS(H:H,"&gt;"&amp;H3895,G:G,"&lt;&gt;"&amp;0,C:C,C3895)+1</f>
        <v>77</v>
      </c>
      <c r="K3895" s="1">
        <f t="shared" si="121"/>
        <v>-0.25837979211212986</v>
      </c>
    </row>
    <row r="3896" spans="1:11" x14ac:dyDescent="0.25">
      <c r="A3896" t="s">
        <v>167</v>
      </c>
      <c r="B3896" t="s">
        <v>21</v>
      </c>
      <c r="C3896" t="s">
        <v>731</v>
      </c>
      <c r="D3896" s="1">
        <f>SUMIFS([1]Points!E:E,[1]Points!B:B,[1]Summary!A3896,[1]Points!C:C,[1]Summary!B3896,[1]Points!D:D,[1]Summary!C3896)</f>
        <v>0</v>
      </c>
      <c r="E3896" s="1">
        <f>SUMIFS('[1]Positional Averages'!B:B,'[1]Positional Averages'!A:A,[1]Summary!B3896)</f>
        <v>9.1570238095238068</v>
      </c>
      <c r="F3896" s="1">
        <f>IFERROR(_xlfn.NORM.DIST(D3896,E3896,'[1]Team Summary'!$C$1,TRUE)-0.5,0)</f>
        <v>-0.19857619838367824</v>
      </c>
      <c r="G3896" s="2">
        <f>SUMIFS('[1]% Start'!P:P,'[1]% Start'!C:C,[1]Summary!A3896,'[1]% Start'!D:D,[1]Summary!B3896,'[1]% Start'!E:E,[1]Summary!C3896)</f>
        <v>0</v>
      </c>
      <c r="H3896" s="1">
        <f t="shared" si="120"/>
        <v>0</v>
      </c>
      <c r="I3896">
        <f>IF(D3896="ERROR","",COUNTIFS(D:D,"&gt;"&amp;D3896,G:G,"&lt;&gt;"&amp;0,C:C,C3896)+1)</f>
        <v>169</v>
      </c>
      <c r="J3896">
        <f>COUNTIFS(H:H,"&gt;"&amp;H3896,G:G,"&lt;&gt;"&amp;0,C:C,C3896)+1</f>
        <v>77</v>
      </c>
      <c r="K3896" s="1">
        <f t="shared" si="121"/>
        <v>-0.19857619838367824</v>
      </c>
    </row>
    <row r="3897" spans="1:11" x14ac:dyDescent="0.25">
      <c r="A3897" t="s">
        <v>48</v>
      </c>
      <c r="B3897" t="s">
        <v>10</v>
      </c>
      <c r="C3897" t="s">
        <v>731</v>
      </c>
      <c r="D3897" s="1">
        <f>SUMIFS([1]Points!E:E,[1]Points!B:B,[1]Summary!A3897,[1]Points!C:C,[1]Summary!B3897,[1]Points!D:D,[1]Summary!C3897)</f>
        <v>0</v>
      </c>
      <c r="E3897" s="1">
        <f>SUMIFS('[1]Positional Averages'!B:B,'[1]Positional Averages'!A:A,[1]Summary!B3897)</f>
        <v>9.1570238095238068</v>
      </c>
      <c r="F3897" s="1">
        <f>IFERROR(_xlfn.NORM.DIST(D3897,E3897,'[1]Team Summary'!$C$1,TRUE)-0.5,0)</f>
        <v>-0.19857619838367824</v>
      </c>
      <c r="G3897" s="2">
        <f>SUMIFS('[1]% Start'!P:P,'[1]% Start'!C:C,[1]Summary!A3897,'[1]% Start'!D:D,[1]Summary!B3897,'[1]% Start'!E:E,[1]Summary!C3897)</f>
        <v>0.45999999999999996</v>
      </c>
      <c r="H3897" s="1">
        <f t="shared" si="120"/>
        <v>-9.1345051256491977E-2</v>
      </c>
      <c r="I3897">
        <f>IF(D3897="ERROR","",COUNTIFS(D:D,"&gt;"&amp;D3897,G:G,"&lt;&gt;"&amp;0,C:C,C3897)+1)</f>
        <v>169</v>
      </c>
      <c r="J3897">
        <f>COUNTIFS(H:H,"&gt;"&amp;H3897,G:G,"&lt;&gt;"&amp;0,C:C,C3897)+1</f>
        <v>168</v>
      </c>
      <c r="K3897" s="1">
        <f t="shared" si="121"/>
        <v>-0.10723114712718626</v>
      </c>
    </row>
    <row r="3898" spans="1:11" x14ac:dyDescent="0.25">
      <c r="A3898" t="s">
        <v>529</v>
      </c>
      <c r="B3898" t="s">
        <v>15</v>
      </c>
      <c r="C3898" t="s">
        <v>731</v>
      </c>
      <c r="D3898" s="1">
        <f>SUMIFS([1]Points!E:E,[1]Points!B:B,[1]Summary!A3898,[1]Points!C:C,[1]Summary!B3898,[1]Points!D:D,[1]Summary!C3898)</f>
        <v>0</v>
      </c>
      <c r="E3898" s="1">
        <f>SUMIFS('[1]Positional Averages'!B:B,'[1]Positional Averages'!A:A,[1]Summary!B3898)</f>
        <v>12.338785714285715</v>
      </c>
      <c r="F3898" s="1">
        <f>IFERROR(_xlfn.NORM.DIST(D3898,E3898,'[1]Team Summary'!$C$1,TRUE)-0.5,0)</f>
        <v>-0.25837979211212986</v>
      </c>
      <c r="G3898" s="2">
        <f>SUMIFS('[1]% Start'!P:P,'[1]% Start'!C:C,[1]Summary!A3898,'[1]% Start'!D:D,[1]Summary!B3898,'[1]% Start'!E:E,[1]Summary!C3898)</f>
        <v>0</v>
      </c>
      <c r="H3898" s="1">
        <f t="shared" si="120"/>
        <v>0</v>
      </c>
      <c r="I3898">
        <f>IF(D3898="ERROR","",COUNTIFS(D:D,"&gt;"&amp;D3898,G:G,"&lt;&gt;"&amp;0,C:C,C3898)+1)</f>
        <v>169</v>
      </c>
      <c r="J3898">
        <f>COUNTIFS(H:H,"&gt;"&amp;H3898,G:G,"&lt;&gt;"&amp;0,C:C,C3898)+1</f>
        <v>77</v>
      </c>
      <c r="K3898" s="1">
        <f t="shared" si="121"/>
        <v>-0.25837979211212986</v>
      </c>
    </row>
    <row r="3899" spans="1:11" x14ac:dyDescent="0.25">
      <c r="A3899" t="s">
        <v>226</v>
      </c>
      <c r="B3899" t="s">
        <v>10</v>
      </c>
      <c r="C3899" t="s">
        <v>731</v>
      </c>
      <c r="D3899" s="1">
        <f>SUMIFS([1]Points!E:E,[1]Points!B:B,[1]Summary!A3899,[1]Points!C:C,[1]Summary!B3899,[1]Points!D:D,[1]Summary!C3899)</f>
        <v>0</v>
      </c>
      <c r="E3899" s="1">
        <f>SUMIFS('[1]Positional Averages'!B:B,'[1]Positional Averages'!A:A,[1]Summary!B3899)</f>
        <v>12.338785714285715</v>
      </c>
      <c r="F3899" s="1">
        <f>IFERROR(_xlfn.NORM.DIST(D3899,E3899,'[1]Team Summary'!$C$1,TRUE)-0.5,0)</f>
        <v>-0.25837979211212986</v>
      </c>
      <c r="G3899" s="2">
        <f>SUMIFS('[1]% Start'!P:P,'[1]% Start'!C:C,[1]Summary!A3899,'[1]% Start'!D:D,[1]Summary!B3899,'[1]% Start'!E:E,[1]Summary!C3899)</f>
        <v>0</v>
      </c>
      <c r="H3899" s="1">
        <f t="shared" si="120"/>
        <v>0</v>
      </c>
      <c r="I3899">
        <f>IF(D3899="ERROR","",COUNTIFS(D:D,"&gt;"&amp;D3899,G:G,"&lt;&gt;"&amp;0,C:C,C3899)+1)</f>
        <v>169</v>
      </c>
      <c r="J3899">
        <f>COUNTIFS(H:H,"&gt;"&amp;H3899,G:G,"&lt;&gt;"&amp;0,C:C,C3899)+1</f>
        <v>77</v>
      </c>
      <c r="K3899" s="1">
        <f t="shared" si="121"/>
        <v>-0.25837979211212986</v>
      </c>
    </row>
    <row r="3900" spans="1:11" x14ac:dyDescent="0.25">
      <c r="A3900" t="s">
        <v>104</v>
      </c>
      <c r="B3900" t="s">
        <v>10</v>
      </c>
      <c r="C3900" t="s">
        <v>731</v>
      </c>
      <c r="D3900" s="1">
        <f>SUMIFS([1]Points!E:E,[1]Points!B:B,[1]Summary!A3900,[1]Points!C:C,[1]Summary!B3900,[1]Points!D:D,[1]Summary!C3900)</f>
        <v>0</v>
      </c>
      <c r="E3900" s="1">
        <f>SUMIFS('[1]Positional Averages'!B:B,'[1]Positional Averages'!A:A,[1]Summary!B3900)</f>
        <v>12.338785714285715</v>
      </c>
      <c r="F3900" s="1">
        <f>IFERROR(_xlfn.NORM.DIST(D3900,E3900,'[1]Team Summary'!$C$1,TRUE)-0.5,0)</f>
        <v>-0.25837979211212986</v>
      </c>
      <c r="G3900" s="2">
        <f>SUMIFS('[1]% Start'!P:P,'[1]% Start'!C:C,[1]Summary!A3900,'[1]% Start'!D:D,[1]Summary!B3900,'[1]% Start'!E:E,[1]Summary!C3900)</f>
        <v>0</v>
      </c>
      <c r="H3900" s="1">
        <f t="shared" si="120"/>
        <v>0</v>
      </c>
      <c r="I3900">
        <f>IF(D3900="ERROR","",COUNTIFS(D:D,"&gt;"&amp;D3900,G:G,"&lt;&gt;"&amp;0,C:C,C3900)+1)</f>
        <v>169</v>
      </c>
      <c r="J3900">
        <f>COUNTIFS(H:H,"&gt;"&amp;H3900,G:G,"&lt;&gt;"&amp;0,C:C,C3900)+1</f>
        <v>77</v>
      </c>
      <c r="K3900" s="1">
        <f t="shared" si="121"/>
        <v>-0.25837979211212986</v>
      </c>
    </row>
    <row r="3901" spans="1:11" x14ac:dyDescent="0.25">
      <c r="A3901" t="s">
        <v>379</v>
      </c>
      <c r="B3901" t="s">
        <v>17</v>
      </c>
      <c r="C3901" t="s">
        <v>731</v>
      </c>
      <c r="D3901" s="1">
        <f>SUMIFS([1]Points!E:E,[1]Points!B:B,[1]Summary!A3901,[1]Points!C:C,[1]Summary!B3901,[1]Points!D:D,[1]Summary!C3901)</f>
        <v>0</v>
      </c>
      <c r="E3901" s="1">
        <f>SUMIFS('[1]Positional Averages'!B:B,'[1]Positional Averages'!A:A,[1]Summary!B3901)</f>
        <v>12.338785714285715</v>
      </c>
      <c r="F3901" s="1">
        <f>IFERROR(_xlfn.NORM.DIST(D3901,E3901,'[1]Team Summary'!$C$1,TRUE)-0.5,0)</f>
        <v>-0.25837979211212986</v>
      </c>
      <c r="G3901" s="2">
        <f>SUMIFS('[1]% Start'!P:P,'[1]% Start'!C:C,[1]Summary!A3901,'[1]% Start'!D:D,[1]Summary!B3901,'[1]% Start'!E:E,[1]Summary!C3901)</f>
        <v>0</v>
      </c>
      <c r="H3901" s="1">
        <f t="shared" si="120"/>
        <v>0</v>
      </c>
      <c r="I3901">
        <f>IF(D3901="ERROR","",COUNTIFS(D:D,"&gt;"&amp;D3901,G:G,"&lt;&gt;"&amp;0,C:C,C3901)+1)</f>
        <v>169</v>
      </c>
      <c r="J3901">
        <f>COUNTIFS(H:H,"&gt;"&amp;H3901,G:G,"&lt;&gt;"&amp;0,C:C,C3901)+1</f>
        <v>77</v>
      </c>
      <c r="K3901" s="1">
        <f t="shared" si="121"/>
        <v>-0.25837979211212986</v>
      </c>
    </row>
    <row r="3902" spans="1:11" x14ac:dyDescent="0.25">
      <c r="A3902" t="s">
        <v>418</v>
      </c>
      <c r="B3902" t="s">
        <v>10</v>
      </c>
      <c r="C3902" t="s">
        <v>731</v>
      </c>
      <c r="D3902" s="1">
        <f>SUMIFS([1]Points!E:E,[1]Points!B:B,[1]Summary!A3902,[1]Points!C:C,[1]Summary!B3902,[1]Points!D:D,[1]Summary!C3902)</f>
        <v>0</v>
      </c>
      <c r="E3902" s="1">
        <f>SUMIFS('[1]Positional Averages'!B:B,'[1]Positional Averages'!A:A,[1]Summary!B3902)</f>
        <v>22.716547619047624</v>
      </c>
      <c r="F3902" s="1">
        <f>IFERROR(_xlfn.NORM.DIST(D3902,E3902,'[1]Team Summary'!$C$1,TRUE)-0.5,0)</f>
        <v>-0.40160889930794047</v>
      </c>
      <c r="G3902" s="2">
        <f>SUMIFS('[1]% Start'!P:P,'[1]% Start'!C:C,[1]Summary!A3902,'[1]% Start'!D:D,[1]Summary!B3902,'[1]% Start'!E:E,[1]Summary!C3902)</f>
        <v>0</v>
      </c>
      <c r="H3902" s="1">
        <f t="shared" si="120"/>
        <v>0</v>
      </c>
      <c r="I3902">
        <f>IF(D3902="ERROR","",COUNTIFS(D:D,"&gt;"&amp;D3902,G:G,"&lt;&gt;"&amp;0,C:C,C3902)+1)</f>
        <v>169</v>
      </c>
      <c r="J3902">
        <f>COUNTIFS(H:H,"&gt;"&amp;H3902,G:G,"&lt;&gt;"&amp;0,C:C,C3902)+1</f>
        <v>77</v>
      </c>
      <c r="K3902" s="1">
        <f t="shared" si="121"/>
        <v>-0.40160889930794047</v>
      </c>
    </row>
    <row r="3903" spans="1:11" x14ac:dyDescent="0.25">
      <c r="A3903" t="s">
        <v>607</v>
      </c>
      <c r="B3903" t="s">
        <v>15</v>
      </c>
      <c r="C3903" t="s">
        <v>731</v>
      </c>
      <c r="D3903" s="1">
        <f>SUMIFS([1]Points!E:E,[1]Points!B:B,[1]Summary!A3903,[1]Points!C:C,[1]Summary!B3903,[1]Points!D:D,[1]Summary!C3903)</f>
        <v>0</v>
      </c>
      <c r="E3903" s="1">
        <f>SUMIFS('[1]Positional Averages'!B:B,'[1]Positional Averages'!A:A,[1]Summary!B3903)</f>
        <v>12.338785714285715</v>
      </c>
      <c r="F3903" s="1">
        <f>IFERROR(_xlfn.NORM.DIST(D3903,E3903,'[1]Team Summary'!$C$1,TRUE)-0.5,0)</f>
        <v>-0.25837979211212986</v>
      </c>
      <c r="G3903" s="2">
        <f>SUMIFS('[1]% Start'!P:P,'[1]% Start'!C:C,[1]Summary!A3903,'[1]% Start'!D:D,[1]Summary!B3903,'[1]% Start'!E:E,[1]Summary!C3903)</f>
        <v>0</v>
      </c>
      <c r="H3903" s="1">
        <f t="shared" si="120"/>
        <v>0</v>
      </c>
      <c r="I3903">
        <f>IF(D3903="ERROR","",COUNTIFS(D:D,"&gt;"&amp;D3903,G:G,"&lt;&gt;"&amp;0,C:C,C3903)+1)</f>
        <v>169</v>
      </c>
      <c r="J3903">
        <f>COUNTIFS(H:H,"&gt;"&amp;H3903,G:G,"&lt;&gt;"&amp;0,C:C,C3903)+1</f>
        <v>77</v>
      </c>
      <c r="K3903" s="1">
        <f t="shared" si="121"/>
        <v>-0.25837979211212986</v>
      </c>
    </row>
    <row r="3904" spans="1:11" x14ac:dyDescent="0.25">
      <c r="A3904" t="s">
        <v>199</v>
      </c>
      <c r="B3904" t="s">
        <v>15</v>
      </c>
      <c r="C3904" t="s">
        <v>731</v>
      </c>
      <c r="D3904" s="1">
        <f>SUMIFS([1]Points!E:E,[1]Points!B:B,[1]Summary!A3904,[1]Points!C:C,[1]Summary!B3904,[1]Points!D:D,[1]Summary!C3904)</f>
        <v>0</v>
      </c>
      <c r="E3904" s="1">
        <f>SUMIFS('[1]Positional Averages'!B:B,'[1]Positional Averages'!A:A,[1]Summary!B3904)</f>
        <v>12.338785714285715</v>
      </c>
      <c r="F3904" s="1">
        <f>IFERROR(_xlfn.NORM.DIST(D3904,E3904,'[1]Team Summary'!$C$1,TRUE)-0.5,0)</f>
        <v>-0.25837979211212986</v>
      </c>
      <c r="G3904" s="2">
        <f>SUMIFS('[1]% Start'!P:P,'[1]% Start'!C:C,[1]Summary!A3904,'[1]% Start'!D:D,[1]Summary!B3904,'[1]% Start'!E:E,[1]Summary!C3904)</f>
        <v>0</v>
      </c>
      <c r="H3904" s="1">
        <f t="shared" si="120"/>
        <v>0</v>
      </c>
      <c r="I3904">
        <f>IF(D3904="ERROR","",COUNTIFS(D:D,"&gt;"&amp;D3904,G:G,"&lt;&gt;"&amp;0,C:C,C3904)+1)</f>
        <v>169</v>
      </c>
      <c r="J3904">
        <f>COUNTIFS(H:H,"&gt;"&amp;H3904,G:G,"&lt;&gt;"&amp;0,C:C,C3904)+1</f>
        <v>77</v>
      </c>
      <c r="K3904" s="1">
        <f t="shared" si="121"/>
        <v>-0.25837979211212986</v>
      </c>
    </row>
    <row r="3905" spans="1:11" x14ac:dyDescent="0.25">
      <c r="A3905" t="s">
        <v>502</v>
      </c>
      <c r="B3905" t="s">
        <v>21</v>
      </c>
      <c r="C3905" t="s">
        <v>731</v>
      </c>
      <c r="D3905" s="1">
        <f>SUMIFS([1]Points!E:E,[1]Points!B:B,[1]Summary!A3905,[1]Points!C:C,[1]Summary!B3905,[1]Points!D:D,[1]Summary!C3905)</f>
        <v>0</v>
      </c>
      <c r="E3905" s="1">
        <f>SUMIFS('[1]Positional Averages'!B:B,'[1]Positional Averages'!A:A,[1]Summary!B3905)</f>
        <v>12.338785714285715</v>
      </c>
      <c r="F3905" s="1">
        <f>IFERROR(_xlfn.NORM.DIST(D3905,E3905,'[1]Team Summary'!$C$1,TRUE)-0.5,0)</f>
        <v>-0.25837979211212986</v>
      </c>
      <c r="G3905" s="2">
        <f>SUMIFS('[1]% Start'!P:P,'[1]% Start'!C:C,[1]Summary!A3905,'[1]% Start'!D:D,[1]Summary!B3905,'[1]% Start'!E:E,[1]Summary!C3905)</f>
        <v>0</v>
      </c>
      <c r="H3905" s="1">
        <f t="shared" si="120"/>
        <v>0</v>
      </c>
      <c r="I3905">
        <f>IF(D3905="ERROR","",COUNTIFS(D:D,"&gt;"&amp;D3905,G:G,"&lt;&gt;"&amp;0,C:C,C3905)+1)</f>
        <v>169</v>
      </c>
      <c r="J3905">
        <f>COUNTIFS(H:H,"&gt;"&amp;H3905,G:G,"&lt;&gt;"&amp;0,C:C,C3905)+1</f>
        <v>77</v>
      </c>
      <c r="K3905" s="1">
        <f t="shared" si="121"/>
        <v>-0.25837979211212986</v>
      </c>
    </row>
    <row r="3906" spans="1:11" x14ac:dyDescent="0.25">
      <c r="A3906" t="s">
        <v>298</v>
      </c>
      <c r="B3906" t="s">
        <v>21</v>
      </c>
      <c r="C3906" t="s">
        <v>731</v>
      </c>
      <c r="D3906" s="1">
        <f>SUMIFS([1]Points!E:E,[1]Points!B:B,[1]Summary!A3906,[1]Points!C:C,[1]Summary!B3906,[1]Points!D:D,[1]Summary!C3906)</f>
        <v>0</v>
      </c>
      <c r="E3906" s="1">
        <f>SUMIFS('[1]Positional Averages'!B:B,'[1]Positional Averages'!A:A,[1]Summary!B3906)</f>
        <v>9.1570238095238068</v>
      </c>
      <c r="F3906" s="1">
        <f>IFERROR(_xlfn.NORM.DIST(D3906,E3906,'[1]Team Summary'!$C$1,TRUE)-0.5,0)</f>
        <v>-0.19857619838367824</v>
      </c>
      <c r="G3906" s="2">
        <f>SUMIFS('[1]% Start'!P:P,'[1]% Start'!C:C,[1]Summary!A3906,'[1]% Start'!D:D,[1]Summary!B3906,'[1]% Start'!E:E,[1]Summary!C3906)</f>
        <v>0</v>
      </c>
      <c r="H3906" s="1">
        <f t="shared" ref="H3906:H3969" si="122">IFERROR(F3906*G3906,0)</f>
        <v>0</v>
      </c>
      <c r="I3906">
        <f>IF(D3906="ERROR","",COUNTIFS(D:D,"&gt;"&amp;D3906,G:G,"&lt;&gt;"&amp;0,C:C,C3906)+1)</f>
        <v>169</v>
      </c>
      <c r="J3906">
        <f>COUNTIFS(H:H,"&gt;"&amp;H3906,G:G,"&lt;&gt;"&amp;0,C:C,C3906)+1</f>
        <v>77</v>
      </c>
      <c r="K3906" s="1">
        <f t="shared" si="121"/>
        <v>-0.19857619838367824</v>
      </c>
    </row>
    <row r="3907" spans="1:11" x14ac:dyDescent="0.25">
      <c r="A3907" t="s">
        <v>130</v>
      </c>
      <c r="B3907" t="s">
        <v>10</v>
      </c>
      <c r="C3907" t="s">
        <v>731</v>
      </c>
      <c r="D3907" s="1">
        <f>SUMIFS([1]Points!E:E,[1]Points!B:B,[1]Summary!A3907,[1]Points!C:C,[1]Summary!B3907,[1]Points!D:D,[1]Summary!C3907)</f>
        <v>0</v>
      </c>
      <c r="E3907" s="1">
        <f>SUMIFS('[1]Positional Averages'!B:B,'[1]Positional Averages'!A:A,[1]Summary!B3907)</f>
        <v>9.1570238095238068</v>
      </c>
      <c r="F3907" s="1">
        <f>IFERROR(_xlfn.NORM.DIST(D3907,E3907,'[1]Team Summary'!$C$1,TRUE)-0.5,0)</f>
        <v>-0.19857619838367824</v>
      </c>
      <c r="G3907" s="2">
        <f>SUMIFS('[1]% Start'!P:P,'[1]% Start'!C:C,[1]Summary!A3907,'[1]% Start'!D:D,[1]Summary!B3907,'[1]% Start'!E:E,[1]Summary!C3907)</f>
        <v>0</v>
      </c>
      <c r="H3907" s="1">
        <f t="shared" si="122"/>
        <v>0</v>
      </c>
      <c r="I3907">
        <f>IF(D3907="ERROR","",COUNTIFS(D:D,"&gt;"&amp;D3907,G:G,"&lt;&gt;"&amp;0,C:C,C3907)+1)</f>
        <v>169</v>
      </c>
      <c r="J3907">
        <f>COUNTIFS(H:H,"&gt;"&amp;H3907,G:G,"&lt;&gt;"&amp;0,C:C,C3907)+1</f>
        <v>77</v>
      </c>
      <c r="K3907" s="1">
        <f t="shared" ref="K3907:K3970" si="123">F3907-H3907</f>
        <v>-0.19857619838367824</v>
      </c>
    </row>
    <row r="3908" spans="1:11" x14ac:dyDescent="0.25">
      <c r="A3908" t="s">
        <v>316</v>
      </c>
      <c r="B3908" t="s">
        <v>10</v>
      </c>
      <c r="C3908" t="s">
        <v>731</v>
      </c>
      <c r="D3908" s="1">
        <f>SUMIFS([1]Points!E:E,[1]Points!B:B,[1]Summary!A3908,[1]Points!C:C,[1]Summary!B3908,[1]Points!D:D,[1]Summary!C3908)</f>
        <v>0</v>
      </c>
      <c r="E3908" s="1">
        <f>SUMIFS('[1]Positional Averages'!B:B,'[1]Positional Averages'!A:A,[1]Summary!B3908)</f>
        <v>12.338785714285715</v>
      </c>
      <c r="F3908" s="1">
        <f>IFERROR(_xlfn.NORM.DIST(D3908,E3908,'[1]Team Summary'!$C$1,TRUE)-0.5,0)</f>
        <v>-0.25837979211212986</v>
      </c>
      <c r="G3908" s="2">
        <f>SUMIFS('[1]% Start'!P:P,'[1]% Start'!C:C,[1]Summary!A3908,'[1]% Start'!D:D,[1]Summary!B3908,'[1]% Start'!E:E,[1]Summary!C3908)</f>
        <v>0</v>
      </c>
      <c r="H3908" s="1">
        <f t="shared" si="122"/>
        <v>0</v>
      </c>
      <c r="I3908">
        <f>IF(D3908="ERROR","",COUNTIFS(D:D,"&gt;"&amp;D3908,G:G,"&lt;&gt;"&amp;0,C:C,C3908)+1)</f>
        <v>169</v>
      </c>
      <c r="J3908">
        <f>COUNTIFS(H:H,"&gt;"&amp;H3908,G:G,"&lt;&gt;"&amp;0,C:C,C3908)+1</f>
        <v>77</v>
      </c>
      <c r="K3908" s="1">
        <f t="shared" si="123"/>
        <v>-0.25837979211212986</v>
      </c>
    </row>
    <row r="3909" spans="1:11" x14ac:dyDescent="0.25">
      <c r="A3909" t="s">
        <v>541</v>
      </c>
      <c r="B3909" t="s">
        <v>10</v>
      </c>
      <c r="C3909" t="s">
        <v>731</v>
      </c>
      <c r="D3909" s="1">
        <f>SUMIFS([1]Points!E:E,[1]Points!B:B,[1]Summary!A3909,[1]Points!C:C,[1]Summary!B3909,[1]Points!D:D,[1]Summary!C3909)</f>
        <v>0</v>
      </c>
      <c r="E3909" s="1">
        <f>SUMIFS('[1]Positional Averages'!B:B,'[1]Positional Averages'!A:A,[1]Summary!B3909)</f>
        <v>12.338785714285715</v>
      </c>
      <c r="F3909" s="1">
        <f>IFERROR(_xlfn.NORM.DIST(D3909,E3909,'[1]Team Summary'!$C$1,TRUE)-0.5,0)</f>
        <v>-0.25837979211212986</v>
      </c>
      <c r="G3909" s="2">
        <f>SUMIFS('[1]% Start'!P:P,'[1]% Start'!C:C,[1]Summary!A3909,'[1]% Start'!D:D,[1]Summary!B3909,'[1]% Start'!E:E,[1]Summary!C3909)</f>
        <v>0</v>
      </c>
      <c r="H3909" s="1">
        <f t="shared" si="122"/>
        <v>0</v>
      </c>
      <c r="I3909">
        <f>IF(D3909="ERROR","",COUNTIFS(D:D,"&gt;"&amp;D3909,G:G,"&lt;&gt;"&amp;0,C:C,C3909)+1)</f>
        <v>169</v>
      </c>
      <c r="J3909">
        <f>COUNTIFS(H:H,"&gt;"&amp;H3909,G:G,"&lt;&gt;"&amp;0,C:C,C3909)+1</f>
        <v>77</v>
      </c>
      <c r="K3909" s="1">
        <f t="shared" si="123"/>
        <v>-0.25837979211212986</v>
      </c>
    </row>
    <row r="3910" spans="1:11" x14ac:dyDescent="0.25">
      <c r="A3910" t="s">
        <v>563</v>
      </c>
      <c r="B3910" t="s">
        <v>15</v>
      </c>
      <c r="C3910" t="s">
        <v>731</v>
      </c>
      <c r="D3910" s="1">
        <f>SUMIFS([1]Points!E:E,[1]Points!B:B,[1]Summary!A3910,[1]Points!C:C,[1]Summary!B3910,[1]Points!D:D,[1]Summary!C3910)</f>
        <v>0</v>
      </c>
      <c r="E3910" s="1">
        <f>SUMIFS('[1]Positional Averages'!B:B,'[1]Positional Averages'!A:A,[1]Summary!B3910)</f>
        <v>12.338785714285715</v>
      </c>
      <c r="F3910" s="1">
        <f>IFERROR(_xlfn.NORM.DIST(D3910,E3910,'[1]Team Summary'!$C$1,TRUE)-0.5,0)</f>
        <v>-0.25837979211212986</v>
      </c>
      <c r="G3910" s="2">
        <f>SUMIFS('[1]% Start'!P:P,'[1]% Start'!C:C,[1]Summary!A3910,'[1]% Start'!D:D,[1]Summary!B3910,'[1]% Start'!E:E,[1]Summary!C3910)</f>
        <v>0</v>
      </c>
      <c r="H3910" s="1">
        <f t="shared" si="122"/>
        <v>0</v>
      </c>
      <c r="I3910">
        <f>IF(D3910="ERROR","",COUNTIFS(D:D,"&gt;"&amp;D3910,G:G,"&lt;&gt;"&amp;0,C:C,C3910)+1)</f>
        <v>169</v>
      </c>
      <c r="J3910">
        <f>COUNTIFS(H:H,"&gt;"&amp;H3910,G:G,"&lt;&gt;"&amp;0,C:C,C3910)+1</f>
        <v>77</v>
      </c>
      <c r="K3910" s="1">
        <f t="shared" si="123"/>
        <v>-0.25837979211212986</v>
      </c>
    </row>
    <row r="3911" spans="1:11" x14ac:dyDescent="0.25">
      <c r="A3911" t="s">
        <v>367</v>
      </c>
      <c r="B3911" t="s">
        <v>15</v>
      </c>
      <c r="C3911" t="s">
        <v>731</v>
      </c>
      <c r="D3911" s="1">
        <f>SUMIFS([1]Points!E:E,[1]Points!B:B,[1]Summary!A3911,[1]Points!C:C,[1]Summary!B3911,[1]Points!D:D,[1]Summary!C3911)</f>
        <v>0</v>
      </c>
      <c r="E3911" s="1">
        <f>SUMIFS('[1]Positional Averages'!B:B,'[1]Positional Averages'!A:A,[1]Summary!B3911)</f>
        <v>12.338785714285715</v>
      </c>
      <c r="F3911" s="1">
        <f>IFERROR(_xlfn.NORM.DIST(D3911,E3911,'[1]Team Summary'!$C$1,TRUE)-0.5,0)</f>
        <v>-0.25837979211212986</v>
      </c>
      <c r="G3911" s="2">
        <f>SUMIFS('[1]% Start'!P:P,'[1]% Start'!C:C,[1]Summary!A3911,'[1]% Start'!D:D,[1]Summary!B3911,'[1]% Start'!E:E,[1]Summary!C3911)</f>
        <v>0</v>
      </c>
      <c r="H3911" s="1">
        <f t="shared" si="122"/>
        <v>0</v>
      </c>
      <c r="I3911">
        <f>IF(D3911="ERROR","",COUNTIFS(D:D,"&gt;"&amp;D3911,G:G,"&lt;&gt;"&amp;0,C:C,C3911)+1)</f>
        <v>169</v>
      </c>
      <c r="J3911">
        <f>COUNTIFS(H:H,"&gt;"&amp;H3911,G:G,"&lt;&gt;"&amp;0,C:C,C3911)+1</f>
        <v>77</v>
      </c>
      <c r="K3911" s="1">
        <f t="shared" si="123"/>
        <v>-0.25837979211212986</v>
      </c>
    </row>
    <row r="3912" spans="1:11" x14ac:dyDescent="0.25">
      <c r="A3912" t="s">
        <v>391</v>
      </c>
      <c r="B3912" t="s">
        <v>10</v>
      </c>
      <c r="C3912" t="s">
        <v>731</v>
      </c>
      <c r="D3912" s="1">
        <f>SUMIFS([1]Points!E:E,[1]Points!B:B,[1]Summary!A3912,[1]Points!C:C,[1]Summary!B3912,[1]Points!D:D,[1]Summary!C3912)</f>
        <v>0</v>
      </c>
      <c r="E3912" s="1">
        <f>SUMIFS('[1]Positional Averages'!B:B,'[1]Positional Averages'!A:A,[1]Summary!B3912)</f>
        <v>12.338785714285715</v>
      </c>
      <c r="F3912" s="1">
        <f>IFERROR(_xlfn.NORM.DIST(D3912,E3912,'[1]Team Summary'!$C$1,TRUE)-0.5,0)</f>
        <v>-0.25837979211212986</v>
      </c>
      <c r="G3912" s="2">
        <f>SUMIFS('[1]% Start'!P:P,'[1]% Start'!C:C,[1]Summary!A3912,'[1]% Start'!D:D,[1]Summary!B3912,'[1]% Start'!E:E,[1]Summary!C3912)</f>
        <v>0</v>
      </c>
      <c r="H3912" s="1">
        <f t="shared" si="122"/>
        <v>0</v>
      </c>
      <c r="I3912">
        <f>IF(D3912="ERROR","",COUNTIFS(D:D,"&gt;"&amp;D3912,G:G,"&lt;&gt;"&amp;0,C:C,C3912)+1)</f>
        <v>169</v>
      </c>
      <c r="J3912">
        <f>COUNTIFS(H:H,"&gt;"&amp;H3912,G:G,"&lt;&gt;"&amp;0,C:C,C3912)+1</f>
        <v>77</v>
      </c>
      <c r="K3912" s="1">
        <f t="shared" si="123"/>
        <v>-0.25837979211212986</v>
      </c>
    </row>
    <row r="3913" spans="1:11" x14ac:dyDescent="0.25">
      <c r="A3913" t="s">
        <v>123</v>
      </c>
      <c r="B3913" t="s">
        <v>15</v>
      </c>
      <c r="C3913" t="s">
        <v>731</v>
      </c>
      <c r="D3913" s="1">
        <f>SUMIFS([1]Points!E:E,[1]Points!B:B,[1]Summary!A3913,[1]Points!C:C,[1]Summary!B3913,[1]Points!D:D,[1]Summary!C3913)</f>
        <v>0</v>
      </c>
      <c r="E3913" s="1">
        <f>SUMIFS('[1]Positional Averages'!B:B,'[1]Positional Averages'!A:A,[1]Summary!B3913)</f>
        <v>12.338785714285715</v>
      </c>
      <c r="F3913" s="1">
        <f>IFERROR(_xlfn.NORM.DIST(D3913,E3913,'[1]Team Summary'!$C$1,TRUE)-0.5,0)</f>
        <v>-0.25837979211212986</v>
      </c>
      <c r="G3913" s="2">
        <f>SUMIFS('[1]% Start'!P:P,'[1]% Start'!C:C,[1]Summary!A3913,'[1]% Start'!D:D,[1]Summary!B3913,'[1]% Start'!E:E,[1]Summary!C3913)</f>
        <v>0</v>
      </c>
      <c r="H3913" s="1">
        <f t="shared" si="122"/>
        <v>0</v>
      </c>
      <c r="I3913">
        <f>IF(D3913="ERROR","",COUNTIFS(D:D,"&gt;"&amp;D3913,G:G,"&lt;&gt;"&amp;0,C:C,C3913)+1)</f>
        <v>169</v>
      </c>
      <c r="J3913">
        <f>COUNTIFS(H:H,"&gt;"&amp;H3913,G:G,"&lt;&gt;"&amp;0,C:C,C3913)+1</f>
        <v>77</v>
      </c>
      <c r="K3913" s="1">
        <f t="shared" si="123"/>
        <v>-0.25837979211212986</v>
      </c>
    </row>
    <row r="3914" spans="1:11" x14ac:dyDescent="0.25">
      <c r="A3914" t="s">
        <v>244</v>
      </c>
      <c r="B3914" t="s">
        <v>21</v>
      </c>
      <c r="C3914" t="s">
        <v>731</v>
      </c>
      <c r="D3914" s="1">
        <f>SUMIFS([1]Points!E:E,[1]Points!B:B,[1]Summary!A3914,[1]Points!C:C,[1]Summary!B3914,[1]Points!D:D,[1]Summary!C3914)</f>
        <v>0</v>
      </c>
      <c r="E3914" s="1">
        <f>SUMIFS('[1]Positional Averages'!B:B,'[1]Positional Averages'!A:A,[1]Summary!B3914)</f>
        <v>12.338785714285715</v>
      </c>
      <c r="F3914" s="1">
        <f>IFERROR(_xlfn.NORM.DIST(D3914,E3914,'[1]Team Summary'!$C$1,TRUE)-0.5,0)</f>
        <v>-0.25837979211212986</v>
      </c>
      <c r="G3914" s="2">
        <f>SUMIFS('[1]% Start'!P:P,'[1]% Start'!C:C,[1]Summary!A3914,'[1]% Start'!D:D,[1]Summary!B3914,'[1]% Start'!E:E,[1]Summary!C3914)</f>
        <v>0</v>
      </c>
      <c r="H3914" s="1">
        <f t="shared" si="122"/>
        <v>0</v>
      </c>
      <c r="I3914">
        <f>IF(D3914="ERROR","",COUNTIFS(D:D,"&gt;"&amp;D3914,G:G,"&lt;&gt;"&amp;0,C:C,C3914)+1)</f>
        <v>169</v>
      </c>
      <c r="J3914">
        <f>COUNTIFS(H:H,"&gt;"&amp;H3914,G:G,"&lt;&gt;"&amp;0,C:C,C3914)+1</f>
        <v>77</v>
      </c>
      <c r="K3914" s="1">
        <f t="shared" si="123"/>
        <v>-0.25837979211212986</v>
      </c>
    </row>
    <row r="3915" spans="1:11" x14ac:dyDescent="0.25">
      <c r="A3915" t="s">
        <v>398</v>
      </c>
      <c r="B3915" t="s">
        <v>21</v>
      </c>
      <c r="C3915" t="s">
        <v>731</v>
      </c>
      <c r="D3915" s="1">
        <f>SUMIFS([1]Points!E:E,[1]Points!B:B,[1]Summary!A3915,[1]Points!C:C,[1]Summary!B3915,[1]Points!D:D,[1]Summary!C3915)</f>
        <v>0</v>
      </c>
      <c r="E3915" s="1">
        <f>SUMIFS('[1]Positional Averages'!B:B,'[1]Positional Averages'!A:A,[1]Summary!B3915)</f>
        <v>9.1570238095238068</v>
      </c>
      <c r="F3915" s="1">
        <f>IFERROR(_xlfn.NORM.DIST(D3915,E3915,'[1]Team Summary'!$C$1,TRUE)-0.5,0)</f>
        <v>-0.19857619838367824</v>
      </c>
      <c r="G3915" s="2">
        <f>SUMIFS('[1]% Start'!P:P,'[1]% Start'!C:C,[1]Summary!A3915,'[1]% Start'!D:D,[1]Summary!B3915,'[1]% Start'!E:E,[1]Summary!C3915)</f>
        <v>0</v>
      </c>
      <c r="H3915" s="1">
        <f t="shared" si="122"/>
        <v>0</v>
      </c>
      <c r="I3915">
        <f>IF(D3915="ERROR","",COUNTIFS(D:D,"&gt;"&amp;D3915,G:G,"&lt;&gt;"&amp;0,C:C,C3915)+1)</f>
        <v>169</v>
      </c>
      <c r="J3915">
        <f>COUNTIFS(H:H,"&gt;"&amp;H3915,G:G,"&lt;&gt;"&amp;0,C:C,C3915)+1</f>
        <v>77</v>
      </c>
      <c r="K3915" s="1">
        <f t="shared" si="123"/>
        <v>-0.19857619838367824</v>
      </c>
    </row>
    <row r="3916" spans="1:11" x14ac:dyDescent="0.25">
      <c r="A3916" t="s">
        <v>361</v>
      </c>
      <c r="B3916" t="s">
        <v>10</v>
      </c>
      <c r="C3916" t="s">
        <v>731</v>
      </c>
      <c r="D3916" s="1">
        <f>SUMIFS([1]Points!E:E,[1]Points!B:B,[1]Summary!A3916,[1]Points!C:C,[1]Summary!B3916,[1]Points!D:D,[1]Summary!C3916)</f>
        <v>0</v>
      </c>
      <c r="E3916" s="1">
        <f>SUMIFS('[1]Positional Averages'!B:B,'[1]Positional Averages'!A:A,[1]Summary!B3916)</f>
        <v>9.1570238095238068</v>
      </c>
      <c r="F3916" s="1">
        <f>IFERROR(_xlfn.NORM.DIST(D3916,E3916,'[1]Team Summary'!$C$1,TRUE)-0.5,0)</f>
        <v>-0.19857619838367824</v>
      </c>
      <c r="G3916" s="2">
        <f>SUMIFS('[1]% Start'!P:P,'[1]% Start'!C:C,[1]Summary!A3916,'[1]% Start'!D:D,[1]Summary!B3916,'[1]% Start'!E:E,[1]Summary!C3916)</f>
        <v>0</v>
      </c>
      <c r="H3916" s="1">
        <f t="shared" si="122"/>
        <v>0</v>
      </c>
      <c r="I3916">
        <f>IF(D3916="ERROR","",COUNTIFS(D:D,"&gt;"&amp;D3916,G:G,"&lt;&gt;"&amp;0,C:C,C3916)+1)</f>
        <v>169</v>
      </c>
      <c r="J3916">
        <f>COUNTIFS(H:H,"&gt;"&amp;H3916,G:G,"&lt;&gt;"&amp;0,C:C,C3916)+1</f>
        <v>77</v>
      </c>
      <c r="K3916" s="1">
        <f t="shared" si="123"/>
        <v>-0.19857619838367824</v>
      </c>
    </row>
    <row r="3917" spans="1:11" x14ac:dyDescent="0.25">
      <c r="A3917" t="s">
        <v>128</v>
      </c>
      <c r="B3917" t="s">
        <v>15</v>
      </c>
      <c r="C3917" t="s">
        <v>731</v>
      </c>
      <c r="D3917" s="1">
        <f>SUMIFS([1]Points!E:E,[1]Points!B:B,[1]Summary!A3917,[1]Points!C:C,[1]Summary!B3917,[1]Points!D:D,[1]Summary!C3917)</f>
        <v>0</v>
      </c>
      <c r="E3917" s="1">
        <f>SUMIFS('[1]Positional Averages'!B:B,'[1]Positional Averages'!A:A,[1]Summary!B3917)</f>
        <v>12.338785714285715</v>
      </c>
      <c r="F3917" s="1">
        <f>IFERROR(_xlfn.NORM.DIST(D3917,E3917,'[1]Team Summary'!$C$1,TRUE)-0.5,0)</f>
        <v>-0.25837979211212986</v>
      </c>
      <c r="G3917" s="2">
        <f>SUMIFS('[1]% Start'!P:P,'[1]% Start'!C:C,[1]Summary!A3917,'[1]% Start'!D:D,[1]Summary!B3917,'[1]% Start'!E:E,[1]Summary!C3917)</f>
        <v>0</v>
      </c>
      <c r="H3917" s="1">
        <f t="shared" si="122"/>
        <v>0</v>
      </c>
      <c r="I3917">
        <f>IF(D3917="ERROR","",COUNTIFS(D:D,"&gt;"&amp;D3917,G:G,"&lt;&gt;"&amp;0,C:C,C3917)+1)</f>
        <v>169</v>
      </c>
      <c r="J3917">
        <f>COUNTIFS(H:H,"&gt;"&amp;H3917,G:G,"&lt;&gt;"&amp;0,C:C,C3917)+1</f>
        <v>77</v>
      </c>
      <c r="K3917" s="1">
        <f t="shared" si="123"/>
        <v>-0.25837979211212986</v>
      </c>
    </row>
    <row r="3918" spans="1:11" x14ac:dyDescent="0.25">
      <c r="A3918" t="s">
        <v>513</v>
      </c>
      <c r="B3918" t="s">
        <v>17</v>
      </c>
      <c r="C3918" t="s">
        <v>731</v>
      </c>
      <c r="D3918" s="1">
        <f>SUMIFS([1]Points!E:E,[1]Points!B:B,[1]Summary!A3918,[1]Points!C:C,[1]Summary!B3918,[1]Points!D:D,[1]Summary!C3918)</f>
        <v>0</v>
      </c>
      <c r="E3918" s="1">
        <f>SUMIFS('[1]Positional Averages'!B:B,'[1]Positional Averages'!A:A,[1]Summary!B3918)</f>
        <v>12.338785714285715</v>
      </c>
      <c r="F3918" s="1">
        <f>IFERROR(_xlfn.NORM.DIST(D3918,E3918,'[1]Team Summary'!$C$1,TRUE)-0.5,0)</f>
        <v>-0.25837979211212986</v>
      </c>
      <c r="G3918" s="2">
        <f>SUMIFS('[1]% Start'!P:P,'[1]% Start'!C:C,[1]Summary!A3918,'[1]% Start'!D:D,[1]Summary!B3918,'[1]% Start'!E:E,[1]Summary!C3918)</f>
        <v>0</v>
      </c>
      <c r="H3918" s="1">
        <f t="shared" si="122"/>
        <v>0</v>
      </c>
      <c r="I3918">
        <f>IF(D3918="ERROR","",COUNTIFS(D:D,"&gt;"&amp;D3918,G:G,"&lt;&gt;"&amp;0,C:C,C3918)+1)</f>
        <v>169</v>
      </c>
      <c r="J3918">
        <f>COUNTIFS(H:H,"&gt;"&amp;H3918,G:G,"&lt;&gt;"&amp;0,C:C,C3918)+1</f>
        <v>77</v>
      </c>
      <c r="K3918" s="1">
        <f t="shared" si="123"/>
        <v>-0.25837979211212986</v>
      </c>
    </row>
    <row r="3919" spans="1:11" x14ac:dyDescent="0.25">
      <c r="A3919" t="s">
        <v>111</v>
      </c>
      <c r="B3919" t="s">
        <v>15</v>
      </c>
      <c r="C3919" t="s">
        <v>731</v>
      </c>
      <c r="D3919" s="1">
        <f>SUMIFS([1]Points!E:E,[1]Points!B:B,[1]Summary!A3919,[1]Points!C:C,[1]Summary!B3919,[1]Points!D:D,[1]Summary!C3919)</f>
        <v>0</v>
      </c>
      <c r="E3919" s="1">
        <f>SUMIFS('[1]Positional Averages'!B:B,'[1]Positional Averages'!A:A,[1]Summary!B3919)</f>
        <v>22.716547619047624</v>
      </c>
      <c r="F3919" s="1">
        <f>IFERROR(_xlfn.NORM.DIST(D3919,E3919,'[1]Team Summary'!$C$1,TRUE)-0.5,0)</f>
        <v>-0.40160889930794047</v>
      </c>
      <c r="G3919" s="2">
        <f>SUMIFS('[1]% Start'!P:P,'[1]% Start'!C:C,[1]Summary!A3919,'[1]% Start'!D:D,[1]Summary!B3919,'[1]% Start'!E:E,[1]Summary!C3919)</f>
        <v>0</v>
      </c>
      <c r="H3919" s="1">
        <f t="shared" si="122"/>
        <v>0</v>
      </c>
      <c r="I3919">
        <f>IF(D3919="ERROR","",COUNTIFS(D:D,"&gt;"&amp;D3919,G:G,"&lt;&gt;"&amp;0,C:C,C3919)+1)</f>
        <v>169</v>
      </c>
      <c r="J3919">
        <f>COUNTIFS(H:H,"&gt;"&amp;H3919,G:G,"&lt;&gt;"&amp;0,C:C,C3919)+1</f>
        <v>77</v>
      </c>
      <c r="K3919" s="1">
        <f t="shared" si="123"/>
        <v>-0.40160889930794047</v>
      </c>
    </row>
    <row r="3920" spans="1:11" x14ac:dyDescent="0.25">
      <c r="A3920" t="s">
        <v>172</v>
      </c>
      <c r="B3920" t="s">
        <v>15</v>
      </c>
      <c r="C3920" t="s">
        <v>731</v>
      </c>
      <c r="D3920" s="1">
        <f>SUMIFS([1]Points!E:E,[1]Points!B:B,[1]Summary!A3920,[1]Points!C:C,[1]Summary!B3920,[1]Points!D:D,[1]Summary!C3920)</f>
        <v>0</v>
      </c>
      <c r="E3920" s="1">
        <f>SUMIFS('[1]Positional Averages'!B:B,'[1]Positional Averages'!A:A,[1]Summary!B3920)</f>
        <v>12.338785714285715</v>
      </c>
      <c r="F3920" s="1">
        <f>IFERROR(_xlfn.NORM.DIST(D3920,E3920,'[1]Team Summary'!$C$1,TRUE)-0.5,0)</f>
        <v>-0.25837979211212986</v>
      </c>
      <c r="G3920" s="2">
        <f>SUMIFS('[1]% Start'!P:P,'[1]% Start'!C:C,[1]Summary!A3920,'[1]% Start'!D:D,[1]Summary!B3920,'[1]% Start'!E:E,[1]Summary!C3920)</f>
        <v>0</v>
      </c>
      <c r="H3920" s="1">
        <f t="shared" si="122"/>
        <v>0</v>
      </c>
      <c r="I3920">
        <f>IF(D3920="ERROR","",COUNTIFS(D:D,"&gt;"&amp;D3920,G:G,"&lt;&gt;"&amp;0,C:C,C3920)+1)</f>
        <v>169</v>
      </c>
      <c r="J3920">
        <f>COUNTIFS(H:H,"&gt;"&amp;H3920,G:G,"&lt;&gt;"&amp;0,C:C,C3920)+1</f>
        <v>77</v>
      </c>
      <c r="K3920" s="1">
        <f t="shared" si="123"/>
        <v>-0.25837979211212986</v>
      </c>
    </row>
    <row r="3921" spans="1:11" x14ac:dyDescent="0.25">
      <c r="A3921" t="s">
        <v>571</v>
      </c>
      <c r="B3921" t="s">
        <v>17</v>
      </c>
      <c r="C3921" t="s">
        <v>731</v>
      </c>
      <c r="D3921" s="1">
        <f>SUMIFS([1]Points!E:E,[1]Points!B:B,[1]Summary!A3921,[1]Points!C:C,[1]Summary!B3921,[1]Points!D:D,[1]Summary!C3921)</f>
        <v>0</v>
      </c>
      <c r="E3921" s="1">
        <f>SUMIFS('[1]Positional Averages'!B:B,'[1]Positional Averages'!A:A,[1]Summary!B3921)</f>
        <v>12.338785714285715</v>
      </c>
      <c r="F3921" s="1">
        <f>IFERROR(_xlfn.NORM.DIST(D3921,E3921,'[1]Team Summary'!$C$1,TRUE)-0.5,0)</f>
        <v>-0.25837979211212986</v>
      </c>
      <c r="G3921" s="2">
        <f>SUMIFS('[1]% Start'!P:P,'[1]% Start'!C:C,[1]Summary!A3921,'[1]% Start'!D:D,[1]Summary!B3921,'[1]% Start'!E:E,[1]Summary!C3921)</f>
        <v>0</v>
      </c>
      <c r="H3921" s="1">
        <f t="shared" si="122"/>
        <v>0</v>
      </c>
      <c r="I3921">
        <f>IF(D3921="ERROR","",COUNTIFS(D:D,"&gt;"&amp;D3921,G:G,"&lt;&gt;"&amp;0,C:C,C3921)+1)</f>
        <v>169</v>
      </c>
      <c r="J3921">
        <f>COUNTIFS(H:H,"&gt;"&amp;H3921,G:G,"&lt;&gt;"&amp;0,C:C,C3921)+1</f>
        <v>77</v>
      </c>
      <c r="K3921" s="1">
        <f t="shared" si="123"/>
        <v>-0.25837979211212986</v>
      </c>
    </row>
    <row r="3922" spans="1:11" x14ac:dyDescent="0.25">
      <c r="A3922" t="s">
        <v>94</v>
      </c>
      <c r="B3922" t="s">
        <v>21</v>
      </c>
      <c r="C3922" t="s">
        <v>731</v>
      </c>
      <c r="D3922" s="1">
        <f>SUMIFS([1]Points!E:E,[1]Points!B:B,[1]Summary!A3922,[1]Points!C:C,[1]Summary!B3922,[1]Points!D:D,[1]Summary!C3922)</f>
        <v>0</v>
      </c>
      <c r="E3922" s="1">
        <f>SUMIFS('[1]Positional Averages'!B:B,'[1]Positional Averages'!A:A,[1]Summary!B3922)</f>
        <v>22.716547619047624</v>
      </c>
      <c r="F3922" s="1">
        <f>IFERROR(_xlfn.NORM.DIST(D3922,E3922,'[1]Team Summary'!$C$1,TRUE)-0.5,0)</f>
        <v>-0.40160889930794047</v>
      </c>
      <c r="G3922" s="2">
        <f>SUMIFS('[1]% Start'!P:P,'[1]% Start'!C:C,[1]Summary!A3922,'[1]% Start'!D:D,[1]Summary!B3922,'[1]% Start'!E:E,[1]Summary!C3922)</f>
        <v>0</v>
      </c>
      <c r="H3922" s="1">
        <f t="shared" si="122"/>
        <v>0</v>
      </c>
      <c r="I3922">
        <f>IF(D3922="ERROR","",COUNTIFS(D:D,"&gt;"&amp;D3922,G:G,"&lt;&gt;"&amp;0,C:C,C3922)+1)</f>
        <v>169</v>
      </c>
      <c r="J3922">
        <f>COUNTIFS(H:H,"&gt;"&amp;H3922,G:G,"&lt;&gt;"&amp;0,C:C,C3922)+1</f>
        <v>77</v>
      </c>
      <c r="K3922" s="1">
        <f t="shared" si="123"/>
        <v>-0.40160889930794047</v>
      </c>
    </row>
    <row r="3923" spans="1:11" x14ac:dyDescent="0.25">
      <c r="A3923" t="s">
        <v>574</v>
      </c>
      <c r="B3923" t="s">
        <v>15</v>
      </c>
      <c r="C3923" t="s">
        <v>731</v>
      </c>
      <c r="D3923" s="1">
        <f>SUMIFS([1]Points!E:E,[1]Points!B:B,[1]Summary!A3923,[1]Points!C:C,[1]Summary!B3923,[1]Points!D:D,[1]Summary!C3923)</f>
        <v>0</v>
      </c>
      <c r="E3923" s="1">
        <f>SUMIFS('[1]Positional Averages'!B:B,'[1]Positional Averages'!A:A,[1]Summary!B3923)</f>
        <v>9.1570238095238068</v>
      </c>
      <c r="F3923" s="1">
        <f>IFERROR(_xlfn.NORM.DIST(D3923,E3923,'[1]Team Summary'!$C$1,TRUE)-0.5,0)</f>
        <v>-0.19857619838367824</v>
      </c>
      <c r="G3923" s="2">
        <f>SUMIFS('[1]% Start'!P:P,'[1]% Start'!C:C,[1]Summary!A3923,'[1]% Start'!D:D,[1]Summary!B3923,'[1]% Start'!E:E,[1]Summary!C3923)</f>
        <v>0.08</v>
      </c>
      <c r="H3923" s="1">
        <f t="shared" si="122"/>
        <v>-1.5886095870694259E-2</v>
      </c>
      <c r="I3923">
        <f>IF(D3923="ERROR","",COUNTIFS(D:D,"&gt;"&amp;D3923,G:G,"&lt;&gt;"&amp;0,C:C,C3923)+1)</f>
        <v>169</v>
      </c>
      <c r="J3923">
        <f>COUNTIFS(H:H,"&gt;"&amp;H3923,G:G,"&lt;&gt;"&amp;0,C:C,C3923)+1</f>
        <v>118</v>
      </c>
      <c r="K3923" s="1">
        <f t="shared" si="123"/>
        <v>-0.18269010251298398</v>
      </c>
    </row>
    <row r="3924" spans="1:11" x14ac:dyDescent="0.25">
      <c r="A3924" t="s">
        <v>39</v>
      </c>
      <c r="B3924" t="s">
        <v>10</v>
      </c>
      <c r="C3924" t="s">
        <v>731</v>
      </c>
      <c r="D3924" s="1">
        <f>SUMIFS([1]Points!E:E,[1]Points!B:B,[1]Summary!A3924,[1]Points!C:C,[1]Summary!B3924,[1]Points!D:D,[1]Summary!C3924)</f>
        <v>0</v>
      </c>
      <c r="E3924" s="1">
        <f>SUMIFS('[1]Positional Averages'!B:B,'[1]Positional Averages'!A:A,[1]Summary!B3924)</f>
        <v>12.338785714285715</v>
      </c>
      <c r="F3924" s="1">
        <f>IFERROR(_xlfn.NORM.DIST(D3924,E3924,'[1]Team Summary'!$C$1,TRUE)-0.5,0)</f>
        <v>-0.25837979211212986</v>
      </c>
      <c r="G3924" s="2">
        <f>SUMIFS('[1]% Start'!P:P,'[1]% Start'!C:C,[1]Summary!A3924,'[1]% Start'!D:D,[1]Summary!B3924,'[1]% Start'!E:E,[1]Summary!C3924)</f>
        <v>6.9999999999999993E-2</v>
      </c>
      <c r="H3924" s="1">
        <f t="shared" si="122"/>
        <v>-1.808658544784909E-2</v>
      </c>
      <c r="I3924">
        <f>IF(D3924="ERROR","",COUNTIFS(D:D,"&gt;"&amp;D3924,G:G,"&lt;&gt;"&amp;0,C:C,C3924)+1)</f>
        <v>169</v>
      </c>
      <c r="J3924">
        <f>COUNTIFS(H:H,"&gt;"&amp;H3924,G:G,"&lt;&gt;"&amp;0,C:C,C3924)+1</f>
        <v>119</v>
      </c>
      <c r="K3924" s="1">
        <f t="shared" si="123"/>
        <v>-0.24029320666428078</v>
      </c>
    </row>
    <row r="3925" spans="1:11" x14ac:dyDescent="0.25">
      <c r="A3925" t="s">
        <v>375</v>
      </c>
      <c r="B3925" t="s">
        <v>10</v>
      </c>
      <c r="C3925" t="s">
        <v>731</v>
      </c>
      <c r="D3925" s="1">
        <f>SUMIFS([1]Points!E:E,[1]Points!B:B,[1]Summary!A3925,[1]Points!C:C,[1]Summary!B3925,[1]Points!D:D,[1]Summary!C3925)</f>
        <v>0</v>
      </c>
      <c r="E3925" s="1">
        <f>SUMIFS('[1]Positional Averages'!B:B,'[1]Positional Averages'!A:A,[1]Summary!B3925)</f>
        <v>12.338785714285715</v>
      </c>
      <c r="F3925" s="1">
        <f>IFERROR(_xlfn.NORM.DIST(D3925,E3925,'[1]Team Summary'!$C$1,TRUE)-0.5,0)</f>
        <v>-0.25837979211212986</v>
      </c>
      <c r="G3925" s="2">
        <f>SUMIFS('[1]% Start'!P:P,'[1]% Start'!C:C,[1]Summary!A3925,'[1]% Start'!D:D,[1]Summary!B3925,'[1]% Start'!E:E,[1]Summary!C3925)</f>
        <v>0.11</v>
      </c>
      <c r="H3925" s="1">
        <f t="shared" si="122"/>
        <v>-2.8421777132334285E-2</v>
      </c>
      <c r="I3925">
        <f>IF(D3925="ERROR","",COUNTIFS(D:D,"&gt;"&amp;D3925,G:G,"&lt;&gt;"&amp;0,C:C,C3925)+1)</f>
        <v>169</v>
      </c>
      <c r="J3925">
        <f>COUNTIFS(H:H,"&gt;"&amp;H3925,G:G,"&lt;&gt;"&amp;0,C:C,C3925)+1</f>
        <v>131</v>
      </c>
      <c r="K3925" s="1">
        <f t="shared" si="123"/>
        <v>-0.22995801497979557</v>
      </c>
    </row>
    <row r="3926" spans="1:11" x14ac:dyDescent="0.25">
      <c r="A3926" t="s">
        <v>543</v>
      </c>
      <c r="B3926" t="s">
        <v>10</v>
      </c>
      <c r="C3926" t="s">
        <v>731</v>
      </c>
      <c r="D3926" s="1">
        <f>SUMIFS([1]Points!E:E,[1]Points!B:B,[1]Summary!A3926,[1]Points!C:C,[1]Summary!B3926,[1]Points!D:D,[1]Summary!C3926)</f>
        <v>0</v>
      </c>
      <c r="E3926" s="1">
        <f>SUMIFS('[1]Positional Averages'!B:B,'[1]Positional Averages'!A:A,[1]Summary!B3926)</f>
        <v>12.338785714285715</v>
      </c>
      <c r="F3926" s="1">
        <f>IFERROR(_xlfn.NORM.DIST(D3926,E3926,'[1]Team Summary'!$C$1,TRUE)-0.5,0)</f>
        <v>-0.25837979211212986</v>
      </c>
      <c r="G3926" s="2">
        <f>SUMIFS('[1]% Start'!P:P,'[1]% Start'!C:C,[1]Summary!A3926,'[1]% Start'!D:D,[1]Summary!B3926,'[1]% Start'!E:E,[1]Summary!C3926)</f>
        <v>0</v>
      </c>
      <c r="H3926" s="1">
        <f t="shared" si="122"/>
        <v>0</v>
      </c>
      <c r="I3926">
        <f>IF(D3926="ERROR","",COUNTIFS(D:D,"&gt;"&amp;D3926,G:G,"&lt;&gt;"&amp;0,C:C,C3926)+1)</f>
        <v>169</v>
      </c>
      <c r="J3926">
        <f>COUNTIFS(H:H,"&gt;"&amp;H3926,G:G,"&lt;&gt;"&amp;0,C:C,C3926)+1</f>
        <v>77</v>
      </c>
      <c r="K3926" s="1">
        <f t="shared" si="123"/>
        <v>-0.25837979211212986</v>
      </c>
    </row>
    <row r="3927" spans="1:11" x14ac:dyDescent="0.25">
      <c r="A3927" t="s">
        <v>197</v>
      </c>
      <c r="B3927" t="s">
        <v>10</v>
      </c>
      <c r="C3927" t="s">
        <v>731</v>
      </c>
      <c r="D3927" s="1">
        <f>SUMIFS([1]Points!E:E,[1]Points!B:B,[1]Summary!A3927,[1]Points!C:C,[1]Summary!B3927,[1]Points!D:D,[1]Summary!C3927)</f>
        <v>0</v>
      </c>
      <c r="E3927" s="1">
        <f>SUMIFS('[1]Positional Averages'!B:B,'[1]Positional Averages'!A:A,[1]Summary!B3927)</f>
        <v>12.338785714285715</v>
      </c>
      <c r="F3927" s="1">
        <f>IFERROR(_xlfn.NORM.DIST(D3927,E3927,'[1]Team Summary'!$C$1,TRUE)-0.5,0)</f>
        <v>-0.25837979211212986</v>
      </c>
      <c r="G3927" s="2">
        <f>SUMIFS('[1]% Start'!P:P,'[1]% Start'!C:C,[1]Summary!A3927,'[1]% Start'!D:D,[1]Summary!B3927,'[1]% Start'!E:E,[1]Summary!C3927)</f>
        <v>2.0000000000000004E-2</v>
      </c>
      <c r="H3927" s="1">
        <f t="shared" si="122"/>
        <v>-5.1675958422425982E-3</v>
      </c>
      <c r="I3927">
        <f>IF(D3927="ERROR","",COUNTIFS(D:D,"&gt;"&amp;D3927,G:G,"&lt;&gt;"&amp;0,C:C,C3927)+1)</f>
        <v>169</v>
      </c>
      <c r="J3927">
        <f>COUNTIFS(H:H,"&gt;"&amp;H3927,G:G,"&lt;&gt;"&amp;0,C:C,C3927)+1</f>
        <v>94</v>
      </c>
      <c r="K3927" s="1">
        <f t="shared" si="123"/>
        <v>-0.25321219626988728</v>
      </c>
    </row>
    <row r="3928" spans="1:11" x14ac:dyDescent="0.25">
      <c r="A3928" t="s">
        <v>64</v>
      </c>
      <c r="B3928" t="s">
        <v>17</v>
      </c>
      <c r="C3928" t="s">
        <v>731</v>
      </c>
      <c r="D3928" s="1">
        <f>SUMIFS([1]Points!E:E,[1]Points!B:B,[1]Summary!A3928,[1]Points!C:C,[1]Summary!B3928,[1]Points!D:D,[1]Summary!C3928)</f>
        <v>0</v>
      </c>
      <c r="E3928" s="1">
        <f>SUMIFS('[1]Positional Averages'!B:B,'[1]Positional Averages'!A:A,[1]Summary!B3928)</f>
        <v>12.338785714285715</v>
      </c>
      <c r="F3928" s="1">
        <f>IFERROR(_xlfn.NORM.DIST(D3928,E3928,'[1]Team Summary'!$C$1,TRUE)-0.5,0)</f>
        <v>-0.25837979211212986</v>
      </c>
      <c r="G3928" s="2">
        <f>SUMIFS('[1]% Start'!P:P,'[1]% Start'!C:C,[1]Summary!A3928,'[1]% Start'!D:D,[1]Summary!B3928,'[1]% Start'!E:E,[1]Summary!C3928)</f>
        <v>0</v>
      </c>
      <c r="H3928" s="1">
        <f t="shared" si="122"/>
        <v>0</v>
      </c>
      <c r="I3928">
        <f>IF(D3928="ERROR","",COUNTIFS(D:D,"&gt;"&amp;D3928,G:G,"&lt;&gt;"&amp;0,C:C,C3928)+1)</f>
        <v>169</v>
      </c>
      <c r="J3928">
        <f>COUNTIFS(H:H,"&gt;"&amp;H3928,G:G,"&lt;&gt;"&amp;0,C:C,C3928)+1</f>
        <v>77</v>
      </c>
      <c r="K3928" s="1">
        <f t="shared" si="123"/>
        <v>-0.25837979211212986</v>
      </c>
    </row>
    <row r="3929" spans="1:11" x14ac:dyDescent="0.25">
      <c r="A3929" t="s">
        <v>175</v>
      </c>
      <c r="B3929" t="s">
        <v>21</v>
      </c>
      <c r="C3929" t="s">
        <v>731</v>
      </c>
      <c r="D3929" s="1">
        <f>SUMIFS([1]Points!E:E,[1]Points!B:B,[1]Summary!A3929,[1]Points!C:C,[1]Summary!B3929,[1]Points!D:D,[1]Summary!C3929)</f>
        <v>0</v>
      </c>
      <c r="E3929" s="1">
        <f>SUMIFS('[1]Positional Averages'!B:B,'[1]Positional Averages'!A:A,[1]Summary!B3929)</f>
        <v>22.716547619047624</v>
      </c>
      <c r="F3929" s="1">
        <f>IFERROR(_xlfn.NORM.DIST(D3929,E3929,'[1]Team Summary'!$C$1,TRUE)-0.5,0)</f>
        <v>-0.40160889930794047</v>
      </c>
      <c r="G3929" s="2">
        <f>SUMIFS('[1]% Start'!P:P,'[1]% Start'!C:C,[1]Summary!A3929,'[1]% Start'!D:D,[1]Summary!B3929,'[1]% Start'!E:E,[1]Summary!C3929)</f>
        <v>0</v>
      </c>
      <c r="H3929" s="1">
        <f t="shared" si="122"/>
        <v>0</v>
      </c>
      <c r="I3929">
        <f>IF(D3929="ERROR","",COUNTIFS(D:D,"&gt;"&amp;D3929,G:G,"&lt;&gt;"&amp;0,C:C,C3929)+1)</f>
        <v>169</v>
      </c>
      <c r="J3929">
        <f>COUNTIFS(H:H,"&gt;"&amp;H3929,G:G,"&lt;&gt;"&amp;0,C:C,C3929)+1</f>
        <v>77</v>
      </c>
      <c r="K3929" s="1">
        <f t="shared" si="123"/>
        <v>-0.40160889930794047</v>
      </c>
    </row>
    <row r="3930" spans="1:11" x14ac:dyDescent="0.25">
      <c r="A3930" t="s">
        <v>61</v>
      </c>
      <c r="B3930" t="s">
        <v>17</v>
      </c>
      <c r="C3930" t="s">
        <v>731</v>
      </c>
      <c r="D3930" s="1">
        <f>SUMIFS([1]Points!E:E,[1]Points!B:B,[1]Summary!A3930,[1]Points!C:C,[1]Summary!B3930,[1]Points!D:D,[1]Summary!C3930)</f>
        <v>0</v>
      </c>
      <c r="E3930" s="1">
        <f>SUMIFS('[1]Positional Averages'!B:B,'[1]Positional Averages'!A:A,[1]Summary!B3930)</f>
        <v>9.1570238095238068</v>
      </c>
      <c r="F3930" s="1">
        <f>IFERROR(_xlfn.NORM.DIST(D3930,E3930,'[1]Team Summary'!$C$1,TRUE)-0.5,0)</f>
        <v>-0.19857619838367824</v>
      </c>
      <c r="G3930" s="2">
        <f>SUMIFS('[1]% Start'!P:P,'[1]% Start'!C:C,[1]Summary!A3930,'[1]% Start'!D:D,[1]Summary!B3930,'[1]% Start'!E:E,[1]Summary!C3930)</f>
        <v>0</v>
      </c>
      <c r="H3930" s="1">
        <f t="shared" si="122"/>
        <v>0</v>
      </c>
      <c r="I3930">
        <f>IF(D3930="ERROR","",COUNTIFS(D:D,"&gt;"&amp;D3930,G:G,"&lt;&gt;"&amp;0,C:C,C3930)+1)</f>
        <v>169</v>
      </c>
      <c r="J3930">
        <f>COUNTIFS(H:H,"&gt;"&amp;H3930,G:G,"&lt;&gt;"&amp;0,C:C,C3930)+1</f>
        <v>77</v>
      </c>
      <c r="K3930" s="1">
        <f t="shared" si="123"/>
        <v>-0.19857619838367824</v>
      </c>
    </row>
    <row r="3931" spans="1:11" x14ac:dyDescent="0.25">
      <c r="A3931" t="s">
        <v>583</v>
      </c>
      <c r="B3931" t="s">
        <v>21</v>
      </c>
      <c r="C3931" t="s">
        <v>731</v>
      </c>
      <c r="D3931" s="1">
        <f>SUMIFS([1]Points!E:E,[1]Points!B:B,[1]Summary!A3931,[1]Points!C:C,[1]Summary!B3931,[1]Points!D:D,[1]Summary!C3931)</f>
        <v>0</v>
      </c>
      <c r="E3931" s="1">
        <f>SUMIFS('[1]Positional Averages'!B:B,'[1]Positional Averages'!A:A,[1]Summary!B3931)</f>
        <v>22.716547619047624</v>
      </c>
      <c r="F3931" s="1">
        <f>IFERROR(_xlfn.NORM.DIST(D3931,E3931,'[1]Team Summary'!$C$1,TRUE)-0.5,0)</f>
        <v>-0.40160889930794047</v>
      </c>
      <c r="G3931" s="2">
        <f>SUMIFS('[1]% Start'!P:P,'[1]% Start'!C:C,[1]Summary!A3931,'[1]% Start'!D:D,[1]Summary!B3931,'[1]% Start'!E:E,[1]Summary!C3931)</f>
        <v>0</v>
      </c>
      <c r="H3931" s="1">
        <f t="shared" si="122"/>
        <v>0</v>
      </c>
      <c r="I3931">
        <f>IF(D3931="ERROR","",COUNTIFS(D:D,"&gt;"&amp;D3931,G:G,"&lt;&gt;"&amp;0,C:C,C3931)+1)</f>
        <v>169</v>
      </c>
      <c r="J3931">
        <f>COUNTIFS(H:H,"&gt;"&amp;H3931,G:G,"&lt;&gt;"&amp;0,C:C,C3931)+1</f>
        <v>77</v>
      </c>
      <c r="K3931" s="1">
        <f t="shared" si="123"/>
        <v>-0.40160889930794047</v>
      </c>
    </row>
    <row r="3932" spans="1:11" x14ac:dyDescent="0.25">
      <c r="A3932" t="s">
        <v>390</v>
      </c>
      <c r="B3932" t="s">
        <v>15</v>
      </c>
      <c r="C3932" t="s">
        <v>731</v>
      </c>
      <c r="D3932" s="1">
        <f>SUMIFS([1]Points!E:E,[1]Points!B:B,[1]Summary!A3932,[1]Points!C:C,[1]Summary!B3932,[1]Points!D:D,[1]Summary!C3932)</f>
        <v>0</v>
      </c>
      <c r="E3932" s="1">
        <f>SUMIFS('[1]Positional Averages'!B:B,'[1]Positional Averages'!A:A,[1]Summary!B3932)</f>
        <v>9.1570238095238068</v>
      </c>
      <c r="F3932" s="1">
        <f>IFERROR(_xlfn.NORM.DIST(D3932,E3932,'[1]Team Summary'!$C$1,TRUE)-0.5,0)</f>
        <v>-0.19857619838367824</v>
      </c>
      <c r="G3932" s="2">
        <f>SUMIFS('[1]% Start'!P:P,'[1]% Start'!C:C,[1]Summary!A3932,'[1]% Start'!D:D,[1]Summary!B3932,'[1]% Start'!E:E,[1]Summary!C3932)</f>
        <v>0</v>
      </c>
      <c r="H3932" s="1">
        <f t="shared" si="122"/>
        <v>0</v>
      </c>
      <c r="I3932">
        <f>IF(D3932="ERROR","",COUNTIFS(D:D,"&gt;"&amp;D3932,G:G,"&lt;&gt;"&amp;0,C:C,C3932)+1)</f>
        <v>169</v>
      </c>
      <c r="J3932">
        <f>COUNTIFS(H:H,"&gt;"&amp;H3932,G:G,"&lt;&gt;"&amp;0,C:C,C3932)+1</f>
        <v>77</v>
      </c>
      <c r="K3932" s="1">
        <f t="shared" si="123"/>
        <v>-0.19857619838367824</v>
      </c>
    </row>
    <row r="3933" spans="1:11" x14ac:dyDescent="0.25">
      <c r="A3933" t="s">
        <v>255</v>
      </c>
      <c r="B3933" t="s">
        <v>15</v>
      </c>
      <c r="C3933" t="s">
        <v>731</v>
      </c>
      <c r="D3933" s="1">
        <f>SUMIFS([1]Points!E:E,[1]Points!B:B,[1]Summary!A3933,[1]Points!C:C,[1]Summary!B3933,[1]Points!D:D,[1]Summary!C3933)</f>
        <v>0</v>
      </c>
      <c r="E3933" s="1">
        <f>SUMIFS('[1]Positional Averages'!B:B,'[1]Positional Averages'!A:A,[1]Summary!B3933)</f>
        <v>12.338785714285715</v>
      </c>
      <c r="F3933" s="1">
        <f>IFERROR(_xlfn.NORM.DIST(D3933,E3933,'[1]Team Summary'!$C$1,TRUE)-0.5,0)</f>
        <v>-0.25837979211212986</v>
      </c>
      <c r="G3933" s="2">
        <f>SUMIFS('[1]% Start'!P:P,'[1]% Start'!C:C,[1]Summary!A3933,'[1]% Start'!D:D,[1]Summary!B3933,'[1]% Start'!E:E,[1]Summary!C3933)</f>
        <v>0</v>
      </c>
      <c r="H3933" s="1">
        <f t="shared" si="122"/>
        <v>0</v>
      </c>
      <c r="I3933">
        <f>IF(D3933="ERROR","",COUNTIFS(D:D,"&gt;"&amp;D3933,G:G,"&lt;&gt;"&amp;0,C:C,C3933)+1)</f>
        <v>169</v>
      </c>
      <c r="J3933">
        <f>COUNTIFS(H:H,"&gt;"&amp;H3933,G:G,"&lt;&gt;"&amp;0,C:C,C3933)+1</f>
        <v>77</v>
      </c>
      <c r="K3933" s="1">
        <f t="shared" si="123"/>
        <v>-0.25837979211212986</v>
      </c>
    </row>
    <row r="3934" spans="1:11" x14ac:dyDescent="0.25">
      <c r="A3934" t="s">
        <v>212</v>
      </c>
      <c r="B3934" t="s">
        <v>10</v>
      </c>
      <c r="C3934" t="s">
        <v>731</v>
      </c>
      <c r="D3934" s="1">
        <f>SUMIFS([1]Points!E:E,[1]Points!B:B,[1]Summary!A3934,[1]Points!C:C,[1]Summary!B3934,[1]Points!D:D,[1]Summary!C3934)</f>
        <v>0</v>
      </c>
      <c r="E3934" s="1">
        <f>SUMIFS('[1]Positional Averages'!B:B,'[1]Positional Averages'!A:A,[1]Summary!B3934)</f>
        <v>12.338785714285715</v>
      </c>
      <c r="F3934" s="1">
        <f>IFERROR(_xlfn.NORM.DIST(D3934,E3934,'[1]Team Summary'!$C$1,TRUE)-0.5,0)</f>
        <v>-0.25837979211212986</v>
      </c>
      <c r="G3934" s="2">
        <f>SUMIFS('[1]% Start'!P:P,'[1]% Start'!C:C,[1]Summary!A3934,'[1]% Start'!D:D,[1]Summary!B3934,'[1]% Start'!E:E,[1]Summary!C3934)</f>
        <v>0</v>
      </c>
      <c r="H3934" s="1">
        <f t="shared" si="122"/>
        <v>0</v>
      </c>
      <c r="I3934">
        <f>IF(D3934="ERROR","",COUNTIFS(D:D,"&gt;"&amp;D3934,G:G,"&lt;&gt;"&amp;0,C:C,C3934)+1)</f>
        <v>169</v>
      </c>
      <c r="J3934">
        <f>COUNTIFS(H:H,"&gt;"&amp;H3934,G:G,"&lt;&gt;"&amp;0,C:C,C3934)+1</f>
        <v>77</v>
      </c>
      <c r="K3934" s="1">
        <f t="shared" si="123"/>
        <v>-0.25837979211212986</v>
      </c>
    </row>
    <row r="3935" spans="1:11" x14ac:dyDescent="0.25">
      <c r="A3935" t="s">
        <v>270</v>
      </c>
      <c r="B3935" t="s">
        <v>15</v>
      </c>
      <c r="C3935" t="s">
        <v>731</v>
      </c>
      <c r="D3935" s="1">
        <f>SUMIFS([1]Points!E:E,[1]Points!B:B,[1]Summary!A3935,[1]Points!C:C,[1]Summary!B3935,[1]Points!D:D,[1]Summary!C3935)</f>
        <v>0</v>
      </c>
      <c r="E3935" s="1">
        <f>SUMIFS('[1]Positional Averages'!B:B,'[1]Positional Averages'!A:A,[1]Summary!B3935)</f>
        <v>12.338785714285715</v>
      </c>
      <c r="F3935" s="1">
        <f>IFERROR(_xlfn.NORM.DIST(D3935,E3935,'[1]Team Summary'!$C$1,TRUE)-0.5,0)</f>
        <v>-0.25837979211212986</v>
      </c>
      <c r="G3935" s="2">
        <f>SUMIFS('[1]% Start'!P:P,'[1]% Start'!C:C,[1]Summary!A3935,'[1]% Start'!D:D,[1]Summary!B3935,'[1]% Start'!E:E,[1]Summary!C3935)</f>
        <v>0</v>
      </c>
      <c r="H3935" s="1">
        <f t="shared" si="122"/>
        <v>0</v>
      </c>
      <c r="I3935">
        <f>IF(D3935="ERROR","",COUNTIFS(D:D,"&gt;"&amp;D3935,G:G,"&lt;&gt;"&amp;0,C:C,C3935)+1)</f>
        <v>169</v>
      </c>
      <c r="J3935">
        <f>COUNTIFS(H:H,"&gt;"&amp;H3935,G:G,"&lt;&gt;"&amp;0,C:C,C3935)+1</f>
        <v>77</v>
      </c>
      <c r="K3935" s="1">
        <f t="shared" si="123"/>
        <v>-0.25837979211212986</v>
      </c>
    </row>
    <row r="3936" spans="1:11" x14ac:dyDescent="0.25">
      <c r="A3936" t="s">
        <v>499</v>
      </c>
      <c r="B3936" t="s">
        <v>15</v>
      </c>
      <c r="C3936" t="s">
        <v>731</v>
      </c>
      <c r="D3936" s="1">
        <f>SUMIFS([1]Points!E:E,[1]Points!B:B,[1]Summary!A3936,[1]Points!C:C,[1]Summary!B3936,[1]Points!D:D,[1]Summary!C3936)</f>
        <v>0</v>
      </c>
      <c r="E3936" s="1">
        <f>SUMIFS('[1]Positional Averages'!B:B,'[1]Positional Averages'!A:A,[1]Summary!B3936)</f>
        <v>12.338785714285715</v>
      </c>
      <c r="F3936" s="1">
        <f>IFERROR(_xlfn.NORM.DIST(D3936,E3936,'[1]Team Summary'!$C$1,TRUE)-0.5,0)</f>
        <v>-0.25837979211212986</v>
      </c>
      <c r="G3936" s="2">
        <f>SUMIFS('[1]% Start'!P:P,'[1]% Start'!C:C,[1]Summary!A3936,'[1]% Start'!D:D,[1]Summary!B3936,'[1]% Start'!E:E,[1]Summary!C3936)</f>
        <v>0</v>
      </c>
      <c r="H3936" s="1">
        <f t="shared" si="122"/>
        <v>0</v>
      </c>
      <c r="I3936">
        <f>IF(D3936="ERROR","",COUNTIFS(D:D,"&gt;"&amp;D3936,G:G,"&lt;&gt;"&amp;0,C:C,C3936)+1)</f>
        <v>169</v>
      </c>
      <c r="J3936">
        <f>COUNTIFS(H:H,"&gt;"&amp;H3936,G:G,"&lt;&gt;"&amp;0,C:C,C3936)+1</f>
        <v>77</v>
      </c>
      <c r="K3936" s="1">
        <f t="shared" si="123"/>
        <v>-0.25837979211212986</v>
      </c>
    </row>
    <row r="3937" spans="1:11" x14ac:dyDescent="0.25">
      <c r="A3937" t="s">
        <v>348</v>
      </c>
      <c r="B3937" t="s">
        <v>10</v>
      </c>
      <c r="C3937" t="s">
        <v>731</v>
      </c>
      <c r="D3937" s="1">
        <f>SUMIFS([1]Points!E:E,[1]Points!B:B,[1]Summary!A3937,[1]Points!C:C,[1]Summary!B3937,[1]Points!D:D,[1]Summary!C3937)</f>
        <v>0</v>
      </c>
      <c r="E3937" s="1">
        <f>SUMIFS('[1]Positional Averages'!B:B,'[1]Positional Averages'!A:A,[1]Summary!B3937)</f>
        <v>12.338785714285715</v>
      </c>
      <c r="F3937" s="1">
        <f>IFERROR(_xlfn.NORM.DIST(D3937,E3937,'[1]Team Summary'!$C$1,TRUE)-0.5,0)</f>
        <v>-0.25837979211212986</v>
      </c>
      <c r="G3937" s="2">
        <f>SUMIFS('[1]% Start'!P:P,'[1]% Start'!C:C,[1]Summary!A3937,'[1]% Start'!D:D,[1]Summary!B3937,'[1]% Start'!E:E,[1]Summary!C3937)</f>
        <v>0</v>
      </c>
      <c r="H3937" s="1">
        <f t="shared" si="122"/>
        <v>0</v>
      </c>
      <c r="I3937">
        <f>IF(D3937="ERROR","",COUNTIFS(D:D,"&gt;"&amp;D3937,G:G,"&lt;&gt;"&amp;0,C:C,C3937)+1)</f>
        <v>169</v>
      </c>
      <c r="J3937">
        <f>COUNTIFS(H:H,"&gt;"&amp;H3937,G:G,"&lt;&gt;"&amp;0,C:C,C3937)+1</f>
        <v>77</v>
      </c>
      <c r="K3937" s="1">
        <f t="shared" si="123"/>
        <v>-0.25837979211212986</v>
      </c>
    </row>
    <row r="3938" spans="1:11" x14ac:dyDescent="0.25">
      <c r="A3938" t="s">
        <v>441</v>
      </c>
      <c r="B3938" t="s">
        <v>10</v>
      </c>
      <c r="C3938" t="s">
        <v>731</v>
      </c>
      <c r="D3938" s="1">
        <f>SUMIFS([1]Points!E:E,[1]Points!B:B,[1]Summary!A3938,[1]Points!C:C,[1]Summary!B3938,[1]Points!D:D,[1]Summary!C3938)</f>
        <v>0</v>
      </c>
      <c r="E3938" s="1">
        <f>SUMIFS('[1]Positional Averages'!B:B,'[1]Positional Averages'!A:A,[1]Summary!B3938)</f>
        <v>12.338785714285715</v>
      </c>
      <c r="F3938" s="1">
        <f>IFERROR(_xlfn.NORM.DIST(D3938,E3938,'[1]Team Summary'!$C$1,TRUE)-0.5,0)</f>
        <v>-0.25837979211212986</v>
      </c>
      <c r="G3938" s="2">
        <f>SUMIFS('[1]% Start'!P:P,'[1]% Start'!C:C,[1]Summary!A3938,'[1]% Start'!D:D,[1]Summary!B3938,'[1]% Start'!E:E,[1]Summary!C3938)</f>
        <v>0</v>
      </c>
      <c r="H3938" s="1">
        <f t="shared" si="122"/>
        <v>0</v>
      </c>
      <c r="I3938">
        <f>IF(D3938="ERROR","",COUNTIFS(D:D,"&gt;"&amp;D3938,G:G,"&lt;&gt;"&amp;0,C:C,C3938)+1)</f>
        <v>169</v>
      </c>
      <c r="J3938">
        <f>COUNTIFS(H:H,"&gt;"&amp;H3938,G:G,"&lt;&gt;"&amp;0,C:C,C3938)+1</f>
        <v>77</v>
      </c>
      <c r="K3938" s="1">
        <f t="shared" si="123"/>
        <v>-0.25837979211212986</v>
      </c>
    </row>
    <row r="3939" spans="1:11" x14ac:dyDescent="0.25">
      <c r="A3939" t="s">
        <v>564</v>
      </c>
      <c r="B3939" t="s">
        <v>15</v>
      </c>
      <c r="C3939" t="s">
        <v>731</v>
      </c>
      <c r="D3939" s="1">
        <f>SUMIFS([1]Points!E:E,[1]Points!B:B,[1]Summary!A3939,[1]Points!C:C,[1]Summary!B3939,[1]Points!D:D,[1]Summary!C3939)</f>
        <v>0</v>
      </c>
      <c r="E3939" s="1">
        <f>SUMIFS('[1]Positional Averages'!B:B,'[1]Positional Averages'!A:A,[1]Summary!B3939)</f>
        <v>12.338785714285715</v>
      </c>
      <c r="F3939" s="1">
        <f>IFERROR(_xlfn.NORM.DIST(D3939,E3939,'[1]Team Summary'!$C$1,TRUE)-0.5,0)</f>
        <v>-0.25837979211212986</v>
      </c>
      <c r="G3939" s="2">
        <f>SUMIFS('[1]% Start'!P:P,'[1]% Start'!C:C,[1]Summary!A3939,'[1]% Start'!D:D,[1]Summary!B3939,'[1]% Start'!E:E,[1]Summary!C3939)</f>
        <v>0</v>
      </c>
      <c r="H3939" s="1">
        <f t="shared" si="122"/>
        <v>0</v>
      </c>
      <c r="I3939">
        <f>IF(D3939="ERROR","",COUNTIFS(D:D,"&gt;"&amp;D3939,G:G,"&lt;&gt;"&amp;0,C:C,C3939)+1)</f>
        <v>169</v>
      </c>
      <c r="J3939">
        <f>COUNTIFS(H:H,"&gt;"&amp;H3939,G:G,"&lt;&gt;"&amp;0,C:C,C3939)+1</f>
        <v>77</v>
      </c>
      <c r="K3939" s="1">
        <f t="shared" si="123"/>
        <v>-0.25837979211212986</v>
      </c>
    </row>
    <row r="3940" spans="1:11" x14ac:dyDescent="0.25">
      <c r="A3940" t="s">
        <v>140</v>
      </c>
      <c r="B3940" t="s">
        <v>10</v>
      </c>
      <c r="C3940" t="s">
        <v>731</v>
      </c>
      <c r="D3940" s="1">
        <f>SUMIFS([1]Points!E:E,[1]Points!B:B,[1]Summary!A3940,[1]Points!C:C,[1]Summary!B3940,[1]Points!D:D,[1]Summary!C3940)</f>
        <v>0</v>
      </c>
      <c r="E3940" s="1">
        <f>SUMIFS('[1]Positional Averages'!B:B,'[1]Positional Averages'!A:A,[1]Summary!B3940)</f>
        <v>12.338785714285715</v>
      </c>
      <c r="F3940" s="1">
        <f>IFERROR(_xlfn.NORM.DIST(D3940,E3940,'[1]Team Summary'!$C$1,TRUE)-0.5,0)</f>
        <v>-0.25837979211212986</v>
      </c>
      <c r="G3940" s="2">
        <f>SUMIFS('[1]% Start'!P:P,'[1]% Start'!C:C,[1]Summary!A3940,'[1]% Start'!D:D,[1]Summary!B3940,'[1]% Start'!E:E,[1]Summary!C3940)</f>
        <v>0</v>
      </c>
      <c r="H3940" s="1">
        <f t="shared" si="122"/>
        <v>0</v>
      </c>
      <c r="I3940">
        <f>IF(D3940="ERROR","",COUNTIFS(D:D,"&gt;"&amp;D3940,G:G,"&lt;&gt;"&amp;0,C:C,C3940)+1)</f>
        <v>169</v>
      </c>
      <c r="J3940">
        <f>COUNTIFS(H:H,"&gt;"&amp;H3940,G:G,"&lt;&gt;"&amp;0,C:C,C3940)+1</f>
        <v>77</v>
      </c>
      <c r="K3940" s="1">
        <f t="shared" si="123"/>
        <v>-0.25837979211212986</v>
      </c>
    </row>
    <row r="3941" spans="1:11" x14ac:dyDescent="0.25">
      <c r="A3941" t="s">
        <v>381</v>
      </c>
      <c r="B3941" t="s">
        <v>15</v>
      </c>
      <c r="C3941" t="s">
        <v>731</v>
      </c>
      <c r="D3941" s="1">
        <f>SUMIFS([1]Points!E:E,[1]Points!B:B,[1]Summary!A3941,[1]Points!C:C,[1]Summary!B3941,[1]Points!D:D,[1]Summary!C3941)</f>
        <v>0</v>
      </c>
      <c r="E3941" s="1">
        <f>SUMIFS('[1]Positional Averages'!B:B,'[1]Positional Averages'!A:A,[1]Summary!B3941)</f>
        <v>12.338785714285715</v>
      </c>
      <c r="F3941" s="1">
        <f>IFERROR(_xlfn.NORM.DIST(D3941,E3941,'[1]Team Summary'!$C$1,TRUE)-0.5,0)</f>
        <v>-0.25837979211212986</v>
      </c>
      <c r="G3941" s="2">
        <f>SUMIFS('[1]% Start'!P:P,'[1]% Start'!C:C,[1]Summary!A3941,'[1]% Start'!D:D,[1]Summary!B3941,'[1]% Start'!E:E,[1]Summary!C3941)</f>
        <v>0</v>
      </c>
      <c r="H3941" s="1">
        <f t="shared" si="122"/>
        <v>0</v>
      </c>
      <c r="I3941">
        <f>IF(D3941="ERROR","",COUNTIFS(D:D,"&gt;"&amp;D3941,G:G,"&lt;&gt;"&amp;0,C:C,C3941)+1)</f>
        <v>169</v>
      </c>
      <c r="J3941">
        <f>COUNTIFS(H:H,"&gt;"&amp;H3941,G:G,"&lt;&gt;"&amp;0,C:C,C3941)+1</f>
        <v>77</v>
      </c>
      <c r="K3941" s="1">
        <f t="shared" si="123"/>
        <v>-0.25837979211212986</v>
      </c>
    </row>
    <row r="3942" spans="1:11" x14ac:dyDescent="0.25">
      <c r="A3942" t="s">
        <v>32</v>
      </c>
      <c r="B3942" t="s">
        <v>15</v>
      </c>
      <c r="C3942" t="s">
        <v>731</v>
      </c>
      <c r="D3942" s="1">
        <f>SUMIFS([1]Points!E:E,[1]Points!B:B,[1]Summary!A3942,[1]Points!C:C,[1]Summary!B3942,[1]Points!D:D,[1]Summary!C3942)</f>
        <v>0</v>
      </c>
      <c r="E3942" s="1">
        <f>SUMIFS('[1]Positional Averages'!B:B,'[1]Positional Averages'!A:A,[1]Summary!B3942)</f>
        <v>12.338785714285715</v>
      </c>
      <c r="F3942" s="1">
        <f>IFERROR(_xlfn.NORM.DIST(D3942,E3942,'[1]Team Summary'!$C$1,TRUE)-0.5,0)</f>
        <v>-0.25837979211212986</v>
      </c>
      <c r="G3942" s="2">
        <f>SUMIFS('[1]% Start'!P:P,'[1]% Start'!C:C,[1]Summary!A3942,'[1]% Start'!D:D,[1]Summary!B3942,'[1]% Start'!E:E,[1]Summary!C3942)</f>
        <v>0</v>
      </c>
      <c r="H3942" s="1">
        <f t="shared" si="122"/>
        <v>0</v>
      </c>
      <c r="I3942">
        <f>IF(D3942="ERROR","",COUNTIFS(D:D,"&gt;"&amp;D3942,G:G,"&lt;&gt;"&amp;0,C:C,C3942)+1)</f>
        <v>169</v>
      </c>
      <c r="J3942">
        <f>COUNTIFS(H:H,"&gt;"&amp;H3942,G:G,"&lt;&gt;"&amp;0,C:C,C3942)+1</f>
        <v>77</v>
      </c>
      <c r="K3942" s="1">
        <f t="shared" si="123"/>
        <v>-0.25837979211212986</v>
      </c>
    </row>
    <row r="3943" spans="1:11" x14ac:dyDescent="0.25">
      <c r="A3943" t="s">
        <v>194</v>
      </c>
      <c r="B3943" t="s">
        <v>10</v>
      </c>
      <c r="C3943" t="s">
        <v>731</v>
      </c>
      <c r="D3943" s="1">
        <f>SUMIFS([1]Points!E:E,[1]Points!B:B,[1]Summary!A3943,[1]Points!C:C,[1]Summary!B3943,[1]Points!D:D,[1]Summary!C3943)</f>
        <v>0</v>
      </c>
      <c r="E3943" s="1">
        <f>SUMIFS('[1]Positional Averages'!B:B,'[1]Positional Averages'!A:A,[1]Summary!B3943)</f>
        <v>12.338785714285715</v>
      </c>
      <c r="F3943" s="1">
        <f>IFERROR(_xlfn.NORM.DIST(D3943,E3943,'[1]Team Summary'!$C$1,TRUE)-0.5,0)</f>
        <v>-0.25837979211212986</v>
      </c>
      <c r="G3943" s="2">
        <f>SUMIFS('[1]% Start'!P:P,'[1]% Start'!C:C,[1]Summary!A3943,'[1]% Start'!D:D,[1]Summary!B3943,'[1]% Start'!E:E,[1]Summary!C3943)</f>
        <v>0</v>
      </c>
      <c r="H3943" s="1">
        <f t="shared" si="122"/>
        <v>0</v>
      </c>
      <c r="I3943">
        <f>IF(D3943="ERROR","",COUNTIFS(D:D,"&gt;"&amp;D3943,G:G,"&lt;&gt;"&amp;0,C:C,C3943)+1)</f>
        <v>169</v>
      </c>
      <c r="J3943">
        <f>COUNTIFS(H:H,"&gt;"&amp;H3943,G:G,"&lt;&gt;"&amp;0,C:C,C3943)+1</f>
        <v>77</v>
      </c>
      <c r="K3943" s="1">
        <f t="shared" si="123"/>
        <v>-0.25837979211212986</v>
      </c>
    </row>
    <row r="3944" spans="1:11" x14ac:dyDescent="0.25">
      <c r="A3944" t="s">
        <v>476</v>
      </c>
      <c r="B3944" t="s">
        <v>21</v>
      </c>
      <c r="C3944" t="s">
        <v>731</v>
      </c>
      <c r="D3944" s="1">
        <f>SUMIFS([1]Points!E:E,[1]Points!B:B,[1]Summary!A3944,[1]Points!C:C,[1]Summary!B3944,[1]Points!D:D,[1]Summary!C3944)</f>
        <v>0</v>
      </c>
      <c r="E3944" s="1">
        <f>SUMIFS('[1]Positional Averages'!B:B,'[1]Positional Averages'!A:A,[1]Summary!B3944)</f>
        <v>12.338785714285715</v>
      </c>
      <c r="F3944" s="1">
        <f>IFERROR(_xlfn.NORM.DIST(D3944,E3944,'[1]Team Summary'!$C$1,TRUE)-0.5,0)</f>
        <v>-0.25837979211212986</v>
      </c>
      <c r="G3944" s="2">
        <f>SUMIFS('[1]% Start'!P:P,'[1]% Start'!C:C,[1]Summary!A3944,'[1]% Start'!D:D,[1]Summary!B3944,'[1]% Start'!E:E,[1]Summary!C3944)</f>
        <v>0</v>
      </c>
      <c r="H3944" s="1">
        <f t="shared" si="122"/>
        <v>0</v>
      </c>
      <c r="I3944">
        <f>IF(D3944="ERROR","",COUNTIFS(D:D,"&gt;"&amp;D3944,G:G,"&lt;&gt;"&amp;0,C:C,C3944)+1)</f>
        <v>169</v>
      </c>
      <c r="J3944">
        <f>COUNTIFS(H:H,"&gt;"&amp;H3944,G:G,"&lt;&gt;"&amp;0,C:C,C3944)+1</f>
        <v>77</v>
      </c>
      <c r="K3944" s="1">
        <f t="shared" si="123"/>
        <v>-0.25837979211212986</v>
      </c>
    </row>
    <row r="3945" spans="1:11" x14ac:dyDescent="0.25">
      <c r="A3945" t="s">
        <v>181</v>
      </c>
      <c r="B3945" t="s">
        <v>15</v>
      </c>
      <c r="C3945" t="s">
        <v>731</v>
      </c>
      <c r="D3945" s="1">
        <f>SUMIFS([1]Points!E:E,[1]Points!B:B,[1]Summary!A3945,[1]Points!C:C,[1]Summary!B3945,[1]Points!D:D,[1]Summary!C3945)</f>
        <v>0</v>
      </c>
      <c r="E3945" s="1">
        <f>SUMIFS('[1]Positional Averages'!B:B,'[1]Positional Averages'!A:A,[1]Summary!B3945)</f>
        <v>9.1570238095238068</v>
      </c>
      <c r="F3945" s="1">
        <f>IFERROR(_xlfn.NORM.DIST(D3945,E3945,'[1]Team Summary'!$C$1,TRUE)-0.5,0)</f>
        <v>-0.19857619838367824</v>
      </c>
      <c r="G3945" s="2">
        <f>SUMIFS('[1]% Start'!P:P,'[1]% Start'!C:C,[1]Summary!A3945,'[1]% Start'!D:D,[1]Summary!B3945,'[1]% Start'!E:E,[1]Summary!C3945)</f>
        <v>0</v>
      </c>
      <c r="H3945" s="1">
        <f t="shared" si="122"/>
        <v>0</v>
      </c>
      <c r="I3945">
        <f>IF(D3945="ERROR","",COUNTIFS(D:D,"&gt;"&amp;D3945,G:G,"&lt;&gt;"&amp;0,C:C,C3945)+1)</f>
        <v>169</v>
      </c>
      <c r="J3945">
        <f>COUNTIFS(H:H,"&gt;"&amp;H3945,G:G,"&lt;&gt;"&amp;0,C:C,C3945)+1</f>
        <v>77</v>
      </c>
      <c r="K3945" s="1">
        <f t="shared" si="123"/>
        <v>-0.19857619838367824</v>
      </c>
    </row>
    <row r="3946" spans="1:11" x14ac:dyDescent="0.25">
      <c r="A3946" t="s">
        <v>614</v>
      </c>
      <c r="B3946" t="s">
        <v>10</v>
      </c>
      <c r="C3946" t="s">
        <v>731</v>
      </c>
      <c r="D3946" s="1">
        <f>SUMIFS([1]Points!E:E,[1]Points!B:B,[1]Summary!A3946,[1]Points!C:C,[1]Summary!B3946,[1]Points!D:D,[1]Summary!C3946)</f>
        <v>0</v>
      </c>
      <c r="E3946" s="1">
        <f>SUMIFS('[1]Positional Averages'!B:B,'[1]Positional Averages'!A:A,[1]Summary!B3946)</f>
        <v>12.338785714285715</v>
      </c>
      <c r="F3946" s="1">
        <f>IFERROR(_xlfn.NORM.DIST(D3946,E3946,'[1]Team Summary'!$C$1,TRUE)-0.5,0)</f>
        <v>-0.25837979211212986</v>
      </c>
      <c r="G3946" s="2">
        <f>SUMIFS('[1]% Start'!P:P,'[1]% Start'!C:C,[1]Summary!A3946,'[1]% Start'!D:D,[1]Summary!B3946,'[1]% Start'!E:E,[1]Summary!C3946)</f>
        <v>0</v>
      </c>
      <c r="H3946" s="1">
        <f t="shared" si="122"/>
        <v>0</v>
      </c>
      <c r="I3946">
        <f>IF(D3946="ERROR","",COUNTIFS(D:D,"&gt;"&amp;D3946,G:G,"&lt;&gt;"&amp;0,C:C,C3946)+1)</f>
        <v>169</v>
      </c>
      <c r="J3946">
        <f>COUNTIFS(H:H,"&gt;"&amp;H3946,G:G,"&lt;&gt;"&amp;0,C:C,C3946)+1</f>
        <v>77</v>
      </c>
      <c r="K3946" s="1">
        <f t="shared" si="123"/>
        <v>-0.25837979211212986</v>
      </c>
    </row>
    <row r="3947" spans="1:11" x14ac:dyDescent="0.25">
      <c r="A3947" t="s">
        <v>490</v>
      </c>
      <c r="B3947" t="s">
        <v>15</v>
      </c>
      <c r="C3947" t="s">
        <v>731</v>
      </c>
      <c r="D3947" s="1">
        <f>SUMIFS([1]Points!E:E,[1]Points!B:B,[1]Summary!A3947,[1]Points!C:C,[1]Summary!B3947,[1]Points!D:D,[1]Summary!C3947)</f>
        <v>0</v>
      </c>
      <c r="E3947" s="1">
        <f>SUMIFS('[1]Positional Averages'!B:B,'[1]Positional Averages'!A:A,[1]Summary!B3947)</f>
        <v>12.338785714285715</v>
      </c>
      <c r="F3947" s="1">
        <f>IFERROR(_xlfn.NORM.DIST(D3947,E3947,'[1]Team Summary'!$C$1,TRUE)-0.5,0)</f>
        <v>-0.25837979211212986</v>
      </c>
      <c r="G3947" s="2">
        <f>SUMIFS('[1]% Start'!P:P,'[1]% Start'!C:C,[1]Summary!A3947,'[1]% Start'!D:D,[1]Summary!B3947,'[1]% Start'!E:E,[1]Summary!C3947)</f>
        <v>0</v>
      </c>
      <c r="H3947" s="1">
        <f t="shared" si="122"/>
        <v>0</v>
      </c>
      <c r="I3947">
        <f>IF(D3947="ERROR","",COUNTIFS(D:D,"&gt;"&amp;D3947,G:G,"&lt;&gt;"&amp;0,C:C,C3947)+1)</f>
        <v>169</v>
      </c>
      <c r="J3947">
        <f>COUNTIFS(H:H,"&gt;"&amp;H3947,G:G,"&lt;&gt;"&amp;0,C:C,C3947)+1</f>
        <v>77</v>
      </c>
      <c r="K3947" s="1">
        <f t="shared" si="123"/>
        <v>-0.25837979211212986</v>
      </c>
    </row>
    <row r="3948" spans="1:11" x14ac:dyDescent="0.25">
      <c r="A3948" t="s">
        <v>699</v>
      </c>
      <c r="B3948" t="s">
        <v>10</v>
      </c>
      <c r="C3948" t="s">
        <v>731</v>
      </c>
      <c r="D3948" s="1">
        <f>SUMIFS([1]Points!E:E,[1]Points!B:B,[1]Summary!A3948,[1]Points!C:C,[1]Summary!B3948,[1]Points!D:D,[1]Summary!C3948)</f>
        <v>0</v>
      </c>
      <c r="E3948" s="1">
        <f>SUMIFS('[1]Positional Averages'!B:B,'[1]Positional Averages'!A:A,[1]Summary!B3948)</f>
        <v>12.338785714285715</v>
      </c>
      <c r="F3948" s="1">
        <f>IFERROR(_xlfn.NORM.DIST(D3948,E3948,'[1]Team Summary'!$C$1,TRUE)-0.5,0)</f>
        <v>-0.25837979211212986</v>
      </c>
      <c r="G3948" s="2">
        <f>SUMIFS('[1]% Start'!P:P,'[1]% Start'!C:C,[1]Summary!A3948,'[1]% Start'!D:D,[1]Summary!B3948,'[1]% Start'!E:E,[1]Summary!C3948)</f>
        <v>0</v>
      </c>
      <c r="H3948" s="1">
        <f t="shared" si="122"/>
        <v>0</v>
      </c>
      <c r="I3948">
        <f>IF(D3948="ERROR","",COUNTIFS(D:D,"&gt;"&amp;D3948,G:G,"&lt;&gt;"&amp;0,C:C,C3948)+1)</f>
        <v>169</v>
      </c>
      <c r="J3948">
        <f>COUNTIFS(H:H,"&gt;"&amp;H3948,G:G,"&lt;&gt;"&amp;0,C:C,C3948)+1</f>
        <v>77</v>
      </c>
      <c r="K3948" s="1">
        <f t="shared" si="123"/>
        <v>-0.25837979211212986</v>
      </c>
    </row>
    <row r="3949" spans="1:11" x14ac:dyDescent="0.25">
      <c r="A3949" t="s">
        <v>527</v>
      </c>
      <c r="B3949" t="s">
        <v>10</v>
      </c>
      <c r="C3949" t="s">
        <v>731</v>
      </c>
      <c r="D3949" s="1">
        <f>SUMIFS([1]Points!E:E,[1]Points!B:B,[1]Summary!A3949,[1]Points!C:C,[1]Summary!B3949,[1]Points!D:D,[1]Summary!C3949)</f>
        <v>0</v>
      </c>
      <c r="E3949" s="1">
        <f>SUMIFS('[1]Positional Averages'!B:B,'[1]Positional Averages'!A:A,[1]Summary!B3949)</f>
        <v>12.338785714285715</v>
      </c>
      <c r="F3949" s="1">
        <f>IFERROR(_xlfn.NORM.DIST(D3949,E3949,'[1]Team Summary'!$C$1,TRUE)-0.5,0)</f>
        <v>-0.25837979211212986</v>
      </c>
      <c r="G3949" s="2">
        <f>SUMIFS('[1]% Start'!P:P,'[1]% Start'!C:C,[1]Summary!A3949,'[1]% Start'!D:D,[1]Summary!B3949,'[1]% Start'!E:E,[1]Summary!C3949)</f>
        <v>0</v>
      </c>
      <c r="H3949" s="1">
        <f t="shared" si="122"/>
        <v>0</v>
      </c>
      <c r="I3949">
        <f>IF(D3949="ERROR","",COUNTIFS(D:D,"&gt;"&amp;D3949,G:G,"&lt;&gt;"&amp;0,C:C,C3949)+1)</f>
        <v>169</v>
      </c>
      <c r="J3949">
        <f>COUNTIFS(H:H,"&gt;"&amp;H3949,G:G,"&lt;&gt;"&amp;0,C:C,C3949)+1</f>
        <v>77</v>
      </c>
      <c r="K3949" s="1">
        <f t="shared" si="123"/>
        <v>-0.25837979211212986</v>
      </c>
    </row>
    <row r="3950" spans="1:11" x14ac:dyDescent="0.25">
      <c r="A3950" t="s">
        <v>69</v>
      </c>
      <c r="B3950" t="s">
        <v>21</v>
      </c>
      <c r="C3950" t="s">
        <v>731</v>
      </c>
      <c r="D3950" s="1">
        <f>SUMIFS([1]Points!E:E,[1]Points!B:B,[1]Summary!A3950,[1]Points!C:C,[1]Summary!B3950,[1]Points!D:D,[1]Summary!C3950)</f>
        <v>0</v>
      </c>
      <c r="E3950" s="1">
        <f>SUMIFS('[1]Positional Averages'!B:B,'[1]Positional Averages'!A:A,[1]Summary!B3950)</f>
        <v>12.338785714285715</v>
      </c>
      <c r="F3950" s="1">
        <f>IFERROR(_xlfn.NORM.DIST(D3950,E3950,'[1]Team Summary'!$C$1,TRUE)-0.5,0)</f>
        <v>-0.25837979211212986</v>
      </c>
      <c r="G3950" s="2">
        <f>SUMIFS('[1]% Start'!P:P,'[1]% Start'!C:C,[1]Summary!A3950,'[1]% Start'!D:D,[1]Summary!B3950,'[1]% Start'!E:E,[1]Summary!C3950)</f>
        <v>0</v>
      </c>
      <c r="H3950" s="1">
        <f t="shared" si="122"/>
        <v>0</v>
      </c>
      <c r="I3950">
        <f>IF(D3950="ERROR","",COUNTIFS(D:D,"&gt;"&amp;D3950,G:G,"&lt;&gt;"&amp;0,C:C,C3950)+1)</f>
        <v>169</v>
      </c>
      <c r="J3950">
        <f>COUNTIFS(H:H,"&gt;"&amp;H3950,G:G,"&lt;&gt;"&amp;0,C:C,C3950)+1</f>
        <v>77</v>
      </c>
      <c r="K3950" s="1">
        <f t="shared" si="123"/>
        <v>-0.25837979211212986</v>
      </c>
    </row>
    <row r="3951" spans="1:11" x14ac:dyDescent="0.25">
      <c r="A3951" t="s">
        <v>207</v>
      </c>
      <c r="B3951" t="s">
        <v>10</v>
      </c>
      <c r="C3951" t="s">
        <v>731</v>
      </c>
      <c r="D3951" s="1">
        <f>SUMIFS([1]Points!E:E,[1]Points!B:B,[1]Summary!A3951,[1]Points!C:C,[1]Summary!B3951,[1]Points!D:D,[1]Summary!C3951)</f>
        <v>0</v>
      </c>
      <c r="E3951" s="1">
        <f>SUMIFS('[1]Positional Averages'!B:B,'[1]Positional Averages'!A:A,[1]Summary!B3951)</f>
        <v>9.1570238095238068</v>
      </c>
      <c r="F3951" s="1">
        <f>IFERROR(_xlfn.NORM.DIST(D3951,E3951,'[1]Team Summary'!$C$1,TRUE)-0.5,0)</f>
        <v>-0.19857619838367824</v>
      </c>
      <c r="G3951" s="2">
        <f>SUMIFS('[1]% Start'!P:P,'[1]% Start'!C:C,[1]Summary!A3951,'[1]% Start'!D:D,[1]Summary!B3951,'[1]% Start'!E:E,[1]Summary!C3951)</f>
        <v>0</v>
      </c>
      <c r="H3951" s="1">
        <f t="shared" si="122"/>
        <v>0</v>
      </c>
      <c r="I3951">
        <f>IF(D3951="ERROR","",COUNTIFS(D:D,"&gt;"&amp;D3951,G:G,"&lt;&gt;"&amp;0,C:C,C3951)+1)</f>
        <v>169</v>
      </c>
      <c r="J3951">
        <f>COUNTIFS(H:H,"&gt;"&amp;H3951,G:G,"&lt;&gt;"&amp;0,C:C,C3951)+1</f>
        <v>77</v>
      </c>
      <c r="K3951" s="1">
        <f t="shared" si="123"/>
        <v>-0.19857619838367824</v>
      </c>
    </row>
    <row r="3952" spans="1:11" x14ac:dyDescent="0.25">
      <c r="A3952" t="s">
        <v>439</v>
      </c>
      <c r="B3952" t="s">
        <v>10</v>
      </c>
      <c r="C3952" t="s">
        <v>731</v>
      </c>
      <c r="D3952" s="1">
        <f>SUMIFS([1]Points!E:E,[1]Points!B:B,[1]Summary!A3952,[1]Points!C:C,[1]Summary!B3952,[1]Points!D:D,[1]Summary!C3952)</f>
        <v>0</v>
      </c>
      <c r="E3952" s="1">
        <f>SUMIFS('[1]Positional Averages'!B:B,'[1]Positional Averages'!A:A,[1]Summary!B3952)</f>
        <v>12.338785714285715</v>
      </c>
      <c r="F3952" s="1">
        <f>IFERROR(_xlfn.NORM.DIST(D3952,E3952,'[1]Team Summary'!$C$1,TRUE)-0.5,0)</f>
        <v>-0.25837979211212986</v>
      </c>
      <c r="G3952" s="2">
        <f>SUMIFS('[1]% Start'!P:P,'[1]% Start'!C:C,[1]Summary!A3952,'[1]% Start'!D:D,[1]Summary!B3952,'[1]% Start'!E:E,[1]Summary!C3952)</f>
        <v>0</v>
      </c>
      <c r="H3952" s="1">
        <f t="shared" si="122"/>
        <v>0</v>
      </c>
      <c r="I3952">
        <f>IF(D3952="ERROR","",COUNTIFS(D:D,"&gt;"&amp;D3952,G:G,"&lt;&gt;"&amp;0,C:C,C3952)+1)</f>
        <v>169</v>
      </c>
      <c r="J3952">
        <f>COUNTIFS(H:H,"&gt;"&amp;H3952,G:G,"&lt;&gt;"&amp;0,C:C,C3952)+1</f>
        <v>77</v>
      </c>
      <c r="K3952" s="1">
        <f t="shared" si="123"/>
        <v>-0.25837979211212986</v>
      </c>
    </row>
    <row r="3953" spans="1:11" x14ac:dyDescent="0.25">
      <c r="A3953" t="s">
        <v>152</v>
      </c>
      <c r="B3953" t="s">
        <v>21</v>
      </c>
      <c r="C3953" t="s">
        <v>731</v>
      </c>
      <c r="D3953" s="1">
        <f>SUMIFS([1]Points!E:E,[1]Points!B:B,[1]Summary!A3953,[1]Points!C:C,[1]Summary!B3953,[1]Points!D:D,[1]Summary!C3953)</f>
        <v>0</v>
      </c>
      <c r="E3953" s="1">
        <f>SUMIFS('[1]Positional Averages'!B:B,'[1]Positional Averages'!A:A,[1]Summary!B3953)</f>
        <v>12.338785714285715</v>
      </c>
      <c r="F3953" s="1">
        <f>IFERROR(_xlfn.NORM.DIST(D3953,E3953,'[1]Team Summary'!$C$1,TRUE)-0.5,0)</f>
        <v>-0.25837979211212986</v>
      </c>
      <c r="G3953" s="2">
        <f>SUMIFS('[1]% Start'!P:P,'[1]% Start'!C:C,[1]Summary!A3953,'[1]% Start'!D:D,[1]Summary!B3953,'[1]% Start'!E:E,[1]Summary!C3953)</f>
        <v>0</v>
      </c>
      <c r="H3953" s="1">
        <f t="shared" si="122"/>
        <v>0</v>
      </c>
      <c r="I3953">
        <f>IF(D3953="ERROR","",COUNTIFS(D:D,"&gt;"&amp;D3953,G:G,"&lt;&gt;"&amp;0,C:C,C3953)+1)</f>
        <v>169</v>
      </c>
      <c r="J3953">
        <f>COUNTIFS(H:H,"&gt;"&amp;H3953,G:G,"&lt;&gt;"&amp;0,C:C,C3953)+1</f>
        <v>77</v>
      </c>
      <c r="K3953" s="1">
        <f t="shared" si="123"/>
        <v>-0.25837979211212986</v>
      </c>
    </row>
    <row r="3954" spans="1:11" x14ac:dyDescent="0.25">
      <c r="A3954" t="s">
        <v>572</v>
      </c>
      <c r="B3954" t="s">
        <v>17</v>
      </c>
      <c r="C3954" t="s">
        <v>731</v>
      </c>
      <c r="D3954" s="1">
        <f>SUMIFS([1]Points!E:E,[1]Points!B:B,[1]Summary!A3954,[1]Points!C:C,[1]Summary!B3954,[1]Points!D:D,[1]Summary!C3954)</f>
        <v>0</v>
      </c>
      <c r="E3954" s="1">
        <f>SUMIFS('[1]Positional Averages'!B:B,'[1]Positional Averages'!A:A,[1]Summary!B3954)</f>
        <v>9.1570238095238068</v>
      </c>
      <c r="F3954" s="1">
        <f>IFERROR(_xlfn.NORM.DIST(D3954,E3954,'[1]Team Summary'!$C$1,TRUE)-0.5,0)</f>
        <v>-0.19857619838367824</v>
      </c>
      <c r="G3954" s="2">
        <f>SUMIFS('[1]% Start'!P:P,'[1]% Start'!C:C,[1]Summary!A3954,'[1]% Start'!D:D,[1]Summary!B3954,'[1]% Start'!E:E,[1]Summary!C3954)</f>
        <v>0</v>
      </c>
      <c r="H3954" s="1">
        <f t="shared" si="122"/>
        <v>0</v>
      </c>
      <c r="I3954">
        <f>IF(D3954="ERROR","",COUNTIFS(D:D,"&gt;"&amp;D3954,G:G,"&lt;&gt;"&amp;0,C:C,C3954)+1)</f>
        <v>169</v>
      </c>
      <c r="J3954">
        <f>COUNTIFS(H:H,"&gt;"&amp;H3954,G:G,"&lt;&gt;"&amp;0,C:C,C3954)+1</f>
        <v>77</v>
      </c>
      <c r="K3954" s="1">
        <f t="shared" si="123"/>
        <v>-0.19857619838367824</v>
      </c>
    </row>
    <row r="3955" spans="1:11" x14ac:dyDescent="0.25">
      <c r="A3955" t="s">
        <v>187</v>
      </c>
      <c r="B3955" t="s">
        <v>10</v>
      </c>
      <c r="C3955" t="s">
        <v>731</v>
      </c>
      <c r="D3955" s="1">
        <f>SUMIFS([1]Points!E:E,[1]Points!B:B,[1]Summary!A3955,[1]Points!C:C,[1]Summary!B3955,[1]Points!D:D,[1]Summary!C3955)</f>
        <v>0</v>
      </c>
      <c r="E3955" s="1">
        <f>SUMIFS('[1]Positional Averages'!B:B,'[1]Positional Averages'!A:A,[1]Summary!B3955)</f>
        <v>22.716547619047624</v>
      </c>
      <c r="F3955" s="1">
        <f>IFERROR(_xlfn.NORM.DIST(D3955,E3955,'[1]Team Summary'!$C$1,TRUE)-0.5,0)</f>
        <v>-0.40160889930794047</v>
      </c>
      <c r="G3955" s="2">
        <f>SUMIFS('[1]% Start'!P:P,'[1]% Start'!C:C,[1]Summary!A3955,'[1]% Start'!D:D,[1]Summary!B3955,'[1]% Start'!E:E,[1]Summary!C3955)</f>
        <v>0</v>
      </c>
      <c r="H3955" s="1">
        <f t="shared" si="122"/>
        <v>0</v>
      </c>
      <c r="I3955">
        <f>IF(D3955="ERROR","",COUNTIFS(D:D,"&gt;"&amp;D3955,G:G,"&lt;&gt;"&amp;0,C:C,C3955)+1)</f>
        <v>169</v>
      </c>
      <c r="J3955">
        <f>COUNTIFS(H:H,"&gt;"&amp;H3955,G:G,"&lt;&gt;"&amp;0,C:C,C3955)+1</f>
        <v>77</v>
      </c>
      <c r="K3955" s="1">
        <f t="shared" si="123"/>
        <v>-0.40160889930794047</v>
      </c>
    </row>
    <row r="3956" spans="1:11" x14ac:dyDescent="0.25">
      <c r="A3956" t="s">
        <v>360</v>
      </c>
      <c r="B3956" t="s">
        <v>10</v>
      </c>
      <c r="C3956" t="s">
        <v>731</v>
      </c>
      <c r="D3956" s="1">
        <f>SUMIFS([1]Points!E:E,[1]Points!B:B,[1]Summary!A3956,[1]Points!C:C,[1]Summary!B3956,[1]Points!D:D,[1]Summary!C3956)</f>
        <v>0</v>
      </c>
      <c r="E3956" s="1">
        <f>SUMIFS('[1]Positional Averages'!B:B,'[1]Positional Averages'!A:A,[1]Summary!B3956)</f>
        <v>12.338785714285715</v>
      </c>
      <c r="F3956" s="1">
        <f>IFERROR(_xlfn.NORM.DIST(D3956,E3956,'[1]Team Summary'!$C$1,TRUE)-0.5,0)</f>
        <v>-0.25837979211212986</v>
      </c>
      <c r="G3956" s="2">
        <f>SUMIFS('[1]% Start'!P:P,'[1]% Start'!C:C,[1]Summary!A3956,'[1]% Start'!D:D,[1]Summary!B3956,'[1]% Start'!E:E,[1]Summary!C3956)</f>
        <v>0</v>
      </c>
      <c r="H3956" s="1">
        <f t="shared" si="122"/>
        <v>0</v>
      </c>
      <c r="I3956">
        <f>IF(D3956="ERROR","",COUNTIFS(D:D,"&gt;"&amp;D3956,G:G,"&lt;&gt;"&amp;0,C:C,C3956)+1)</f>
        <v>169</v>
      </c>
      <c r="J3956">
        <f>COUNTIFS(H:H,"&gt;"&amp;H3956,G:G,"&lt;&gt;"&amp;0,C:C,C3956)+1</f>
        <v>77</v>
      </c>
      <c r="K3956" s="1">
        <f t="shared" si="123"/>
        <v>-0.25837979211212986</v>
      </c>
    </row>
    <row r="3957" spans="1:11" x14ac:dyDescent="0.25">
      <c r="A3957" t="s">
        <v>690</v>
      </c>
      <c r="B3957" t="s">
        <v>21</v>
      </c>
      <c r="C3957" t="s">
        <v>731</v>
      </c>
      <c r="D3957" s="1">
        <f>SUMIFS([1]Points!E:E,[1]Points!B:B,[1]Summary!A3957,[1]Points!C:C,[1]Summary!B3957,[1]Points!D:D,[1]Summary!C3957)</f>
        <v>0</v>
      </c>
      <c r="E3957" s="1">
        <f>SUMIFS('[1]Positional Averages'!B:B,'[1]Positional Averages'!A:A,[1]Summary!B3957)</f>
        <v>12.338785714285715</v>
      </c>
      <c r="F3957" s="1">
        <f>IFERROR(_xlfn.NORM.DIST(D3957,E3957,'[1]Team Summary'!$C$1,TRUE)-0.5,0)</f>
        <v>-0.25837979211212986</v>
      </c>
      <c r="G3957" s="2">
        <f>SUMIFS('[1]% Start'!P:P,'[1]% Start'!C:C,[1]Summary!A3957,'[1]% Start'!D:D,[1]Summary!B3957,'[1]% Start'!E:E,[1]Summary!C3957)</f>
        <v>0</v>
      </c>
      <c r="H3957" s="1">
        <f t="shared" si="122"/>
        <v>0</v>
      </c>
      <c r="I3957">
        <f>IF(D3957="ERROR","",COUNTIFS(D:D,"&gt;"&amp;D3957,G:G,"&lt;&gt;"&amp;0,C:C,C3957)+1)</f>
        <v>169</v>
      </c>
      <c r="J3957">
        <f>COUNTIFS(H:H,"&gt;"&amp;H3957,G:G,"&lt;&gt;"&amp;0,C:C,C3957)+1</f>
        <v>77</v>
      </c>
      <c r="K3957" s="1">
        <f t="shared" si="123"/>
        <v>-0.25837979211212986</v>
      </c>
    </row>
    <row r="3958" spans="1:11" x14ac:dyDescent="0.25">
      <c r="A3958" t="s">
        <v>746</v>
      </c>
      <c r="B3958" t="s">
        <v>10</v>
      </c>
      <c r="C3958" t="s">
        <v>731</v>
      </c>
      <c r="D3958" s="1">
        <f>SUMIFS([1]Points!E:E,[1]Points!B:B,[1]Summary!A3958,[1]Points!C:C,[1]Summary!B3958,[1]Points!D:D,[1]Summary!C3958)</f>
        <v>0</v>
      </c>
      <c r="E3958" s="1">
        <f>SUMIFS('[1]Positional Averages'!B:B,'[1]Positional Averages'!A:A,[1]Summary!B3958)</f>
        <v>9.1570238095238068</v>
      </c>
      <c r="F3958" s="1">
        <f>IFERROR(_xlfn.NORM.DIST(D3958,E3958,'[1]Team Summary'!$C$1,TRUE)-0.5,0)</f>
        <v>-0.19857619838367824</v>
      </c>
      <c r="G3958" s="2">
        <f>SUMIFS('[1]% Start'!P:P,'[1]% Start'!C:C,[1]Summary!A3958,'[1]% Start'!D:D,[1]Summary!B3958,'[1]% Start'!E:E,[1]Summary!C3958)</f>
        <v>0</v>
      </c>
      <c r="H3958" s="1">
        <f t="shared" si="122"/>
        <v>0</v>
      </c>
      <c r="I3958">
        <f>IF(D3958="ERROR","",COUNTIFS(D:D,"&gt;"&amp;D3958,G:G,"&lt;&gt;"&amp;0,C:C,C3958)+1)</f>
        <v>169</v>
      </c>
      <c r="J3958">
        <f>COUNTIFS(H:H,"&gt;"&amp;H3958,G:G,"&lt;&gt;"&amp;0,C:C,C3958)+1</f>
        <v>77</v>
      </c>
      <c r="K3958" s="1">
        <f t="shared" si="123"/>
        <v>-0.19857619838367824</v>
      </c>
    </row>
    <row r="3959" spans="1:11" x14ac:dyDescent="0.25">
      <c r="A3959" t="s">
        <v>154</v>
      </c>
      <c r="B3959" t="s">
        <v>10</v>
      </c>
      <c r="C3959" t="s">
        <v>731</v>
      </c>
      <c r="D3959" s="1">
        <f>SUMIFS([1]Points!E:E,[1]Points!B:B,[1]Summary!A3959,[1]Points!C:C,[1]Summary!B3959,[1]Points!D:D,[1]Summary!C3959)</f>
        <v>0</v>
      </c>
      <c r="E3959" s="1">
        <f>SUMIFS('[1]Positional Averages'!B:B,'[1]Positional Averages'!A:A,[1]Summary!B3959)</f>
        <v>12.338785714285715</v>
      </c>
      <c r="F3959" s="1">
        <f>IFERROR(_xlfn.NORM.DIST(D3959,E3959,'[1]Team Summary'!$C$1,TRUE)-0.5,0)</f>
        <v>-0.25837979211212986</v>
      </c>
      <c r="G3959" s="2">
        <f>SUMIFS('[1]% Start'!P:P,'[1]% Start'!C:C,[1]Summary!A3959,'[1]% Start'!D:D,[1]Summary!B3959,'[1]% Start'!E:E,[1]Summary!C3959)</f>
        <v>0</v>
      </c>
      <c r="H3959" s="1">
        <f t="shared" si="122"/>
        <v>0</v>
      </c>
      <c r="I3959">
        <f>IF(D3959="ERROR","",COUNTIFS(D:D,"&gt;"&amp;D3959,G:G,"&lt;&gt;"&amp;0,C:C,C3959)+1)</f>
        <v>169</v>
      </c>
      <c r="J3959">
        <f>COUNTIFS(H:H,"&gt;"&amp;H3959,G:G,"&lt;&gt;"&amp;0,C:C,C3959)+1</f>
        <v>77</v>
      </c>
      <c r="K3959" s="1">
        <f t="shared" si="123"/>
        <v>-0.25837979211212986</v>
      </c>
    </row>
    <row r="3960" spans="1:11" x14ac:dyDescent="0.25">
      <c r="A3960" t="s">
        <v>629</v>
      </c>
      <c r="B3960" t="s">
        <v>10</v>
      </c>
      <c r="C3960" t="s">
        <v>731</v>
      </c>
      <c r="D3960" s="1">
        <f>SUMIFS([1]Points!E:E,[1]Points!B:B,[1]Summary!A3960,[1]Points!C:C,[1]Summary!B3960,[1]Points!D:D,[1]Summary!C3960)</f>
        <v>0</v>
      </c>
      <c r="E3960" s="1">
        <f>SUMIFS('[1]Positional Averages'!B:B,'[1]Positional Averages'!A:A,[1]Summary!B3960)</f>
        <v>12.338785714285715</v>
      </c>
      <c r="F3960" s="1">
        <f>IFERROR(_xlfn.NORM.DIST(D3960,E3960,'[1]Team Summary'!$C$1,TRUE)-0.5,0)</f>
        <v>-0.25837979211212986</v>
      </c>
      <c r="G3960" s="2">
        <f>SUMIFS('[1]% Start'!P:P,'[1]% Start'!C:C,[1]Summary!A3960,'[1]% Start'!D:D,[1]Summary!B3960,'[1]% Start'!E:E,[1]Summary!C3960)</f>
        <v>0</v>
      </c>
      <c r="H3960" s="1">
        <f t="shared" si="122"/>
        <v>0</v>
      </c>
      <c r="I3960">
        <f>IF(D3960="ERROR","",COUNTIFS(D:D,"&gt;"&amp;D3960,G:G,"&lt;&gt;"&amp;0,C:C,C3960)+1)</f>
        <v>169</v>
      </c>
      <c r="J3960">
        <f>COUNTIFS(H:H,"&gt;"&amp;H3960,G:G,"&lt;&gt;"&amp;0,C:C,C3960)+1</f>
        <v>77</v>
      </c>
      <c r="K3960" s="1">
        <f t="shared" si="123"/>
        <v>-0.25837979211212986</v>
      </c>
    </row>
    <row r="3961" spans="1:11" x14ac:dyDescent="0.25">
      <c r="A3961" t="s">
        <v>669</v>
      </c>
      <c r="B3961" t="s">
        <v>21</v>
      </c>
      <c r="C3961" t="s">
        <v>731</v>
      </c>
      <c r="D3961" s="1">
        <f>SUMIFS([1]Points!E:E,[1]Points!B:B,[1]Summary!A3961,[1]Points!C:C,[1]Summary!B3961,[1]Points!D:D,[1]Summary!C3961)</f>
        <v>0</v>
      </c>
      <c r="E3961" s="1">
        <f>SUMIFS('[1]Positional Averages'!B:B,'[1]Positional Averages'!A:A,[1]Summary!B3961)</f>
        <v>12.338785714285715</v>
      </c>
      <c r="F3961" s="1">
        <f>IFERROR(_xlfn.NORM.DIST(D3961,E3961,'[1]Team Summary'!$C$1,TRUE)-0.5,0)</f>
        <v>-0.25837979211212986</v>
      </c>
      <c r="G3961" s="2">
        <f>SUMIFS('[1]% Start'!P:P,'[1]% Start'!C:C,[1]Summary!A3961,'[1]% Start'!D:D,[1]Summary!B3961,'[1]% Start'!E:E,[1]Summary!C3961)</f>
        <v>0</v>
      </c>
      <c r="H3961" s="1">
        <f t="shared" si="122"/>
        <v>0</v>
      </c>
      <c r="I3961">
        <f>IF(D3961="ERROR","",COUNTIFS(D:D,"&gt;"&amp;D3961,G:G,"&lt;&gt;"&amp;0,C:C,C3961)+1)</f>
        <v>169</v>
      </c>
      <c r="J3961">
        <f>COUNTIFS(H:H,"&gt;"&amp;H3961,G:G,"&lt;&gt;"&amp;0,C:C,C3961)+1</f>
        <v>77</v>
      </c>
      <c r="K3961" s="1">
        <f t="shared" si="123"/>
        <v>-0.25837979211212986</v>
      </c>
    </row>
    <row r="3962" spans="1:11" x14ac:dyDescent="0.25">
      <c r="A3962" t="s">
        <v>632</v>
      </c>
      <c r="B3962" t="s">
        <v>21</v>
      </c>
      <c r="C3962" t="s">
        <v>731</v>
      </c>
      <c r="D3962" s="1">
        <f>SUMIFS([1]Points!E:E,[1]Points!B:B,[1]Summary!A3962,[1]Points!C:C,[1]Summary!B3962,[1]Points!D:D,[1]Summary!C3962)</f>
        <v>0</v>
      </c>
      <c r="E3962" s="1">
        <f>SUMIFS('[1]Positional Averages'!B:B,'[1]Positional Averages'!A:A,[1]Summary!B3962)</f>
        <v>9.1570238095238068</v>
      </c>
      <c r="F3962" s="1">
        <f>IFERROR(_xlfn.NORM.DIST(D3962,E3962,'[1]Team Summary'!$C$1,TRUE)-0.5,0)</f>
        <v>-0.19857619838367824</v>
      </c>
      <c r="G3962" s="2">
        <f>SUMIFS('[1]% Start'!P:P,'[1]% Start'!C:C,[1]Summary!A3962,'[1]% Start'!D:D,[1]Summary!B3962,'[1]% Start'!E:E,[1]Summary!C3962)</f>
        <v>0</v>
      </c>
      <c r="H3962" s="1">
        <f t="shared" si="122"/>
        <v>0</v>
      </c>
      <c r="I3962">
        <f>IF(D3962="ERROR","",COUNTIFS(D:D,"&gt;"&amp;D3962,G:G,"&lt;&gt;"&amp;0,C:C,C3962)+1)</f>
        <v>169</v>
      </c>
      <c r="J3962">
        <f>COUNTIFS(H:H,"&gt;"&amp;H3962,G:G,"&lt;&gt;"&amp;0,C:C,C3962)+1</f>
        <v>77</v>
      </c>
      <c r="K3962" s="1">
        <f t="shared" si="123"/>
        <v>-0.19857619838367824</v>
      </c>
    </row>
    <row r="3963" spans="1:11" x14ac:dyDescent="0.25">
      <c r="A3963" t="s">
        <v>687</v>
      </c>
      <c r="B3963" t="s">
        <v>15</v>
      </c>
      <c r="C3963" t="s">
        <v>731</v>
      </c>
      <c r="D3963" s="1">
        <f>SUMIFS([1]Points!E:E,[1]Points!B:B,[1]Summary!A3963,[1]Points!C:C,[1]Summary!B3963,[1]Points!D:D,[1]Summary!C3963)</f>
        <v>0</v>
      </c>
      <c r="E3963" s="1">
        <f>SUMIFS('[1]Positional Averages'!B:B,'[1]Positional Averages'!A:A,[1]Summary!B3963)</f>
        <v>9.1570238095238068</v>
      </c>
      <c r="F3963" s="1">
        <f>IFERROR(_xlfn.NORM.DIST(D3963,E3963,'[1]Team Summary'!$C$1,TRUE)-0.5,0)</f>
        <v>-0.19857619838367824</v>
      </c>
      <c r="G3963" s="2">
        <f>SUMIFS('[1]% Start'!P:P,'[1]% Start'!C:C,[1]Summary!A3963,'[1]% Start'!D:D,[1]Summary!B3963,'[1]% Start'!E:E,[1]Summary!C3963)</f>
        <v>0</v>
      </c>
      <c r="H3963" s="1">
        <f t="shared" si="122"/>
        <v>0</v>
      </c>
      <c r="I3963">
        <f>IF(D3963="ERROR","",COUNTIFS(D:D,"&gt;"&amp;D3963,G:G,"&lt;&gt;"&amp;0,C:C,C3963)+1)</f>
        <v>169</v>
      </c>
      <c r="J3963">
        <f>COUNTIFS(H:H,"&gt;"&amp;H3963,G:G,"&lt;&gt;"&amp;0,C:C,C3963)+1</f>
        <v>77</v>
      </c>
      <c r="K3963" s="1">
        <f t="shared" si="123"/>
        <v>-0.19857619838367824</v>
      </c>
    </row>
    <row r="3964" spans="1:11" x14ac:dyDescent="0.25">
      <c r="A3964" t="s">
        <v>747</v>
      </c>
      <c r="B3964" t="s">
        <v>10</v>
      </c>
      <c r="C3964" t="s">
        <v>731</v>
      </c>
      <c r="D3964" s="1">
        <f>SUMIFS([1]Points!E:E,[1]Points!B:B,[1]Summary!A3964,[1]Points!C:C,[1]Summary!B3964,[1]Points!D:D,[1]Summary!C3964)</f>
        <v>0</v>
      </c>
      <c r="E3964" s="1">
        <f>SUMIFS('[1]Positional Averages'!B:B,'[1]Positional Averages'!A:A,[1]Summary!B3964)</f>
        <v>12.338785714285715</v>
      </c>
      <c r="F3964" s="1">
        <f>IFERROR(_xlfn.NORM.DIST(D3964,E3964,'[1]Team Summary'!$C$1,TRUE)-0.5,0)</f>
        <v>-0.25837979211212986</v>
      </c>
      <c r="G3964" s="2">
        <f>SUMIFS('[1]% Start'!P:P,'[1]% Start'!C:C,[1]Summary!A3964,'[1]% Start'!D:D,[1]Summary!B3964,'[1]% Start'!E:E,[1]Summary!C3964)</f>
        <v>0</v>
      </c>
      <c r="H3964" s="1">
        <f t="shared" si="122"/>
        <v>0</v>
      </c>
      <c r="I3964">
        <f>IF(D3964="ERROR","",COUNTIFS(D:D,"&gt;"&amp;D3964,G:G,"&lt;&gt;"&amp;0,C:C,C3964)+1)</f>
        <v>169</v>
      </c>
      <c r="J3964">
        <f>COUNTIFS(H:H,"&gt;"&amp;H3964,G:G,"&lt;&gt;"&amp;0,C:C,C3964)+1</f>
        <v>77</v>
      </c>
      <c r="K3964" s="1">
        <f t="shared" si="123"/>
        <v>-0.25837979211212986</v>
      </c>
    </row>
    <row r="3965" spans="1:11" x14ac:dyDescent="0.25">
      <c r="A3965" t="s">
        <v>748</v>
      </c>
      <c r="B3965" t="s">
        <v>10</v>
      </c>
      <c r="C3965" t="s">
        <v>731</v>
      </c>
      <c r="D3965" s="1">
        <f>SUMIFS([1]Points!E:E,[1]Points!B:B,[1]Summary!A3965,[1]Points!C:C,[1]Summary!B3965,[1]Points!D:D,[1]Summary!C3965)</f>
        <v>0</v>
      </c>
      <c r="E3965" s="1">
        <f>SUMIFS('[1]Positional Averages'!B:B,'[1]Positional Averages'!A:A,[1]Summary!B3965)</f>
        <v>12.338785714285715</v>
      </c>
      <c r="F3965" s="1">
        <f>IFERROR(_xlfn.NORM.DIST(D3965,E3965,'[1]Team Summary'!$C$1,TRUE)-0.5,0)</f>
        <v>-0.25837979211212986</v>
      </c>
      <c r="G3965" s="2">
        <f>SUMIFS('[1]% Start'!P:P,'[1]% Start'!C:C,[1]Summary!A3965,'[1]% Start'!D:D,[1]Summary!B3965,'[1]% Start'!E:E,[1]Summary!C3965)</f>
        <v>0</v>
      </c>
      <c r="H3965" s="1">
        <f t="shared" si="122"/>
        <v>0</v>
      </c>
      <c r="I3965">
        <f>IF(D3965="ERROR","",COUNTIFS(D:D,"&gt;"&amp;D3965,G:G,"&lt;&gt;"&amp;0,C:C,C3965)+1)</f>
        <v>169</v>
      </c>
      <c r="J3965">
        <f>COUNTIFS(H:H,"&gt;"&amp;H3965,G:G,"&lt;&gt;"&amp;0,C:C,C3965)+1</f>
        <v>77</v>
      </c>
      <c r="K3965" s="1">
        <f t="shared" si="123"/>
        <v>-0.25837979211212986</v>
      </c>
    </row>
    <row r="3966" spans="1:11" x14ac:dyDescent="0.25">
      <c r="A3966" t="s">
        <v>749</v>
      </c>
      <c r="B3966" t="s">
        <v>10</v>
      </c>
      <c r="C3966" t="s">
        <v>731</v>
      </c>
      <c r="D3966" s="1">
        <f>SUMIFS([1]Points!E:E,[1]Points!B:B,[1]Summary!A3966,[1]Points!C:C,[1]Summary!B3966,[1]Points!D:D,[1]Summary!C3966)</f>
        <v>0</v>
      </c>
      <c r="E3966" s="1">
        <f>SUMIFS('[1]Positional Averages'!B:B,'[1]Positional Averages'!A:A,[1]Summary!B3966)</f>
        <v>12.338785714285715</v>
      </c>
      <c r="F3966" s="1">
        <f>IFERROR(_xlfn.NORM.DIST(D3966,E3966,'[1]Team Summary'!$C$1,TRUE)-0.5,0)</f>
        <v>-0.25837979211212986</v>
      </c>
      <c r="G3966" s="2">
        <f>SUMIFS('[1]% Start'!P:P,'[1]% Start'!C:C,[1]Summary!A3966,'[1]% Start'!D:D,[1]Summary!B3966,'[1]% Start'!E:E,[1]Summary!C3966)</f>
        <v>0</v>
      </c>
      <c r="H3966" s="1">
        <f t="shared" si="122"/>
        <v>0</v>
      </c>
      <c r="I3966">
        <f>IF(D3966="ERROR","",COUNTIFS(D:D,"&gt;"&amp;D3966,G:G,"&lt;&gt;"&amp;0,C:C,C3966)+1)</f>
        <v>169</v>
      </c>
      <c r="J3966">
        <f>COUNTIFS(H:H,"&gt;"&amp;H3966,G:G,"&lt;&gt;"&amp;0,C:C,C3966)+1</f>
        <v>77</v>
      </c>
      <c r="K3966" s="1">
        <f t="shared" si="123"/>
        <v>-0.25837979211212986</v>
      </c>
    </row>
    <row r="3967" spans="1:11" x14ac:dyDescent="0.25">
      <c r="A3967" t="s">
        <v>581</v>
      </c>
      <c r="B3967" t="s">
        <v>26</v>
      </c>
      <c r="C3967" t="s">
        <v>731</v>
      </c>
      <c r="D3967" s="1">
        <f>SUMIFS([1]Points!E:E,[1]Points!B:B,[1]Summary!A3967,[1]Points!C:C,[1]Summary!B3967,[1]Points!D:D,[1]Summary!C3967)</f>
        <v>0</v>
      </c>
      <c r="E3967" s="1">
        <f>SUMIFS('[1]Positional Averages'!B:B,'[1]Positional Averages'!A:A,[1]Summary!B3967)</f>
        <v>12.338785714285715</v>
      </c>
      <c r="F3967" s="1">
        <f>IFERROR(_xlfn.NORM.DIST(D3967,E3967,'[1]Team Summary'!$C$1,TRUE)-0.5,0)</f>
        <v>-0.25837979211212986</v>
      </c>
      <c r="G3967" s="2">
        <f>SUMIFS('[1]% Start'!P:P,'[1]% Start'!C:C,[1]Summary!A3967,'[1]% Start'!D:D,[1]Summary!B3967,'[1]% Start'!E:E,[1]Summary!C3967)</f>
        <v>0</v>
      </c>
      <c r="H3967" s="1">
        <f t="shared" si="122"/>
        <v>0</v>
      </c>
      <c r="I3967">
        <f>IF(D3967="ERROR","",COUNTIFS(D:D,"&gt;"&amp;D3967,G:G,"&lt;&gt;"&amp;0,C:C,C3967)+1)</f>
        <v>169</v>
      </c>
      <c r="J3967">
        <f>COUNTIFS(H:H,"&gt;"&amp;H3967,G:G,"&lt;&gt;"&amp;0,C:C,C3967)+1</f>
        <v>77</v>
      </c>
      <c r="K3967" s="1">
        <f t="shared" si="123"/>
        <v>-0.25837979211212986</v>
      </c>
    </row>
    <row r="3968" spans="1:11" x14ac:dyDescent="0.25">
      <c r="A3968" t="s">
        <v>253</v>
      </c>
      <c r="B3968" t="s">
        <v>26</v>
      </c>
      <c r="C3968" t="s">
        <v>731</v>
      </c>
      <c r="D3968" s="1">
        <f>SUMIFS([1]Points!E:E,[1]Points!B:B,[1]Summary!A3968,[1]Points!C:C,[1]Summary!B3968,[1]Points!D:D,[1]Summary!C3968)</f>
        <v>0</v>
      </c>
      <c r="E3968" s="1">
        <f>SUMIFS('[1]Positional Averages'!B:B,'[1]Positional Averages'!A:A,[1]Summary!B3968)</f>
        <v>4.2157220636353037</v>
      </c>
      <c r="F3968" s="1">
        <f>IFERROR(_xlfn.NORM.DIST(D3968,E3968,'[1]Team Summary'!$C$1,TRUE)-0.5,0)</f>
        <v>-9.4656913971492507E-2</v>
      </c>
      <c r="G3968" s="2">
        <f>SUMIFS('[1]% Start'!P:P,'[1]% Start'!C:C,[1]Summary!A3968,'[1]% Start'!D:D,[1]Summary!B3968,'[1]% Start'!E:E,[1]Summary!C3968)</f>
        <v>0</v>
      </c>
      <c r="H3968" s="1">
        <f t="shared" si="122"/>
        <v>0</v>
      </c>
      <c r="I3968">
        <f>IF(D3968="ERROR","",COUNTIFS(D:D,"&gt;"&amp;D3968,G:G,"&lt;&gt;"&amp;0,C:C,C3968)+1)</f>
        <v>169</v>
      </c>
      <c r="J3968">
        <f>COUNTIFS(H:H,"&gt;"&amp;H3968,G:G,"&lt;&gt;"&amp;0,C:C,C3968)+1</f>
        <v>77</v>
      </c>
      <c r="K3968" s="1">
        <f t="shared" si="123"/>
        <v>-9.4656913971492507E-2</v>
      </c>
    </row>
    <row r="3969" spans="1:11" x14ac:dyDescent="0.25">
      <c r="A3969" t="s">
        <v>251</v>
      </c>
      <c r="B3969" t="s">
        <v>26</v>
      </c>
      <c r="C3969" t="s">
        <v>731</v>
      </c>
      <c r="D3969" s="1">
        <f>SUMIFS([1]Points!E:E,[1]Points!B:B,[1]Summary!A3969,[1]Points!C:C,[1]Summary!B3969,[1]Points!D:D,[1]Summary!C3969)</f>
        <v>0</v>
      </c>
      <c r="E3969" s="1">
        <f>SUMIFS('[1]Positional Averages'!B:B,'[1]Positional Averages'!A:A,[1]Summary!B3969)</f>
        <v>4.2157220636353037</v>
      </c>
      <c r="F3969" s="1">
        <f>IFERROR(_xlfn.NORM.DIST(D3969,E3969,'[1]Team Summary'!$C$1,TRUE)-0.5,0)</f>
        <v>-9.4656913971492507E-2</v>
      </c>
      <c r="G3969" s="2">
        <f>SUMIFS('[1]% Start'!P:P,'[1]% Start'!C:C,[1]Summary!A3969,'[1]% Start'!D:D,[1]Summary!B3969,'[1]% Start'!E:E,[1]Summary!C3969)</f>
        <v>0</v>
      </c>
      <c r="H3969" s="1">
        <f t="shared" si="122"/>
        <v>0</v>
      </c>
      <c r="I3969">
        <f>IF(D3969="ERROR","",COUNTIFS(D:D,"&gt;"&amp;D3969,G:G,"&lt;&gt;"&amp;0,C:C,C3969)+1)</f>
        <v>169</v>
      </c>
      <c r="J3969">
        <f>COUNTIFS(H:H,"&gt;"&amp;H3969,G:G,"&lt;&gt;"&amp;0,C:C,C3969)+1</f>
        <v>77</v>
      </c>
      <c r="K3969" s="1">
        <f t="shared" si="123"/>
        <v>-9.4656913971492507E-2</v>
      </c>
    </row>
    <row r="3970" spans="1:11" x14ac:dyDescent="0.25">
      <c r="A3970" t="s">
        <v>110</v>
      </c>
      <c r="B3970" t="s">
        <v>26</v>
      </c>
      <c r="C3970" t="s">
        <v>731</v>
      </c>
      <c r="D3970" s="1">
        <f>SUMIFS([1]Points!E:E,[1]Points!B:B,[1]Summary!A3970,[1]Points!C:C,[1]Summary!B3970,[1]Points!D:D,[1]Summary!C3970)</f>
        <v>0</v>
      </c>
      <c r="E3970" s="1">
        <f>SUMIFS('[1]Positional Averages'!B:B,'[1]Positional Averages'!A:A,[1]Summary!B3970)</f>
        <v>4.2157220636353037</v>
      </c>
      <c r="F3970" s="1">
        <f>IFERROR(_xlfn.NORM.DIST(D3970,E3970,'[1]Team Summary'!$C$1,TRUE)-0.5,0)</f>
        <v>-9.4656913971492507E-2</v>
      </c>
      <c r="G3970" s="2">
        <f>SUMIFS('[1]% Start'!P:P,'[1]% Start'!C:C,[1]Summary!A3970,'[1]% Start'!D:D,[1]Summary!B3970,'[1]% Start'!E:E,[1]Summary!C3970)</f>
        <v>0</v>
      </c>
      <c r="H3970" s="1">
        <f t="shared" ref="H3970:H4033" si="124">IFERROR(F3970*G3970,0)</f>
        <v>0</v>
      </c>
      <c r="I3970">
        <f>IF(D3970="ERROR","",COUNTIFS(D:D,"&gt;"&amp;D3970,G:G,"&lt;&gt;"&amp;0,C:C,C3970)+1)</f>
        <v>169</v>
      </c>
      <c r="J3970">
        <f>COUNTIFS(H:H,"&gt;"&amp;H3970,G:G,"&lt;&gt;"&amp;0,C:C,C3970)+1</f>
        <v>77</v>
      </c>
      <c r="K3970" s="1">
        <f t="shared" si="123"/>
        <v>-9.4656913971492507E-2</v>
      </c>
    </row>
    <row r="3971" spans="1:11" x14ac:dyDescent="0.25">
      <c r="A3971" t="s">
        <v>598</v>
      </c>
      <c r="B3971" t="s">
        <v>26</v>
      </c>
      <c r="C3971" t="s">
        <v>731</v>
      </c>
      <c r="D3971" s="1">
        <f>SUMIFS([1]Points!E:E,[1]Points!B:B,[1]Summary!A3971,[1]Points!C:C,[1]Summary!B3971,[1]Points!D:D,[1]Summary!C3971)</f>
        <v>0</v>
      </c>
      <c r="E3971" s="1">
        <f>SUMIFS('[1]Positional Averages'!B:B,'[1]Positional Averages'!A:A,[1]Summary!B3971)</f>
        <v>4.2157220636353037</v>
      </c>
      <c r="F3971" s="1">
        <f>IFERROR(_xlfn.NORM.DIST(D3971,E3971,'[1]Team Summary'!$C$1,TRUE)-0.5,0)</f>
        <v>-9.4656913971492507E-2</v>
      </c>
      <c r="G3971" s="2">
        <f>SUMIFS('[1]% Start'!P:P,'[1]% Start'!C:C,[1]Summary!A3971,'[1]% Start'!D:D,[1]Summary!B3971,'[1]% Start'!E:E,[1]Summary!C3971)</f>
        <v>0</v>
      </c>
      <c r="H3971" s="1">
        <f t="shared" si="124"/>
        <v>0</v>
      </c>
      <c r="I3971">
        <f>IF(D3971="ERROR","",COUNTIFS(D:D,"&gt;"&amp;D3971,G:G,"&lt;&gt;"&amp;0,C:C,C3971)+1)</f>
        <v>169</v>
      </c>
      <c r="J3971">
        <f>COUNTIFS(H:H,"&gt;"&amp;H3971,G:G,"&lt;&gt;"&amp;0,C:C,C3971)+1</f>
        <v>77</v>
      </c>
      <c r="K3971" s="1">
        <f t="shared" ref="K3971:K4034" si="125">F3971-H3971</f>
        <v>-9.4656913971492507E-2</v>
      </c>
    </row>
    <row r="3972" spans="1:11" x14ac:dyDescent="0.25">
      <c r="A3972" t="s">
        <v>31</v>
      </c>
      <c r="B3972" t="s">
        <v>26</v>
      </c>
      <c r="C3972" t="s">
        <v>731</v>
      </c>
      <c r="D3972" s="1">
        <f>SUMIFS([1]Points!E:E,[1]Points!B:B,[1]Summary!A3972,[1]Points!C:C,[1]Summary!B3972,[1]Points!D:D,[1]Summary!C3972)</f>
        <v>0</v>
      </c>
      <c r="E3972" s="1">
        <f>SUMIFS('[1]Positional Averages'!B:B,'[1]Positional Averages'!A:A,[1]Summary!B3972)</f>
        <v>4.2157220636353037</v>
      </c>
      <c r="F3972" s="1">
        <f>IFERROR(_xlfn.NORM.DIST(D3972,E3972,'[1]Team Summary'!$C$1,TRUE)-0.5,0)</f>
        <v>-9.4656913971492507E-2</v>
      </c>
      <c r="G3972" s="2">
        <f>SUMIFS('[1]% Start'!P:P,'[1]% Start'!C:C,[1]Summary!A3972,'[1]% Start'!D:D,[1]Summary!B3972,'[1]% Start'!E:E,[1]Summary!C3972)</f>
        <v>0.03</v>
      </c>
      <c r="H3972" s="1">
        <f t="shared" si="124"/>
        <v>-2.8397074191447752E-3</v>
      </c>
      <c r="I3972">
        <f>IF(D3972="ERROR","",COUNTIFS(D:D,"&gt;"&amp;D3972,G:G,"&lt;&gt;"&amp;0,C:C,C3972)+1)</f>
        <v>169</v>
      </c>
      <c r="J3972">
        <f>COUNTIFS(H:H,"&gt;"&amp;H3972,G:G,"&lt;&gt;"&amp;0,C:C,C3972)+1</f>
        <v>87</v>
      </c>
      <c r="K3972" s="1">
        <f t="shared" si="125"/>
        <v>-9.1817206552347735E-2</v>
      </c>
    </row>
    <row r="3973" spans="1:11" x14ac:dyDescent="0.25">
      <c r="A3973" t="s">
        <v>525</v>
      </c>
      <c r="B3973" t="s">
        <v>26</v>
      </c>
      <c r="C3973" t="s">
        <v>731</v>
      </c>
      <c r="D3973" s="1">
        <f>SUMIFS([1]Points!E:E,[1]Points!B:B,[1]Summary!A3973,[1]Points!C:C,[1]Summary!B3973,[1]Points!D:D,[1]Summary!C3973)</f>
        <v>0</v>
      </c>
      <c r="E3973" s="1">
        <f>SUMIFS('[1]Positional Averages'!B:B,'[1]Positional Averages'!A:A,[1]Summary!B3973)</f>
        <v>4.2157220636353037</v>
      </c>
      <c r="F3973" s="1">
        <f>IFERROR(_xlfn.NORM.DIST(D3973,E3973,'[1]Team Summary'!$C$1,TRUE)-0.5,0)</f>
        <v>-9.4656913971492507E-2</v>
      </c>
      <c r="G3973" s="2">
        <f>SUMIFS('[1]% Start'!P:P,'[1]% Start'!C:C,[1]Summary!A3973,'[1]% Start'!D:D,[1]Summary!B3973,'[1]% Start'!E:E,[1]Summary!C3973)</f>
        <v>0</v>
      </c>
      <c r="H3973" s="1">
        <f t="shared" si="124"/>
        <v>0</v>
      </c>
      <c r="I3973">
        <f>IF(D3973="ERROR","",COUNTIFS(D:D,"&gt;"&amp;D3973,G:G,"&lt;&gt;"&amp;0,C:C,C3973)+1)</f>
        <v>169</v>
      </c>
      <c r="J3973">
        <f>COUNTIFS(H:H,"&gt;"&amp;H3973,G:G,"&lt;&gt;"&amp;0,C:C,C3973)+1</f>
        <v>77</v>
      </c>
      <c r="K3973" s="1">
        <f t="shared" si="125"/>
        <v>-9.4656913971492507E-2</v>
      </c>
    </row>
    <row r="3974" spans="1:11" x14ac:dyDescent="0.25">
      <c r="A3974" t="s">
        <v>397</v>
      </c>
      <c r="B3974" t="s">
        <v>26</v>
      </c>
      <c r="C3974" t="s">
        <v>731</v>
      </c>
      <c r="D3974" s="1">
        <f>SUMIFS([1]Points!E:E,[1]Points!B:B,[1]Summary!A3974,[1]Points!C:C,[1]Summary!B3974,[1]Points!D:D,[1]Summary!C3974)</f>
        <v>0</v>
      </c>
      <c r="E3974" s="1">
        <f>SUMIFS('[1]Positional Averages'!B:B,'[1]Positional Averages'!A:A,[1]Summary!B3974)</f>
        <v>4.2157220636353037</v>
      </c>
      <c r="F3974" s="1">
        <f>IFERROR(_xlfn.NORM.DIST(D3974,E3974,'[1]Team Summary'!$C$1,TRUE)-0.5,0)</f>
        <v>-9.4656913971492507E-2</v>
      </c>
      <c r="G3974" s="2">
        <f>SUMIFS('[1]% Start'!P:P,'[1]% Start'!C:C,[1]Summary!A3974,'[1]% Start'!D:D,[1]Summary!B3974,'[1]% Start'!E:E,[1]Summary!C3974)</f>
        <v>0</v>
      </c>
      <c r="H3974" s="1">
        <f t="shared" si="124"/>
        <v>0</v>
      </c>
      <c r="I3974">
        <f>IF(D3974="ERROR","",COUNTIFS(D:D,"&gt;"&amp;D3974,G:G,"&lt;&gt;"&amp;0,C:C,C3974)+1)</f>
        <v>169</v>
      </c>
      <c r="J3974">
        <f>COUNTIFS(H:H,"&gt;"&amp;H3974,G:G,"&lt;&gt;"&amp;0,C:C,C3974)+1</f>
        <v>77</v>
      </c>
      <c r="K3974" s="1">
        <f t="shared" si="125"/>
        <v>-9.4656913971492507E-2</v>
      </c>
    </row>
    <row r="3975" spans="1:11" x14ac:dyDescent="0.25">
      <c r="A3975" t="s">
        <v>25</v>
      </c>
      <c r="B3975" t="s">
        <v>26</v>
      </c>
      <c r="C3975" t="s">
        <v>731</v>
      </c>
      <c r="D3975" s="1">
        <f>SUMIFS([1]Points!E:E,[1]Points!B:B,[1]Summary!A3975,[1]Points!C:C,[1]Summary!B3975,[1]Points!D:D,[1]Summary!C3975)</f>
        <v>0</v>
      </c>
      <c r="E3975" s="1">
        <f>SUMIFS('[1]Positional Averages'!B:B,'[1]Positional Averages'!A:A,[1]Summary!B3975)</f>
        <v>4.2157220636353037</v>
      </c>
      <c r="F3975" s="1">
        <f>IFERROR(_xlfn.NORM.DIST(D3975,E3975,'[1]Team Summary'!$C$1,TRUE)-0.5,0)</f>
        <v>-9.4656913971492507E-2</v>
      </c>
      <c r="G3975" s="2">
        <f>SUMIFS('[1]% Start'!P:P,'[1]% Start'!C:C,[1]Summary!A3975,'[1]% Start'!D:D,[1]Summary!B3975,'[1]% Start'!E:E,[1]Summary!C3975)</f>
        <v>0</v>
      </c>
      <c r="H3975" s="1">
        <f t="shared" si="124"/>
        <v>0</v>
      </c>
      <c r="I3975">
        <f>IF(D3975="ERROR","",COUNTIFS(D:D,"&gt;"&amp;D3975,G:G,"&lt;&gt;"&amp;0,C:C,C3975)+1)</f>
        <v>169</v>
      </c>
      <c r="J3975">
        <f>COUNTIFS(H:H,"&gt;"&amp;H3975,G:G,"&lt;&gt;"&amp;0,C:C,C3975)+1</f>
        <v>77</v>
      </c>
      <c r="K3975" s="1">
        <f t="shared" si="125"/>
        <v>-9.4656913971492507E-2</v>
      </c>
    </row>
    <row r="3976" spans="1:11" x14ac:dyDescent="0.25">
      <c r="A3976" t="s">
        <v>153</v>
      </c>
      <c r="B3976" t="s">
        <v>26</v>
      </c>
      <c r="C3976" t="s">
        <v>731</v>
      </c>
      <c r="D3976" s="1">
        <f>SUMIFS([1]Points!E:E,[1]Points!B:B,[1]Summary!A3976,[1]Points!C:C,[1]Summary!B3976,[1]Points!D:D,[1]Summary!C3976)</f>
        <v>0</v>
      </c>
      <c r="E3976" s="1">
        <f>SUMIFS('[1]Positional Averages'!B:B,'[1]Positional Averages'!A:A,[1]Summary!B3976)</f>
        <v>4.2157220636353037</v>
      </c>
      <c r="F3976" s="1">
        <f>IFERROR(_xlfn.NORM.DIST(D3976,E3976,'[1]Team Summary'!$C$1,TRUE)-0.5,0)</f>
        <v>-9.4656913971492507E-2</v>
      </c>
      <c r="G3976" s="2">
        <f>SUMIFS('[1]% Start'!P:P,'[1]% Start'!C:C,[1]Summary!A3976,'[1]% Start'!D:D,[1]Summary!B3976,'[1]% Start'!E:E,[1]Summary!C3976)</f>
        <v>0</v>
      </c>
      <c r="H3976" s="1">
        <f t="shared" si="124"/>
        <v>0</v>
      </c>
      <c r="I3976">
        <f>IF(D3976="ERROR","",COUNTIFS(D:D,"&gt;"&amp;D3976,G:G,"&lt;&gt;"&amp;0,C:C,C3976)+1)</f>
        <v>169</v>
      </c>
      <c r="J3976">
        <f>COUNTIFS(H:H,"&gt;"&amp;H3976,G:G,"&lt;&gt;"&amp;0,C:C,C3976)+1</f>
        <v>77</v>
      </c>
      <c r="K3976" s="1">
        <f t="shared" si="125"/>
        <v>-9.4656913971492507E-2</v>
      </c>
    </row>
    <row r="3977" spans="1:11" x14ac:dyDescent="0.25">
      <c r="A3977" t="s">
        <v>340</v>
      </c>
      <c r="B3977" t="s">
        <v>26</v>
      </c>
      <c r="C3977" t="s">
        <v>731</v>
      </c>
      <c r="D3977" s="1">
        <f>SUMIFS([1]Points!E:E,[1]Points!B:B,[1]Summary!A3977,[1]Points!C:C,[1]Summary!B3977,[1]Points!D:D,[1]Summary!C3977)</f>
        <v>0</v>
      </c>
      <c r="E3977" s="1">
        <f>SUMIFS('[1]Positional Averages'!B:B,'[1]Positional Averages'!A:A,[1]Summary!B3977)</f>
        <v>4.2157220636353037</v>
      </c>
      <c r="F3977" s="1">
        <f>IFERROR(_xlfn.NORM.DIST(D3977,E3977,'[1]Team Summary'!$C$1,TRUE)-0.5,0)</f>
        <v>-9.4656913971492507E-2</v>
      </c>
      <c r="G3977" s="2">
        <f>SUMIFS('[1]% Start'!P:P,'[1]% Start'!C:C,[1]Summary!A3977,'[1]% Start'!D:D,[1]Summary!B3977,'[1]% Start'!E:E,[1]Summary!C3977)</f>
        <v>0</v>
      </c>
      <c r="H3977" s="1">
        <f t="shared" si="124"/>
        <v>0</v>
      </c>
      <c r="I3977">
        <f>IF(D3977="ERROR","",COUNTIFS(D:D,"&gt;"&amp;D3977,G:G,"&lt;&gt;"&amp;0,C:C,C3977)+1)</f>
        <v>169</v>
      </c>
      <c r="J3977">
        <f>COUNTIFS(H:H,"&gt;"&amp;H3977,G:G,"&lt;&gt;"&amp;0,C:C,C3977)+1</f>
        <v>77</v>
      </c>
      <c r="K3977" s="1">
        <f t="shared" si="125"/>
        <v>-9.4656913971492507E-2</v>
      </c>
    </row>
    <row r="3978" spans="1:11" x14ac:dyDescent="0.25">
      <c r="A3978" t="s">
        <v>82</v>
      </c>
      <c r="B3978" t="s">
        <v>52</v>
      </c>
      <c r="C3978" t="s">
        <v>731</v>
      </c>
      <c r="D3978" s="1">
        <f>SUMIFS([1]Points!E:E,[1]Points!B:B,[1]Summary!A3978,[1]Points!C:C,[1]Summary!B3978,[1]Points!D:D,[1]Summary!C3978)</f>
        <v>0</v>
      </c>
      <c r="E3978" s="1">
        <f>SUMIFS('[1]Positional Averages'!B:B,'[1]Positional Averages'!A:A,[1]Summary!B3978)</f>
        <v>4.2157220636353037</v>
      </c>
      <c r="F3978" s="1">
        <f>IFERROR(_xlfn.NORM.DIST(D3978,E3978,'[1]Team Summary'!$C$1,TRUE)-0.5,0)</f>
        <v>-9.4656913971492507E-2</v>
      </c>
      <c r="G3978" s="2">
        <f>SUMIFS('[1]% Start'!P:P,'[1]% Start'!C:C,[1]Summary!A3978,'[1]% Start'!D:D,[1]Summary!B3978,'[1]% Start'!E:E,[1]Summary!C3978)</f>
        <v>0</v>
      </c>
      <c r="H3978" s="1">
        <f t="shared" si="124"/>
        <v>0</v>
      </c>
      <c r="I3978">
        <f>IF(D3978="ERROR","",COUNTIFS(D:D,"&gt;"&amp;D3978,G:G,"&lt;&gt;"&amp;0,C:C,C3978)+1)</f>
        <v>169</v>
      </c>
      <c r="J3978">
        <f>COUNTIFS(H:H,"&gt;"&amp;H3978,G:G,"&lt;&gt;"&amp;0,C:C,C3978)+1</f>
        <v>77</v>
      </c>
      <c r="K3978" s="1">
        <f t="shared" si="125"/>
        <v>-9.4656913971492507E-2</v>
      </c>
    </row>
    <row r="3979" spans="1:11" x14ac:dyDescent="0.25">
      <c r="A3979" t="s">
        <v>485</v>
      </c>
      <c r="B3979" t="s">
        <v>52</v>
      </c>
      <c r="C3979" t="s">
        <v>731</v>
      </c>
      <c r="D3979" s="1">
        <f>SUMIFS([1]Points!E:E,[1]Points!B:B,[1]Summary!A3979,[1]Points!C:C,[1]Summary!B3979,[1]Points!D:D,[1]Summary!C3979)</f>
        <v>0</v>
      </c>
      <c r="E3979" s="1">
        <f>SUMIFS('[1]Positional Averages'!B:B,'[1]Positional Averages'!A:A,[1]Summary!B3979)</f>
        <v>5.7813716906635513</v>
      </c>
      <c r="F3979" s="1">
        <f>IFERROR(_xlfn.NORM.DIST(D3979,E3979,'[1]Team Summary'!$C$1,TRUE)-0.5,0)</f>
        <v>-0.12873410875764202</v>
      </c>
      <c r="G3979" s="2">
        <f>SUMIFS('[1]% Start'!P:P,'[1]% Start'!C:C,[1]Summary!A3979,'[1]% Start'!D:D,[1]Summary!B3979,'[1]% Start'!E:E,[1]Summary!C3979)</f>
        <v>0</v>
      </c>
      <c r="H3979" s="1">
        <f t="shared" si="124"/>
        <v>0</v>
      </c>
      <c r="I3979">
        <f>IF(D3979="ERROR","",COUNTIFS(D:D,"&gt;"&amp;D3979,G:G,"&lt;&gt;"&amp;0,C:C,C3979)+1)</f>
        <v>169</v>
      </c>
      <c r="J3979">
        <f>COUNTIFS(H:H,"&gt;"&amp;H3979,G:G,"&lt;&gt;"&amp;0,C:C,C3979)+1</f>
        <v>77</v>
      </c>
      <c r="K3979" s="1">
        <f t="shared" si="125"/>
        <v>-0.12873410875764202</v>
      </c>
    </row>
    <row r="3980" spans="1:11" x14ac:dyDescent="0.25">
      <c r="A3980" t="s">
        <v>144</v>
      </c>
      <c r="B3980" t="s">
        <v>52</v>
      </c>
      <c r="C3980" t="s">
        <v>731</v>
      </c>
      <c r="D3980" s="1">
        <f>SUMIFS([1]Points!E:E,[1]Points!B:B,[1]Summary!A3980,[1]Points!C:C,[1]Summary!B3980,[1]Points!D:D,[1]Summary!C3980)</f>
        <v>0</v>
      </c>
      <c r="E3980" s="1">
        <f>SUMIFS('[1]Positional Averages'!B:B,'[1]Positional Averages'!A:A,[1]Summary!B3980)</f>
        <v>5.7813716906635513</v>
      </c>
      <c r="F3980" s="1">
        <f>IFERROR(_xlfn.NORM.DIST(D3980,E3980,'[1]Team Summary'!$C$1,TRUE)-0.5,0)</f>
        <v>-0.12873410875764202</v>
      </c>
      <c r="G3980" s="2">
        <f>SUMIFS('[1]% Start'!P:P,'[1]% Start'!C:C,[1]Summary!A3980,'[1]% Start'!D:D,[1]Summary!B3980,'[1]% Start'!E:E,[1]Summary!C3980)</f>
        <v>0</v>
      </c>
      <c r="H3980" s="1">
        <f t="shared" si="124"/>
        <v>0</v>
      </c>
      <c r="I3980">
        <f>IF(D3980="ERROR","",COUNTIFS(D:D,"&gt;"&amp;D3980,G:G,"&lt;&gt;"&amp;0,C:C,C3980)+1)</f>
        <v>169</v>
      </c>
      <c r="J3980">
        <f>COUNTIFS(H:H,"&gt;"&amp;H3980,G:G,"&lt;&gt;"&amp;0,C:C,C3980)+1</f>
        <v>77</v>
      </c>
      <c r="K3980" s="1">
        <f t="shared" si="125"/>
        <v>-0.12873410875764202</v>
      </c>
    </row>
    <row r="3981" spans="1:11" x14ac:dyDescent="0.25">
      <c r="A3981" t="s">
        <v>750</v>
      </c>
      <c r="B3981" t="s">
        <v>52</v>
      </c>
      <c r="C3981" t="s">
        <v>731</v>
      </c>
      <c r="D3981" s="1">
        <f>SUMIFS([1]Points!E:E,[1]Points!B:B,[1]Summary!A3981,[1]Points!C:C,[1]Summary!B3981,[1]Points!D:D,[1]Summary!C3981)</f>
        <v>0</v>
      </c>
      <c r="E3981" s="1">
        <f>SUMIFS('[1]Positional Averages'!B:B,'[1]Positional Averages'!A:A,[1]Summary!B3981)</f>
        <v>5.7813716906635513</v>
      </c>
      <c r="F3981" s="1">
        <f>IFERROR(_xlfn.NORM.DIST(D3981,E3981,'[1]Team Summary'!$C$1,TRUE)-0.5,0)</f>
        <v>-0.12873410875764202</v>
      </c>
      <c r="G3981" s="2">
        <f>SUMIFS('[1]% Start'!P:P,'[1]% Start'!C:C,[1]Summary!A3981,'[1]% Start'!D:D,[1]Summary!B3981,'[1]% Start'!E:E,[1]Summary!C3981)</f>
        <v>0</v>
      </c>
      <c r="H3981" s="1">
        <f t="shared" si="124"/>
        <v>0</v>
      </c>
      <c r="I3981">
        <f>IF(D3981="ERROR","",COUNTIFS(D:D,"&gt;"&amp;D3981,G:G,"&lt;&gt;"&amp;0,C:C,C3981)+1)</f>
        <v>169</v>
      </c>
      <c r="J3981">
        <f>COUNTIFS(H:H,"&gt;"&amp;H3981,G:G,"&lt;&gt;"&amp;0,C:C,C3981)+1</f>
        <v>77</v>
      </c>
      <c r="K3981" s="1">
        <f t="shared" si="125"/>
        <v>-0.12873410875764202</v>
      </c>
    </row>
    <row r="3982" spans="1:11" x14ac:dyDescent="0.25">
      <c r="A3982" t="s">
        <v>449</v>
      </c>
      <c r="B3982" t="s">
        <v>52</v>
      </c>
      <c r="C3982" t="s">
        <v>731</v>
      </c>
      <c r="D3982" s="1">
        <f>SUMIFS([1]Points!E:E,[1]Points!B:B,[1]Summary!A3982,[1]Points!C:C,[1]Summary!B3982,[1]Points!D:D,[1]Summary!C3982)</f>
        <v>0</v>
      </c>
      <c r="E3982" s="1">
        <f>SUMIFS('[1]Positional Averages'!B:B,'[1]Positional Averages'!A:A,[1]Summary!B3982)</f>
        <v>5.7813716906635513</v>
      </c>
      <c r="F3982" s="1">
        <f>IFERROR(_xlfn.NORM.DIST(D3982,E3982,'[1]Team Summary'!$C$1,TRUE)-0.5,0)</f>
        <v>-0.12873410875764202</v>
      </c>
      <c r="G3982" s="2">
        <f>SUMIFS('[1]% Start'!P:P,'[1]% Start'!C:C,[1]Summary!A3982,'[1]% Start'!D:D,[1]Summary!B3982,'[1]% Start'!E:E,[1]Summary!C3982)</f>
        <v>0</v>
      </c>
      <c r="H3982" s="1">
        <f t="shared" si="124"/>
        <v>0</v>
      </c>
      <c r="I3982">
        <f>IF(D3982="ERROR","",COUNTIFS(D:D,"&gt;"&amp;D3982,G:G,"&lt;&gt;"&amp;0,C:C,C3982)+1)</f>
        <v>169</v>
      </c>
      <c r="J3982">
        <f>COUNTIFS(H:H,"&gt;"&amp;H3982,G:G,"&lt;&gt;"&amp;0,C:C,C3982)+1</f>
        <v>77</v>
      </c>
      <c r="K3982" s="1">
        <f t="shared" si="125"/>
        <v>-0.12873410875764202</v>
      </c>
    </row>
    <row r="3983" spans="1:11" x14ac:dyDescent="0.25">
      <c r="A3983" t="s">
        <v>273</v>
      </c>
      <c r="B3983" t="s">
        <v>52</v>
      </c>
      <c r="C3983" t="s">
        <v>731</v>
      </c>
      <c r="D3983" s="1">
        <f>SUMIFS([1]Points!E:E,[1]Points!B:B,[1]Summary!A3983,[1]Points!C:C,[1]Summary!B3983,[1]Points!D:D,[1]Summary!C3983)</f>
        <v>0</v>
      </c>
      <c r="E3983" s="1">
        <f>SUMIFS('[1]Positional Averages'!B:B,'[1]Positional Averages'!A:A,[1]Summary!B3983)</f>
        <v>5.7813716906635513</v>
      </c>
      <c r="F3983" s="1">
        <f>IFERROR(_xlfn.NORM.DIST(D3983,E3983,'[1]Team Summary'!$C$1,TRUE)-0.5,0)</f>
        <v>-0.12873410875764202</v>
      </c>
      <c r="G3983" s="2">
        <f>SUMIFS('[1]% Start'!P:P,'[1]% Start'!C:C,[1]Summary!A3983,'[1]% Start'!D:D,[1]Summary!B3983,'[1]% Start'!E:E,[1]Summary!C3983)</f>
        <v>0</v>
      </c>
      <c r="H3983" s="1">
        <f t="shared" si="124"/>
        <v>0</v>
      </c>
      <c r="I3983">
        <f>IF(D3983="ERROR","",COUNTIFS(D:D,"&gt;"&amp;D3983,G:G,"&lt;&gt;"&amp;0,C:C,C3983)+1)</f>
        <v>169</v>
      </c>
      <c r="J3983">
        <f>COUNTIFS(H:H,"&gt;"&amp;H3983,G:G,"&lt;&gt;"&amp;0,C:C,C3983)+1</f>
        <v>77</v>
      </c>
      <c r="K3983" s="1">
        <f t="shared" si="125"/>
        <v>-0.12873410875764202</v>
      </c>
    </row>
    <row r="3984" spans="1:11" x14ac:dyDescent="0.25">
      <c r="A3984" t="s">
        <v>411</v>
      </c>
      <c r="B3984" t="s">
        <v>21</v>
      </c>
      <c r="C3984" t="s">
        <v>751</v>
      </c>
      <c r="D3984" s="1">
        <f>SUMIFS([1]Points!E:E,[1]Points!B:B,[1]Summary!A3984,[1]Points!C:C,[1]Summary!B3984,[1]Points!D:D,[1]Summary!C3984)</f>
        <v>0</v>
      </c>
      <c r="E3984" s="1">
        <f>SUMIFS('[1]Positional Averages'!B:B,'[1]Positional Averages'!A:A,[1]Summary!B3984)</f>
        <v>5.7813716906635513</v>
      </c>
      <c r="F3984" s="1">
        <f>IFERROR(_xlfn.NORM.DIST(D3984,E3984,'[1]Team Summary'!$C$1,TRUE)-0.5,0)</f>
        <v>-0.12873410875764202</v>
      </c>
      <c r="G3984" s="2">
        <f>SUMIFS('[1]% Start'!P:P,'[1]% Start'!C:C,[1]Summary!A3984,'[1]% Start'!D:D,[1]Summary!B3984,'[1]% Start'!E:E,[1]Summary!C3984)</f>
        <v>0</v>
      </c>
      <c r="H3984" s="1">
        <f t="shared" si="124"/>
        <v>0</v>
      </c>
      <c r="I3984">
        <f>IF(D3984="ERROR","",COUNTIFS(D:D,"&gt;"&amp;D3984,G:G,"&lt;&gt;"&amp;0,C:C,C3984)+1)</f>
        <v>172</v>
      </c>
      <c r="J3984">
        <f>COUNTIFS(H:H,"&gt;"&amp;H3984,G:G,"&lt;&gt;"&amp;0,C:C,C3984)+1</f>
        <v>75</v>
      </c>
      <c r="K3984" s="1">
        <f t="shared" si="125"/>
        <v>-0.12873410875764202</v>
      </c>
    </row>
    <row r="3985" spans="1:11" x14ac:dyDescent="0.25">
      <c r="A3985" t="s">
        <v>387</v>
      </c>
      <c r="B3985" t="s">
        <v>17</v>
      </c>
      <c r="C3985" t="s">
        <v>751</v>
      </c>
      <c r="D3985" s="1">
        <f>SUMIFS([1]Points!E:E,[1]Points!B:B,[1]Summary!A3985,[1]Points!C:C,[1]Summary!B3985,[1]Points!D:D,[1]Summary!C3985)</f>
        <v>0</v>
      </c>
      <c r="E3985" s="1">
        <f>SUMIFS('[1]Positional Averages'!B:B,'[1]Positional Averages'!A:A,[1]Summary!B3985)</f>
        <v>9.1570238095238068</v>
      </c>
      <c r="F3985" s="1">
        <f>IFERROR(_xlfn.NORM.DIST(D3985,E3985,'[1]Team Summary'!$C$1,TRUE)-0.5,0)</f>
        <v>-0.19857619838367824</v>
      </c>
      <c r="G3985" s="2">
        <f>SUMIFS('[1]% Start'!P:P,'[1]% Start'!C:C,[1]Summary!A3985,'[1]% Start'!D:D,[1]Summary!B3985,'[1]% Start'!E:E,[1]Summary!C3985)</f>
        <v>0</v>
      </c>
      <c r="H3985" s="1">
        <f t="shared" si="124"/>
        <v>0</v>
      </c>
      <c r="I3985">
        <f>IF(D3985="ERROR","",COUNTIFS(D:D,"&gt;"&amp;D3985,G:G,"&lt;&gt;"&amp;0,C:C,C3985)+1)</f>
        <v>172</v>
      </c>
      <c r="J3985">
        <f>COUNTIFS(H:H,"&gt;"&amp;H3985,G:G,"&lt;&gt;"&amp;0,C:C,C3985)+1</f>
        <v>75</v>
      </c>
      <c r="K3985" s="1">
        <f t="shared" si="125"/>
        <v>-0.19857619838367824</v>
      </c>
    </row>
    <row r="3986" spans="1:11" x14ac:dyDescent="0.25">
      <c r="A3986" t="s">
        <v>143</v>
      </c>
      <c r="B3986" t="s">
        <v>17</v>
      </c>
      <c r="C3986" t="s">
        <v>751</v>
      </c>
      <c r="D3986" s="1">
        <f>SUMIFS([1]Points!E:E,[1]Points!B:B,[1]Summary!A3986,[1]Points!C:C,[1]Summary!B3986,[1]Points!D:D,[1]Summary!C3986)</f>
        <v>0</v>
      </c>
      <c r="E3986" s="1">
        <f>SUMIFS('[1]Positional Averages'!B:B,'[1]Positional Averages'!A:A,[1]Summary!B3986)</f>
        <v>22.716547619047624</v>
      </c>
      <c r="F3986" s="1">
        <f>IFERROR(_xlfn.NORM.DIST(D3986,E3986,'[1]Team Summary'!$C$1,TRUE)-0.5,0)</f>
        <v>-0.40160889930794047</v>
      </c>
      <c r="G3986" s="2">
        <f>SUMIFS('[1]% Start'!P:P,'[1]% Start'!C:C,[1]Summary!A3986,'[1]% Start'!D:D,[1]Summary!B3986,'[1]% Start'!E:E,[1]Summary!C3986)</f>
        <v>0</v>
      </c>
      <c r="H3986" s="1">
        <f t="shared" si="124"/>
        <v>0</v>
      </c>
      <c r="I3986">
        <f>IF(D3986="ERROR","",COUNTIFS(D:D,"&gt;"&amp;D3986,G:G,"&lt;&gt;"&amp;0,C:C,C3986)+1)</f>
        <v>172</v>
      </c>
      <c r="J3986">
        <f>COUNTIFS(H:H,"&gt;"&amp;H3986,G:G,"&lt;&gt;"&amp;0,C:C,C3986)+1</f>
        <v>75</v>
      </c>
      <c r="K3986" s="1">
        <f t="shared" si="125"/>
        <v>-0.40160889930794047</v>
      </c>
    </row>
    <row r="3987" spans="1:11" x14ac:dyDescent="0.25">
      <c r="A3987" t="s">
        <v>167</v>
      </c>
      <c r="B3987" t="s">
        <v>21</v>
      </c>
      <c r="C3987" t="s">
        <v>751</v>
      </c>
      <c r="D3987" s="1">
        <f>SUMIFS([1]Points!E:E,[1]Points!B:B,[1]Summary!A3987,[1]Points!C:C,[1]Summary!B3987,[1]Points!D:D,[1]Summary!C3987)</f>
        <v>0</v>
      </c>
      <c r="E3987" s="1">
        <f>SUMIFS('[1]Positional Averages'!B:B,'[1]Positional Averages'!A:A,[1]Summary!B3987)</f>
        <v>22.716547619047624</v>
      </c>
      <c r="F3987" s="1">
        <f>IFERROR(_xlfn.NORM.DIST(D3987,E3987,'[1]Team Summary'!$C$1,TRUE)-0.5,0)</f>
        <v>-0.40160889930794047</v>
      </c>
      <c r="G3987" s="2">
        <f>SUMIFS('[1]% Start'!P:P,'[1]% Start'!C:C,[1]Summary!A3987,'[1]% Start'!D:D,[1]Summary!B3987,'[1]% Start'!E:E,[1]Summary!C3987)</f>
        <v>0.27</v>
      </c>
      <c r="H3987" s="1">
        <f t="shared" si="124"/>
        <v>-0.10843440281314394</v>
      </c>
      <c r="I3987">
        <f>IF(D3987="ERROR","",COUNTIFS(D:D,"&gt;"&amp;D3987,G:G,"&lt;&gt;"&amp;0,C:C,C3987)+1)</f>
        <v>172</v>
      </c>
      <c r="J3987">
        <f>COUNTIFS(H:H,"&gt;"&amp;H3987,G:G,"&lt;&gt;"&amp;0,C:C,C3987)+1</f>
        <v>168</v>
      </c>
      <c r="K3987" s="1">
        <f t="shared" si="125"/>
        <v>-0.29317449649479654</v>
      </c>
    </row>
    <row r="3988" spans="1:11" x14ac:dyDescent="0.25">
      <c r="A3988" t="s">
        <v>226</v>
      </c>
      <c r="B3988" t="s">
        <v>10</v>
      </c>
      <c r="C3988" t="s">
        <v>751</v>
      </c>
      <c r="D3988" s="1">
        <f>SUMIFS([1]Points!E:E,[1]Points!B:B,[1]Summary!A3988,[1]Points!C:C,[1]Summary!B3988,[1]Points!D:D,[1]Summary!C3988)</f>
        <v>0</v>
      </c>
      <c r="E3988" s="1">
        <f>SUMIFS('[1]Positional Averages'!B:B,'[1]Positional Averages'!A:A,[1]Summary!B3988)</f>
        <v>9.1570238095238068</v>
      </c>
      <c r="F3988" s="1">
        <f>IFERROR(_xlfn.NORM.DIST(D3988,E3988,'[1]Team Summary'!$C$1,TRUE)-0.5,0)</f>
        <v>-0.19857619838367824</v>
      </c>
      <c r="G3988" s="2">
        <f>SUMIFS('[1]% Start'!P:P,'[1]% Start'!C:C,[1]Summary!A3988,'[1]% Start'!D:D,[1]Summary!B3988,'[1]% Start'!E:E,[1]Summary!C3988)</f>
        <v>0</v>
      </c>
      <c r="H3988" s="1">
        <f t="shared" si="124"/>
        <v>0</v>
      </c>
      <c r="I3988">
        <f>IF(D3988="ERROR","",COUNTIFS(D:D,"&gt;"&amp;D3988,G:G,"&lt;&gt;"&amp;0,C:C,C3988)+1)</f>
        <v>172</v>
      </c>
      <c r="J3988">
        <f>COUNTIFS(H:H,"&gt;"&amp;H3988,G:G,"&lt;&gt;"&amp;0,C:C,C3988)+1</f>
        <v>75</v>
      </c>
      <c r="K3988" s="1">
        <f t="shared" si="125"/>
        <v>-0.19857619838367824</v>
      </c>
    </row>
    <row r="3989" spans="1:11" x14ac:dyDescent="0.25">
      <c r="A3989" t="s">
        <v>169</v>
      </c>
      <c r="B3989" t="s">
        <v>10</v>
      </c>
      <c r="C3989" t="s">
        <v>751</v>
      </c>
      <c r="D3989" s="1">
        <f>SUMIFS([1]Points!E:E,[1]Points!B:B,[1]Summary!A3989,[1]Points!C:C,[1]Summary!B3989,[1]Points!D:D,[1]Summary!C3989)</f>
        <v>0</v>
      </c>
      <c r="E3989" s="1">
        <f>SUMIFS('[1]Positional Averages'!B:B,'[1]Positional Averages'!A:A,[1]Summary!B3989)</f>
        <v>12.338785714285715</v>
      </c>
      <c r="F3989" s="1">
        <f>IFERROR(_xlfn.NORM.DIST(D3989,E3989,'[1]Team Summary'!$C$1,TRUE)-0.5,0)</f>
        <v>-0.25837979211212986</v>
      </c>
      <c r="G3989" s="2">
        <f>SUMIFS('[1]% Start'!P:P,'[1]% Start'!C:C,[1]Summary!A3989,'[1]% Start'!D:D,[1]Summary!B3989,'[1]% Start'!E:E,[1]Summary!C3989)</f>
        <v>0.54558526149999997</v>
      </c>
      <c r="H3989" s="1">
        <f t="shared" si="124"/>
        <v>-0.14096820644581201</v>
      </c>
      <c r="I3989">
        <f>IF(D3989="ERROR","",COUNTIFS(D:D,"&gt;"&amp;D3989,G:G,"&lt;&gt;"&amp;0,C:C,C3989)+1)</f>
        <v>172</v>
      </c>
      <c r="J3989">
        <f>COUNTIFS(H:H,"&gt;"&amp;H3989,G:G,"&lt;&gt;"&amp;0,C:C,C3989)+1</f>
        <v>176</v>
      </c>
      <c r="K3989" s="1">
        <f t="shared" si="125"/>
        <v>-0.11741158566631785</v>
      </c>
    </row>
    <row r="3990" spans="1:11" x14ac:dyDescent="0.25">
      <c r="A3990" t="s">
        <v>339</v>
      </c>
      <c r="B3990" t="s">
        <v>15</v>
      </c>
      <c r="C3990" t="s">
        <v>751</v>
      </c>
      <c r="D3990" s="1">
        <f>SUMIFS([1]Points!E:E,[1]Points!B:B,[1]Summary!A3990,[1]Points!C:C,[1]Summary!B3990,[1]Points!D:D,[1]Summary!C3990)</f>
        <v>0</v>
      </c>
      <c r="E3990" s="1">
        <f>SUMIFS('[1]Positional Averages'!B:B,'[1]Positional Averages'!A:A,[1]Summary!B3990)</f>
        <v>12.338785714285715</v>
      </c>
      <c r="F3990" s="1">
        <f>IFERROR(_xlfn.NORM.DIST(D3990,E3990,'[1]Team Summary'!$C$1,TRUE)-0.5,0)</f>
        <v>-0.25837979211212986</v>
      </c>
      <c r="G3990" s="2">
        <f>SUMIFS('[1]% Start'!P:P,'[1]% Start'!C:C,[1]Summary!A3990,'[1]% Start'!D:D,[1]Summary!B3990,'[1]% Start'!E:E,[1]Summary!C3990)</f>
        <v>0</v>
      </c>
      <c r="H3990" s="1">
        <f t="shared" si="124"/>
        <v>0</v>
      </c>
      <c r="I3990">
        <f>IF(D3990="ERROR","",COUNTIFS(D:D,"&gt;"&amp;D3990,G:G,"&lt;&gt;"&amp;0,C:C,C3990)+1)</f>
        <v>172</v>
      </c>
      <c r="J3990">
        <f>COUNTIFS(H:H,"&gt;"&amp;H3990,G:G,"&lt;&gt;"&amp;0,C:C,C3990)+1</f>
        <v>75</v>
      </c>
      <c r="K3990" s="1">
        <f t="shared" si="125"/>
        <v>-0.25837979211212986</v>
      </c>
    </row>
    <row r="3991" spans="1:11" x14ac:dyDescent="0.25">
      <c r="A3991" t="s">
        <v>416</v>
      </c>
      <c r="B3991" t="s">
        <v>10</v>
      </c>
      <c r="C3991" t="s">
        <v>751</v>
      </c>
      <c r="D3991" s="1">
        <f>SUMIFS([1]Points!E:E,[1]Points!B:B,[1]Summary!A3991,[1]Points!C:C,[1]Summary!B3991,[1]Points!D:D,[1]Summary!C3991)</f>
        <v>0</v>
      </c>
      <c r="E3991" s="1">
        <f>SUMIFS('[1]Positional Averages'!B:B,'[1]Positional Averages'!A:A,[1]Summary!B3991)</f>
        <v>12.338785714285715</v>
      </c>
      <c r="F3991" s="1">
        <f>IFERROR(_xlfn.NORM.DIST(D3991,E3991,'[1]Team Summary'!$C$1,TRUE)-0.5,0)</f>
        <v>-0.25837979211212986</v>
      </c>
      <c r="G3991" s="2">
        <f>SUMIFS('[1]% Start'!P:P,'[1]% Start'!C:C,[1]Summary!A3991,'[1]% Start'!D:D,[1]Summary!B3991,'[1]% Start'!E:E,[1]Summary!C3991)</f>
        <v>0</v>
      </c>
      <c r="H3991" s="1">
        <f t="shared" si="124"/>
        <v>0</v>
      </c>
      <c r="I3991">
        <f>IF(D3991="ERROR","",COUNTIFS(D:D,"&gt;"&amp;D3991,G:G,"&lt;&gt;"&amp;0,C:C,C3991)+1)</f>
        <v>172</v>
      </c>
      <c r="J3991">
        <f>COUNTIFS(H:H,"&gt;"&amp;H3991,G:G,"&lt;&gt;"&amp;0,C:C,C3991)+1</f>
        <v>75</v>
      </c>
      <c r="K3991" s="1">
        <f t="shared" si="125"/>
        <v>-0.25837979211212986</v>
      </c>
    </row>
    <row r="3992" spans="1:11" x14ac:dyDescent="0.25">
      <c r="A3992" t="s">
        <v>529</v>
      </c>
      <c r="B3992" t="s">
        <v>15</v>
      </c>
      <c r="C3992" t="s">
        <v>751</v>
      </c>
      <c r="D3992" s="1">
        <f>SUMIFS([1]Points!E:E,[1]Points!B:B,[1]Summary!A3992,[1]Points!C:C,[1]Summary!B3992,[1]Points!D:D,[1]Summary!C3992)</f>
        <v>0</v>
      </c>
      <c r="E3992" s="1">
        <f>SUMIFS('[1]Positional Averages'!B:B,'[1]Positional Averages'!A:A,[1]Summary!B3992)</f>
        <v>12.338785714285715</v>
      </c>
      <c r="F3992" s="1">
        <f>IFERROR(_xlfn.NORM.DIST(D3992,E3992,'[1]Team Summary'!$C$1,TRUE)-0.5,0)</f>
        <v>-0.25837979211212986</v>
      </c>
      <c r="G3992" s="2">
        <f>SUMIFS('[1]% Start'!P:P,'[1]% Start'!C:C,[1]Summary!A3992,'[1]% Start'!D:D,[1]Summary!B3992,'[1]% Start'!E:E,[1]Summary!C3992)</f>
        <v>0</v>
      </c>
      <c r="H3992" s="1">
        <f t="shared" si="124"/>
        <v>0</v>
      </c>
      <c r="I3992">
        <f>IF(D3992="ERROR","",COUNTIFS(D:D,"&gt;"&amp;D3992,G:G,"&lt;&gt;"&amp;0,C:C,C3992)+1)</f>
        <v>172</v>
      </c>
      <c r="J3992">
        <f>COUNTIFS(H:H,"&gt;"&amp;H3992,G:G,"&lt;&gt;"&amp;0,C:C,C3992)+1</f>
        <v>75</v>
      </c>
      <c r="K3992" s="1">
        <f t="shared" si="125"/>
        <v>-0.25837979211212986</v>
      </c>
    </row>
    <row r="3993" spans="1:11" x14ac:dyDescent="0.25">
      <c r="A3993" t="s">
        <v>89</v>
      </c>
      <c r="B3993" t="s">
        <v>10</v>
      </c>
      <c r="C3993" t="s">
        <v>751</v>
      </c>
      <c r="D3993" s="1">
        <f>SUMIFS([1]Points!E:E,[1]Points!B:B,[1]Summary!A3993,[1]Points!C:C,[1]Summary!B3993,[1]Points!D:D,[1]Summary!C3993)</f>
        <v>0</v>
      </c>
      <c r="E3993" s="1">
        <f>SUMIFS('[1]Positional Averages'!B:B,'[1]Positional Averages'!A:A,[1]Summary!B3993)</f>
        <v>12.338785714285715</v>
      </c>
      <c r="F3993" s="1">
        <f>IFERROR(_xlfn.NORM.DIST(D3993,E3993,'[1]Team Summary'!$C$1,TRUE)-0.5,0)</f>
        <v>-0.25837979211212986</v>
      </c>
      <c r="G3993" s="2">
        <f>SUMIFS('[1]% Start'!P:P,'[1]% Start'!C:C,[1]Summary!A3993,'[1]% Start'!D:D,[1]Summary!B3993,'[1]% Start'!E:E,[1]Summary!C3993)</f>
        <v>0</v>
      </c>
      <c r="H3993" s="1">
        <f t="shared" si="124"/>
        <v>0</v>
      </c>
      <c r="I3993">
        <f>IF(D3993="ERROR","",COUNTIFS(D:D,"&gt;"&amp;D3993,G:G,"&lt;&gt;"&amp;0,C:C,C3993)+1)</f>
        <v>172</v>
      </c>
      <c r="J3993">
        <f>COUNTIFS(H:H,"&gt;"&amp;H3993,G:G,"&lt;&gt;"&amp;0,C:C,C3993)+1</f>
        <v>75</v>
      </c>
      <c r="K3993" s="1">
        <f t="shared" si="125"/>
        <v>-0.25837979211212986</v>
      </c>
    </row>
    <row r="3994" spans="1:11" x14ac:dyDescent="0.25">
      <c r="A3994" t="s">
        <v>349</v>
      </c>
      <c r="B3994" t="s">
        <v>10</v>
      </c>
      <c r="C3994" t="s">
        <v>751</v>
      </c>
      <c r="D3994" s="1">
        <f>SUMIFS([1]Points!E:E,[1]Points!B:B,[1]Summary!A3994,[1]Points!C:C,[1]Summary!B3994,[1]Points!D:D,[1]Summary!C3994)</f>
        <v>0</v>
      </c>
      <c r="E3994" s="1">
        <f>SUMIFS('[1]Positional Averages'!B:B,'[1]Positional Averages'!A:A,[1]Summary!B3994)</f>
        <v>12.338785714285715</v>
      </c>
      <c r="F3994" s="1">
        <f>IFERROR(_xlfn.NORM.DIST(D3994,E3994,'[1]Team Summary'!$C$1,TRUE)-0.5,0)</f>
        <v>-0.25837979211212986</v>
      </c>
      <c r="G3994" s="2">
        <f>SUMIFS('[1]% Start'!P:P,'[1]% Start'!C:C,[1]Summary!A3994,'[1]% Start'!D:D,[1]Summary!B3994,'[1]% Start'!E:E,[1]Summary!C3994)</f>
        <v>0</v>
      </c>
      <c r="H3994" s="1">
        <f t="shared" si="124"/>
        <v>0</v>
      </c>
      <c r="I3994">
        <f>IF(D3994="ERROR","",COUNTIFS(D:D,"&gt;"&amp;D3994,G:G,"&lt;&gt;"&amp;0,C:C,C3994)+1)</f>
        <v>172</v>
      </c>
      <c r="J3994">
        <f>COUNTIFS(H:H,"&gt;"&amp;H3994,G:G,"&lt;&gt;"&amp;0,C:C,C3994)+1</f>
        <v>75</v>
      </c>
      <c r="K3994" s="1">
        <f t="shared" si="125"/>
        <v>-0.25837979211212986</v>
      </c>
    </row>
    <row r="3995" spans="1:11" x14ac:dyDescent="0.25">
      <c r="A3995" t="s">
        <v>502</v>
      </c>
      <c r="B3995" t="s">
        <v>21</v>
      </c>
      <c r="C3995" t="s">
        <v>751</v>
      </c>
      <c r="D3995" s="1">
        <f>SUMIFS([1]Points!E:E,[1]Points!B:B,[1]Summary!A3995,[1]Points!C:C,[1]Summary!B3995,[1]Points!D:D,[1]Summary!C3995)</f>
        <v>0</v>
      </c>
      <c r="E3995" s="1">
        <f>SUMIFS('[1]Positional Averages'!B:B,'[1]Positional Averages'!A:A,[1]Summary!B3995)</f>
        <v>12.338785714285715</v>
      </c>
      <c r="F3995" s="1">
        <f>IFERROR(_xlfn.NORM.DIST(D3995,E3995,'[1]Team Summary'!$C$1,TRUE)-0.5,0)</f>
        <v>-0.25837979211212986</v>
      </c>
      <c r="G3995" s="2">
        <f>SUMIFS('[1]% Start'!P:P,'[1]% Start'!C:C,[1]Summary!A3995,'[1]% Start'!D:D,[1]Summary!B3995,'[1]% Start'!E:E,[1]Summary!C3995)</f>
        <v>0</v>
      </c>
      <c r="H3995" s="1">
        <f t="shared" si="124"/>
        <v>0</v>
      </c>
      <c r="I3995">
        <f>IF(D3995="ERROR","",COUNTIFS(D:D,"&gt;"&amp;D3995,G:G,"&lt;&gt;"&amp;0,C:C,C3995)+1)</f>
        <v>172</v>
      </c>
      <c r="J3995">
        <f>COUNTIFS(H:H,"&gt;"&amp;H3995,G:G,"&lt;&gt;"&amp;0,C:C,C3995)+1</f>
        <v>75</v>
      </c>
      <c r="K3995" s="1">
        <f t="shared" si="125"/>
        <v>-0.25837979211212986</v>
      </c>
    </row>
    <row r="3996" spans="1:11" x14ac:dyDescent="0.25">
      <c r="A3996" t="s">
        <v>188</v>
      </c>
      <c r="B3996" t="s">
        <v>17</v>
      </c>
      <c r="C3996" t="s">
        <v>751</v>
      </c>
      <c r="D3996" s="1">
        <f>SUMIFS([1]Points!E:E,[1]Points!B:B,[1]Summary!A3996,[1]Points!C:C,[1]Summary!B3996,[1]Points!D:D,[1]Summary!C3996)</f>
        <v>0</v>
      </c>
      <c r="E3996" s="1">
        <f>SUMIFS('[1]Positional Averages'!B:B,'[1]Positional Averages'!A:A,[1]Summary!B3996)</f>
        <v>9.1570238095238068</v>
      </c>
      <c r="F3996" s="1">
        <f>IFERROR(_xlfn.NORM.DIST(D3996,E3996,'[1]Team Summary'!$C$1,TRUE)-0.5,0)</f>
        <v>-0.19857619838367824</v>
      </c>
      <c r="G3996" s="2">
        <f>SUMIFS('[1]% Start'!P:P,'[1]% Start'!C:C,[1]Summary!A3996,'[1]% Start'!D:D,[1]Summary!B3996,'[1]% Start'!E:E,[1]Summary!C3996)</f>
        <v>0.37</v>
      </c>
      <c r="H3996" s="1">
        <f t="shared" si="124"/>
        <v>-7.3473193401960943E-2</v>
      </c>
      <c r="I3996">
        <f>IF(D3996="ERROR","",COUNTIFS(D:D,"&gt;"&amp;D3996,G:G,"&lt;&gt;"&amp;0,C:C,C3996)+1)</f>
        <v>172</v>
      </c>
      <c r="J3996">
        <f>COUNTIFS(H:H,"&gt;"&amp;H3996,G:G,"&lt;&gt;"&amp;0,C:C,C3996)+1</f>
        <v>160</v>
      </c>
      <c r="K3996" s="1">
        <f t="shared" si="125"/>
        <v>-0.12510300498171728</v>
      </c>
    </row>
    <row r="3997" spans="1:11" x14ac:dyDescent="0.25">
      <c r="A3997" t="s">
        <v>504</v>
      </c>
      <c r="B3997" t="s">
        <v>10</v>
      </c>
      <c r="C3997" t="s">
        <v>751</v>
      </c>
      <c r="D3997" s="1">
        <f>SUMIFS([1]Points!E:E,[1]Points!B:B,[1]Summary!A3997,[1]Points!C:C,[1]Summary!B3997,[1]Points!D:D,[1]Summary!C3997)</f>
        <v>0</v>
      </c>
      <c r="E3997" s="1">
        <f>SUMIFS('[1]Positional Averages'!B:B,'[1]Positional Averages'!A:A,[1]Summary!B3997)</f>
        <v>22.716547619047624</v>
      </c>
      <c r="F3997" s="1">
        <f>IFERROR(_xlfn.NORM.DIST(D3997,E3997,'[1]Team Summary'!$C$1,TRUE)-0.5,0)</f>
        <v>-0.40160889930794047</v>
      </c>
      <c r="G3997" s="2">
        <f>SUMIFS('[1]% Start'!P:P,'[1]% Start'!C:C,[1]Summary!A3997,'[1]% Start'!D:D,[1]Summary!B3997,'[1]% Start'!E:E,[1]Summary!C3997)</f>
        <v>0</v>
      </c>
      <c r="H3997" s="1">
        <f t="shared" si="124"/>
        <v>0</v>
      </c>
      <c r="I3997">
        <f>IF(D3997="ERROR","",COUNTIFS(D:D,"&gt;"&amp;D3997,G:G,"&lt;&gt;"&amp;0,C:C,C3997)+1)</f>
        <v>172</v>
      </c>
      <c r="J3997">
        <f>COUNTIFS(H:H,"&gt;"&amp;H3997,G:G,"&lt;&gt;"&amp;0,C:C,C3997)+1</f>
        <v>75</v>
      </c>
      <c r="K3997" s="1">
        <f t="shared" si="125"/>
        <v>-0.40160889930794047</v>
      </c>
    </row>
    <row r="3998" spans="1:11" x14ac:dyDescent="0.25">
      <c r="A3998" t="s">
        <v>123</v>
      </c>
      <c r="B3998" t="s">
        <v>15</v>
      </c>
      <c r="C3998" t="s">
        <v>751</v>
      </c>
      <c r="D3998" s="1">
        <f>SUMIFS([1]Points!E:E,[1]Points!B:B,[1]Summary!A3998,[1]Points!C:C,[1]Summary!B3998,[1]Points!D:D,[1]Summary!C3998)</f>
        <v>0</v>
      </c>
      <c r="E3998" s="1">
        <f>SUMIFS('[1]Positional Averages'!B:B,'[1]Positional Averages'!A:A,[1]Summary!B3998)</f>
        <v>12.338785714285715</v>
      </c>
      <c r="F3998" s="1">
        <f>IFERROR(_xlfn.NORM.DIST(D3998,E3998,'[1]Team Summary'!$C$1,TRUE)-0.5,0)</f>
        <v>-0.25837979211212986</v>
      </c>
      <c r="G3998" s="2">
        <f>SUMIFS('[1]% Start'!P:P,'[1]% Start'!C:C,[1]Summary!A3998,'[1]% Start'!D:D,[1]Summary!B3998,'[1]% Start'!E:E,[1]Summary!C3998)</f>
        <v>9.1376372800000105E-2</v>
      </c>
      <c r="H3998" s="1">
        <f t="shared" si="124"/>
        <v>-2.3609808208024503E-2</v>
      </c>
      <c r="I3998">
        <f>IF(D3998="ERROR","",COUNTIFS(D:D,"&gt;"&amp;D3998,G:G,"&lt;&gt;"&amp;0,C:C,C3998)+1)</f>
        <v>172</v>
      </c>
      <c r="J3998">
        <f>COUNTIFS(H:H,"&gt;"&amp;H3998,G:G,"&lt;&gt;"&amp;0,C:C,C3998)+1</f>
        <v>122</v>
      </c>
      <c r="K3998" s="1">
        <f t="shared" si="125"/>
        <v>-0.23476998390410536</v>
      </c>
    </row>
    <row r="3999" spans="1:11" x14ac:dyDescent="0.25">
      <c r="A3999" t="s">
        <v>262</v>
      </c>
      <c r="B3999" t="s">
        <v>10</v>
      </c>
      <c r="C3999" t="s">
        <v>751</v>
      </c>
      <c r="D3999" s="1">
        <f>SUMIFS([1]Points!E:E,[1]Points!B:B,[1]Summary!A3999,[1]Points!C:C,[1]Summary!B3999,[1]Points!D:D,[1]Summary!C3999)</f>
        <v>0</v>
      </c>
      <c r="E3999" s="1">
        <f>SUMIFS('[1]Positional Averages'!B:B,'[1]Positional Averages'!A:A,[1]Summary!B3999)</f>
        <v>12.338785714285715</v>
      </c>
      <c r="F3999" s="1">
        <f>IFERROR(_xlfn.NORM.DIST(D3999,E3999,'[1]Team Summary'!$C$1,TRUE)-0.5,0)</f>
        <v>-0.25837979211212986</v>
      </c>
      <c r="G3999" s="2">
        <f>SUMIFS('[1]% Start'!P:P,'[1]% Start'!C:C,[1]Summary!A3999,'[1]% Start'!D:D,[1]Summary!B3999,'[1]% Start'!E:E,[1]Summary!C3999)</f>
        <v>0</v>
      </c>
      <c r="H3999" s="1">
        <f t="shared" si="124"/>
        <v>0</v>
      </c>
      <c r="I3999">
        <f>IF(D3999="ERROR","",COUNTIFS(D:D,"&gt;"&amp;D3999,G:G,"&lt;&gt;"&amp;0,C:C,C3999)+1)</f>
        <v>172</v>
      </c>
      <c r="J3999">
        <f>COUNTIFS(H:H,"&gt;"&amp;H3999,G:G,"&lt;&gt;"&amp;0,C:C,C3999)+1</f>
        <v>75</v>
      </c>
      <c r="K3999" s="1">
        <f t="shared" si="125"/>
        <v>-0.25837979211212986</v>
      </c>
    </row>
    <row r="4000" spans="1:11" x14ac:dyDescent="0.25">
      <c r="A4000" t="s">
        <v>175</v>
      </c>
      <c r="B4000" t="s">
        <v>21</v>
      </c>
      <c r="C4000" t="s">
        <v>751</v>
      </c>
      <c r="D4000" s="1">
        <f>SUMIFS([1]Points!E:E,[1]Points!B:B,[1]Summary!A4000,[1]Points!C:C,[1]Summary!B4000,[1]Points!D:D,[1]Summary!C4000)</f>
        <v>0</v>
      </c>
      <c r="E4000" s="1">
        <f>SUMIFS('[1]Positional Averages'!B:B,'[1]Positional Averages'!A:A,[1]Summary!B4000)</f>
        <v>12.338785714285715</v>
      </c>
      <c r="F4000" s="1">
        <f>IFERROR(_xlfn.NORM.DIST(D4000,E4000,'[1]Team Summary'!$C$1,TRUE)-0.5,0)</f>
        <v>-0.25837979211212986</v>
      </c>
      <c r="G4000" s="2">
        <f>SUMIFS('[1]% Start'!P:P,'[1]% Start'!C:C,[1]Summary!A4000,'[1]% Start'!D:D,[1]Summary!B4000,'[1]% Start'!E:E,[1]Summary!C4000)</f>
        <v>0</v>
      </c>
      <c r="H4000" s="1">
        <f t="shared" si="124"/>
        <v>0</v>
      </c>
      <c r="I4000">
        <f>IF(D4000="ERROR","",COUNTIFS(D:D,"&gt;"&amp;D4000,G:G,"&lt;&gt;"&amp;0,C:C,C4000)+1)</f>
        <v>172</v>
      </c>
      <c r="J4000">
        <f>COUNTIFS(H:H,"&gt;"&amp;H4000,G:G,"&lt;&gt;"&amp;0,C:C,C4000)+1</f>
        <v>75</v>
      </c>
      <c r="K4000" s="1">
        <f t="shared" si="125"/>
        <v>-0.25837979211212986</v>
      </c>
    </row>
    <row r="4001" spans="1:11" x14ac:dyDescent="0.25">
      <c r="A4001" t="s">
        <v>244</v>
      </c>
      <c r="B4001" t="s">
        <v>21</v>
      </c>
      <c r="C4001" t="s">
        <v>751</v>
      </c>
      <c r="D4001" s="1">
        <f>SUMIFS([1]Points!E:E,[1]Points!B:B,[1]Summary!A4001,[1]Points!C:C,[1]Summary!B4001,[1]Points!D:D,[1]Summary!C4001)</f>
        <v>0</v>
      </c>
      <c r="E4001" s="1">
        <f>SUMIFS('[1]Positional Averages'!B:B,'[1]Positional Averages'!A:A,[1]Summary!B4001)</f>
        <v>9.1570238095238068</v>
      </c>
      <c r="F4001" s="1">
        <f>IFERROR(_xlfn.NORM.DIST(D4001,E4001,'[1]Team Summary'!$C$1,TRUE)-0.5,0)</f>
        <v>-0.19857619838367824</v>
      </c>
      <c r="G4001" s="2">
        <f>SUMIFS('[1]% Start'!P:P,'[1]% Start'!C:C,[1]Summary!A4001,'[1]% Start'!D:D,[1]Summary!B4001,'[1]% Start'!E:E,[1]Summary!C4001)</f>
        <v>0</v>
      </c>
      <c r="H4001" s="1">
        <f t="shared" si="124"/>
        <v>0</v>
      </c>
      <c r="I4001">
        <f>IF(D4001="ERROR","",COUNTIFS(D:D,"&gt;"&amp;D4001,G:G,"&lt;&gt;"&amp;0,C:C,C4001)+1)</f>
        <v>172</v>
      </c>
      <c r="J4001">
        <f>COUNTIFS(H:H,"&gt;"&amp;H4001,G:G,"&lt;&gt;"&amp;0,C:C,C4001)+1</f>
        <v>75</v>
      </c>
      <c r="K4001" s="1">
        <f t="shared" si="125"/>
        <v>-0.19857619838367824</v>
      </c>
    </row>
    <row r="4002" spans="1:11" x14ac:dyDescent="0.25">
      <c r="A4002" t="s">
        <v>448</v>
      </c>
      <c r="B4002" t="s">
        <v>15</v>
      </c>
      <c r="C4002" t="s">
        <v>751</v>
      </c>
      <c r="D4002" s="1">
        <f>SUMIFS([1]Points!E:E,[1]Points!B:B,[1]Summary!A4002,[1]Points!C:C,[1]Summary!B4002,[1]Points!D:D,[1]Summary!C4002)</f>
        <v>0</v>
      </c>
      <c r="E4002" s="1">
        <f>SUMIFS('[1]Positional Averages'!B:B,'[1]Positional Averages'!A:A,[1]Summary!B4002)</f>
        <v>9.1570238095238068</v>
      </c>
      <c r="F4002" s="1">
        <f>IFERROR(_xlfn.NORM.DIST(D4002,E4002,'[1]Team Summary'!$C$1,TRUE)-0.5,0)</f>
        <v>-0.19857619838367824</v>
      </c>
      <c r="G4002" s="2">
        <f>SUMIFS('[1]% Start'!P:P,'[1]% Start'!C:C,[1]Summary!A4002,'[1]% Start'!D:D,[1]Summary!B4002,'[1]% Start'!E:E,[1]Summary!C4002)</f>
        <v>0</v>
      </c>
      <c r="H4002" s="1">
        <f t="shared" si="124"/>
        <v>0</v>
      </c>
      <c r="I4002">
        <f>IF(D4002="ERROR","",COUNTIFS(D:D,"&gt;"&amp;D4002,G:G,"&lt;&gt;"&amp;0,C:C,C4002)+1)</f>
        <v>172</v>
      </c>
      <c r="J4002">
        <f>COUNTIFS(H:H,"&gt;"&amp;H4002,G:G,"&lt;&gt;"&amp;0,C:C,C4002)+1</f>
        <v>75</v>
      </c>
      <c r="K4002" s="1">
        <f t="shared" si="125"/>
        <v>-0.19857619838367824</v>
      </c>
    </row>
    <row r="4003" spans="1:11" x14ac:dyDescent="0.25">
      <c r="A4003" t="s">
        <v>137</v>
      </c>
      <c r="B4003" t="s">
        <v>10</v>
      </c>
      <c r="C4003" t="s">
        <v>751</v>
      </c>
      <c r="D4003" s="1">
        <f>SUMIFS([1]Points!E:E,[1]Points!B:B,[1]Summary!A4003,[1]Points!C:C,[1]Summary!B4003,[1]Points!D:D,[1]Summary!C4003)</f>
        <v>0</v>
      </c>
      <c r="E4003" s="1">
        <f>SUMIFS('[1]Positional Averages'!B:B,'[1]Positional Averages'!A:A,[1]Summary!B4003)</f>
        <v>12.338785714285715</v>
      </c>
      <c r="F4003" s="1">
        <f>IFERROR(_xlfn.NORM.DIST(D4003,E4003,'[1]Team Summary'!$C$1,TRUE)-0.5,0)</f>
        <v>-0.25837979211212986</v>
      </c>
      <c r="G4003" s="2">
        <f>SUMIFS('[1]% Start'!P:P,'[1]% Start'!C:C,[1]Summary!A4003,'[1]% Start'!D:D,[1]Summary!B4003,'[1]% Start'!E:E,[1]Summary!C4003)</f>
        <v>0</v>
      </c>
      <c r="H4003" s="1">
        <f t="shared" si="124"/>
        <v>0</v>
      </c>
      <c r="I4003">
        <f>IF(D4003="ERROR","",COUNTIFS(D:D,"&gt;"&amp;D4003,G:G,"&lt;&gt;"&amp;0,C:C,C4003)+1)</f>
        <v>172</v>
      </c>
      <c r="J4003">
        <f>COUNTIFS(H:H,"&gt;"&amp;H4003,G:G,"&lt;&gt;"&amp;0,C:C,C4003)+1</f>
        <v>75</v>
      </c>
      <c r="K4003" s="1">
        <f t="shared" si="125"/>
        <v>-0.25837979211212986</v>
      </c>
    </row>
    <row r="4004" spans="1:11" x14ac:dyDescent="0.25">
      <c r="A4004" t="s">
        <v>376</v>
      </c>
      <c r="B4004" t="s">
        <v>15</v>
      </c>
      <c r="C4004" t="s">
        <v>751</v>
      </c>
      <c r="D4004" s="1">
        <f>SUMIFS([1]Points!E:E,[1]Points!B:B,[1]Summary!A4004,[1]Points!C:C,[1]Summary!B4004,[1]Points!D:D,[1]Summary!C4004)</f>
        <v>0</v>
      </c>
      <c r="E4004" s="1">
        <f>SUMIFS('[1]Positional Averages'!B:B,'[1]Positional Averages'!A:A,[1]Summary!B4004)</f>
        <v>12.338785714285715</v>
      </c>
      <c r="F4004" s="1">
        <f>IFERROR(_xlfn.NORM.DIST(D4004,E4004,'[1]Team Summary'!$C$1,TRUE)-0.5,0)</f>
        <v>-0.25837979211212986</v>
      </c>
      <c r="G4004" s="2">
        <f>SUMIFS('[1]% Start'!P:P,'[1]% Start'!C:C,[1]Summary!A4004,'[1]% Start'!D:D,[1]Summary!B4004,'[1]% Start'!E:E,[1]Summary!C4004)</f>
        <v>0</v>
      </c>
      <c r="H4004" s="1">
        <f t="shared" si="124"/>
        <v>0</v>
      </c>
      <c r="I4004">
        <f>IF(D4004="ERROR","",COUNTIFS(D:D,"&gt;"&amp;D4004,G:G,"&lt;&gt;"&amp;0,C:C,C4004)+1)</f>
        <v>172</v>
      </c>
      <c r="J4004">
        <f>COUNTIFS(H:H,"&gt;"&amp;H4004,G:G,"&lt;&gt;"&amp;0,C:C,C4004)+1</f>
        <v>75</v>
      </c>
      <c r="K4004" s="1">
        <f t="shared" si="125"/>
        <v>-0.25837979211212986</v>
      </c>
    </row>
    <row r="4005" spans="1:11" x14ac:dyDescent="0.25">
      <c r="A4005" t="s">
        <v>398</v>
      </c>
      <c r="B4005" t="s">
        <v>21</v>
      </c>
      <c r="C4005" t="s">
        <v>751</v>
      </c>
      <c r="D4005" s="1">
        <f>SUMIFS([1]Points!E:E,[1]Points!B:B,[1]Summary!A4005,[1]Points!C:C,[1]Summary!B4005,[1]Points!D:D,[1]Summary!C4005)</f>
        <v>0</v>
      </c>
      <c r="E4005" s="1">
        <f>SUMIFS('[1]Positional Averages'!B:B,'[1]Positional Averages'!A:A,[1]Summary!B4005)</f>
        <v>12.338785714285715</v>
      </c>
      <c r="F4005" s="1">
        <f>IFERROR(_xlfn.NORM.DIST(D4005,E4005,'[1]Team Summary'!$C$1,TRUE)-0.5,0)</f>
        <v>-0.25837979211212986</v>
      </c>
      <c r="G4005" s="2">
        <f>SUMIFS('[1]% Start'!P:P,'[1]% Start'!C:C,[1]Summary!A4005,'[1]% Start'!D:D,[1]Summary!B4005,'[1]% Start'!E:E,[1]Summary!C4005)</f>
        <v>0</v>
      </c>
      <c r="H4005" s="1">
        <f t="shared" si="124"/>
        <v>0</v>
      </c>
      <c r="I4005">
        <f>IF(D4005="ERROR","",COUNTIFS(D:D,"&gt;"&amp;D4005,G:G,"&lt;&gt;"&amp;0,C:C,C4005)+1)</f>
        <v>172</v>
      </c>
      <c r="J4005">
        <f>COUNTIFS(H:H,"&gt;"&amp;H4005,G:G,"&lt;&gt;"&amp;0,C:C,C4005)+1</f>
        <v>75</v>
      </c>
      <c r="K4005" s="1">
        <f t="shared" si="125"/>
        <v>-0.25837979211212986</v>
      </c>
    </row>
    <row r="4006" spans="1:11" x14ac:dyDescent="0.25">
      <c r="A4006" t="s">
        <v>128</v>
      </c>
      <c r="B4006" t="s">
        <v>15</v>
      </c>
      <c r="C4006" t="s">
        <v>751</v>
      </c>
      <c r="D4006" s="1">
        <f>SUMIFS([1]Points!E:E,[1]Points!B:B,[1]Summary!A4006,[1]Points!C:C,[1]Summary!B4006,[1]Points!D:D,[1]Summary!C4006)</f>
        <v>0</v>
      </c>
      <c r="E4006" s="1">
        <f>SUMIFS('[1]Positional Averages'!B:B,'[1]Positional Averages'!A:A,[1]Summary!B4006)</f>
        <v>9.1570238095238068</v>
      </c>
      <c r="F4006" s="1">
        <f>IFERROR(_xlfn.NORM.DIST(D4006,E4006,'[1]Team Summary'!$C$1,TRUE)-0.5,0)</f>
        <v>-0.19857619838367824</v>
      </c>
      <c r="G4006" s="2">
        <f>SUMIFS('[1]% Start'!P:P,'[1]% Start'!C:C,[1]Summary!A4006,'[1]% Start'!D:D,[1]Summary!B4006,'[1]% Start'!E:E,[1]Summary!C4006)</f>
        <v>0</v>
      </c>
      <c r="H4006" s="1">
        <f t="shared" si="124"/>
        <v>0</v>
      </c>
      <c r="I4006">
        <f>IF(D4006="ERROR","",COUNTIFS(D:D,"&gt;"&amp;D4006,G:G,"&lt;&gt;"&amp;0,C:C,C4006)+1)</f>
        <v>172</v>
      </c>
      <c r="J4006">
        <f>COUNTIFS(H:H,"&gt;"&amp;H4006,G:G,"&lt;&gt;"&amp;0,C:C,C4006)+1</f>
        <v>75</v>
      </c>
      <c r="K4006" s="1">
        <f t="shared" si="125"/>
        <v>-0.19857619838367824</v>
      </c>
    </row>
    <row r="4007" spans="1:11" x14ac:dyDescent="0.25">
      <c r="A4007" t="s">
        <v>450</v>
      </c>
      <c r="B4007" t="s">
        <v>21</v>
      </c>
      <c r="C4007" t="s">
        <v>751</v>
      </c>
      <c r="D4007" s="1">
        <f>SUMIFS([1]Points!E:E,[1]Points!B:B,[1]Summary!A4007,[1]Points!C:C,[1]Summary!B4007,[1]Points!D:D,[1]Summary!C4007)</f>
        <v>0</v>
      </c>
      <c r="E4007" s="1">
        <f>SUMIFS('[1]Positional Averages'!B:B,'[1]Positional Averages'!A:A,[1]Summary!B4007)</f>
        <v>12.338785714285715</v>
      </c>
      <c r="F4007" s="1">
        <f>IFERROR(_xlfn.NORM.DIST(D4007,E4007,'[1]Team Summary'!$C$1,TRUE)-0.5,0)</f>
        <v>-0.25837979211212986</v>
      </c>
      <c r="G4007" s="2">
        <f>SUMIFS('[1]% Start'!P:P,'[1]% Start'!C:C,[1]Summary!A4007,'[1]% Start'!D:D,[1]Summary!B4007,'[1]% Start'!E:E,[1]Summary!C4007)</f>
        <v>0</v>
      </c>
      <c r="H4007" s="1">
        <f t="shared" si="124"/>
        <v>0</v>
      </c>
      <c r="I4007">
        <f>IF(D4007="ERROR","",COUNTIFS(D:D,"&gt;"&amp;D4007,G:G,"&lt;&gt;"&amp;0,C:C,C4007)+1)</f>
        <v>172</v>
      </c>
      <c r="J4007">
        <f>COUNTIFS(H:H,"&gt;"&amp;H4007,G:G,"&lt;&gt;"&amp;0,C:C,C4007)+1</f>
        <v>75</v>
      </c>
      <c r="K4007" s="1">
        <f t="shared" si="125"/>
        <v>-0.25837979211212986</v>
      </c>
    </row>
    <row r="4008" spans="1:11" x14ac:dyDescent="0.25">
      <c r="A4008" t="s">
        <v>495</v>
      </c>
      <c r="B4008" t="s">
        <v>10</v>
      </c>
      <c r="C4008" t="s">
        <v>751</v>
      </c>
      <c r="D4008" s="1">
        <f>SUMIFS([1]Points!E:E,[1]Points!B:B,[1]Summary!A4008,[1]Points!C:C,[1]Summary!B4008,[1]Points!D:D,[1]Summary!C4008)</f>
        <v>0</v>
      </c>
      <c r="E4008" s="1">
        <f>SUMIFS('[1]Positional Averages'!B:B,'[1]Positional Averages'!A:A,[1]Summary!B4008)</f>
        <v>9.1570238095238068</v>
      </c>
      <c r="F4008" s="1">
        <f>IFERROR(_xlfn.NORM.DIST(D4008,E4008,'[1]Team Summary'!$C$1,TRUE)-0.5,0)</f>
        <v>-0.19857619838367824</v>
      </c>
      <c r="G4008" s="2">
        <f>SUMIFS('[1]% Start'!P:P,'[1]% Start'!C:C,[1]Summary!A4008,'[1]% Start'!D:D,[1]Summary!B4008,'[1]% Start'!E:E,[1]Summary!C4008)</f>
        <v>0.09</v>
      </c>
      <c r="H4008" s="1">
        <f t="shared" si="124"/>
        <v>-1.7871857854531041E-2</v>
      </c>
      <c r="I4008">
        <f>IF(D4008="ERROR","",COUNTIFS(D:D,"&gt;"&amp;D4008,G:G,"&lt;&gt;"&amp;0,C:C,C4008)+1)</f>
        <v>172</v>
      </c>
      <c r="J4008">
        <f>COUNTIFS(H:H,"&gt;"&amp;H4008,G:G,"&lt;&gt;"&amp;0,C:C,C4008)+1</f>
        <v>113</v>
      </c>
      <c r="K4008" s="1">
        <f t="shared" si="125"/>
        <v>-0.18070434052914719</v>
      </c>
    </row>
    <row r="4009" spans="1:11" x14ac:dyDescent="0.25">
      <c r="A4009" t="s">
        <v>259</v>
      </c>
      <c r="B4009" t="s">
        <v>10</v>
      </c>
      <c r="C4009" t="s">
        <v>751</v>
      </c>
      <c r="D4009" s="1">
        <f>SUMIFS([1]Points!E:E,[1]Points!B:B,[1]Summary!A4009,[1]Points!C:C,[1]Summary!B4009,[1]Points!D:D,[1]Summary!C4009)</f>
        <v>0</v>
      </c>
      <c r="E4009" s="1">
        <f>SUMIFS('[1]Positional Averages'!B:B,'[1]Positional Averages'!A:A,[1]Summary!B4009)</f>
        <v>12.338785714285715</v>
      </c>
      <c r="F4009" s="1">
        <f>IFERROR(_xlfn.NORM.DIST(D4009,E4009,'[1]Team Summary'!$C$1,TRUE)-0.5,0)</f>
        <v>-0.25837979211212986</v>
      </c>
      <c r="G4009" s="2">
        <f>SUMIFS('[1]% Start'!P:P,'[1]% Start'!C:C,[1]Summary!A4009,'[1]% Start'!D:D,[1]Summary!B4009,'[1]% Start'!E:E,[1]Summary!C4009)</f>
        <v>0</v>
      </c>
      <c r="H4009" s="1">
        <f t="shared" si="124"/>
        <v>0</v>
      </c>
      <c r="I4009">
        <f>IF(D4009="ERROR","",COUNTIFS(D:D,"&gt;"&amp;D4009,G:G,"&lt;&gt;"&amp;0,C:C,C4009)+1)</f>
        <v>172</v>
      </c>
      <c r="J4009">
        <f>COUNTIFS(H:H,"&gt;"&amp;H4009,G:G,"&lt;&gt;"&amp;0,C:C,C4009)+1</f>
        <v>75</v>
      </c>
      <c r="K4009" s="1">
        <f t="shared" si="125"/>
        <v>-0.25837979211212986</v>
      </c>
    </row>
    <row r="4010" spans="1:11" x14ac:dyDescent="0.25">
      <c r="A4010" t="s">
        <v>172</v>
      </c>
      <c r="B4010" t="s">
        <v>15</v>
      </c>
      <c r="C4010" t="s">
        <v>751</v>
      </c>
      <c r="D4010" s="1">
        <f>SUMIFS([1]Points!E:E,[1]Points!B:B,[1]Summary!A4010,[1]Points!C:C,[1]Summary!B4010,[1]Points!D:D,[1]Summary!C4010)</f>
        <v>0</v>
      </c>
      <c r="E4010" s="1">
        <f>SUMIFS('[1]Positional Averages'!B:B,'[1]Positional Averages'!A:A,[1]Summary!B4010)</f>
        <v>12.338785714285715</v>
      </c>
      <c r="F4010" s="1">
        <f>IFERROR(_xlfn.NORM.DIST(D4010,E4010,'[1]Team Summary'!$C$1,TRUE)-0.5,0)</f>
        <v>-0.25837979211212986</v>
      </c>
      <c r="G4010" s="2">
        <f>SUMIFS('[1]% Start'!P:P,'[1]% Start'!C:C,[1]Summary!A4010,'[1]% Start'!D:D,[1]Summary!B4010,'[1]% Start'!E:E,[1]Summary!C4010)</f>
        <v>0</v>
      </c>
      <c r="H4010" s="1">
        <f t="shared" si="124"/>
        <v>0</v>
      </c>
      <c r="I4010">
        <f>IF(D4010="ERROR","",COUNTIFS(D:D,"&gt;"&amp;D4010,G:G,"&lt;&gt;"&amp;0,C:C,C4010)+1)</f>
        <v>172</v>
      </c>
      <c r="J4010">
        <f>COUNTIFS(H:H,"&gt;"&amp;H4010,G:G,"&lt;&gt;"&amp;0,C:C,C4010)+1</f>
        <v>75</v>
      </c>
      <c r="K4010" s="1">
        <f t="shared" si="125"/>
        <v>-0.25837979211212986</v>
      </c>
    </row>
    <row r="4011" spans="1:11" x14ac:dyDescent="0.25">
      <c r="A4011" t="s">
        <v>513</v>
      </c>
      <c r="B4011" t="s">
        <v>17</v>
      </c>
      <c r="C4011" t="s">
        <v>751</v>
      </c>
      <c r="D4011" s="1">
        <f>SUMIFS([1]Points!E:E,[1]Points!B:B,[1]Summary!A4011,[1]Points!C:C,[1]Summary!B4011,[1]Points!D:D,[1]Summary!C4011)</f>
        <v>0</v>
      </c>
      <c r="E4011" s="1">
        <f>SUMIFS('[1]Positional Averages'!B:B,'[1]Positional Averages'!A:A,[1]Summary!B4011)</f>
        <v>12.338785714285715</v>
      </c>
      <c r="F4011" s="1">
        <f>IFERROR(_xlfn.NORM.DIST(D4011,E4011,'[1]Team Summary'!$C$1,TRUE)-0.5,0)</f>
        <v>-0.25837979211212986</v>
      </c>
      <c r="G4011" s="2">
        <f>SUMIFS('[1]% Start'!P:P,'[1]% Start'!C:C,[1]Summary!A4011,'[1]% Start'!D:D,[1]Summary!B4011,'[1]% Start'!E:E,[1]Summary!C4011)</f>
        <v>0</v>
      </c>
      <c r="H4011" s="1">
        <f t="shared" si="124"/>
        <v>0</v>
      </c>
      <c r="I4011">
        <f>IF(D4011="ERROR","",COUNTIFS(D:D,"&gt;"&amp;D4011,G:G,"&lt;&gt;"&amp;0,C:C,C4011)+1)</f>
        <v>172</v>
      </c>
      <c r="J4011">
        <f>COUNTIFS(H:H,"&gt;"&amp;H4011,G:G,"&lt;&gt;"&amp;0,C:C,C4011)+1</f>
        <v>75</v>
      </c>
      <c r="K4011" s="1">
        <f t="shared" si="125"/>
        <v>-0.25837979211212986</v>
      </c>
    </row>
    <row r="4012" spans="1:11" x14ac:dyDescent="0.25">
      <c r="A4012" t="s">
        <v>111</v>
      </c>
      <c r="B4012" t="s">
        <v>15</v>
      </c>
      <c r="C4012" t="s">
        <v>751</v>
      </c>
      <c r="D4012" s="1">
        <f>SUMIFS([1]Points!E:E,[1]Points!B:B,[1]Summary!A4012,[1]Points!C:C,[1]Summary!B4012,[1]Points!D:D,[1]Summary!C4012)</f>
        <v>0</v>
      </c>
      <c r="E4012" s="1">
        <f>SUMIFS('[1]Positional Averages'!B:B,'[1]Positional Averages'!A:A,[1]Summary!B4012)</f>
        <v>22.716547619047624</v>
      </c>
      <c r="F4012" s="1">
        <f>IFERROR(_xlfn.NORM.DIST(D4012,E4012,'[1]Team Summary'!$C$1,TRUE)-0.5,0)</f>
        <v>-0.40160889930794047</v>
      </c>
      <c r="G4012" s="2">
        <f>SUMIFS('[1]% Start'!P:P,'[1]% Start'!C:C,[1]Summary!A4012,'[1]% Start'!D:D,[1]Summary!B4012,'[1]% Start'!E:E,[1]Summary!C4012)</f>
        <v>0</v>
      </c>
      <c r="H4012" s="1">
        <f t="shared" si="124"/>
        <v>0</v>
      </c>
      <c r="I4012">
        <f>IF(D4012="ERROR","",COUNTIFS(D:D,"&gt;"&amp;D4012,G:G,"&lt;&gt;"&amp;0,C:C,C4012)+1)</f>
        <v>172</v>
      </c>
      <c r="J4012">
        <f>COUNTIFS(H:H,"&gt;"&amp;H4012,G:G,"&lt;&gt;"&amp;0,C:C,C4012)+1</f>
        <v>75</v>
      </c>
      <c r="K4012" s="1">
        <f t="shared" si="125"/>
        <v>-0.40160889930794047</v>
      </c>
    </row>
    <row r="4013" spans="1:11" x14ac:dyDescent="0.25">
      <c r="A4013" t="s">
        <v>375</v>
      </c>
      <c r="B4013" t="s">
        <v>10</v>
      </c>
      <c r="C4013" t="s">
        <v>751</v>
      </c>
      <c r="D4013" s="1">
        <f>SUMIFS([1]Points!E:E,[1]Points!B:B,[1]Summary!A4013,[1]Points!C:C,[1]Summary!B4013,[1]Points!D:D,[1]Summary!C4013)</f>
        <v>0</v>
      </c>
      <c r="E4013" s="1">
        <f>SUMIFS('[1]Positional Averages'!B:B,'[1]Positional Averages'!A:A,[1]Summary!B4013)</f>
        <v>12.338785714285715</v>
      </c>
      <c r="F4013" s="1">
        <f>IFERROR(_xlfn.NORM.DIST(D4013,E4013,'[1]Team Summary'!$C$1,TRUE)-0.5,0)</f>
        <v>-0.25837979211212986</v>
      </c>
      <c r="G4013" s="2">
        <f>SUMIFS('[1]% Start'!P:P,'[1]% Start'!C:C,[1]Summary!A4013,'[1]% Start'!D:D,[1]Summary!B4013,'[1]% Start'!E:E,[1]Summary!C4013)</f>
        <v>0</v>
      </c>
      <c r="H4013" s="1">
        <f t="shared" si="124"/>
        <v>0</v>
      </c>
      <c r="I4013">
        <f>IF(D4013="ERROR","",COUNTIFS(D:D,"&gt;"&amp;D4013,G:G,"&lt;&gt;"&amp;0,C:C,C4013)+1)</f>
        <v>172</v>
      </c>
      <c r="J4013">
        <f>COUNTIFS(H:H,"&gt;"&amp;H4013,G:G,"&lt;&gt;"&amp;0,C:C,C4013)+1</f>
        <v>75</v>
      </c>
      <c r="K4013" s="1">
        <f t="shared" si="125"/>
        <v>-0.25837979211212986</v>
      </c>
    </row>
    <row r="4014" spans="1:11" x14ac:dyDescent="0.25">
      <c r="A4014" t="s">
        <v>286</v>
      </c>
      <c r="B4014" t="s">
        <v>15</v>
      </c>
      <c r="C4014" t="s">
        <v>751</v>
      </c>
      <c r="D4014" s="1">
        <f>SUMIFS([1]Points!E:E,[1]Points!B:B,[1]Summary!A4014,[1]Points!C:C,[1]Summary!B4014,[1]Points!D:D,[1]Summary!C4014)</f>
        <v>0</v>
      </c>
      <c r="E4014" s="1">
        <f>SUMIFS('[1]Positional Averages'!B:B,'[1]Positional Averages'!A:A,[1]Summary!B4014)</f>
        <v>12.338785714285715</v>
      </c>
      <c r="F4014" s="1">
        <f>IFERROR(_xlfn.NORM.DIST(D4014,E4014,'[1]Team Summary'!$C$1,TRUE)-0.5,0)</f>
        <v>-0.25837979211212986</v>
      </c>
      <c r="G4014" s="2">
        <f>SUMIFS('[1]% Start'!P:P,'[1]% Start'!C:C,[1]Summary!A4014,'[1]% Start'!D:D,[1]Summary!B4014,'[1]% Start'!E:E,[1]Summary!C4014)</f>
        <v>0</v>
      </c>
      <c r="H4014" s="1">
        <f t="shared" si="124"/>
        <v>0</v>
      </c>
      <c r="I4014">
        <f>IF(D4014="ERROR","",COUNTIFS(D:D,"&gt;"&amp;D4014,G:G,"&lt;&gt;"&amp;0,C:C,C4014)+1)</f>
        <v>172</v>
      </c>
      <c r="J4014">
        <f>COUNTIFS(H:H,"&gt;"&amp;H4014,G:G,"&lt;&gt;"&amp;0,C:C,C4014)+1</f>
        <v>75</v>
      </c>
      <c r="K4014" s="1">
        <f t="shared" si="125"/>
        <v>-0.25837979211212986</v>
      </c>
    </row>
    <row r="4015" spans="1:11" x14ac:dyDescent="0.25">
      <c r="A4015" t="s">
        <v>441</v>
      </c>
      <c r="B4015" t="s">
        <v>10</v>
      </c>
      <c r="C4015" t="s">
        <v>751</v>
      </c>
      <c r="D4015" s="1">
        <f>SUMIFS([1]Points!E:E,[1]Points!B:B,[1]Summary!A4015,[1]Points!C:C,[1]Summary!B4015,[1]Points!D:D,[1]Summary!C4015)</f>
        <v>0</v>
      </c>
      <c r="E4015" s="1">
        <f>SUMIFS('[1]Positional Averages'!B:B,'[1]Positional Averages'!A:A,[1]Summary!B4015)</f>
        <v>12.338785714285715</v>
      </c>
      <c r="F4015" s="1">
        <f>IFERROR(_xlfn.NORM.DIST(D4015,E4015,'[1]Team Summary'!$C$1,TRUE)-0.5,0)</f>
        <v>-0.25837979211212986</v>
      </c>
      <c r="G4015" s="2">
        <f>SUMIFS('[1]% Start'!P:P,'[1]% Start'!C:C,[1]Summary!A4015,'[1]% Start'!D:D,[1]Summary!B4015,'[1]% Start'!E:E,[1]Summary!C4015)</f>
        <v>0</v>
      </c>
      <c r="H4015" s="1">
        <f t="shared" si="124"/>
        <v>0</v>
      </c>
      <c r="I4015">
        <f>IF(D4015="ERROR","",COUNTIFS(D:D,"&gt;"&amp;D4015,G:G,"&lt;&gt;"&amp;0,C:C,C4015)+1)</f>
        <v>172</v>
      </c>
      <c r="J4015">
        <f>COUNTIFS(H:H,"&gt;"&amp;H4015,G:G,"&lt;&gt;"&amp;0,C:C,C4015)+1</f>
        <v>75</v>
      </c>
      <c r="K4015" s="1">
        <f t="shared" si="125"/>
        <v>-0.25837979211212986</v>
      </c>
    </row>
    <row r="4016" spans="1:11" x14ac:dyDescent="0.25">
      <c r="A4016" t="s">
        <v>390</v>
      </c>
      <c r="B4016" t="s">
        <v>15</v>
      </c>
      <c r="C4016" t="s">
        <v>751</v>
      </c>
      <c r="D4016" s="1">
        <f>SUMIFS([1]Points!E:E,[1]Points!B:B,[1]Summary!A4016,[1]Points!C:C,[1]Summary!B4016,[1]Points!D:D,[1]Summary!C4016)</f>
        <v>0</v>
      </c>
      <c r="E4016" s="1">
        <f>SUMIFS('[1]Positional Averages'!B:B,'[1]Positional Averages'!A:A,[1]Summary!B4016)</f>
        <v>12.338785714285715</v>
      </c>
      <c r="F4016" s="1">
        <f>IFERROR(_xlfn.NORM.DIST(D4016,E4016,'[1]Team Summary'!$C$1,TRUE)-0.5,0)</f>
        <v>-0.25837979211212986</v>
      </c>
      <c r="G4016" s="2">
        <f>SUMIFS('[1]% Start'!P:P,'[1]% Start'!C:C,[1]Summary!A4016,'[1]% Start'!D:D,[1]Summary!B4016,'[1]% Start'!E:E,[1]Summary!C4016)</f>
        <v>0</v>
      </c>
      <c r="H4016" s="1">
        <f t="shared" si="124"/>
        <v>0</v>
      </c>
      <c r="I4016">
        <f>IF(D4016="ERROR","",COUNTIFS(D:D,"&gt;"&amp;D4016,G:G,"&lt;&gt;"&amp;0,C:C,C4016)+1)</f>
        <v>172</v>
      </c>
      <c r="J4016">
        <f>COUNTIFS(H:H,"&gt;"&amp;H4016,G:G,"&lt;&gt;"&amp;0,C:C,C4016)+1</f>
        <v>75</v>
      </c>
      <c r="K4016" s="1">
        <f t="shared" si="125"/>
        <v>-0.25837979211212986</v>
      </c>
    </row>
    <row r="4017" spans="1:11" x14ac:dyDescent="0.25">
      <c r="A4017" t="s">
        <v>367</v>
      </c>
      <c r="B4017" t="s">
        <v>15</v>
      </c>
      <c r="C4017" t="s">
        <v>751</v>
      </c>
      <c r="D4017" s="1">
        <f>SUMIFS([1]Points!E:E,[1]Points!B:B,[1]Summary!A4017,[1]Points!C:C,[1]Summary!B4017,[1]Points!D:D,[1]Summary!C4017)</f>
        <v>0</v>
      </c>
      <c r="E4017" s="1">
        <f>SUMIFS('[1]Positional Averages'!B:B,'[1]Positional Averages'!A:A,[1]Summary!B4017)</f>
        <v>12.338785714285715</v>
      </c>
      <c r="F4017" s="1">
        <f>IFERROR(_xlfn.NORM.DIST(D4017,E4017,'[1]Team Summary'!$C$1,TRUE)-0.5,0)</f>
        <v>-0.25837979211212986</v>
      </c>
      <c r="G4017" s="2">
        <f>SUMIFS('[1]% Start'!P:P,'[1]% Start'!C:C,[1]Summary!A4017,'[1]% Start'!D:D,[1]Summary!B4017,'[1]% Start'!E:E,[1]Summary!C4017)</f>
        <v>0</v>
      </c>
      <c r="H4017" s="1">
        <f t="shared" si="124"/>
        <v>0</v>
      </c>
      <c r="I4017">
        <f>IF(D4017="ERROR","",COUNTIFS(D:D,"&gt;"&amp;D4017,G:G,"&lt;&gt;"&amp;0,C:C,C4017)+1)</f>
        <v>172</v>
      </c>
      <c r="J4017">
        <f>COUNTIFS(H:H,"&gt;"&amp;H4017,G:G,"&lt;&gt;"&amp;0,C:C,C4017)+1</f>
        <v>75</v>
      </c>
      <c r="K4017" s="1">
        <f t="shared" si="125"/>
        <v>-0.25837979211212986</v>
      </c>
    </row>
    <row r="4018" spans="1:11" x14ac:dyDescent="0.25">
      <c r="A4018" t="s">
        <v>574</v>
      </c>
      <c r="B4018" t="s">
        <v>15</v>
      </c>
      <c r="C4018" t="s">
        <v>751</v>
      </c>
      <c r="D4018" s="1">
        <f>SUMIFS([1]Points!E:E,[1]Points!B:B,[1]Summary!A4018,[1]Points!C:C,[1]Summary!B4018,[1]Points!D:D,[1]Summary!C4018)</f>
        <v>0</v>
      </c>
      <c r="E4018" s="1">
        <f>SUMIFS('[1]Positional Averages'!B:B,'[1]Positional Averages'!A:A,[1]Summary!B4018)</f>
        <v>12.338785714285715</v>
      </c>
      <c r="F4018" s="1">
        <f>IFERROR(_xlfn.NORM.DIST(D4018,E4018,'[1]Team Summary'!$C$1,TRUE)-0.5,0)</f>
        <v>-0.25837979211212986</v>
      </c>
      <c r="G4018" s="2">
        <f>SUMIFS('[1]% Start'!P:P,'[1]% Start'!C:C,[1]Summary!A4018,'[1]% Start'!D:D,[1]Summary!B4018,'[1]% Start'!E:E,[1]Summary!C4018)</f>
        <v>0</v>
      </c>
      <c r="H4018" s="1">
        <f t="shared" si="124"/>
        <v>0</v>
      </c>
      <c r="I4018">
        <f>IF(D4018="ERROR","",COUNTIFS(D:D,"&gt;"&amp;D4018,G:G,"&lt;&gt;"&amp;0,C:C,C4018)+1)</f>
        <v>172</v>
      </c>
      <c r="J4018">
        <f>COUNTIFS(H:H,"&gt;"&amp;H4018,G:G,"&lt;&gt;"&amp;0,C:C,C4018)+1</f>
        <v>75</v>
      </c>
      <c r="K4018" s="1">
        <f t="shared" si="125"/>
        <v>-0.25837979211212986</v>
      </c>
    </row>
    <row r="4019" spans="1:11" x14ac:dyDescent="0.25">
      <c r="A4019" t="s">
        <v>255</v>
      </c>
      <c r="B4019" t="s">
        <v>15</v>
      </c>
      <c r="C4019" t="s">
        <v>751</v>
      </c>
      <c r="D4019" s="1">
        <f>SUMIFS([1]Points!E:E,[1]Points!B:B,[1]Summary!A4019,[1]Points!C:C,[1]Summary!B4019,[1]Points!D:D,[1]Summary!C4019)</f>
        <v>0</v>
      </c>
      <c r="E4019" s="1">
        <f>SUMIFS('[1]Positional Averages'!B:B,'[1]Positional Averages'!A:A,[1]Summary!B4019)</f>
        <v>12.338785714285715</v>
      </c>
      <c r="F4019" s="1">
        <f>IFERROR(_xlfn.NORM.DIST(D4019,E4019,'[1]Team Summary'!$C$1,TRUE)-0.5,0)</f>
        <v>-0.25837979211212986</v>
      </c>
      <c r="G4019" s="2">
        <f>SUMIFS('[1]% Start'!P:P,'[1]% Start'!C:C,[1]Summary!A4019,'[1]% Start'!D:D,[1]Summary!B4019,'[1]% Start'!E:E,[1]Summary!C4019)</f>
        <v>0</v>
      </c>
      <c r="H4019" s="1">
        <f t="shared" si="124"/>
        <v>0</v>
      </c>
      <c r="I4019">
        <f>IF(D4019="ERROR","",COUNTIFS(D:D,"&gt;"&amp;D4019,G:G,"&lt;&gt;"&amp;0,C:C,C4019)+1)</f>
        <v>172</v>
      </c>
      <c r="J4019">
        <f>COUNTIFS(H:H,"&gt;"&amp;H4019,G:G,"&lt;&gt;"&amp;0,C:C,C4019)+1</f>
        <v>75</v>
      </c>
      <c r="K4019" s="1">
        <f t="shared" si="125"/>
        <v>-0.25837979211212986</v>
      </c>
    </row>
    <row r="4020" spans="1:11" x14ac:dyDescent="0.25">
      <c r="A4020" t="s">
        <v>365</v>
      </c>
      <c r="B4020" t="s">
        <v>10</v>
      </c>
      <c r="C4020" t="s">
        <v>751</v>
      </c>
      <c r="D4020" s="1">
        <f>SUMIFS([1]Points!E:E,[1]Points!B:B,[1]Summary!A4020,[1]Points!C:C,[1]Summary!B4020,[1]Points!D:D,[1]Summary!C4020)</f>
        <v>0</v>
      </c>
      <c r="E4020" s="1">
        <f>SUMIFS('[1]Positional Averages'!B:B,'[1]Positional Averages'!A:A,[1]Summary!B4020)</f>
        <v>12.338785714285715</v>
      </c>
      <c r="F4020" s="1">
        <f>IFERROR(_xlfn.NORM.DIST(D4020,E4020,'[1]Team Summary'!$C$1,TRUE)-0.5,0)</f>
        <v>-0.25837979211212986</v>
      </c>
      <c r="G4020" s="2">
        <f>SUMIFS('[1]% Start'!P:P,'[1]% Start'!C:C,[1]Summary!A4020,'[1]% Start'!D:D,[1]Summary!B4020,'[1]% Start'!E:E,[1]Summary!C4020)</f>
        <v>0</v>
      </c>
      <c r="H4020" s="1">
        <f t="shared" si="124"/>
        <v>0</v>
      </c>
      <c r="I4020">
        <f>IF(D4020="ERROR","",COUNTIFS(D:D,"&gt;"&amp;D4020,G:G,"&lt;&gt;"&amp;0,C:C,C4020)+1)</f>
        <v>172</v>
      </c>
      <c r="J4020">
        <f>COUNTIFS(H:H,"&gt;"&amp;H4020,G:G,"&lt;&gt;"&amp;0,C:C,C4020)+1</f>
        <v>75</v>
      </c>
      <c r="K4020" s="1">
        <f t="shared" si="125"/>
        <v>-0.25837979211212986</v>
      </c>
    </row>
    <row r="4021" spans="1:11" x14ac:dyDescent="0.25">
      <c r="A4021" t="s">
        <v>161</v>
      </c>
      <c r="B4021" t="s">
        <v>10</v>
      </c>
      <c r="C4021" t="s">
        <v>751</v>
      </c>
      <c r="D4021" s="1">
        <f>SUMIFS([1]Points!E:E,[1]Points!B:B,[1]Summary!A4021,[1]Points!C:C,[1]Summary!B4021,[1]Points!D:D,[1]Summary!C4021)</f>
        <v>0</v>
      </c>
      <c r="E4021" s="1">
        <f>SUMIFS('[1]Positional Averages'!B:B,'[1]Positional Averages'!A:A,[1]Summary!B4021)</f>
        <v>12.338785714285715</v>
      </c>
      <c r="F4021" s="1">
        <f>IFERROR(_xlfn.NORM.DIST(D4021,E4021,'[1]Team Summary'!$C$1,TRUE)-0.5,0)</f>
        <v>-0.25837979211212986</v>
      </c>
      <c r="G4021" s="2">
        <f>SUMIFS('[1]% Start'!P:P,'[1]% Start'!C:C,[1]Summary!A4021,'[1]% Start'!D:D,[1]Summary!B4021,'[1]% Start'!E:E,[1]Summary!C4021)</f>
        <v>0.08</v>
      </c>
      <c r="H4021" s="1">
        <f t="shared" si="124"/>
        <v>-2.0670383368970389E-2</v>
      </c>
      <c r="I4021">
        <f>IF(D4021="ERROR","",COUNTIFS(D:D,"&gt;"&amp;D4021,G:G,"&lt;&gt;"&amp;0,C:C,C4021)+1)</f>
        <v>172</v>
      </c>
      <c r="J4021">
        <f>COUNTIFS(H:H,"&gt;"&amp;H4021,G:G,"&lt;&gt;"&amp;0,C:C,C4021)+1</f>
        <v>118</v>
      </c>
      <c r="K4021" s="1">
        <f t="shared" si="125"/>
        <v>-0.23770940874315946</v>
      </c>
    </row>
    <row r="4022" spans="1:11" x14ac:dyDescent="0.25">
      <c r="A4022" t="s">
        <v>48</v>
      </c>
      <c r="B4022" t="s">
        <v>10</v>
      </c>
      <c r="C4022" t="s">
        <v>751</v>
      </c>
      <c r="D4022" s="1">
        <f>SUMIFS([1]Points!E:E,[1]Points!B:B,[1]Summary!A4022,[1]Points!C:C,[1]Summary!B4022,[1]Points!D:D,[1]Summary!C4022)</f>
        <v>0</v>
      </c>
      <c r="E4022" s="1">
        <f>SUMIFS('[1]Positional Averages'!B:B,'[1]Positional Averages'!A:A,[1]Summary!B4022)</f>
        <v>12.338785714285715</v>
      </c>
      <c r="F4022" s="1">
        <f>IFERROR(_xlfn.NORM.DIST(D4022,E4022,'[1]Team Summary'!$C$1,TRUE)-0.5,0)</f>
        <v>-0.25837979211212986</v>
      </c>
      <c r="G4022" s="2">
        <f>SUMIFS('[1]% Start'!P:P,'[1]% Start'!C:C,[1]Summary!A4022,'[1]% Start'!D:D,[1]Summary!B4022,'[1]% Start'!E:E,[1]Summary!C4022)</f>
        <v>0.03</v>
      </c>
      <c r="H4022" s="1">
        <f t="shared" si="124"/>
        <v>-7.7513937633638952E-3</v>
      </c>
      <c r="I4022">
        <f>IF(D4022="ERROR","",COUNTIFS(D:D,"&gt;"&amp;D4022,G:G,"&lt;&gt;"&amp;0,C:C,C4022)+1)</f>
        <v>172</v>
      </c>
      <c r="J4022">
        <f>COUNTIFS(H:H,"&gt;"&amp;H4022,G:G,"&lt;&gt;"&amp;0,C:C,C4022)+1</f>
        <v>94</v>
      </c>
      <c r="K4022" s="1">
        <f t="shared" si="125"/>
        <v>-0.25062839834876594</v>
      </c>
    </row>
    <row r="4023" spans="1:11" x14ac:dyDescent="0.25">
      <c r="A4023" t="s">
        <v>202</v>
      </c>
      <c r="B4023" t="s">
        <v>15</v>
      </c>
      <c r="C4023" t="s">
        <v>751</v>
      </c>
      <c r="D4023" s="1">
        <f>SUMIFS([1]Points!E:E,[1]Points!B:B,[1]Summary!A4023,[1]Points!C:C,[1]Summary!B4023,[1]Points!D:D,[1]Summary!C4023)</f>
        <v>0</v>
      </c>
      <c r="E4023" s="1">
        <f>SUMIFS('[1]Positional Averages'!B:B,'[1]Positional Averages'!A:A,[1]Summary!B4023)</f>
        <v>12.338785714285715</v>
      </c>
      <c r="F4023" s="1">
        <f>IFERROR(_xlfn.NORM.DIST(D4023,E4023,'[1]Team Summary'!$C$1,TRUE)-0.5,0)</f>
        <v>-0.25837979211212986</v>
      </c>
      <c r="G4023" s="2">
        <f>SUMIFS('[1]% Start'!P:P,'[1]% Start'!C:C,[1]Summary!A4023,'[1]% Start'!D:D,[1]Summary!B4023,'[1]% Start'!E:E,[1]Summary!C4023)</f>
        <v>0</v>
      </c>
      <c r="H4023" s="1">
        <f t="shared" si="124"/>
        <v>0</v>
      </c>
      <c r="I4023">
        <f>IF(D4023="ERROR","",COUNTIFS(D:D,"&gt;"&amp;D4023,G:G,"&lt;&gt;"&amp;0,C:C,C4023)+1)</f>
        <v>172</v>
      </c>
      <c r="J4023">
        <f>COUNTIFS(H:H,"&gt;"&amp;H4023,G:G,"&lt;&gt;"&amp;0,C:C,C4023)+1</f>
        <v>75</v>
      </c>
      <c r="K4023" s="1">
        <f t="shared" si="125"/>
        <v>-0.25837979211212986</v>
      </c>
    </row>
    <row r="4024" spans="1:11" x14ac:dyDescent="0.25">
      <c r="A4024" t="s">
        <v>270</v>
      </c>
      <c r="B4024" t="s">
        <v>15</v>
      </c>
      <c r="C4024" t="s">
        <v>751</v>
      </c>
      <c r="D4024" s="1">
        <f>SUMIFS([1]Points!E:E,[1]Points!B:B,[1]Summary!A4024,[1]Points!C:C,[1]Summary!B4024,[1]Points!D:D,[1]Summary!C4024)</f>
        <v>0</v>
      </c>
      <c r="E4024" s="1">
        <f>SUMIFS('[1]Positional Averages'!B:B,'[1]Positional Averages'!A:A,[1]Summary!B4024)</f>
        <v>12.338785714285715</v>
      </c>
      <c r="F4024" s="1">
        <f>IFERROR(_xlfn.NORM.DIST(D4024,E4024,'[1]Team Summary'!$C$1,TRUE)-0.5,0)</f>
        <v>-0.25837979211212986</v>
      </c>
      <c r="G4024" s="2">
        <f>SUMIFS('[1]% Start'!P:P,'[1]% Start'!C:C,[1]Summary!A4024,'[1]% Start'!D:D,[1]Summary!B4024,'[1]% Start'!E:E,[1]Summary!C4024)</f>
        <v>0</v>
      </c>
      <c r="H4024" s="1">
        <f t="shared" si="124"/>
        <v>0</v>
      </c>
      <c r="I4024">
        <f>IF(D4024="ERROR","",COUNTIFS(D:D,"&gt;"&amp;D4024,G:G,"&lt;&gt;"&amp;0,C:C,C4024)+1)</f>
        <v>172</v>
      </c>
      <c r="J4024">
        <f>COUNTIFS(H:H,"&gt;"&amp;H4024,G:G,"&lt;&gt;"&amp;0,C:C,C4024)+1</f>
        <v>75</v>
      </c>
      <c r="K4024" s="1">
        <f t="shared" si="125"/>
        <v>-0.25837979211212986</v>
      </c>
    </row>
    <row r="4025" spans="1:11" x14ac:dyDescent="0.25">
      <c r="A4025" t="s">
        <v>348</v>
      </c>
      <c r="B4025" t="s">
        <v>10</v>
      </c>
      <c r="C4025" t="s">
        <v>751</v>
      </c>
      <c r="D4025" s="1">
        <f>SUMIFS([1]Points!E:E,[1]Points!B:B,[1]Summary!A4025,[1]Points!C:C,[1]Summary!B4025,[1]Points!D:D,[1]Summary!C4025)</f>
        <v>0</v>
      </c>
      <c r="E4025" s="1">
        <f>SUMIFS('[1]Positional Averages'!B:B,'[1]Positional Averages'!A:A,[1]Summary!B4025)</f>
        <v>12.338785714285715</v>
      </c>
      <c r="F4025" s="1">
        <f>IFERROR(_xlfn.NORM.DIST(D4025,E4025,'[1]Team Summary'!$C$1,TRUE)-0.5,0)</f>
        <v>-0.25837979211212986</v>
      </c>
      <c r="G4025" s="2">
        <f>SUMIFS('[1]% Start'!P:P,'[1]% Start'!C:C,[1]Summary!A4025,'[1]% Start'!D:D,[1]Summary!B4025,'[1]% Start'!E:E,[1]Summary!C4025)</f>
        <v>0</v>
      </c>
      <c r="H4025" s="1">
        <f t="shared" si="124"/>
        <v>0</v>
      </c>
      <c r="I4025">
        <f>IF(D4025="ERROR","",COUNTIFS(D:D,"&gt;"&amp;D4025,G:G,"&lt;&gt;"&amp;0,C:C,C4025)+1)</f>
        <v>172</v>
      </c>
      <c r="J4025">
        <f>COUNTIFS(H:H,"&gt;"&amp;H4025,G:G,"&lt;&gt;"&amp;0,C:C,C4025)+1</f>
        <v>75</v>
      </c>
      <c r="K4025" s="1">
        <f t="shared" si="125"/>
        <v>-0.25837979211212986</v>
      </c>
    </row>
    <row r="4026" spans="1:11" x14ac:dyDescent="0.25">
      <c r="A4026" t="s">
        <v>81</v>
      </c>
      <c r="B4026" t="s">
        <v>10</v>
      </c>
      <c r="C4026" t="s">
        <v>751</v>
      </c>
      <c r="D4026" s="1">
        <f>SUMIFS([1]Points!E:E,[1]Points!B:B,[1]Summary!A4026,[1]Points!C:C,[1]Summary!B4026,[1]Points!D:D,[1]Summary!C4026)</f>
        <v>0</v>
      </c>
      <c r="E4026" s="1">
        <f>SUMIFS('[1]Positional Averages'!B:B,'[1]Positional Averages'!A:A,[1]Summary!B4026)</f>
        <v>12.338785714285715</v>
      </c>
      <c r="F4026" s="1">
        <f>IFERROR(_xlfn.NORM.DIST(D4026,E4026,'[1]Team Summary'!$C$1,TRUE)-0.5,0)</f>
        <v>-0.25837979211212986</v>
      </c>
      <c r="G4026" s="2">
        <f>SUMIFS('[1]% Start'!P:P,'[1]% Start'!C:C,[1]Summary!A4026,'[1]% Start'!D:D,[1]Summary!B4026,'[1]% Start'!E:E,[1]Summary!C4026)</f>
        <v>0</v>
      </c>
      <c r="H4026" s="1">
        <f t="shared" si="124"/>
        <v>0</v>
      </c>
      <c r="I4026">
        <f>IF(D4026="ERROR","",COUNTIFS(D:D,"&gt;"&amp;D4026,G:G,"&lt;&gt;"&amp;0,C:C,C4026)+1)</f>
        <v>172</v>
      </c>
      <c r="J4026">
        <f>COUNTIFS(H:H,"&gt;"&amp;H4026,G:G,"&lt;&gt;"&amp;0,C:C,C4026)+1</f>
        <v>75</v>
      </c>
      <c r="K4026" s="1">
        <f t="shared" si="125"/>
        <v>-0.25837979211212986</v>
      </c>
    </row>
    <row r="4027" spans="1:11" x14ac:dyDescent="0.25">
      <c r="A4027" t="s">
        <v>358</v>
      </c>
      <c r="B4027" t="s">
        <v>323</v>
      </c>
      <c r="C4027" t="s">
        <v>751</v>
      </c>
      <c r="D4027" s="1">
        <f>SUMIFS([1]Points!E:E,[1]Points!B:B,[1]Summary!A4027,[1]Points!C:C,[1]Summary!B4027,[1]Points!D:D,[1]Summary!C4027)</f>
        <v>0</v>
      </c>
      <c r="E4027" s="1">
        <f>SUMIFS('[1]Positional Averages'!B:B,'[1]Positional Averages'!A:A,[1]Summary!B4027)</f>
        <v>12.338785714285715</v>
      </c>
      <c r="F4027" s="1">
        <f>IFERROR(_xlfn.NORM.DIST(D4027,E4027,'[1]Team Summary'!$C$1,TRUE)-0.5,0)</f>
        <v>-0.25837979211212986</v>
      </c>
      <c r="G4027" s="2">
        <f>SUMIFS('[1]% Start'!P:P,'[1]% Start'!C:C,[1]Summary!A4027,'[1]% Start'!D:D,[1]Summary!B4027,'[1]% Start'!E:E,[1]Summary!C4027)</f>
        <v>0</v>
      </c>
      <c r="H4027" s="1">
        <f t="shared" si="124"/>
        <v>0</v>
      </c>
      <c r="I4027">
        <f>IF(D4027="ERROR","",COUNTIFS(D:D,"&gt;"&amp;D4027,G:G,"&lt;&gt;"&amp;0,C:C,C4027)+1)</f>
        <v>172</v>
      </c>
      <c r="J4027">
        <f>COUNTIFS(H:H,"&gt;"&amp;H4027,G:G,"&lt;&gt;"&amp;0,C:C,C4027)+1</f>
        <v>75</v>
      </c>
      <c r="K4027" s="1">
        <f t="shared" si="125"/>
        <v>-0.25837979211212986</v>
      </c>
    </row>
    <row r="4028" spans="1:11" x14ac:dyDescent="0.25">
      <c r="A4028" t="s">
        <v>564</v>
      </c>
      <c r="B4028" t="s">
        <v>15</v>
      </c>
      <c r="C4028" t="s">
        <v>751</v>
      </c>
      <c r="D4028" s="1">
        <f>SUMIFS([1]Points!E:E,[1]Points!B:B,[1]Summary!A4028,[1]Points!C:C,[1]Summary!B4028,[1]Points!D:D,[1]Summary!C4028)</f>
        <v>0</v>
      </c>
      <c r="E4028" s="1">
        <f>SUMIFS('[1]Positional Averages'!B:B,'[1]Positional Averages'!A:A,[1]Summary!B4028)</f>
        <v>9.1570238095238068</v>
      </c>
      <c r="F4028" s="1">
        <f>IFERROR(_xlfn.NORM.DIST(D4028,E4028,'[1]Team Summary'!$C$1,TRUE)-0.5,0)</f>
        <v>-0.19857619838367824</v>
      </c>
      <c r="G4028" s="2">
        <f>SUMIFS('[1]% Start'!P:P,'[1]% Start'!C:C,[1]Summary!A4028,'[1]% Start'!D:D,[1]Summary!B4028,'[1]% Start'!E:E,[1]Summary!C4028)</f>
        <v>0</v>
      </c>
      <c r="H4028" s="1">
        <f t="shared" si="124"/>
        <v>0</v>
      </c>
      <c r="I4028">
        <f>IF(D4028="ERROR","",COUNTIFS(D:D,"&gt;"&amp;D4028,G:G,"&lt;&gt;"&amp;0,C:C,C4028)+1)</f>
        <v>172</v>
      </c>
      <c r="J4028">
        <f>COUNTIFS(H:H,"&gt;"&amp;H4028,G:G,"&lt;&gt;"&amp;0,C:C,C4028)+1</f>
        <v>75</v>
      </c>
      <c r="K4028" s="1">
        <f t="shared" si="125"/>
        <v>-0.19857619838367824</v>
      </c>
    </row>
    <row r="4029" spans="1:11" x14ac:dyDescent="0.25">
      <c r="A4029" t="s">
        <v>207</v>
      </c>
      <c r="B4029" t="s">
        <v>10</v>
      </c>
      <c r="C4029" t="s">
        <v>751</v>
      </c>
      <c r="D4029" s="1">
        <f>SUMIFS([1]Points!E:E,[1]Points!B:B,[1]Summary!A4029,[1]Points!C:C,[1]Summary!B4029,[1]Points!D:D,[1]Summary!C4029)</f>
        <v>0</v>
      </c>
      <c r="E4029" s="1">
        <f>SUMIFS('[1]Positional Averages'!B:B,'[1]Positional Averages'!A:A,[1]Summary!B4029)</f>
        <v>12.338785714285715</v>
      </c>
      <c r="F4029" s="1">
        <f>IFERROR(_xlfn.NORM.DIST(D4029,E4029,'[1]Team Summary'!$C$1,TRUE)-0.5,0)</f>
        <v>-0.25837979211212986</v>
      </c>
      <c r="G4029" s="2">
        <f>SUMIFS('[1]% Start'!P:P,'[1]% Start'!C:C,[1]Summary!A4029,'[1]% Start'!D:D,[1]Summary!B4029,'[1]% Start'!E:E,[1]Summary!C4029)</f>
        <v>0</v>
      </c>
      <c r="H4029" s="1">
        <f t="shared" si="124"/>
        <v>0</v>
      </c>
      <c r="I4029">
        <f>IF(D4029="ERROR","",COUNTIFS(D:D,"&gt;"&amp;D4029,G:G,"&lt;&gt;"&amp;0,C:C,C4029)+1)</f>
        <v>172</v>
      </c>
      <c r="J4029">
        <f>COUNTIFS(H:H,"&gt;"&amp;H4029,G:G,"&lt;&gt;"&amp;0,C:C,C4029)+1</f>
        <v>75</v>
      </c>
      <c r="K4029" s="1">
        <f t="shared" si="125"/>
        <v>-0.25837979211212986</v>
      </c>
    </row>
    <row r="4030" spans="1:11" x14ac:dyDescent="0.25">
      <c r="A4030" t="s">
        <v>439</v>
      </c>
      <c r="B4030" t="s">
        <v>10</v>
      </c>
      <c r="C4030" t="s">
        <v>751</v>
      </c>
      <c r="D4030" s="1">
        <f>SUMIFS([1]Points!E:E,[1]Points!B:B,[1]Summary!A4030,[1]Points!C:C,[1]Summary!B4030,[1]Points!D:D,[1]Summary!C4030)</f>
        <v>0</v>
      </c>
      <c r="E4030" s="1">
        <f>SUMIFS('[1]Positional Averages'!B:B,'[1]Positional Averages'!A:A,[1]Summary!B4030)</f>
        <v>12.338785714285715</v>
      </c>
      <c r="F4030" s="1">
        <f>IFERROR(_xlfn.NORM.DIST(D4030,E4030,'[1]Team Summary'!$C$1,TRUE)-0.5,0)</f>
        <v>-0.25837979211212986</v>
      </c>
      <c r="G4030" s="2">
        <f>SUMIFS('[1]% Start'!P:P,'[1]% Start'!C:C,[1]Summary!A4030,'[1]% Start'!D:D,[1]Summary!B4030,'[1]% Start'!E:E,[1]Summary!C4030)</f>
        <v>0</v>
      </c>
      <c r="H4030" s="1">
        <f t="shared" si="124"/>
        <v>0</v>
      </c>
      <c r="I4030">
        <f>IF(D4030="ERROR","",COUNTIFS(D:D,"&gt;"&amp;D4030,G:G,"&lt;&gt;"&amp;0,C:C,C4030)+1)</f>
        <v>172</v>
      </c>
      <c r="J4030">
        <f>COUNTIFS(H:H,"&gt;"&amp;H4030,G:G,"&lt;&gt;"&amp;0,C:C,C4030)+1</f>
        <v>75</v>
      </c>
      <c r="K4030" s="1">
        <f t="shared" si="125"/>
        <v>-0.25837979211212986</v>
      </c>
    </row>
    <row r="4031" spans="1:11" x14ac:dyDescent="0.25">
      <c r="A4031" t="s">
        <v>549</v>
      </c>
      <c r="B4031" t="s">
        <v>17</v>
      </c>
      <c r="C4031" t="s">
        <v>751</v>
      </c>
      <c r="D4031" s="1">
        <f>SUMIFS([1]Points!E:E,[1]Points!B:B,[1]Summary!A4031,[1]Points!C:C,[1]Summary!B4031,[1]Points!D:D,[1]Summary!C4031)</f>
        <v>0</v>
      </c>
      <c r="E4031" s="1">
        <f>SUMIFS('[1]Positional Averages'!B:B,'[1]Positional Averages'!A:A,[1]Summary!B4031)</f>
        <v>12.338785714285715</v>
      </c>
      <c r="F4031" s="1">
        <f>IFERROR(_xlfn.NORM.DIST(D4031,E4031,'[1]Team Summary'!$C$1,TRUE)-0.5,0)</f>
        <v>-0.25837979211212986</v>
      </c>
      <c r="G4031" s="2">
        <f>SUMIFS('[1]% Start'!P:P,'[1]% Start'!C:C,[1]Summary!A4031,'[1]% Start'!D:D,[1]Summary!B4031,'[1]% Start'!E:E,[1]Summary!C4031)</f>
        <v>0</v>
      </c>
      <c r="H4031" s="1">
        <f t="shared" si="124"/>
        <v>0</v>
      </c>
      <c r="I4031">
        <f>IF(D4031="ERROR","",COUNTIFS(D:D,"&gt;"&amp;D4031,G:G,"&lt;&gt;"&amp;0,C:C,C4031)+1)</f>
        <v>172</v>
      </c>
      <c r="J4031">
        <f>COUNTIFS(H:H,"&gt;"&amp;H4031,G:G,"&lt;&gt;"&amp;0,C:C,C4031)+1</f>
        <v>75</v>
      </c>
      <c r="K4031" s="1">
        <f t="shared" si="125"/>
        <v>-0.25837979211212986</v>
      </c>
    </row>
    <row r="4032" spans="1:11" x14ac:dyDescent="0.25">
      <c r="A4032" t="s">
        <v>572</v>
      </c>
      <c r="B4032" t="s">
        <v>17</v>
      </c>
      <c r="C4032" t="s">
        <v>751</v>
      </c>
      <c r="D4032" s="1">
        <f>SUMIFS([1]Points!E:E,[1]Points!B:B,[1]Summary!A4032,[1]Points!C:C,[1]Summary!B4032,[1]Points!D:D,[1]Summary!C4032)</f>
        <v>0</v>
      </c>
      <c r="E4032" s="1">
        <f>SUMIFS('[1]Positional Averages'!B:B,'[1]Positional Averages'!A:A,[1]Summary!B4032)</f>
        <v>22.716547619047624</v>
      </c>
      <c r="F4032" s="1">
        <f>IFERROR(_xlfn.NORM.DIST(D4032,E4032,'[1]Team Summary'!$C$1,TRUE)-0.5,0)</f>
        <v>-0.40160889930794047</v>
      </c>
      <c r="G4032" s="2">
        <f>SUMIFS('[1]% Start'!P:P,'[1]% Start'!C:C,[1]Summary!A4032,'[1]% Start'!D:D,[1]Summary!B4032,'[1]% Start'!E:E,[1]Summary!C4032)</f>
        <v>0</v>
      </c>
      <c r="H4032" s="1">
        <f t="shared" si="124"/>
        <v>0</v>
      </c>
      <c r="I4032">
        <f>IF(D4032="ERROR","",COUNTIFS(D:D,"&gt;"&amp;D4032,G:G,"&lt;&gt;"&amp;0,C:C,C4032)+1)</f>
        <v>172</v>
      </c>
      <c r="J4032">
        <f>COUNTIFS(H:H,"&gt;"&amp;H4032,G:G,"&lt;&gt;"&amp;0,C:C,C4032)+1</f>
        <v>75</v>
      </c>
      <c r="K4032" s="1">
        <f t="shared" si="125"/>
        <v>-0.40160889930794047</v>
      </c>
    </row>
    <row r="4033" spans="1:11" x14ac:dyDescent="0.25">
      <c r="A4033" t="s">
        <v>33</v>
      </c>
      <c r="B4033" t="s">
        <v>10</v>
      </c>
      <c r="C4033" t="s">
        <v>751</v>
      </c>
      <c r="D4033" s="1">
        <f>SUMIFS([1]Points!E:E,[1]Points!B:B,[1]Summary!A4033,[1]Points!C:C,[1]Summary!B4033,[1]Points!D:D,[1]Summary!C4033)</f>
        <v>0</v>
      </c>
      <c r="E4033" s="1">
        <f>SUMIFS('[1]Positional Averages'!B:B,'[1]Positional Averages'!A:A,[1]Summary!B4033)</f>
        <v>22.716547619047624</v>
      </c>
      <c r="F4033" s="1">
        <f>IFERROR(_xlfn.NORM.DIST(D4033,E4033,'[1]Team Summary'!$C$1,TRUE)-0.5,0)</f>
        <v>-0.40160889930794047</v>
      </c>
      <c r="G4033" s="2">
        <f>SUMIFS('[1]% Start'!P:P,'[1]% Start'!C:C,[1]Summary!A4033,'[1]% Start'!D:D,[1]Summary!B4033,'[1]% Start'!E:E,[1]Summary!C4033)</f>
        <v>0</v>
      </c>
      <c r="H4033" s="1">
        <f t="shared" si="124"/>
        <v>0</v>
      </c>
      <c r="I4033">
        <f>IF(D4033="ERROR","",COUNTIFS(D:D,"&gt;"&amp;D4033,G:G,"&lt;&gt;"&amp;0,C:C,C4033)+1)</f>
        <v>172</v>
      </c>
      <c r="J4033">
        <f>COUNTIFS(H:H,"&gt;"&amp;H4033,G:G,"&lt;&gt;"&amp;0,C:C,C4033)+1</f>
        <v>75</v>
      </c>
      <c r="K4033" s="1">
        <f t="shared" si="125"/>
        <v>-0.40160889930794047</v>
      </c>
    </row>
    <row r="4034" spans="1:11" x14ac:dyDescent="0.25">
      <c r="A4034" t="s">
        <v>413</v>
      </c>
      <c r="B4034" t="s">
        <v>15</v>
      </c>
      <c r="C4034" t="s">
        <v>751</v>
      </c>
      <c r="D4034" s="1">
        <f>SUMIFS([1]Points!E:E,[1]Points!B:B,[1]Summary!A4034,[1]Points!C:C,[1]Summary!B4034,[1]Points!D:D,[1]Summary!C4034)</f>
        <v>0</v>
      </c>
      <c r="E4034" s="1">
        <f>SUMIFS('[1]Positional Averages'!B:B,'[1]Positional Averages'!A:A,[1]Summary!B4034)</f>
        <v>12.338785714285715</v>
      </c>
      <c r="F4034" s="1">
        <f>IFERROR(_xlfn.NORM.DIST(D4034,E4034,'[1]Team Summary'!$C$1,TRUE)-0.5,0)</f>
        <v>-0.25837979211212986</v>
      </c>
      <c r="G4034" s="2">
        <f>SUMIFS('[1]% Start'!P:P,'[1]% Start'!C:C,[1]Summary!A4034,'[1]% Start'!D:D,[1]Summary!B4034,'[1]% Start'!E:E,[1]Summary!C4034)</f>
        <v>0</v>
      </c>
      <c r="H4034" s="1">
        <f t="shared" ref="H4034:H4097" si="126">IFERROR(F4034*G4034,0)</f>
        <v>0</v>
      </c>
      <c r="I4034">
        <f>IF(D4034="ERROR","",COUNTIFS(D:D,"&gt;"&amp;D4034,G:G,"&lt;&gt;"&amp;0,C:C,C4034)+1)</f>
        <v>172</v>
      </c>
      <c r="J4034">
        <f>COUNTIFS(H:H,"&gt;"&amp;H4034,G:G,"&lt;&gt;"&amp;0,C:C,C4034)+1</f>
        <v>75</v>
      </c>
      <c r="K4034" s="1">
        <f t="shared" si="125"/>
        <v>-0.25837979211212986</v>
      </c>
    </row>
    <row r="4035" spans="1:11" x14ac:dyDescent="0.25">
      <c r="A4035" t="s">
        <v>594</v>
      </c>
      <c r="B4035" t="s">
        <v>15</v>
      </c>
      <c r="C4035" t="s">
        <v>751</v>
      </c>
      <c r="D4035" s="1">
        <f>SUMIFS([1]Points!E:E,[1]Points!B:B,[1]Summary!A4035,[1]Points!C:C,[1]Summary!B4035,[1]Points!D:D,[1]Summary!C4035)</f>
        <v>0</v>
      </c>
      <c r="E4035" s="1">
        <f>SUMIFS('[1]Positional Averages'!B:B,'[1]Positional Averages'!A:A,[1]Summary!B4035)</f>
        <v>12.338785714285715</v>
      </c>
      <c r="F4035" s="1">
        <f>IFERROR(_xlfn.NORM.DIST(D4035,E4035,'[1]Team Summary'!$C$1,TRUE)-0.5,0)</f>
        <v>-0.25837979211212986</v>
      </c>
      <c r="G4035" s="2">
        <f>SUMIFS('[1]% Start'!P:P,'[1]% Start'!C:C,[1]Summary!A4035,'[1]% Start'!D:D,[1]Summary!B4035,'[1]% Start'!E:E,[1]Summary!C4035)</f>
        <v>0</v>
      </c>
      <c r="H4035" s="1">
        <f t="shared" si="126"/>
        <v>0</v>
      </c>
      <c r="I4035">
        <f>IF(D4035="ERROR","",COUNTIFS(D:D,"&gt;"&amp;D4035,G:G,"&lt;&gt;"&amp;0,C:C,C4035)+1)</f>
        <v>172</v>
      </c>
      <c r="J4035">
        <f>COUNTIFS(H:H,"&gt;"&amp;H4035,G:G,"&lt;&gt;"&amp;0,C:C,C4035)+1</f>
        <v>75</v>
      </c>
      <c r="K4035" s="1">
        <f t="shared" ref="K4035:K4098" si="127">F4035-H4035</f>
        <v>-0.25837979211212986</v>
      </c>
    </row>
    <row r="4036" spans="1:11" x14ac:dyDescent="0.25">
      <c r="A4036" t="s">
        <v>69</v>
      </c>
      <c r="B4036" t="s">
        <v>21</v>
      </c>
      <c r="C4036" t="s">
        <v>751</v>
      </c>
      <c r="D4036" s="1">
        <f>SUMIFS([1]Points!E:E,[1]Points!B:B,[1]Summary!A4036,[1]Points!C:C,[1]Summary!B4036,[1]Points!D:D,[1]Summary!C4036)</f>
        <v>0</v>
      </c>
      <c r="E4036" s="1">
        <f>SUMIFS('[1]Positional Averages'!B:B,'[1]Positional Averages'!A:A,[1]Summary!B4036)</f>
        <v>12.338785714285715</v>
      </c>
      <c r="F4036" s="1">
        <f>IFERROR(_xlfn.NORM.DIST(D4036,E4036,'[1]Team Summary'!$C$1,TRUE)-0.5,0)</f>
        <v>-0.25837979211212986</v>
      </c>
      <c r="G4036" s="2">
        <f>SUMIFS('[1]% Start'!P:P,'[1]% Start'!C:C,[1]Summary!A4036,'[1]% Start'!D:D,[1]Summary!B4036,'[1]% Start'!E:E,[1]Summary!C4036)</f>
        <v>0</v>
      </c>
      <c r="H4036" s="1">
        <f t="shared" si="126"/>
        <v>0</v>
      </c>
      <c r="I4036">
        <f>IF(D4036="ERROR","",COUNTIFS(D:D,"&gt;"&amp;D4036,G:G,"&lt;&gt;"&amp;0,C:C,C4036)+1)</f>
        <v>172</v>
      </c>
      <c r="J4036">
        <f>COUNTIFS(H:H,"&gt;"&amp;H4036,G:G,"&lt;&gt;"&amp;0,C:C,C4036)+1</f>
        <v>75</v>
      </c>
      <c r="K4036" s="1">
        <f t="shared" si="127"/>
        <v>-0.25837979211212986</v>
      </c>
    </row>
    <row r="4037" spans="1:11" x14ac:dyDescent="0.25">
      <c r="A4037" t="s">
        <v>614</v>
      </c>
      <c r="B4037" t="s">
        <v>10</v>
      </c>
      <c r="C4037" t="s">
        <v>751</v>
      </c>
      <c r="D4037" s="1">
        <f>SUMIFS([1]Points!E:E,[1]Points!B:B,[1]Summary!A4037,[1]Points!C:C,[1]Summary!B4037,[1]Points!D:D,[1]Summary!C4037)</f>
        <v>0</v>
      </c>
      <c r="E4037" s="1">
        <f>SUMIFS('[1]Positional Averages'!B:B,'[1]Positional Averages'!A:A,[1]Summary!B4037)</f>
        <v>9.1570238095238068</v>
      </c>
      <c r="F4037" s="1">
        <f>IFERROR(_xlfn.NORM.DIST(D4037,E4037,'[1]Team Summary'!$C$1,TRUE)-0.5,0)</f>
        <v>-0.19857619838367824</v>
      </c>
      <c r="G4037" s="2">
        <f>SUMIFS('[1]% Start'!P:P,'[1]% Start'!C:C,[1]Summary!A4037,'[1]% Start'!D:D,[1]Summary!B4037,'[1]% Start'!E:E,[1]Summary!C4037)</f>
        <v>0</v>
      </c>
      <c r="H4037" s="1">
        <f t="shared" si="126"/>
        <v>0</v>
      </c>
      <c r="I4037">
        <f>IF(D4037="ERROR","",COUNTIFS(D:D,"&gt;"&amp;D4037,G:G,"&lt;&gt;"&amp;0,C:C,C4037)+1)</f>
        <v>172</v>
      </c>
      <c r="J4037">
        <f>COUNTIFS(H:H,"&gt;"&amp;H4037,G:G,"&lt;&gt;"&amp;0,C:C,C4037)+1</f>
        <v>75</v>
      </c>
      <c r="K4037" s="1">
        <f t="shared" si="127"/>
        <v>-0.19857619838367824</v>
      </c>
    </row>
    <row r="4038" spans="1:11" x14ac:dyDescent="0.25">
      <c r="A4038" t="s">
        <v>314</v>
      </c>
      <c r="B4038" t="s">
        <v>15</v>
      </c>
      <c r="C4038" t="s">
        <v>751</v>
      </c>
      <c r="D4038" s="1">
        <f>SUMIFS([1]Points!E:E,[1]Points!B:B,[1]Summary!A4038,[1]Points!C:C,[1]Summary!B4038,[1]Points!D:D,[1]Summary!C4038)</f>
        <v>0</v>
      </c>
      <c r="E4038" s="1">
        <f>SUMIFS('[1]Positional Averages'!B:B,'[1]Positional Averages'!A:A,[1]Summary!B4038)</f>
        <v>12.338785714285715</v>
      </c>
      <c r="F4038" s="1">
        <f>IFERROR(_xlfn.NORM.DIST(D4038,E4038,'[1]Team Summary'!$C$1,TRUE)-0.5,0)</f>
        <v>-0.25837979211212986</v>
      </c>
      <c r="G4038" s="2">
        <f>SUMIFS('[1]% Start'!P:P,'[1]% Start'!C:C,[1]Summary!A4038,'[1]% Start'!D:D,[1]Summary!B4038,'[1]% Start'!E:E,[1]Summary!C4038)</f>
        <v>0</v>
      </c>
      <c r="H4038" s="1">
        <f t="shared" si="126"/>
        <v>0</v>
      </c>
      <c r="I4038">
        <f>IF(D4038="ERROR","",COUNTIFS(D:D,"&gt;"&amp;D4038,G:G,"&lt;&gt;"&amp;0,C:C,C4038)+1)</f>
        <v>172</v>
      </c>
      <c r="J4038">
        <f>COUNTIFS(H:H,"&gt;"&amp;H4038,G:G,"&lt;&gt;"&amp;0,C:C,C4038)+1</f>
        <v>75</v>
      </c>
      <c r="K4038" s="1">
        <f t="shared" si="127"/>
        <v>-0.25837979211212986</v>
      </c>
    </row>
    <row r="4039" spans="1:11" x14ac:dyDescent="0.25">
      <c r="A4039" t="s">
        <v>527</v>
      </c>
      <c r="B4039" t="s">
        <v>10</v>
      </c>
      <c r="C4039" t="s">
        <v>751</v>
      </c>
      <c r="D4039" s="1">
        <f>SUMIFS([1]Points!E:E,[1]Points!B:B,[1]Summary!A4039,[1]Points!C:C,[1]Summary!B4039,[1]Points!D:D,[1]Summary!C4039)</f>
        <v>0</v>
      </c>
      <c r="E4039" s="1">
        <f>SUMIFS('[1]Positional Averages'!B:B,'[1]Positional Averages'!A:A,[1]Summary!B4039)</f>
        <v>12.338785714285715</v>
      </c>
      <c r="F4039" s="1">
        <f>IFERROR(_xlfn.NORM.DIST(D4039,E4039,'[1]Team Summary'!$C$1,TRUE)-0.5,0)</f>
        <v>-0.25837979211212986</v>
      </c>
      <c r="G4039" s="2">
        <f>SUMIFS('[1]% Start'!P:P,'[1]% Start'!C:C,[1]Summary!A4039,'[1]% Start'!D:D,[1]Summary!B4039,'[1]% Start'!E:E,[1]Summary!C4039)</f>
        <v>0</v>
      </c>
      <c r="H4039" s="1">
        <f t="shared" si="126"/>
        <v>0</v>
      </c>
      <c r="I4039">
        <f>IF(D4039="ERROR","",COUNTIFS(D:D,"&gt;"&amp;D4039,G:G,"&lt;&gt;"&amp;0,C:C,C4039)+1)</f>
        <v>172</v>
      </c>
      <c r="J4039">
        <f>COUNTIFS(H:H,"&gt;"&amp;H4039,G:G,"&lt;&gt;"&amp;0,C:C,C4039)+1</f>
        <v>75</v>
      </c>
      <c r="K4039" s="1">
        <f t="shared" si="127"/>
        <v>-0.25837979211212986</v>
      </c>
    </row>
    <row r="4040" spans="1:11" x14ac:dyDescent="0.25">
      <c r="A4040" t="s">
        <v>591</v>
      </c>
      <c r="B4040" t="s">
        <v>17</v>
      </c>
      <c r="C4040" t="s">
        <v>751</v>
      </c>
      <c r="D4040" s="1">
        <f>SUMIFS([1]Points!E:E,[1]Points!B:B,[1]Summary!A4040,[1]Points!C:C,[1]Summary!B4040,[1]Points!D:D,[1]Summary!C4040)</f>
        <v>0</v>
      </c>
      <c r="E4040" s="1">
        <f>SUMIFS('[1]Positional Averages'!B:B,'[1]Positional Averages'!A:A,[1]Summary!B4040)</f>
        <v>12.338785714285715</v>
      </c>
      <c r="F4040" s="1">
        <f>IFERROR(_xlfn.NORM.DIST(D4040,E4040,'[1]Team Summary'!$C$1,TRUE)-0.5,0)</f>
        <v>-0.25837979211212986</v>
      </c>
      <c r="G4040" s="2">
        <f>SUMIFS('[1]% Start'!P:P,'[1]% Start'!C:C,[1]Summary!A4040,'[1]% Start'!D:D,[1]Summary!B4040,'[1]% Start'!E:E,[1]Summary!C4040)</f>
        <v>0</v>
      </c>
      <c r="H4040" s="1">
        <f t="shared" si="126"/>
        <v>0</v>
      </c>
      <c r="I4040">
        <f>IF(D4040="ERROR","",COUNTIFS(D:D,"&gt;"&amp;D4040,G:G,"&lt;&gt;"&amp;0,C:C,C4040)+1)</f>
        <v>172</v>
      </c>
      <c r="J4040">
        <f>COUNTIFS(H:H,"&gt;"&amp;H4040,G:G,"&lt;&gt;"&amp;0,C:C,C4040)+1</f>
        <v>75</v>
      </c>
      <c r="K4040" s="1">
        <f t="shared" si="127"/>
        <v>-0.25837979211212986</v>
      </c>
    </row>
    <row r="4041" spans="1:11" x14ac:dyDescent="0.25">
      <c r="A4041" t="s">
        <v>490</v>
      </c>
      <c r="B4041" t="s">
        <v>15</v>
      </c>
      <c r="C4041" t="s">
        <v>751</v>
      </c>
      <c r="D4041" s="1">
        <f>SUMIFS([1]Points!E:E,[1]Points!B:B,[1]Summary!A4041,[1]Points!C:C,[1]Summary!B4041,[1]Points!D:D,[1]Summary!C4041)</f>
        <v>0</v>
      </c>
      <c r="E4041" s="1">
        <f>SUMIFS('[1]Positional Averages'!B:B,'[1]Positional Averages'!A:A,[1]Summary!B4041)</f>
        <v>22.716547619047624</v>
      </c>
      <c r="F4041" s="1">
        <f>IFERROR(_xlfn.NORM.DIST(D4041,E4041,'[1]Team Summary'!$C$1,TRUE)-0.5,0)</f>
        <v>-0.40160889930794047</v>
      </c>
      <c r="G4041" s="2">
        <f>SUMIFS('[1]% Start'!P:P,'[1]% Start'!C:C,[1]Summary!A4041,'[1]% Start'!D:D,[1]Summary!B4041,'[1]% Start'!E:E,[1]Summary!C4041)</f>
        <v>0</v>
      </c>
      <c r="H4041" s="1">
        <f t="shared" si="126"/>
        <v>0</v>
      </c>
      <c r="I4041">
        <f>IF(D4041="ERROR","",COUNTIFS(D:D,"&gt;"&amp;D4041,G:G,"&lt;&gt;"&amp;0,C:C,C4041)+1)</f>
        <v>172</v>
      </c>
      <c r="J4041">
        <f>COUNTIFS(H:H,"&gt;"&amp;H4041,G:G,"&lt;&gt;"&amp;0,C:C,C4041)+1</f>
        <v>75</v>
      </c>
      <c r="K4041" s="1">
        <f t="shared" si="127"/>
        <v>-0.40160889930794047</v>
      </c>
    </row>
    <row r="4042" spans="1:11" x14ac:dyDescent="0.25">
      <c r="A4042" t="s">
        <v>694</v>
      </c>
      <c r="B4042" t="s">
        <v>10</v>
      </c>
      <c r="C4042" t="s">
        <v>751</v>
      </c>
      <c r="D4042" s="1">
        <f>SUMIFS([1]Points!E:E,[1]Points!B:B,[1]Summary!A4042,[1]Points!C:C,[1]Summary!B4042,[1]Points!D:D,[1]Summary!C4042)</f>
        <v>0</v>
      </c>
      <c r="E4042" s="1">
        <f>SUMIFS('[1]Positional Averages'!B:B,'[1]Positional Averages'!A:A,[1]Summary!B4042)</f>
        <v>12.338785714285715</v>
      </c>
      <c r="F4042" s="1">
        <f>IFERROR(_xlfn.NORM.DIST(D4042,E4042,'[1]Team Summary'!$C$1,TRUE)-0.5,0)</f>
        <v>-0.25837979211212986</v>
      </c>
      <c r="G4042" s="2">
        <f>SUMIFS('[1]% Start'!P:P,'[1]% Start'!C:C,[1]Summary!A4042,'[1]% Start'!D:D,[1]Summary!B4042,'[1]% Start'!E:E,[1]Summary!C4042)</f>
        <v>0</v>
      </c>
      <c r="H4042" s="1">
        <f t="shared" si="126"/>
        <v>0</v>
      </c>
      <c r="I4042">
        <f>IF(D4042="ERROR","",COUNTIFS(D:D,"&gt;"&amp;D4042,G:G,"&lt;&gt;"&amp;0,C:C,C4042)+1)</f>
        <v>172</v>
      </c>
      <c r="J4042">
        <f>COUNTIFS(H:H,"&gt;"&amp;H4042,G:G,"&lt;&gt;"&amp;0,C:C,C4042)+1</f>
        <v>75</v>
      </c>
      <c r="K4042" s="1">
        <f t="shared" si="127"/>
        <v>-0.25837979211212986</v>
      </c>
    </row>
    <row r="4043" spans="1:11" x14ac:dyDescent="0.25">
      <c r="A4043" t="s">
        <v>661</v>
      </c>
      <c r="B4043" t="s">
        <v>15</v>
      </c>
      <c r="C4043" t="s">
        <v>751</v>
      </c>
      <c r="D4043" s="1">
        <f>SUMIFS([1]Points!E:E,[1]Points!B:B,[1]Summary!A4043,[1]Points!C:C,[1]Summary!B4043,[1]Points!D:D,[1]Summary!C4043)</f>
        <v>0</v>
      </c>
      <c r="E4043" s="1">
        <f>SUMIFS('[1]Positional Averages'!B:B,'[1]Positional Averages'!A:A,[1]Summary!B4043)</f>
        <v>12.338785714285715</v>
      </c>
      <c r="F4043" s="1">
        <f>IFERROR(_xlfn.NORM.DIST(D4043,E4043,'[1]Team Summary'!$C$1,TRUE)-0.5,0)</f>
        <v>-0.25837979211212986</v>
      </c>
      <c r="G4043" s="2">
        <f>SUMIFS('[1]% Start'!P:P,'[1]% Start'!C:C,[1]Summary!A4043,'[1]% Start'!D:D,[1]Summary!B4043,'[1]% Start'!E:E,[1]Summary!C4043)</f>
        <v>0</v>
      </c>
      <c r="H4043" s="1">
        <f t="shared" si="126"/>
        <v>0</v>
      </c>
      <c r="I4043">
        <f>IF(D4043="ERROR","",COUNTIFS(D:D,"&gt;"&amp;D4043,G:G,"&lt;&gt;"&amp;0,C:C,C4043)+1)</f>
        <v>172</v>
      </c>
      <c r="J4043">
        <f>COUNTIFS(H:H,"&gt;"&amp;H4043,G:G,"&lt;&gt;"&amp;0,C:C,C4043)+1</f>
        <v>75</v>
      </c>
      <c r="K4043" s="1">
        <f t="shared" si="127"/>
        <v>-0.25837979211212986</v>
      </c>
    </row>
    <row r="4044" spans="1:11" x14ac:dyDescent="0.25">
      <c r="A4044" t="s">
        <v>756</v>
      </c>
      <c r="B4044" t="s">
        <v>21</v>
      </c>
      <c r="C4044" t="s">
        <v>751</v>
      </c>
      <c r="D4044" s="1">
        <f>SUMIFS([1]Points!E:E,[1]Points!B:B,[1]Summary!A4044,[1]Points!C:C,[1]Summary!B4044,[1]Points!D:D,[1]Summary!C4044)</f>
        <v>0</v>
      </c>
      <c r="E4044" s="1">
        <f>SUMIFS('[1]Positional Averages'!B:B,'[1]Positional Averages'!A:A,[1]Summary!B4044)</f>
        <v>12.338785714285715</v>
      </c>
      <c r="F4044" s="1">
        <f>IFERROR(_xlfn.NORM.DIST(D4044,E4044,'[1]Team Summary'!$C$1,TRUE)-0.5,0)</f>
        <v>-0.25837979211212986</v>
      </c>
      <c r="G4044" s="2">
        <f>SUMIFS('[1]% Start'!P:P,'[1]% Start'!C:C,[1]Summary!A4044,'[1]% Start'!D:D,[1]Summary!B4044,'[1]% Start'!E:E,[1]Summary!C4044)</f>
        <v>0</v>
      </c>
      <c r="H4044" s="1">
        <f t="shared" si="126"/>
        <v>0</v>
      </c>
      <c r="I4044">
        <f>IF(D4044="ERROR","",COUNTIFS(D:D,"&gt;"&amp;D4044,G:G,"&lt;&gt;"&amp;0,C:C,C4044)+1)</f>
        <v>172</v>
      </c>
      <c r="J4044">
        <f>COUNTIFS(H:H,"&gt;"&amp;H4044,G:G,"&lt;&gt;"&amp;0,C:C,C4044)+1</f>
        <v>75</v>
      </c>
      <c r="K4044" s="1">
        <f t="shared" si="127"/>
        <v>-0.25837979211212986</v>
      </c>
    </row>
    <row r="4045" spans="1:11" x14ac:dyDescent="0.25">
      <c r="A4045" t="s">
        <v>757</v>
      </c>
      <c r="B4045" t="s">
        <v>21</v>
      </c>
      <c r="C4045" t="s">
        <v>751</v>
      </c>
      <c r="D4045" s="1">
        <f>SUMIFS([1]Points!E:E,[1]Points!B:B,[1]Summary!A4045,[1]Points!C:C,[1]Summary!B4045,[1]Points!D:D,[1]Summary!C4045)</f>
        <v>0</v>
      </c>
      <c r="E4045" s="1">
        <f>SUMIFS('[1]Positional Averages'!B:B,'[1]Positional Averages'!A:A,[1]Summary!B4045)</f>
        <v>9.1570238095238068</v>
      </c>
      <c r="F4045" s="1">
        <f>IFERROR(_xlfn.NORM.DIST(D4045,E4045,'[1]Team Summary'!$C$1,TRUE)-0.5,0)</f>
        <v>-0.19857619838367824</v>
      </c>
      <c r="G4045" s="2">
        <f>SUMIFS('[1]% Start'!P:P,'[1]% Start'!C:C,[1]Summary!A4045,'[1]% Start'!D:D,[1]Summary!B4045,'[1]% Start'!E:E,[1]Summary!C4045)</f>
        <v>0</v>
      </c>
      <c r="H4045" s="1">
        <f t="shared" si="126"/>
        <v>0</v>
      </c>
      <c r="I4045">
        <f>IF(D4045="ERROR","",COUNTIFS(D:D,"&gt;"&amp;D4045,G:G,"&lt;&gt;"&amp;0,C:C,C4045)+1)</f>
        <v>172</v>
      </c>
      <c r="J4045">
        <f>COUNTIFS(H:H,"&gt;"&amp;H4045,G:G,"&lt;&gt;"&amp;0,C:C,C4045)+1</f>
        <v>75</v>
      </c>
      <c r="K4045" s="1">
        <f t="shared" si="127"/>
        <v>-0.19857619838367824</v>
      </c>
    </row>
    <row r="4046" spans="1:11" x14ac:dyDescent="0.25">
      <c r="A4046" t="s">
        <v>90</v>
      </c>
      <c r="B4046" t="s">
        <v>15</v>
      </c>
      <c r="C4046" t="s">
        <v>751</v>
      </c>
      <c r="D4046" s="1">
        <f>SUMIFS([1]Points!E:E,[1]Points!B:B,[1]Summary!A4046,[1]Points!C:C,[1]Summary!B4046,[1]Points!D:D,[1]Summary!C4046)</f>
        <v>0</v>
      </c>
      <c r="E4046" s="1">
        <f>SUMIFS('[1]Positional Averages'!B:B,'[1]Positional Averages'!A:A,[1]Summary!B4046)</f>
        <v>9.1570238095238068</v>
      </c>
      <c r="F4046" s="1">
        <f>IFERROR(_xlfn.NORM.DIST(D4046,E4046,'[1]Team Summary'!$C$1,TRUE)-0.5,0)</f>
        <v>-0.19857619838367824</v>
      </c>
      <c r="G4046" s="2">
        <f>SUMIFS('[1]% Start'!P:P,'[1]% Start'!C:C,[1]Summary!A4046,'[1]% Start'!D:D,[1]Summary!B4046,'[1]% Start'!E:E,[1]Summary!C4046)</f>
        <v>0</v>
      </c>
      <c r="H4046" s="1">
        <f t="shared" si="126"/>
        <v>0</v>
      </c>
      <c r="I4046">
        <f>IF(D4046="ERROR","",COUNTIFS(D:D,"&gt;"&amp;D4046,G:G,"&lt;&gt;"&amp;0,C:C,C4046)+1)</f>
        <v>172</v>
      </c>
      <c r="J4046">
        <f>COUNTIFS(H:H,"&gt;"&amp;H4046,G:G,"&lt;&gt;"&amp;0,C:C,C4046)+1</f>
        <v>75</v>
      </c>
      <c r="K4046" s="1">
        <f t="shared" si="127"/>
        <v>-0.19857619838367824</v>
      </c>
    </row>
    <row r="4047" spans="1:11" x14ac:dyDescent="0.25">
      <c r="A4047" t="s">
        <v>758</v>
      </c>
      <c r="B4047" t="s">
        <v>10</v>
      </c>
      <c r="C4047" t="s">
        <v>751</v>
      </c>
      <c r="D4047" s="1">
        <f>SUMIFS([1]Points!E:E,[1]Points!B:B,[1]Summary!A4047,[1]Points!C:C,[1]Summary!B4047,[1]Points!D:D,[1]Summary!C4047)</f>
        <v>0</v>
      </c>
      <c r="E4047" s="1">
        <f>SUMIFS('[1]Positional Averages'!B:B,'[1]Positional Averages'!A:A,[1]Summary!B4047)</f>
        <v>12.338785714285715</v>
      </c>
      <c r="F4047" s="1">
        <f>IFERROR(_xlfn.NORM.DIST(D4047,E4047,'[1]Team Summary'!$C$1,TRUE)-0.5,0)</f>
        <v>-0.25837979211212986</v>
      </c>
      <c r="G4047" s="2">
        <f>SUMIFS('[1]% Start'!P:P,'[1]% Start'!C:C,[1]Summary!A4047,'[1]% Start'!D:D,[1]Summary!B4047,'[1]% Start'!E:E,[1]Summary!C4047)</f>
        <v>0</v>
      </c>
      <c r="H4047" s="1">
        <f t="shared" si="126"/>
        <v>0</v>
      </c>
      <c r="I4047">
        <f>IF(D4047="ERROR","",COUNTIFS(D:D,"&gt;"&amp;D4047,G:G,"&lt;&gt;"&amp;0,C:C,C4047)+1)</f>
        <v>172</v>
      </c>
      <c r="J4047">
        <f>COUNTIFS(H:H,"&gt;"&amp;H4047,G:G,"&lt;&gt;"&amp;0,C:C,C4047)+1</f>
        <v>75</v>
      </c>
      <c r="K4047" s="1">
        <f t="shared" si="127"/>
        <v>-0.25837979211212986</v>
      </c>
    </row>
    <row r="4048" spans="1:11" x14ac:dyDescent="0.25">
      <c r="A4048" t="s">
        <v>66</v>
      </c>
      <c r="B4048" t="s">
        <v>10</v>
      </c>
      <c r="C4048" t="s">
        <v>751</v>
      </c>
      <c r="D4048" s="1">
        <f>SUMIFS([1]Points!E:E,[1]Points!B:B,[1]Summary!A4048,[1]Points!C:C,[1]Summary!B4048,[1]Points!D:D,[1]Summary!C4048)</f>
        <v>0</v>
      </c>
      <c r="E4048" s="1">
        <f>SUMIFS('[1]Positional Averages'!B:B,'[1]Positional Averages'!A:A,[1]Summary!B4048)</f>
        <v>12.338785714285715</v>
      </c>
      <c r="F4048" s="1">
        <f>IFERROR(_xlfn.NORM.DIST(D4048,E4048,'[1]Team Summary'!$C$1,TRUE)-0.5,0)</f>
        <v>-0.25837979211212986</v>
      </c>
      <c r="G4048" s="2">
        <f>SUMIFS('[1]% Start'!P:P,'[1]% Start'!C:C,[1]Summary!A4048,'[1]% Start'!D:D,[1]Summary!B4048,'[1]% Start'!E:E,[1]Summary!C4048)</f>
        <v>0</v>
      </c>
      <c r="H4048" s="1">
        <f t="shared" si="126"/>
        <v>0</v>
      </c>
      <c r="I4048">
        <f>IF(D4048="ERROR","",COUNTIFS(D:D,"&gt;"&amp;D4048,G:G,"&lt;&gt;"&amp;0,C:C,C4048)+1)</f>
        <v>172</v>
      </c>
      <c r="J4048">
        <f>COUNTIFS(H:H,"&gt;"&amp;H4048,G:G,"&lt;&gt;"&amp;0,C:C,C4048)+1</f>
        <v>75</v>
      </c>
      <c r="K4048" s="1">
        <f t="shared" si="127"/>
        <v>-0.25837979211212986</v>
      </c>
    </row>
    <row r="4049" spans="1:11" x14ac:dyDescent="0.25">
      <c r="A4049" t="s">
        <v>759</v>
      </c>
      <c r="B4049" t="s">
        <v>10</v>
      </c>
      <c r="C4049" t="s">
        <v>751</v>
      </c>
      <c r="D4049" s="1">
        <f>SUMIFS([1]Points!E:E,[1]Points!B:B,[1]Summary!A4049,[1]Points!C:C,[1]Summary!B4049,[1]Points!D:D,[1]Summary!C4049)</f>
        <v>0</v>
      </c>
      <c r="E4049" s="1">
        <f>SUMIFS('[1]Positional Averages'!B:B,'[1]Positional Averages'!A:A,[1]Summary!B4049)</f>
        <v>12.338785714285715</v>
      </c>
      <c r="F4049" s="1">
        <f>IFERROR(_xlfn.NORM.DIST(D4049,E4049,'[1]Team Summary'!$C$1,TRUE)-0.5,0)</f>
        <v>-0.25837979211212986</v>
      </c>
      <c r="G4049" s="2">
        <f>SUMIFS('[1]% Start'!P:P,'[1]% Start'!C:C,[1]Summary!A4049,'[1]% Start'!D:D,[1]Summary!B4049,'[1]% Start'!E:E,[1]Summary!C4049)</f>
        <v>0</v>
      </c>
      <c r="H4049" s="1">
        <f t="shared" si="126"/>
        <v>0</v>
      </c>
      <c r="I4049">
        <f>IF(D4049="ERROR","",COUNTIFS(D:D,"&gt;"&amp;D4049,G:G,"&lt;&gt;"&amp;0,C:C,C4049)+1)</f>
        <v>172</v>
      </c>
      <c r="J4049">
        <f>COUNTIFS(H:H,"&gt;"&amp;H4049,G:G,"&lt;&gt;"&amp;0,C:C,C4049)+1</f>
        <v>75</v>
      </c>
      <c r="K4049" s="1">
        <f t="shared" si="127"/>
        <v>-0.25837979211212986</v>
      </c>
    </row>
    <row r="4050" spans="1:11" x14ac:dyDescent="0.25">
      <c r="A4050" t="s">
        <v>198</v>
      </c>
      <c r="B4050" t="s">
        <v>10</v>
      </c>
      <c r="C4050" t="s">
        <v>751</v>
      </c>
      <c r="D4050" s="1">
        <f>SUMIFS([1]Points!E:E,[1]Points!B:B,[1]Summary!A4050,[1]Points!C:C,[1]Summary!B4050,[1]Points!D:D,[1]Summary!C4050)</f>
        <v>0</v>
      </c>
      <c r="E4050" s="1">
        <f>SUMIFS('[1]Positional Averages'!B:B,'[1]Positional Averages'!A:A,[1]Summary!B4050)</f>
        <v>12.338785714285715</v>
      </c>
      <c r="F4050" s="1">
        <f>IFERROR(_xlfn.NORM.DIST(D4050,E4050,'[1]Team Summary'!$C$1,TRUE)-0.5,0)</f>
        <v>-0.25837979211212986</v>
      </c>
      <c r="G4050" s="2">
        <f>SUMIFS('[1]% Start'!P:P,'[1]% Start'!C:C,[1]Summary!A4050,'[1]% Start'!D:D,[1]Summary!B4050,'[1]% Start'!E:E,[1]Summary!C4050)</f>
        <v>0</v>
      </c>
      <c r="H4050" s="1">
        <f t="shared" si="126"/>
        <v>0</v>
      </c>
      <c r="I4050">
        <f>IF(D4050="ERROR","",COUNTIFS(D:D,"&gt;"&amp;D4050,G:G,"&lt;&gt;"&amp;0,C:C,C4050)+1)</f>
        <v>172</v>
      </c>
      <c r="J4050">
        <f>COUNTIFS(H:H,"&gt;"&amp;H4050,G:G,"&lt;&gt;"&amp;0,C:C,C4050)+1</f>
        <v>75</v>
      </c>
      <c r="K4050" s="1">
        <f t="shared" si="127"/>
        <v>-0.25837979211212986</v>
      </c>
    </row>
    <row r="4051" spans="1:11" x14ac:dyDescent="0.25">
      <c r="A4051" t="s">
        <v>356</v>
      </c>
      <c r="B4051" t="s">
        <v>26</v>
      </c>
      <c r="C4051" t="s">
        <v>751</v>
      </c>
      <c r="D4051" s="1">
        <f>SUMIFS([1]Points!E:E,[1]Points!B:B,[1]Summary!A4051,[1]Points!C:C,[1]Summary!B4051,[1]Points!D:D,[1]Summary!C4051)</f>
        <v>0</v>
      </c>
      <c r="E4051" s="1">
        <f>SUMIFS('[1]Positional Averages'!B:B,'[1]Positional Averages'!A:A,[1]Summary!B4051)</f>
        <v>12.338785714285715</v>
      </c>
      <c r="F4051" s="1">
        <f>IFERROR(_xlfn.NORM.DIST(D4051,E4051,'[1]Team Summary'!$C$1,TRUE)-0.5,0)</f>
        <v>-0.25837979211212986</v>
      </c>
      <c r="G4051" s="2">
        <f>SUMIFS('[1]% Start'!P:P,'[1]% Start'!C:C,[1]Summary!A4051,'[1]% Start'!D:D,[1]Summary!B4051,'[1]% Start'!E:E,[1]Summary!C4051)</f>
        <v>0</v>
      </c>
      <c r="H4051" s="1">
        <f t="shared" si="126"/>
        <v>0</v>
      </c>
      <c r="I4051">
        <f>IF(D4051="ERROR","",COUNTIFS(D:D,"&gt;"&amp;D4051,G:G,"&lt;&gt;"&amp;0,C:C,C4051)+1)</f>
        <v>172</v>
      </c>
      <c r="J4051">
        <f>COUNTIFS(H:H,"&gt;"&amp;H4051,G:G,"&lt;&gt;"&amp;0,C:C,C4051)+1</f>
        <v>75</v>
      </c>
      <c r="K4051" s="1">
        <f t="shared" si="127"/>
        <v>-0.25837979211212986</v>
      </c>
    </row>
    <row r="4052" spans="1:11" x14ac:dyDescent="0.25">
      <c r="A4052" t="s">
        <v>157</v>
      </c>
      <c r="B4052" t="s">
        <v>26</v>
      </c>
      <c r="C4052" t="s">
        <v>751</v>
      </c>
      <c r="D4052" s="1">
        <f>SUMIFS([1]Points!E:E,[1]Points!B:B,[1]Summary!A4052,[1]Points!C:C,[1]Summary!B4052,[1]Points!D:D,[1]Summary!C4052)</f>
        <v>0</v>
      </c>
      <c r="E4052" s="1">
        <f>SUMIFS('[1]Positional Averages'!B:B,'[1]Positional Averages'!A:A,[1]Summary!B4052)</f>
        <v>4.2157220636353037</v>
      </c>
      <c r="F4052" s="1">
        <f>IFERROR(_xlfn.NORM.DIST(D4052,E4052,'[1]Team Summary'!$C$1,TRUE)-0.5,0)</f>
        <v>-9.4656913971492507E-2</v>
      </c>
      <c r="G4052" s="2">
        <f>SUMIFS('[1]% Start'!P:P,'[1]% Start'!C:C,[1]Summary!A4052,'[1]% Start'!D:D,[1]Summary!B4052,'[1]% Start'!E:E,[1]Summary!C4052)</f>
        <v>0</v>
      </c>
      <c r="H4052" s="1">
        <f t="shared" si="126"/>
        <v>0</v>
      </c>
      <c r="I4052">
        <f>IF(D4052="ERROR","",COUNTIFS(D:D,"&gt;"&amp;D4052,G:G,"&lt;&gt;"&amp;0,C:C,C4052)+1)</f>
        <v>172</v>
      </c>
      <c r="J4052">
        <f>COUNTIFS(H:H,"&gt;"&amp;H4052,G:G,"&lt;&gt;"&amp;0,C:C,C4052)+1</f>
        <v>75</v>
      </c>
      <c r="K4052" s="1">
        <f t="shared" si="127"/>
        <v>-9.4656913971492507E-2</v>
      </c>
    </row>
    <row r="4053" spans="1:11" x14ac:dyDescent="0.25">
      <c r="A4053" t="s">
        <v>25</v>
      </c>
      <c r="B4053" t="s">
        <v>26</v>
      </c>
      <c r="C4053" t="s">
        <v>751</v>
      </c>
      <c r="D4053" s="1">
        <f>SUMIFS([1]Points!E:E,[1]Points!B:B,[1]Summary!A4053,[1]Points!C:C,[1]Summary!B4053,[1]Points!D:D,[1]Summary!C4053)</f>
        <v>0</v>
      </c>
      <c r="E4053" s="1">
        <f>SUMIFS('[1]Positional Averages'!B:B,'[1]Positional Averages'!A:A,[1]Summary!B4053)</f>
        <v>4.2157220636353037</v>
      </c>
      <c r="F4053" s="1">
        <f>IFERROR(_xlfn.NORM.DIST(D4053,E4053,'[1]Team Summary'!$C$1,TRUE)-0.5,0)</f>
        <v>-9.4656913971492507E-2</v>
      </c>
      <c r="G4053" s="2">
        <f>SUMIFS('[1]% Start'!P:P,'[1]% Start'!C:C,[1]Summary!A4053,'[1]% Start'!D:D,[1]Summary!B4053,'[1]% Start'!E:E,[1]Summary!C4053)</f>
        <v>0</v>
      </c>
      <c r="H4053" s="1">
        <f t="shared" si="126"/>
        <v>0</v>
      </c>
      <c r="I4053">
        <f>IF(D4053="ERROR","",COUNTIFS(D:D,"&gt;"&amp;D4053,G:G,"&lt;&gt;"&amp;0,C:C,C4053)+1)</f>
        <v>172</v>
      </c>
      <c r="J4053">
        <f>COUNTIFS(H:H,"&gt;"&amp;H4053,G:G,"&lt;&gt;"&amp;0,C:C,C4053)+1</f>
        <v>75</v>
      </c>
      <c r="K4053" s="1">
        <f t="shared" si="127"/>
        <v>-9.4656913971492507E-2</v>
      </c>
    </row>
    <row r="4054" spans="1:11" x14ac:dyDescent="0.25">
      <c r="A4054" t="s">
        <v>507</v>
      </c>
      <c r="B4054" t="s">
        <v>26</v>
      </c>
      <c r="C4054" t="s">
        <v>751</v>
      </c>
      <c r="D4054" s="1">
        <f>SUMIFS([1]Points!E:E,[1]Points!B:B,[1]Summary!A4054,[1]Points!C:C,[1]Summary!B4054,[1]Points!D:D,[1]Summary!C4054)</f>
        <v>0</v>
      </c>
      <c r="E4054" s="1">
        <f>SUMIFS('[1]Positional Averages'!B:B,'[1]Positional Averages'!A:A,[1]Summary!B4054)</f>
        <v>4.2157220636353037</v>
      </c>
      <c r="F4054" s="1">
        <f>IFERROR(_xlfn.NORM.DIST(D4054,E4054,'[1]Team Summary'!$C$1,TRUE)-0.5,0)</f>
        <v>-9.4656913971492507E-2</v>
      </c>
      <c r="G4054" s="2">
        <f>SUMIFS('[1]% Start'!P:P,'[1]% Start'!C:C,[1]Summary!A4054,'[1]% Start'!D:D,[1]Summary!B4054,'[1]% Start'!E:E,[1]Summary!C4054)</f>
        <v>0</v>
      </c>
      <c r="H4054" s="1">
        <f t="shared" si="126"/>
        <v>0</v>
      </c>
      <c r="I4054">
        <f>IF(D4054="ERROR","",COUNTIFS(D:D,"&gt;"&amp;D4054,G:G,"&lt;&gt;"&amp;0,C:C,C4054)+1)</f>
        <v>172</v>
      </c>
      <c r="J4054">
        <f>COUNTIFS(H:H,"&gt;"&amp;H4054,G:G,"&lt;&gt;"&amp;0,C:C,C4054)+1</f>
        <v>75</v>
      </c>
      <c r="K4054" s="1">
        <f t="shared" si="127"/>
        <v>-9.4656913971492507E-2</v>
      </c>
    </row>
    <row r="4055" spans="1:11" x14ac:dyDescent="0.25">
      <c r="A4055" t="s">
        <v>62</v>
      </c>
      <c r="B4055" t="s">
        <v>52</v>
      </c>
      <c r="C4055" t="s">
        <v>751</v>
      </c>
      <c r="D4055" s="1">
        <f>SUMIFS([1]Points!E:E,[1]Points!B:B,[1]Summary!A4055,[1]Points!C:C,[1]Summary!B4055,[1]Points!D:D,[1]Summary!C4055)</f>
        <v>0</v>
      </c>
      <c r="E4055" s="1">
        <f>SUMIFS('[1]Positional Averages'!B:B,'[1]Positional Averages'!A:A,[1]Summary!B4055)</f>
        <v>4.2157220636353037</v>
      </c>
      <c r="F4055" s="1">
        <f>IFERROR(_xlfn.NORM.DIST(D4055,E4055,'[1]Team Summary'!$C$1,TRUE)-0.5,0)</f>
        <v>-9.4656913971492507E-2</v>
      </c>
      <c r="G4055" s="2">
        <f>SUMIFS('[1]% Start'!P:P,'[1]% Start'!C:C,[1]Summary!A4055,'[1]% Start'!D:D,[1]Summary!B4055,'[1]% Start'!E:E,[1]Summary!C4055)</f>
        <v>0</v>
      </c>
      <c r="H4055" s="1">
        <f t="shared" si="126"/>
        <v>0</v>
      </c>
      <c r="I4055">
        <f>IF(D4055="ERROR","",COUNTIFS(D:D,"&gt;"&amp;D4055,G:G,"&lt;&gt;"&amp;0,C:C,C4055)+1)</f>
        <v>172</v>
      </c>
      <c r="J4055">
        <f>COUNTIFS(H:H,"&gt;"&amp;H4055,G:G,"&lt;&gt;"&amp;0,C:C,C4055)+1</f>
        <v>75</v>
      </c>
      <c r="K4055" s="1">
        <f t="shared" si="127"/>
        <v>-9.4656913971492507E-2</v>
      </c>
    </row>
    <row r="4056" spans="1:11" x14ac:dyDescent="0.25">
      <c r="A4056" t="s">
        <v>389</v>
      </c>
      <c r="B4056" t="s">
        <v>52</v>
      </c>
      <c r="C4056" t="s">
        <v>751</v>
      </c>
      <c r="D4056" s="1">
        <f>SUMIFS([1]Points!E:E,[1]Points!B:B,[1]Summary!A4056,[1]Points!C:C,[1]Summary!B4056,[1]Points!D:D,[1]Summary!C4056)</f>
        <v>0</v>
      </c>
      <c r="E4056" s="1">
        <f>SUMIFS('[1]Positional Averages'!B:B,'[1]Positional Averages'!A:A,[1]Summary!B4056)</f>
        <v>5.7813716906635513</v>
      </c>
      <c r="F4056" s="1">
        <f>IFERROR(_xlfn.NORM.DIST(D4056,E4056,'[1]Team Summary'!$C$1,TRUE)-0.5,0)</f>
        <v>-0.12873410875764202</v>
      </c>
      <c r="G4056" s="2">
        <f>SUMIFS('[1]% Start'!P:P,'[1]% Start'!C:C,[1]Summary!A4056,'[1]% Start'!D:D,[1]Summary!B4056,'[1]% Start'!E:E,[1]Summary!C4056)</f>
        <v>0</v>
      </c>
      <c r="H4056" s="1">
        <f t="shared" si="126"/>
        <v>0</v>
      </c>
      <c r="I4056">
        <f>IF(D4056="ERROR","",COUNTIFS(D:D,"&gt;"&amp;D4056,G:G,"&lt;&gt;"&amp;0,C:C,C4056)+1)</f>
        <v>172</v>
      </c>
      <c r="J4056">
        <f>COUNTIFS(H:H,"&gt;"&amp;H4056,G:G,"&lt;&gt;"&amp;0,C:C,C4056)+1</f>
        <v>75</v>
      </c>
      <c r="K4056" s="1">
        <f t="shared" si="127"/>
        <v>-0.12873410875764202</v>
      </c>
    </row>
    <row r="4057" spans="1:11" x14ac:dyDescent="0.25">
      <c r="A4057" t="s">
        <v>760</v>
      </c>
      <c r="B4057" t="s">
        <v>52</v>
      </c>
      <c r="C4057" t="s">
        <v>751</v>
      </c>
      <c r="D4057" s="1">
        <f>SUMIFS([1]Points!E:E,[1]Points!B:B,[1]Summary!A4057,[1]Points!C:C,[1]Summary!B4057,[1]Points!D:D,[1]Summary!C4057)</f>
        <v>0</v>
      </c>
      <c r="E4057" s="1">
        <f>SUMIFS('[1]Positional Averages'!B:B,'[1]Positional Averages'!A:A,[1]Summary!B4057)</f>
        <v>5.7813716906635513</v>
      </c>
      <c r="F4057" s="1">
        <f>IFERROR(_xlfn.NORM.DIST(D4057,E4057,'[1]Team Summary'!$C$1,TRUE)-0.5,0)</f>
        <v>-0.12873410875764202</v>
      </c>
      <c r="G4057" s="2">
        <f>SUMIFS('[1]% Start'!P:P,'[1]% Start'!C:C,[1]Summary!A4057,'[1]% Start'!D:D,[1]Summary!B4057,'[1]% Start'!E:E,[1]Summary!C4057)</f>
        <v>0</v>
      </c>
      <c r="H4057" s="1">
        <f t="shared" si="126"/>
        <v>0</v>
      </c>
      <c r="I4057">
        <f>IF(D4057="ERROR","",COUNTIFS(D:D,"&gt;"&amp;D4057,G:G,"&lt;&gt;"&amp;0,C:C,C4057)+1)</f>
        <v>172</v>
      </c>
      <c r="J4057">
        <f>COUNTIFS(H:H,"&gt;"&amp;H4057,G:G,"&lt;&gt;"&amp;0,C:C,C4057)+1</f>
        <v>75</v>
      </c>
      <c r="K4057" s="1">
        <f t="shared" si="127"/>
        <v>-0.12873410875764202</v>
      </c>
    </row>
    <row r="4058" spans="1:11" x14ac:dyDescent="0.25">
      <c r="A4058" t="s">
        <v>443</v>
      </c>
      <c r="B4058" t="s">
        <v>10</v>
      </c>
      <c r="C4058" t="s">
        <v>780</v>
      </c>
      <c r="D4058" s="1">
        <f>SUMIFS([1]Points!E:E,[1]Points!B:B,[1]Summary!A4058,[1]Points!C:C,[1]Summary!B4058,[1]Points!D:D,[1]Summary!C4058)</f>
        <v>0</v>
      </c>
      <c r="E4058" s="1">
        <f>SUMIFS('[1]Positional Averages'!B:B,'[1]Positional Averages'!A:A,[1]Summary!B4058)</f>
        <v>5.7813716906635513</v>
      </c>
      <c r="F4058" s="1">
        <f>IFERROR(_xlfn.NORM.DIST(D4058,E4058,'[1]Team Summary'!$C$1,TRUE)-0.5,0)</f>
        <v>-0.12873410875764202</v>
      </c>
      <c r="G4058" s="2">
        <f>SUMIFS('[1]% Start'!P:P,'[1]% Start'!C:C,[1]Summary!A4058,'[1]% Start'!D:D,[1]Summary!B4058,'[1]% Start'!E:E,[1]Summary!C4058)</f>
        <v>0.01</v>
      </c>
      <c r="H4058" s="1">
        <f t="shared" si="126"/>
        <v>-1.2873410875764203E-3</v>
      </c>
      <c r="I4058">
        <f>IF(D4058="ERROR","",COUNTIFS(D:D,"&gt;"&amp;D4058,G:G,"&lt;&gt;"&amp;0,C:C,C4058)+1)</f>
        <v>180</v>
      </c>
      <c r="J4058">
        <f>COUNTIFS(H:H,"&gt;"&amp;H4058,G:G,"&lt;&gt;"&amp;0,C:C,C4058)+1</f>
        <v>79</v>
      </c>
      <c r="K4058" s="1">
        <f t="shared" si="127"/>
        <v>-0.1274467676700656</v>
      </c>
    </row>
    <row r="4059" spans="1:11" x14ac:dyDescent="0.25">
      <c r="A4059" t="s">
        <v>142</v>
      </c>
      <c r="B4059" t="s">
        <v>10</v>
      </c>
      <c r="C4059" t="s">
        <v>780</v>
      </c>
      <c r="D4059" s="1">
        <f>SUMIFS([1]Points!E:E,[1]Points!B:B,[1]Summary!A4059,[1]Points!C:C,[1]Summary!B4059,[1]Points!D:D,[1]Summary!C4059)</f>
        <v>0</v>
      </c>
      <c r="E4059" s="1">
        <f>SUMIFS('[1]Positional Averages'!B:B,'[1]Positional Averages'!A:A,[1]Summary!B4059)</f>
        <v>12.338785714285715</v>
      </c>
      <c r="F4059" s="1">
        <f>IFERROR(_xlfn.NORM.DIST(D4059,E4059,'[1]Team Summary'!$C$1,TRUE)-0.5,0)</f>
        <v>-0.25837979211212986</v>
      </c>
      <c r="G4059" s="2">
        <f>SUMIFS('[1]% Start'!P:P,'[1]% Start'!C:C,[1]Summary!A4059,'[1]% Start'!D:D,[1]Summary!B4059,'[1]% Start'!E:E,[1]Summary!C4059)</f>
        <v>0</v>
      </c>
      <c r="H4059" s="1">
        <f t="shared" si="126"/>
        <v>0</v>
      </c>
      <c r="I4059">
        <f>IF(D4059="ERROR","",COUNTIFS(D:D,"&gt;"&amp;D4059,G:G,"&lt;&gt;"&amp;0,C:C,C4059)+1)</f>
        <v>180</v>
      </c>
      <c r="J4059">
        <f>COUNTIFS(H:H,"&gt;"&amp;H4059,G:G,"&lt;&gt;"&amp;0,C:C,C4059)+1</f>
        <v>73</v>
      </c>
      <c r="K4059" s="1">
        <f t="shared" si="127"/>
        <v>-0.25837979211212986</v>
      </c>
    </row>
    <row r="4060" spans="1:11" x14ac:dyDescent="0.25">
      <c r="A4060" t="s">
        <v>559</v>
      </c>
      <c r="B4060" t="s">
        <v>17</v>
      </c>
      <c r="C4060" t="s">
        <v>780</v>
      </c>
      <c r="D4060" s="1">
        <f>SUMIFS([1]Points!E:E,[1]Points!B:B,[1]Summary!A4060,[1]Points!C:C,[1]Summary!B4060,[1]Points!D:D,[1]Summary!C4060)</f>
        <v>0</v>
      </c>
      <c r="E4060" s="1">
        <f>SUMIFS('[1]Positional Averages'!B:B,'[1]Positional Averages'!A:A,[1]Summary!B4060)</f>
        <v>12.338785714285715</v>
      </c>
      <c r="F4060" s="1">
        <f>IFERROR(_xlfn.NORM.DIST(D4060,E4060,'[1]Team Summary'!$C$1,TRUE)-0.5,0)</f>
        <v>-0.25837979211212986</v>
      </c>
      <c r="G4060" s="2">
        <f>SUMIFS('[1]% Start'!P:P,'[1]% Start'!C:C,[1]Summary!A4060,'[1]% Start'!D:D,[1]Summary!B4060,'[1]% Start'!E:E,[1]Summary!C4060)</f>
        <v>0</v>
      </c>
      <c r="H4060" s="1">
        <f t="shared" si="126"/>
        <v>0</v>
      </c>
      <c r="I4060">
        <f>IF(D4060="ERROR","",COUNTIFS(D:D,"&gt;"&amp;D4060,G:G,"&lt;&gt;"&amp;0,C:C,C4060)+1)</f>
        <v>180</v>
      </c>
      <c r="J4060">
        <f>COUNTIFS(H:H,"&gt;"&amp;H4060,G:G,"&lt;&gt;"&amp;0,C:C,C4060)+1</f>
        <v>73</v>
      </c>
      <c r="K4060" s="1">
        <f t="shared" si="127"/>
        <v>-0.25837979211212986</v>
      </c>
    </row>
    <row r="4061" spans="1:11" x14ac:dyDescent="0.25">
      <c r="A4061" t="s">
        <v>554</v>
      </c>
      <c r="B4061" t="s">
        <v>10</v>
      </c>
      <c r="C4061" t="s">
        <v>780</v>
      </c>
      <c r="D4061" s="1">
        <f>SUMIFS([1]Points!E:E,[1]Points!B:B,[1]Summary!A4061,[1]Points!C:C,[1]Summary!B4061,[1]Points!D:D,[1]Summary!C4061)</f>
        <v>0</v>
      </c>
      <c r="E4061" s="1">
        <f>SUMIFS('[1]Positional Averages'!B:B,'[1]Positional Averages'!A:A,[1]Summary!B4061)</f>
        <v>22.716547619047624</v>
      </c>
      <c r="F4061" s="1">
        <f>IFERROR(_xlfn.NORM.DIST(D4061,E4061,'[1]Team Summary'!$C$1,TRUE)-0.5,0)</f>
        <v>-0.40160889930794047</v>
      </c>
      <c r="G4061" s="2">
        <f>SUMIFS('[1]% Start'!P:P,'[1]% Start'!C:C,[1]Summary!A4061,'[1]% Start'!D:D,[1]Summary!B4061,'[1]% Start'!E:E,[1]Summary!C4061)</f>
        <v>0</v>
      </c>
      <c r="H4061" s="1">
        <f t="shared" si="126"/>
        <v>0</v>
      </c>
      <c r="I4061">
        <f>IF(D4061="ERROR","",COUNTIFS(D:D,"&gt;"&amp;D4061,G:G,"&lt;&gt;"&amp;0,C:C,C4061)+1)</f>
        <v>180</v>
      </c>
      <c r="J4061">
        <f>COUNTIFS(H:H,"&gt;"&amp;H4061,G:G,"&lt;&gt;"&amp;0,C:C,C4061)+1</f>
        <v>73</v>
      </c>
      <c r="K4061" s="1">
        <f t="shared" si="127"/>
        <v>-0.40160889930794047</v>
      </c>
    </row>
    <row r="4062" spans="1:11" x14ac:dyDescent="0.25">
      <c r="A4062" t="s">
        <v>155</v>
      </c>
      <c r="B4062" t="s">
        <v>15</v>
      </c>
      <c r="C4062" t="s">
        <v>780</v>
      </c>
      <c r="D4062" s="1">
        <f>SUMIFS([1]Points!E:E,[1]Points!B:B,[1]Summary!A4062,[1]Points!C:C,[1]Summary!B4062,[1]Points!D:D,[1]Summary!C4062)</f>
        <v>0</v>
      </c>
      <c r="E4062" s="1">
        <f>SUMIFS('[1]Positional Averages'!B:B,'[1]Positional Averages'!A:A,[1]Summary!B4062)</f>
        <v>12.338785714285715</v>
      </c>
      <c r="F4062" s="1">
        <f>IFERROR(_xlfn.NORM.DIST(D4062,E4062,'[1]Team Summary'!$C$1,TRUE)-0.5,0)</f>
        <v>-0.25837979211212986</v>
      </c>
      <c r="G4062" s="2">
        <f>SUMIFS('[1]% Start'!P:P,'[1]% Start'!C:C,[1]Summary!A4062,'[1]% Start'!D:D,[1]Summary!B4062,'[1]% Start'!E:E,[1]Summary!C4062)</f>
        <v>0</v>
      </c>
      <c r="H4062" s="1">
        <f t="shared" si="126"/>
        <v>0</v>
      </c>
      <c r="I4062">
        <f>IF(D4062="ERROR","",COUNTIFS(D:D,"&gt;"&amp;D4062,G:G,"&lt;&gt;"&amp;0,C:C,C4062)+1)</f>
        <v>180</v>
      </c>
      <c r="J4062">
        <f>COUNTIFS(H:H,"&gt;"&amp;H4062,G:G,"&lt;&gt;"&amp;0,C:C,C4062)+1</f>
        <v>73</v>
      </c>
      <c r="K4062" s="1">
        <f t="shared" si="127"/>
        <v>-0.25837979211212986</v>
      </c>
    </row>
    <row r="4063" spans="1:11" x14ac:dyDescent="0.25">
      <c r="A4063" t="s">
        <v>393</v>
      </c>
      <c r="B4063" t="s">
        <v>15</v>
      </c>
      <c r="C4063" t="s">
        <v>780</v>
      </c>
      <c r="D4063" s="1">
        <f>SUMIFS([1]Points!E:E,[1]Points!B:B,[1]Summary!A4063,[1]Points!C:C,[1]Summary!B4063,[1]Points!D:D,[1]Summary!C4063)</f>
        <v>0</v>
      </c>
      <c r="E4063" s="1">
        <f>SUMIFS('[1]Positional Averages'!B:B,'[1]Positional Averages'!A:A,[1]Summary!B4063)</f>
        <v>12.338785714285715</v>
      </c>
      <c r="F4063" s="1">
        <f>IFERROR(_xlfn.NORM.DIST(D4063,E4063,'[1]Team Summary'!$C$1,TRUE)-0.5,0)</f>
        <v>-0.25837979211212986</v>
      </c>
      <c r="G4063" s="2">
        <f>SUMIFS('[1]% Start'!P:P,'[1]% Start'!C:C,[1]Summary!A4063,'[1]% Start'!D:D,[1]Summary!B4063,'[1]% Start'!E:E,[1]Summary!C4063)</f>
        <v>0</v>
      </c>
      <c r="H4063" s="1">
        <f t="shared" si="126"/>
        <v>0</v>
      </c>
      <c r="I4063">
        <f>IF(D4063="ERROR","",COUNTIFS(D:D,"&gt;"&amp;D4063,G:G,"&lt;&gt;"&amp;0,C:C,C4063)+1)</f>
        <v>180</v>
      </c>
      <c r="J4063">
        <f>COUNTIFS(H:H,"&gt;"&amp;H4063,G:G,"&lt;&gt;"&amp;0,C:C,C4063)+1</f>
        <v>73</v>
      </c>
      <c r="K4063" s="1">
        <f t="shared" si="127"/>
        <v>-0.25837979211212986</v>
      </c>
    </row>
    <row r="4064" spans="1:11" x14ac:dyDescent="0.25">
      <c r="A4064" t="s">
        <v>114</v>
      </c>
      <c r="B4064" t="s">
        <v>10</v>
      </c>
      <c r="C4064" t="s">
        <v>780</v>
      </c>
      <c r="D4064" s="1">
        <f>SUMIFS([1]Points!E:E,[1]Points!B:B,[1]Summary!A4064,[1]Points!C:C,[1]Summary!B4064,[1]Points!D:D,[1]Summary!C4064)</f>
        <v>0</v>
      </c>
      <c r="E4064" s="1">
        <f>SUMIFS('[1]Positional Averages'!B:B,'[1]Positional Averages'!A:A,[1]Summary!B4064)</f>
        <v>12.338785714285715</v>
      </c>
      <c r="F4064" s="1">
        <f>IFERROR(_xlfn.NORM.DIST(D4064,E4064,'[1]Team Summary'!$C$1,TRUE)-0.5,0)</f>
        <v>-0.25837979211212986</v>
      </c>
      <c r="G4064" s="2">
        <f>SUMIFS('[1]% Start'!P:P,'[1]% Start'!C:C,[1]Summary!A4064,'[1]% Start'!D:D,[1]Summary!B4064,'[1]% Start'!E:E,[1]Summary!C4064)</f>
        <v>0</v>
      </c>
      <c r="H4064" s="1">
        <f t="shared" si="126"/>
        <v>0</v>
      </c>
      <c r="I4064">
        <f>IF(D4064="ERROR","",COUNTIFS(D:D,"&gt;"&amp;D4064,G:G,"&lt;&gt;"&amp;0,C:C,C4064)+1)</f>
        <v>180</v>
      </c>
      <c r="J4064">
        <f>COUNTIFS(H:H,"&gt;"&amp;H4064,G:G,"&lt;&gt;"&amp;0,C:C,C4064)+1</f>
        <v>73</v>
      </c>
      <c r="K4064" s="1">
        <f t="shared" si="127"/>
        <v>-0.25837979211212986</v>
      </c>
    </row>
    <row r="4065" spans="1:11" x14ac:dyDescent="0.25">
      <c r="A4065" t="s">
        <v>587</v>
      </c>
      <c r="B4065" t="s">
        <v>10</v>
      </c>
      <c r="C4065" t="s">
        <v>780</v>
      </c>
      <c r="D4065" s="1">
        <f>SUMIFS([1]Points!E:E,[1]Points!B:B,[1]Summary!A4065,[1]Points!C:C,[1]Summary!B4065,[1]Points!D:D,[1]Summary!C4065)</f>
        <v>0</v>
      </c>
      <c r="E4065" s="1">
        <f>SUMIFS('[1]Positional Averages'!B:B,'[1]Positional Averages'!A:A,[1]Summary!B4065)</f>
        <v>12.338785714285715</v>
      </c>
      <c r="F4065" s="1">
        <f>IFERROR(_xlfn.NORM.DIST(D4065,E4065,'[1]Team Summary'!$C$1,TRUE)-0.5,0)</f>
        <v>-0.25837979211212986</v>
      </c>
      <c r="G4065" s="2">
        <f>SUMIFS('[1]% Start'!P:P,'[1]% Start'!C:C,[1]Summary!A4065,'[1]% Start'!D:D,[1]Summary!B4065,'[1]% Start'!E:E,[1]Summary!C4065)</f>
        <v>0</v>
      </c>
      <c r="H4065" s="1">
        <f t="shared" si="126"/>
        <v>0</v>
      </c>
      <c r="I4065">
        <f>IF(D4065="ERROR","",COUNTIFS(D:D,"&gt;"&amp;D4065,G:G,"&lt;&gt;"&amp;0,C:C,C4065)+1)</f>
        <v>180</v>
      </c>
      <c r="J4065">
        <f>COUNTIFS(H:H,"&gt;"&amp;H4065,G:G,"&lt;&gt;"&amp;0,C:C,C4065)+1</f>
        <v>73</v>
      </c>
      <c r="K4065" s="1">
        <f t="shared" si="127"/>
        <v>-0.25837979211212986</v>
      </c>
    </row>
    <row r="4066" spans="1:11" x14ac:dyDescent="0.25">
      <c r="A4066" t="s">
        <v>542</v>
      </c>
      <c r="B4066" t="s">
        <v>21</v>
      </c>
      <c r="C4066" t="s">
        <v>780</v>
      </c>
      <c r="D4066" s="1">
        <f>SUMIFS([1]Points!E:E,[1]Points!B:B,[1]Summary!A4066,[1]Points!C:C,[1]Summary!B4066,[1]Points!D:D,[1]Summary!C4066)</f>
        <v>0</v>
      </c>
      <c r="E4066" s="1">
        <f>SUMIFS('[1]Positional Averages'!B:B,'[1]Positional Averages'!A:A,[1]Summary!B4066)</f>
        <v>12.338785714285715</v>
      </c>
      <c r="F4066" s="1">
        <f>IFERROR(_xlfn.NORM.DIST(D4066,E4066,'[1]Team Summary'!$C$1,TRUE)-0.5,0)</f>
        <v>-0.25837979211212986</v>
      </c>
      <c r="G4066" s="2">
        <f>SUMIFS('[1]% Start'!P:P,'[1]% Start'!C:C,[1]Summary!A4066,'[1]% Start'!D:D,[1]Summary!B4066,'[1]% Start'!E:E,[1]Summary!C4066)</f>
        <v>0</v>
      </c>
      <c r="H4066" s="1">
        <f t="shared" si="126"/>
        <v>0</v>
      </c>
      <c r="I4066">
        <f>IF(D4066="ERROR","",COUNTIFS(D:D,"&gt;"&amp;D4066,G:G,"&lt;&gt;"&amp;0,C:C,C4066)+1)</f>
        <v>180</v>
      </c>
      <c r="J4066">
        <f>COUNTIFS(H:H,"&gt;"&amp;H4066,G:G,"&lt;&gt;"&amp;0,C:C,C4066)+1</f>
        <v>73</v>
      </c>
      <c r="K4066" s="1">
        <f t="shared" si="127"/>
        <v>-0.25837979211212986</v>
      </c>
    </row>
    <row r="4067" spans="1:11" x14ac:dyDescent="0.25">
      <c r="A4067" t="s">
        <v>385</v>
      </c>
      <c r="B4067" t="s">
        <v>17</v>
      </c>
      <c r="C4067" t="s">
        <v>780</v>
      </c>
      <c r="D4067" s="1">
        <f>SUMIFS([1]Points!E:E,[1]Points!B:B,[1]Summary!A4067,[1]Points!C:C,[1]Summary!B4067,[1]Points!D:D,[1]Summary!C4067)</f>
        <v>0</v>
      </c>
      <c r="E4067" s="1">
        <f>SUMIFS('[1]Positional Averages'!B:B,'[1]Positional Averages'!A:A,[1]Summary!B4067)</f>
        <v>9.1570238095238068</v>
      </c>
      <c r="F4067" s="1">
        <f>IFERROR(_xlfn.NORM.DIST(D4067,E4067,'[1]Team Summary'!$C$1,TRUE)-0.5,0)</f>
        <v>-0.19857619838367824</v>
      </c>
      <c r="G4067" s="2">
        <f>SUMIFS('[1]% Start'!P:P,'[1]% Start'!C:C,[1]Summary!A4067,'[1]% Start'!D:D,[1]Summary!B4067,'[1]% Start'!E:E,[1]Summary!C4067)</f>
        <v>0</v>
      </c>
      <c r="H4067" s="1">
        <f t="shared" si="126"/>
        <v>0</v>
      </c>
      <c r="I4067">
        <f>IF(D4067="ERROR","",COUNTIFS(D:D,"&gt;"&amp;D4067,G:G,"&lt;&gt;"&amp;0,C:C,C4067)+1)</f>
        <v>180</v>
      </c>
      <c r="J4067">
        <f>COUNTIFS(H:H,"&gt;"&amp;H4067,G:G,"&lt;&gt;"&amp;0,C:C,C4067)+1</f>
        <v>73</v>
      </c>
      <c r="K4067" s="1">
        <f t="shared" si="127"/>
        <v>-0.19857619838367824</v>
      </c>
    </row>
    <row r="4068" spans="1:11" x14ac:dyDescent="0.25">
      <c r="A4068" t="s">
        <v>293</v>
      </c>
      <c r="B4068" t="s">
        <v>15</v>
      </c>
      <c r="C4068" t="s">
        <v>780</v>
      </c>
      <c r="D4068" s="1">
        <f>SUMIFS([1]Points!E:E,[1]Points!B:B,[1]Summary!A4068,[1]Points!C:C,[1]Summary!B4068,[1]Points!D:D,[1]Summary!C4068)</f>
        <v>0</v>
      </c>
      <c r="E4068" s="1">
        <f>SUMIFS('[1]Positional Averages'!B:B,'[1]Positional Averages'!A:A,[1]Summary!B4068)</f>
        <v>22.716547619047624</v>
      </c>
      <c r="F4068" s="1">
        <f>IFERROR(_xlfn.NORM.DIST(D4068,E4068,'[1]Team Summary'!$C$1,TRUE)-0.5,0)</f>
        <v>-0.40160889930794047</v>
      </c>
      <c r="G4068" s="2">
        <f>SUMIFS('[1]% Start'!P:P,'[1]% Start'!C:C,[1]Summary!A4068,'[1]% Start'!D:D,[1]Summary!B4068,'[1]% Start'!E:E,[1]Summary!C4068)</f>
        <v>0.25000000000000006</v>
      </c>
      <c r="H4068" s="1">
        <f t="shared" si="126"/>
        <v>-0.10040222482698515</v>
      </c>
      <c r="I4068">
        <f>IF(D4068="ERROR","",COUNTIFS(D:D,"&gt;"&amp;D4068,G:G,"&lt;&gt;"&amp;0,C:C,C4068)+1)</f>
        <v>180</v>
      </c>
      <c r="J4068">
        <f>COUNTIFS(H:H,"&gt;"&amp;H4068,G:G,"&lt;&gt;"&amp;0,C:C,C4068)+1</f>
        <v>171</v>
      </c>
      <c r="K4068" s="1">
        <f t="shared" si="127"/>
        <v>-0.30120667448095534</v>
      </c>
    </row>
    <row r="4069" spans="1:11" x14ac:dyDescent="0.25">
      <c r="A4069" t="s">
        <v>177</v>
      </c>
      <c r="B4069" t="s">
        <v>10</v>
      </c>
      <c r="C4069" t="s">
        <v>780</v>
      </c>
      <c r="D4069" s="1">
        <f>SUMIFS([1]Points!E:E,[1]Points!B:B,[1]Summary!A4069,[1]Points!C:C,[1]Summary!B4069,[1]Points!D:D,[1]Summary!C4069)</f>
        <v>0</v>
      </c>
      <c r="E4069" s="1">
        <f>SUMIFS('[1]Positional Averages'!B:B,'[1]Positional Averages'!A:A,[1]Summary!B4069)</f>
        <v>12.338785714285715</v>
      </c>
      <c r="F4069" s="1">
        <f>IFERROR(_xlfn.NORM.DIST(D4069,E4069,'[1]Team Summary'!$C$1,TRUE)-0.5,0)</f>
        <v>-0.25837979211212986</v>
      </c>
      <c r="G4069" s="2">
        <f>SUMIFS('[1]% Start'!P:P,'[1]% Start'!C:C,[1]Summary!A4069,'[1]% Start'!D:D,[1]Summary!B4069,'[1]% Start'!E:E,[1]Summary!C4069)</f>
        <v>0</v>
      </c>
      <c r="H4069" s="1">
        <f t="shared" si="126"/>
        <v>0</v>
      </c>
      <c r="I4069">
        <f>IF(D4069="ERROR","",COUNTIFS(D:D,"&gt;"&amp;D4069,G:G,"&lt;&gt;"&amp;0,C:C,C4069)+1)</f>
        <v>180</v>
      </c>
      <c r="J4069">
        <f>COUNTIFS(H:H,"&gt;"&amp;H4069,G:G,"&lt;&gt;"&amp;0,C:C,C4069)+1</f>
        <v>73</v>
      </c>
      <c r="K4069" s="1">
        <f t="shared" si="127"/>
        <v>-0.25837979211212986</v>
      </c>
    </row>
    <row r="4070" spans="1:11" x14ac:dyDescent="0.25">
      <c r="A4070" t="s">
        <v>49</v>
      </c>
      <c r="B4070" t="s">
        <v>15</v>
      </c>
      <c r="C4070" t="s">
        <v>780</v>
      </c>
      <c r="D4070" s="1">
        <f>SUMIFS([1]Points!E:E,[1]Points!B:B,[1]Summary!A4070,[1]Points!C:C,[1]Summary!B4070,[1]Points!D:D,[1]Summary!C4070)</f>
        <v>0</v>
      </c>
      <c r="E4070" s="1">
        <f>SUMIFS('[1]Positional Averages'!B:B,'[1]Positional Averages'!A:A,[1]Summary!B4070)</f>
        <v>12.338785714285715</v>
      </c>
      <c r="F4070" s="1">
        <f>IFERROR(_xlfn.NORM.DIST(D4070,E4070,'[1]Team Summary'!$C$1,TRUE)-0.5,0)</f>
        <v>-0.25837979211212986</v>
      </c>
      <c r="G4070" s="2">
        <f>SUMIFS('[1]% Start'!P:P,'[1]% Start'!C:C,[1]Summary!A4070,'[1]% Start'!D:D,[1]Summary!B4070,'[1]% Start'!E:E,[1]Summary!C4070)</f>
        <v>0.34</v>
      </c>
      <c r="H4070" s="1">
        <f t="shared" si="126"/>
        <v>-8.7849129318124164E-2</v>
      </c>
      <c r="I4070">
        <f>IF(D4070="ERROR","",COUNTIFS(D:D,"&gt;"&amp;D4070,G:G,"&lt;&gt;"&amp;0,C:C,C4070)+1)</f>
        <v>180</v>
      </c>
      <c r="J4070">
        <f>COUNTIFS(H:H,"&gt;"&amp;H4070,G:G,"&lt;&gt;"&amp;0,C:C,C4070)+1</f>
        <v>167</v>
      </c>
      <c r="K4070" s="1">
        <f t="shared" si="127"/>
        <v>-0.17053066279400569</v>
      </c>
    </row>
    <row r="4071" spans="1:11" x14ac:dyDescent="0.25">
      <c r="A4071" t="s">
        <v>513</v>
      </c>
      <c r="B4071" t="s">
        <v>17</v>
      </c>
      <c r="C4071" t="s">
        <v>780</v>
      </c>
      <c r="D4071" s="1">
        <f>SUMIFS([1]Points!E:E,[1]Points!B:B,[1]Summary!A4071,[1]Points!C:C,[1]Summary!B4071,[1]Points!D:D,[1]Summary!C4071)</f>
        <v>0</v>
      </c>
      <c r="E4071" s="1">
        <f>SUMIFS('[1]Positional Averages'!B:B,'[1]Positional Averages'!A:A,[1]Summary!B4071)</f>
        <v>12.338785714285715</v>
      </c>
      <c r="F4071" s="1">
        <f>IFERROR(_xlfn.NORM.DIST(D4071,E4071,'[1]Team Summary'!$C$1,TRUE)-0.5,0)</f>
        <v>-0.25837979211212986</v>
      </c>
      <c r="G4071" s="2">
        <f>SUMIFS('[1]% Start'!P:P,'[1]% Start'!C:C,[1]Summary!A4071,'[1]% Start'!D:D,[1]Summary!B4071,'[1]% Start'!E:E,[1]Summary!C4071)</f>
        <v>0</v>
      </c>
      <c r="H4071" s="1">
        <f t="shared" si="126"/>
        <v>0</v>
      </c>
      <c r="I4071">
        <f>IF(D4071="ERROR","",COUNTIFS(D:D,"&gt;"&amp;D4071,G:G,"&lt;&gt;"&amp;0,C:C,C4071)+1)</f>
        <v>180</v>
      </c>
      <c r="J4071">
        <f>COUNTIFS(H:H,"&gt;"&amp;H4071,G:G,"&lt;&gt;"&amp;0,C:C,C4071)+1</f>
        <v>73</v>
      </c>
      <c r="K4071" s="1">
        <f t="shared" si="127"/>
        <v>-0.25837979211212986</v>
      </c>
    </row>
    <row r="4072" spans="1:11" x14ac:dyDescent="0.25">
      <c r="A4072" t="s">
        <v>16</v>
      </c>
      <c r="B4072" t="s">
        <v>17</v>
      </c>
      <c r="C4072" t="s">
        <v>780</v>
      </c>
      <c r="D4072" s="1">
        <f>SUMIFS([1]Points!E:E,[1]Points!B:B,[1]Summary!A4072,[1]Points!C:C,[1]Summary!B4072,[1]Points!D:D,[1]Summary!C4072)</f>
        <v>0</v>
      </c>
      <c r="E4072" s="1">
        <f>SUMIFS('[1]Positional Averages'!B:B,'[1]Positional Averages'!A:A,[1]Summary!B4072)</f>
        <v>22.716547619047624</v>
      </c>
      <c r="F4072" s="1">
        <f>IFERROR(_xlfn.NORM.DIST(D4072,E4072,'[1]Team Summary'!$C$1,TRUE)-0.5,0)</f>
        <v>-0.40160889930794047</v>
      </c>
      <c r="G4072" s="2">
        <f>SUMIFS('[1]% Start'!P:P,'[1]% Start'!C:C,[1]Summary!A4072,'[1]% Start'!D:D,[1]Summary!B4072,'[1]% Start'!E:E,[1]Summary!C4072)</f>
        <v>0</v>
      </c>
      <c r="H4072" s="1">
        <f t="shared" si="126"/>
        <v>0</v>
      </c>
      <c r="I4072">
        <f>IF(D4072="ERROR","",COUNTIFS(D:D,"&gt;"&amp;D4072,G:G,"&lt;&gt;"&amp;0,C:C,C4072)+1)</f>
        <v>180</v>
      </c>
      <c r="J4072">
        <f>COUNTIFS(H:H,"&gt;"&amp;H4072,G:G,"&lt;&gt;"&amp;0,C:C,C4072)+1</f>
        <v>73</v>
      </c>
      <c r="K4072" s="1">
        <f t="shared" si="127"/>
        <v>-0.40160889930794047</v>
      </c>
    </row>
    <row r="4073" spans="1:11" x14ac:dyDescent="0.25">
      <c r="A4073" t="s">
        <v>469</v>
      </c>
      <c r="B4073" t="s">
        <v>21</v>
      </c>
      <c r="C4073" t="s">
        <v>780</v>
      </c>
      <c r="D4073" s="1">
        <f>SUMIFS([1]Points!E:E,[1]Points!B:B,[1]Summary!A4073,[1]Points!C:C,[1]Summary!B4073,[1]Points!D:D,[1]Summary!C4073)</f>
        <v>0</v>
      </c>
      <c r="E4073" s="1">
        <f>SUMIFS('[1]Positional Averages'!B:B,'[1]Positional Averages'!A:A,[1]Summary!B4073)</f>
        <v>22.716547619047624</v>
      </c>
      <c r="F4073" s="1">
        <f>IFERROR(_xlfn.NORM.DIST(D4073,E4073,'[1]Team Summary'!$C$1,TRUE)-0.5,0)</f>
        <v>-0.40160889930794047</v>
      </c>
      <c r="G4073" s="2">
        <f>SUMIFS('[1]% Start'!P:P,'[1]% Start'!C:C,[1]Summary!A4073,'[1]% Start'!D:D,[1]Summary!B4073,'[1]% Start'!E:E,[1]Summary!C4073)</f>
        <v>0</v>
      </c>
      <c r="H4073" s="1">
        <f t="shared" si="126"/>
        <v>0</v>
      </c>
      <c r="I4073">
        <f>IF(D4073="ERROR","",COUNTIFS(D:D,"&gt;"&amp;D4073,G:G,"&lt;&gt;"&amp;0,C:C,C4073)+1)</f>
        <v>180</v>
      </c>
      <c r="J4073">
        <f>COUNTIFS(H:H,"&gt;"&amp;H4073,G:G,"&lt;&gt;"&amp;0,C:C,C4073)+1</f>
        <v>73</v>
      </c>
      <c r="K4073" s="1">
        <f t="shared" si="127"/>
        <v>-0.40160889930794047</v>
      </c>
    </row>
    <row r="4074" spans="1:11" x14ac:dyDescent="0.25">
      <c r="A4074" t="s">
        <v>175</v>
      </c>
      <c r="B4074" t="s">
        <v>21</v>
      </c>
      <c r="C4074" t="s">
        <v>780</v>
      </c>
      <c r="D4074" s="1">
        <f>SUMIFS([1]Points!E:E,[1]Points!B:B,[1]Summary!A4074,[1]Points!C:C,[1]Summary!B4074,[1]Points!D:D,[1]Summary!C4074)</f>
        <v>0</v>
      </c>
      <c r="E4074" s="1">
        <f>SUMIFS('[1]Positional Averages'!B:B,'[1]Positional Averages'!A:A,[1]Summary!B4074)</f>
        <v>9.1570238095238068</v>
      </c>
      <c r="F4074" s="1">
        <f>IFERROR(_xlfn.NORM.DIST(D4074,E4074,'[1]Team Summary'!$C$1,TRUE)-0.5,0)</f>
        <v>-0.19857619838367824</v>
      </c>
      <c r="G4074" s="2">
        <f>SUMIFS('[1]% Start'!P:P,'[1]% Start'!C:C,[1]Summary!A4074,'[1]% Start'!D:D,[1]Summary!B4074,'[1]% Start'!E:E,[1]Summary!C4074)</f>
        <v>0</v>
      </c>
      <c r="H4074" s="1">
        <f t="shared" si="126"/>
        <v>0</v>
      </c>
      <c r="I4074">
        <f>IF(D4074="ERROR","",COUNTIFS(D:D,"&gt;"&amp;D4074,G:G,"&lt;&gt;"&amp;0,C:C,C4074)+1)</f>
        <v>180</v>
      </c>
      <c r="J4074">
        <f>COUNTIFS(H:H,"&gt;"&amp;H4074,G:G,"&lt;&gt;"&amp;0,C:C,C4074)+1</f>
        <v>73</v>
      </c>
      <c r="K4074" s="1">
        <f t="shared" si="127"/>
        <v>-0.19857619838367824</v>
      </c>
    </row>
    <row r="4075" spans="1:11" x14ac:dyDescent="0.25">
      <c r="A4075" t="s">
        <v>268</v>
      </c>
      <c r="B4075" t="s">
        <v>15</v>
      </c>
      <c r="C4075" t="s">
        <v>780</v>
      </c>
      <c r="D4075" s="1">
        <f>SUMIFS([1]Points!E:E,[1]Points!B:B,[1]Summary!A4075,[1]Points!C:C,[1]Summary!B4075,[1]Points!D:D,[1]Summary!C4075)</f>
        <v>0</v>
      </c>
      <c r="E4075" s="1">
        <f>SUMIFS('[1]Positional Averages'!B:B,'[1]Positional Averages'!A:A,[1]Summary!B4075)</f>
        <v>9.1570238095238068</v>
      </c>
      <c r="F4075" s="1">
        <f>IFERROR(_xlfn.NORM.DIST(D4075,E4075,'[1]Team Summary'!$C$1,TRUE)-0.5,0)</f>
        <v>-0.19857619838367824</v>
      </c>
      <c r="G4075" s="2">
        <f>SUMIFS('[1]% Start'!P:P,'[1]% Start'!C:C,[1]Summary!A4075,'[1]% Start'!D:D,[1]Summary!B4075,'[1]% Start'!E:E,[1]Summary!C4075)</f>
        <v>0</v>
      </c>
      <c r="H4075" s="1">
        <f t="shared" si="126"/>
        <v>0</v>
      </c>
      <c r="I4075">
        <f>IF(D4075="ERROR","",COUNTIFS(D:D,"&gt;"&amp;D4075,G:G,"&lt;&gt;"&amp;0,C:C,C4075)+1)</f>
        <v>180</v>
      </c>
      <c r="J4075">
        <f>COUNTIFS(H:H,"&gt;"&amp;H4075,G:G,"&lt;&gt;"&amp;0,C:C,C4075)+1</f>
        <v>73</v>
      </c>
      <c r="K4075" s="1">
        <f t="shared" si="127"/>
        <v>-0.19857619838367824</v>
      </c>
    </row>
    <row r="4076" spans="1:11" x14ac:dyDescent="0.25">
      <c r="A4076" t="s">
        <v>48</v>
      </c>
      <c r="B4076" t="s">
        <v>10</v>
      </c>
      <c r="C4076" t="s">
        <v>780</v>
      </c>
      <c r="D4076" s="1">
        <f>SUMIFS([1]Points!E:E,[1]Points!B:B,[1]Summary!A4076,[1]Points!C:C,[1]Summary!B4076,[1]Points!D:D,[1]Summary!C4076)</f>
        <v>0</v>
      </c>
      <c r="E4076" s="1">
        <f>SUMIFS('[1]Positional Averages'!B:B,'[1]Positional Averages'!A:A,[1]Summary!B4076)</f>
        <v>12.338785714285715</v>
      </c>
      <c r="F4076" s="1">
        <f>IFERROR(_xlfn.NORM.DIST(D4076,E4076,'[1]Team Summary'!$C$1,TRUE)-0.5,0)</f>
        <v>-0.25837979211212986</v>
      </c>
      <c r="G4076" s="2">
        <f>SUMIFS('[1]% Start'!P:P,'[1]% Start'!C:C,[1]Summary!A4076,'[1]% Start'!D:D,[1]Summary!B4076,'[1]% Start'!E:E,[1]Summary!C4076)</f>
        <v>0</v>
      </c>
      <c r="H4076" s="1">
        <f t="shared" si="126"/>
        <v>0</v>
      </c>
      <c r="I4076">
        <f>IF(D4076="ERROR","",COUNTIFS(D:D,"&gt;"&amp;D4076,G:G,"&lt;&gt;"&amp;0,C:C,C4076)+1)</f>
        <v>180</v>
      </c>
      <c r="J4076">
        <f>COUNTIFS(H:H,"&gt;"&amp;H4076,G:G,"&lt;&gt;"&amp;0,C:C,C4076)+1</f>
        <v>73</v>
      </c>
      <c r="K4076" s="1">
        <f t="shared" si="127"/>
        <v>-0.25837979211212986</v>
      </c>
    </row>
    <row r="4077" spans="1:11" x14ac:dyDescent="0.25">
      <c r="A4077" t="s">
        <v>137</v>
      </c>
      <c r="B4077" t="s">
        <v>10</v>
      </c>
      <c r="C4077" t="s">
        <v>780</v>
      </c>
      <c r="D4077" s="1">
        <f>SUMIFS([1]Points!E:E,[1]Points!B:B,[1]Summary!A4077,[1]Points!C:C,[1]Summary!B4077,[1]Points!D:D,[1]Summary!C4077)</f>
        <v>0</v>
      </c>
      <c r="E4077" s="1">
        <f>SUMIFS('[1]Positional Averages'!B:B,'[1]Positional Averages'!A:A,[1]Summary!B4077)</f>
        <v>12.338785714285715</v>
      </c>
      <c r="F4077" s="1">
        <f>IFERROR(_xlfn.NORM.DIST(D4077,E4077,'[1]Team Summary'!$C$1,TRUE)-0.5,0)</f>
        <v>-0.25837979211212986</v>
      </c>
      <c r="G4077" s="2">
        <f>SUMIFS('[1]% Start'!P:P,'[1]% Start'!C:C,[1]Summary!A4077,'[1]% Start'!D:D,[1]Summary!B4077,'[1]% Start'!E:E,[1]Summary!C4077)</f>
        <v>0</v>
      </c>
      <c r="H4077" s="1">
        <f t="shared" si="126"/>
        <v>0</v>
      </c>
      <c r="I4077">
        <f>IF(D4077="ERROR","",COUNTIFS(D:D,"&gt;"&amp;D4077,G:G,"&lt;&gt;"&amp;0,C:C,C4077)+1)</f>
        <v>180</v>
      </c>
      <c r="J4077">
        <f>COUNTIFS(H:H,"&gt;"&amp;H4077,G:G,"&lt;&gt;"&amp;0,C:C,C4077)+1</f>
        <v>73</v>
      </c>
      <c r="K4077" s="1">
        <f t="shared" si="127"/>
        <v>-0.25837979211212986</v>
      </c>
    </row>
    <row r="4078" spans="1:11" x14ac:dyDescent="0.25">
      <c r="A4078" t="s">
        <v>111</v>
      </c>
      <c r="B4078" t="s">
        <v>15</v>
      </c>
      <c r="C4078" t="s">
        <v>780</v>
      </c>
      <c r="D4078" s="1">
        <f>SUMIFS([1]Points!E:E,[1]Points!B:B,[1]Summary!A4078,[1]Points!C:C,[1]Summary!B4078,[1]Points!D:D,[1]Summary!C4078)</f>
        <v>0</v>
      </c>
      <c r="E4078" s="1">
        <f>SUMIFS('[1]Positional Averages'!B:B,'[1]Positional Averages'!A:A,[1]Summary!B4078)</f>
        <v>12.338785714285715</v>
      </c>
      <c r="F4078" s="1">
        <f>IFERROR(_xlfn.NORM.DIST(D4078,E4078,'[1]Team Summary'!$C$1,TRUE)-0.5,0)</f>
        <v>-0.25837979211212986</v>
      </c>
      <c r="G4078" s="2">
        <f>SUMIFS('[1]% Start'!P:P,'[1]% Start'!C:C,[1]Summary!A4078,'[1]% Start'!D:D,[1]Summary!B4078,'[1]% Start'!E:E,[1]Summary!C4078)</f>
        <v>0</v>
      </c>
      <c r="H4078" s="1">
        <f t="shared" si="126"/>
        <v>0</v>
      </c>
      <c r="I4078">
        <f>IF(D4078="ERROR","",COUNTIFS(D:D,"&gt;"&amp;D4078,G:G,"&lt;&gt;"&amp;0,C:C,C4078)+1)</f>
        <v>180</v>
      </c>
      <c r="J4078">
        <f>COUNTIFS(H:H,"&gt;"&amp;H4078,G:G,"&lt;&gt;"&amp;0,C:C,C4078)+1</f>
        <v>73</v>
      </c>
      <c r="K4078" s="1">
        <f t="shared" si="127"/>
        <v>-0.25837979211212986</v>
      </c>
    </row>
    <row r="4079" spans="1:11" x14ac:dyDescent="0.25">
      <c r="A4079" t="s">
        <v>543</v>
      </c>
      <c r="B4079" t="s">
        <v>10</v>
      </c>
      <c r="C4079" t="s">
        <v>780</v>
      </c>
      <c r="D4079" s="1">
        <f>SUMIFS([1]Points!E:E,[1]Points!B:B,[1]Summary!A4079,[1]Points!C:C,[1]Summary!B4079,[1]Points!D:D,[1]Summary!C4079)</f>
        <v>0</v>
      </c>
      <c r="E4079" s="1">
        <f>SUMIFS('[1]Positional Averages'!B:B,'[1]Positional Averages'!A:A,[1]Summary!B4079)</f>
        <v>12.338785714285715</v>
      </c>
      <c r="F4079" s="1">
        <f>IFERROR(_xlfn.NORM.DIST(D4079,E4079,'[1]Team Summary'!$C$1,TRUE)-0.5,0)</f>
        <v>-0.25837979211212986</v>
      </c>
      <c r="G4079" s="2">
        <f>SUMIFS('[1]% Start'!P:P,'[1]% Start'!C:C,[1]Summary!A4079,'[1]% Start'!D:D,[1]Summary!B4079,'[1]% Start'!E:E,[1]Summary!C4079)</f>
        <v>0</v>
      </c>
      <c r="H4079" s="1">
        <f t="shared" si="126"/>
        <v>0</v>
      </c>
      <c r="I4079">
        <f>IF(D4079="ERROR","",COUNTIFS(D:D,"&gt;"&amp;D4079,G:G,"&lt;&gt;"&amp;0,C:C,C4079)+1)</f>
        <v>180</v>
      </c>
      <c r="J4079">
        <f>COUNTIFS(H:H,"&gt;"&amp;H4079,G:G,"&lt;&gt;"&amp;0,C:C,C4079)+1</f>
        <v>73</v>
      </c>
      <c r="K4079" s="1">
        <f t="shared" si="127"/>
        <v>-0.25837979211212986</v>
      </c>
    </row>
    <row r="4080" spans="1:11" x14ac:dyDescent="0.25">
      <c r="A4080" t="s">
        <v>529</v>
      </c>
      <c r="B4080" t="s">
        <v>15</v>
      </c>
      <c r="C4080" t="s">
        <v>780</v>
      </c>
      <c r="D4080" s="1">
        <f>SUMIFS([1]Points!E:E,[1]Points!B:B,[1]Summary!A4080,[1]Points!C:C,[1]Summary!B4080,[1]Points!D:D,[1]Summary!C4080)</f>
        <v>0</v>
      </c>
      <c r="E4080" s="1">
        <f>SUMIFS('[1]Positional Averages'!B:B,'[1]Positional Averages'!A:A,[1]Summary!B4080)</f>
        <v>12.338785714285715</v>
      </c>
      <c r="F4080" s="1">
        <f>IFERROR(_xlfn.NORM.DIST(D4080,E4080,'[1]Team Summary'!$C$1,TRUE)-0.5,0)</f>
        <v>-0.25837979211212986</v>
      </c>
      <c r="G4080" s="2">
        <f>SUMIFS('[1]% Start'!P:P,'[1]% Start'!C:C,[1]Summary!A4080,'[1]% Start'!D:D,[1]Summary!B4080,'[1]% Start'!E:E,[1]Summary!C4080)</f>
        <v>0</v>
      </c>
      <c r="H4080" s="1">
        <f t="shared" si="126"/>
        <v>0</v>
      </c>
      <c r="I4080">
        <f>IF(D4080="ERROR","",COUNTIFS(D:D,"&gt;"&amp;D4080,G:G,"&lt;&gt;"&amp;0,C:C,C4080)+1)</f>
        <v>180</v>
      </c>
      <c r="J4080">
        <f>COUNTIFS(H:H,"&gt;"&amp;H4080,G:G,"&lt;&gt;"&amp;0,C:C,C4080)+1</f>
        <v>73</v>
      </c>
      <c r="K4080" s="1">
        <f t="shared" si="127"/>
        <v>-0.25837979211212986</v>
      </c>
    </row>
    <row r="4081" spans="1:11" x14ac:dyDescent="0.25">
      <c r="A4081" t="s">
        <v>89</v>
      </c>
      <c r="B4081" t="s">
        <v>10</v>
      </c>
      <c r="C4081" t="s">
        <v>780</v>
      </c>
      <c r="D4081" s="1">
        <f>SUMIFS([1]Points!E:E,[1]Points!B:B,[1]Summary!A4081,[1]Points!C:C,[1]Summary!B4081,[1]Points!D:D,[1]Summary!C4081)</f>
        <v>0</v>
      </c>
      <c r="E4081" s="1">
        <f>SUMIFS('[1]Positional Averages'!B:B,'[1]Positional Averages'!A:A,[1]Summary!B4081)</f>
        <v>12.338785714285715</v>
      </c>
      <c r="F4081" s="1">
        <f>IFERROR(_xlfn.NORM.DIST(D4081,E4081,'[1]Team Summary'!$C$1,TRUE)-0.5,0)</f>
        <v>-0.25837979211212986</v>
      </c>
      <c r="G4081" s="2">
        <f>SUMIFS('[1]% Start'!P:P,'[1]% Start'!C:C,[1]Summary!A4081,'[1]% Start'!D:D,[1]Summary!B4081,'[1]% Start'!E:E,[1]Summary!C4081)</f>
        <v>0</v>
      </c>
      <c r="H4081" s="1">
        <f t="shared" si="126"/>
        <v>0</v>
      </c>
      <c r="I4081">
        <f>IF(D4081="ERROR","",COUNTIFS(D:D,"&gt;"&amp;D4081,G:G,"&lt;&gt;"&amp;0,C:C,C4081)+1)</f>
        <v>180</v>
      </c>
      <c r="J4081">
        <f>COUNTIFS(H:H,"&gt;"&amp;H4081,G:G,"&lt;&gt;"&amp;0,C:C,C4081)+1</f>
        <v>73</v>
      </c>
      <c r="K4081" s="1">
        <f t="shared" si="127"/>
        <v>-0.25837979211212986</v>
      </c>
    </row>
    <row r="4082" spans="1:11" x14ac:dyDescent="0.25">
      <c r="A4082" t="s">
        <v>128</v>
      </c>
      <c r="B4082" t="s">
        <v>15</v>
      </c>
      <c r="C4082" t="s">
        <v>780</v>
      </c>
      <c r="D4082" s="1">
        <f>SUMIFS([1]Points!E:E,[1]Points!B:B,[1]Summary!A4082,[1]Points!C:C,[1]Summary!B4082,[1]Points!D:D,[1]Summary!C4082)</f>
        <v>0</v>
      </c>
      <c r="E4082" s="1">
        <f>SUMIFS('[1]Positional Averages'!B:B,'[1]Positional Averages'!A:A,[1]Summary!B4082)</f>
        <v>12.338785714285715</v>
      </c>
      <c r="F4082" s="1">
        <f>IFERROR(_xlfn.NORM.DIST(D4082,E4082,'[1]Team Summary'!$C$1,TRUE)-0.5,0)</f>
        <v>-0.25837979211212986</v>
      </c>
      <c r="G4082" s="2">
        <f>SUMIFS('[1]% Start'!P:P,'[1]% Start'!C:C,[1]Summary!A4082,'[1]% Start'!D:D,[1]Summary!B4082,'[1]% Start'!E:E,[1]Summary!C4082)</f>
        <v>0</v>
      </c>
      <c r="H4082" s="1">
        <f t="shared" si="126"/>
        <v>0</v>
      </c>
      <c r="I4082">
        <f>IF(D4082="ERROR","",COUNTIFS(D:D,"&gt;"&amp;D4082,G:G,"&lt;&gt;"&amp;0,C:C,C4082)+1)</f>
        <v>180</v>
      </c>
      <c r="J4082">
        <f>COUNTIFS(H:H,"&gt;"&amp;H4082,G:G,"&lt;&gt;"&amp;0,C:C,C4082)+1</f>
        <v>73</v>
      </c>
      <c r="K4082" s="1">
        <f t="shared" si="127"/>
        <v>-0.25837979211212986</v>
      </c>
    </row>
    <row r="4083" spans="1:11" x14ac:dyDescent="0.25">
      <c r="A4083" t="s">
        <v>193</v>
      </c>
      <c r="B4083" t="s">
        <v>15</v>
      </c>
      <c r="C4083" t="s">
        <v>780</v>
      </c>
      <c r="D4083" s="1">
        <f>SUMIFS([1]Points!E:E,[1]Points!B:B,[1]Summary!A4083,[1]Points!C:C,[1]Summary!B4083,[1]Points!D:D,[1]Summary!C4083)</f>
        <v>0</v>
      </c>
      <c r="E4083" s="1">
        <f>SUMIFS('[1]Positional Averages'!B:B,'[1]Positional Averages'!A:A,[1]Summary!B4083)</f>
        <v>12.338785714285715</v>
      </c>
      <c r="F4083" s="1">
        <f>IFERROR(_xlfn.NORM.DIST(D4083,E4083,'[1]Team Summary'!$C$1,TRUE)-0.5,0)</f>
        <v>-0.25837979211212986</v>
      </c>
      <c r="G4083" s="2">
        <f>SUMIFS('[1]% Start'!P:P,'[1]% Start'!C:C,[1]Summary!A4083,'[1]% Start'!D:D,[1]Summary!B4083,'[1]% Start'!E:E,[1]Summary!C4083)</f>
        <v>0</v>
      </c>
      <c r="H4083" s="1">
        <f t="shared" si="126"/>
        <v>0</v>
      </c>
      <c r="I4083">
        <f>IF(D4083="ERROR","",COUNTIFS(D:D,"&gt;"&amp;D4083,G:G,"&lt;&gt;"&amp;0,C:C,C4083)+1)</f>
        <v>180</v>
      </c>
      <c r="J4083">
        <f>COUNTIFS(H:H,"&gt;"&amp;H4083,G:G,"&lt;&gt;"&amp;0,C:C,C4083)+1</f>
        <v>73</v>
      </c>
      <c r="K4083" s="1">
        <f t="shared" si="127"/>
        <v>-0.25837979211212986</v>
      </c>
    </row>
    <row r="4084" spans="1:11" x14ac:dyDescent="0.25">
      <c r="A4084" t="s">
        <v>473</v>
      </c>
      <c r="B4084" t="s">
        <v>10</v>
      </c>
      <c r="C4084" t="s">
        <v>780</v>
      </c>
      <c r="D4084" s="1">
        <f>SUMIFS([1]Points!E:E,[1]Points!B:B,[1]Summary!A4084,[1]Points!C:C,[1]Summary!B4084,[1]Points!D:D,[1]Summary!C4084)</f>
        <v>0</v>
      </c>
      <c r="E4084" s="1">
        <f>SUMIFS('[1]Positional Averages'!B:B,'[1]Positional Averages'!A:A,[1]Summary!B4084)</f>
        <v>12.338785714285715</v>
      </c>
      <c r="F4084" s="1">
        <f>IFERROR(_xlfn.NORM.DIST(D4084,E4084,'[1]Team Summary'!$C$1,TRUE)-0.5,0)</f>
        <v>-0.25837979211212986</v>
      </c>
      <c r="G4084" s="2">
        <f>SUMIFS('[1]% Start'!P:P,'[1]% Start'!C:C,[1]Summary!A4084,'[1]% Start'!D:D,[1]Summary!B4084,'[1]% Start'!E:E,[1]Summary!C4084)</f>
        <v>0</v>
      </c>
      <c r="H4084" s="1">
        <f t="shared" si="126"/>
        <v>0</v>
      </c>
      <c r="I4084">
        <f>IF(D4084="ERROR","",COUNTIFS(D:D,"&gt;"&amp;D4084,G:G,"&lt;&gt;"&amp;0,C:C,C4084)+1)</f>
        <v>180</v>
      </c>
      <c r="J4084">
        <f>COUNTIFS(H:H,"&gt;"&amp;H4084,G:G,"&lt;&gt;"&amp;0,C:C,C4084)+1</f>
        <v>73</v>
      </c>
      <c r="K4084" s="1">
        <f t="shared" si="127"/>
        <v>-0.25837979211212986</v>
      </c>
    </row>
    <row r="4085" spans="1:11" x14ac:dyDescent="0.25">
      <c r="A4085" t="s">
        <v>548</v>
      </c>
      <c r="B4085" t="s">
        <v>17</v>
      </c>
      <c r="C4085" t="s">
        <v>780</v>
      </c>
      <c r="D4085" s="1">
        <f>SUMIFS([1]Points!E:E,[1]Points!B:B,[1]Summary!A4085,[1]Points!C:C,[1]Summary!B4085,[1]Points!D:D,[1]Summary!C4085)</f>
        <v>0</v>
      </c>
      <c r="E4085" s="1">
        <f>SUMIFS('[1]Positional Averages'!B:B,'[1]Positional Averages'!A:A,[1]Summary!B4085)</f>
        <v>12.338785714285715</v>
      </c>
      <c r="F4085" s="1">
        <f>IFERROR(_xlfn.NORM.DIST(D4085,E4085,'[1]Team Summary'!$C$1,TRUE)-0.5,0)</f>
        <v>-0.25837979211212986</v>
      </c>
      <c r="G4085" s="2">
        <f>SUMIFS('[1]% Start'!P:P,'[1]% Start'!C:C,[1]Summary!A4085,'[1]% Start'!D:D,[1]Summary!B4085,'[1]% Start'!E:E,[1]Summary!C4085)</f>
        <v>0</v>
      </c>
      <c r="H4085" s="1">
        <f t="shared" si="126"/>
        <v>0</v>
      </c>
      <c r="I4085">
        <f>IF(D4085="ERROR","",COUNTIFS(D:D,"&gt;"&amp;D4085,G:G,"&lt;&gt;"&amp;0,C:C,C4085)+1)</f>
        <v>180</v>
      </c>
      <c r="J4085">
        <f>COUNTIFS(H:H,"&gt;"&amp;H4085,G:G,"&lt;&gt;"&amp;0,C:C,C4085)+1</f>
        <v>73</v>
      </c>
      <c r="K4085" s="1">
        <f t="shared" si="127"/>
        <v>-0.25837979211212986</v>
      </c>
    </row>
    <row r="4086" spans="1:11" x14ac:dyDescent="0.25">
      <c r="A4086" t="s">
        <v>398</v>
      </c>
      <c r="B4086" t="s">
        <v>21</v>
      </c>
      <c r="C4086" t="s">
        <v>780</v>
      </c>
      <c r="D4086" s="1">
        <f>SUMIFS([1]Points!E:E,[1]Points!B:B,[1]Summary!A4086,[1]Points!C:C,[1]Summary!B4086,[1]Points!D:D,[1]Summary!C4086)</f>
        <v>0</v>
      </c>
      <c r="E4086" s="1">
        <f>SUMIFS('[1]Positional Averages'!B:B,'[1]Positional Averages'!A:A,[1]Summary!B4086)</f>
        <v>22.716547619047624</v>
      </c>
      <c r="F4086" s="1">
        <f>IFERROR(_xlfn.NORM.DIST(D4086,E4086,'[1]Team Summary'!$C$1,TRUE)-0.5,0)</f>
        <v>-0.40160889930794047</v>
      </c>
      <c r="G4086" s="2">
        <f>SUMIFS('[1]% Start'!P:P,'[1]% Start'!C:C,[1]Summary!A4086,'[1]% Start'!D:D,[1]Summary!B4086,'[1]% Start'!E:E,[1]Summary!C4086)</f>
        <v>0</v>
      </c>
      <c r="H4086" s="1">
        <f t="shared" si="126"/>
        <v>0</v>
      </c>
      <c r="I4086">
        <f>IF(D4086="ERROR","",COUNTIFS(D:D,"&gt;"&amp;D4086,G:G,"&lt;&gt;"&amp;0,C:C,C4086)+1)</f>
        <v>180</v>
      </c>
      <c r="J4086">
        <f>COUNTIFS(H:H,"&gt;"&amp;H4086,G:G,"&lt;&gt;"&amp;0,C:C,C4086)+1</f>
        <v>73</v>
      </c>
      <c r="K4086" s="1">
        <f t="shared" si="127"/>
        <v>-0.40160889930794047</v>
      </c>
    </row>
    <row r="4087" spans="1:11" x14ac:dyDescent="0.25">
      <c r="A4087" t="s">
        <v>448</v>
      </c>
      <c r="B4087" t="s">
        <v>15</v>
      </c>
      <c r="C4087" t="s">
        <v>780</v>
      </c>
      <c r="D4087" s="1">
        <f>SUMIFS([1]Points!E:E,[1]Points!B:B,[1]Summary!A4087,[1]Points!C:C,[1]Summary!B4087,[1]Points!D:D,[1]Summary!C4087)</f>
        <v>0</v>
      </c>
      <c r="E4087" s="1">
        <f>SUMIFS('[1]Positional Averages'!B:B,'[1]Positional Averages'!A:A,[1]Summary!B4087)</f>
        <v>9.1570238095238068</v>
      </c>
      <c r="F4087" s="1">
        <f>IFERROR(_xlfn.NORM.DIST(D4087,E4087,'[1]Team Summary'!$C$1,TRUE)-0.5,0)</f>
        <v>-0.19857619838367824</v>
      </c>
      <c r="G4087" s="2">
        <f>SUMIFS('[1]% Start'!P:P,'[1]% Start'!C:C,[1]Summary!A4087,'[1]% Start'!D:D,[1]Summary!B4087,'[1]% Start'!E:E,[1]Summary!C4087)</f>
        <v>0</v>
      </c>
      <c r="H4087" s="1">
        <f t="shared" si="126"/>
        <v>0</v>
      </c>
      <c r="I4087">
        <f>IF(D4087="ERROR","",COUNTIFS(D:D,"&gt;"&amp;D4087,G:G,"&lt;&gt;"&amp;0,C:C,C4087)+1)</f>
        <v>180</v>
      </c>
      <c r="J4087">
        <f>COUNTIFS(H:H,"&gt;"&amp;H4087,G:G,"&lt;&gt;"&amp;0,C:C,C4087)+1</f>
        <v>73</v>
      </c>
      <c r="K4087" s="1">
        <f t="shared" si="127"/>
        <v>-0.19857619838367824</v>
      </c>
    </row>
    <row r="4088" spans="1:11" x14ac:dyDescent="0.25">
      <c r="A4088" t="s">
        <v>505</v>
      </c>
      <c r="B4088" t="s">
        <v>21</v>
      </c>
      <c r="C4088" t="s">
        <v>780</v>
      </c>
      <c r="D4088" s="1">
        <f>SUMIFS([1]Points!E:E,[1]Points!B:B,[1]Summary!A4088,[1]Points!C:C,[1]Summary!B4088,[1]Points!D:D,[1]Summary!C4088)</f>
        <v>0</v>
      </c>
      <c r="E4088" s="1">
        <f>SUMIFS('[1]Positional Averages'!B:B,'[1]Positional Averages'!A:A,[1]Summary!B4088)</f>
        <v>12.338785714285715</v>
      </c>
      <c r="F4088" s="1">
        <f>IFERROR(_xlfn.NORM.DIST(D4088,E4088,'[1]Team Summary'!$C$1,TRUE)-0.5,0)</f>
        <v>-0.25837979211212986</v>
      </c>
      <c r="G4088" s="2">
        <f>SUMIFS('[1]% Start'!P:P,'[1]% Start'!C:C,[1]Summary!A4088,'[1]% Start'!D:D,[1]Summary!B4088,'[1]% Start'!E:E,[1]Summary!C4088)</f>
        <v>0</v>
      </c>
      <c r="H4088" s="1">
        <f t="shared" si="126"/>
        <v>0</v>
      </c>
      <c r="I4088">
        <f>IF(D4088="ERROR","",COUNTIFS(D:D,"&gt;"&amp;D4088,G:G,"&lt;&gt;"&amp;0,C:C,C4088)+1)</f>
        <v>180</v>
      </c>
      <c r="J4088">
        <f>COUNTIFS(H:H,"&gt;"&amp;H4088,G:G,"&lt;&gt;"&amp;0,C:C,C4088)+1</f>
        <v>73</v>
      </c>
      <c r="K4088" s="1">
        <f t="shared" si="127"/>
        <v>-0.25837979211212986</v>
      </c>
    </row>
    <row r="4089" spans="1:11" x14ac:dyDescent="0.25">
      <c r="A4089" t="s">
        <v>502</v>
      </c>
      <c r="B4089" t="s">
        <v>21</v>
      </c>
      <c r="C4089" t="s">
        <v>780</v>
      </c>
      <c r="D4089" s="1">
        <f>SUMIFS([1]Points!E:E,[1]Points!B:B,[1]Summary!A4089,[1]Points!C:C,[1]Summary!B4089,[1]Points!D:D,[1]Summary!C4089)</f>
        <v>0</v>
      </c>
      <c r="E4089" s="1">
        <f>SUMIFS('[1]Positional Averages'!B:B,'[1]Positional Averages'!A:A,[1]Summary!B4089)</f>
        <v>9.1570238095238068</v>
      </c>
      <c r="F4089" s="1">
        <f>IFERROR(_xlfn.NORM.DIST(D4089,E4089,'[1]Team Summary'!$C$1,TRUE)-0.5,0)</f>
        <v>-0.19857619838367824</v>
      </c>
      <c r="G4089" s="2">
        <f>SUMIFS('[1]% Start'!P:P,'[1]% Start'!C:C,[1]Summary!A4089,'[1]% Start'!D:D,[1]Summary!B4089,'[1]% Start'!E:E,[1]Summary!C4089)</f>
        <v>0</v>
      </c>
      <c r="H4089" s="1">
        <f t="shared" si="126"/>
        <v>0</v>
      </c>
      <c r="I4089">
        <f>IF(D4089="ERROR","",COUNTIFS(D:D,"&gt;"&amp;D4089,G:G,"&lt;&gt;"&amp;0,C:C,C4089)+1)</f>
        <v>180</v>
      </c>
      <c r="J4089">
        <f>COUNTIFS(H:H,"&gt;"&amp;H4089,G:G,"&lt;&gt;"&amp;0,C:C,C4089)+1</f>
        <v>73</v>
      </c>
      <c r="K4089" s="1">
        <f t="shared" si="127"/>
        <v>-0.19857619838367824</v>
      </c>
    </row>
    <row r="4090" spans="1:11" x14ac:dyDescent="0.25">
      <c r="A4090" t="s">
        <v>458</v>
      </c>
      <c r="B4090" t="s">
        <v>10</v>
      </c>
      <c r="C4090" t="s">
        <v>780</v>
      </c>
      <c r="D4090" s="1">
        <f>SUMIFS([1]Points!E:E,[1]Points!B:B,[1]Summary!A4090,[1]Points!C:C,[1]Summary!B4090,[1]Points!D:D,[1]Summary!C4090)</f>
        <v>0</v>
      </c>
      <c r="E4090" s="1">
        <f>SUMIFS('[1]Positional Averages'!B:B,'[1]Positional Averages'!A:A,[1]Summary!B4090)</f>
        <v>9.1570238095238068</v>
      </c>
      <c r="F4090" s="1">
        <f>IFERROR(_xlfn.NORM.DIST(D4090,E4090,'[1]Team Summary'!$C$1,TRUE)-0.5,0)</f>
        <v>-0.19857619838367824</v>
      </c>
      <c r="G4090" s="2">
        <f>SUMIFS('[1]% Start'!P:P,'[1]% Start'!C:C,[1]Summary!A4090,'[1]% Start'!D:D,[1]Summary!B4090,'[1]% Start'!E:E,[1]Summary!C4090)</f>
        <v>0</v>
      </c>
      <c r="H4090" s="1">
        <f t="shared" si="126"/>
        <v>0</v>
      </c>
      <c r="I4090">
        <f>IF(D4090="ERROR","",COUNTIFS(D:D,"&gt;"&amp;D4090,G:G,"&lt;&gt;"&amp;0,C:C,C4090)+1)</f>
        <v>180</v>
      </c>
      <c r="J4090">
        <f>COUNTIFS(H:H,"&gt;"&amp;H4090,G:G,"&lt;&gt;"&amp;0,C:C,C4090)+1</f>
        <v>73</v>
      </c>
      <c r="K4090" s="1">
        <f t="shared" si="127"/>
        <v>-0.19857619838367824</v>
      </c>
    </row>
    <row r="4091" spans="1:11" x14ac:dyDescent="0.25">
      <c r="A4091" t="s">
        <v>29</v>
      </c>
      <c r="B4091" t="s">
        <v>15</v>
      </c>
      <c r="C4091" t="s">
        <v>780</v>
      </c>
      <c r="D4091" s="1">
        <f>SUMIFS([1]Points!E:E,[1]Points!B:B,[1]Summary!A4091,[1]Points!C:C,[1]Summary!B4091,[1]Points!D:D,[1]Summary!C4091)</f>
        <v>0</v>
      </c>
      <c r="E4091" s="1">
        <f>SUMIFS('[1]Positional Averages'!B:B,'[1]Positional Averages'!A:A,[1]Summary!B4091)</f>
        <v>12.338785714285715</v>
      </c>
      <c r="F4091" s="1">
        <f>IFERROR(_xlfn.NORM.DIST(D4091,E4091,'[1]Team Summary'!$C$1,TRUE)-0.5,0)</f>
        <v>-0.25837979211212986</v>
      </c>
      <c r="G4091" s="2">
        <f>SUMIFS('[1]% Start'!P:P,'[1]% Start'!C:C,[1]Summary!A4091,'[1]% Start'!D:D,[1]Summary!B4091,'[1]% Start'!E:E,[1]Summary!C4091)</f>
        <v>0</v>
      </c>
      <c r="H4091" s="1">
        <f t="shared" si="126"/>
        <v>0</v>
      </c>
      <c r="I4091">
        <f>IF(D4091="ERROR","",COUNTIFS(D:D,"&gt;"&amp;D4091,G:G,"&lt;&gt;"&amp;0,C:C,C4091)+1)</f>
        <v>180</v>
      </c>
      <c r="J4091">
        <f>COUNTIFS(H:H,"&gt;"&amp;H4091,G:G,"&lt;&gt;"&amp;0,C:C,C4091)+1</f>
        <v>73</v>
      </c>
      <c r="K4091" s="1">
        <f t="shared" si="127"/>
        <v>-0.25837979211212986</v>
      </c>
    </row>
    <row r="4092" spans="1:11" x14ac:dyDescent="0.25">
      <c r="A4092" t="s">
        <v>81</v>
      </c>
      <c r="B4092" t="s">
        <v>10</v>
      </c>
      <c r="C4092" t="s">
        <v>780</v>
      </c>
      <c r="D4092" s="1">
        <f>SUMIFS([1]Points!E:E,[1]Points!B:B,[1]Summary!A4092,[1]Points!C:C,[1]Summary!B4092,[1]Points!D:D,[1]Summary!C4092)</f>
        <v>0</v>
      </c>
      <c r="E4092" s="1">
        <f>SUMIFS('[1]Positional Averages'!B:B,'[1]Positional Averages'!A:A,[1]Summary!B4092)</f>
        <v>12.338785714285715</v>
      </c>
      <c r="F4092" s="1">
        <f>IFERROR(_xlfn.NORM.DIST(D4092,E4092,'[1]Team Summary'!$C$1,TRUE)-0.5,0)</f>
        <v>-0.25837979211212986</v>
      </c>
      <c r="G4092" s="2">
        <f>SUMIFS('[1]% Start'!P:P,'[1]% Start'!C:C,[1]Summary!A4092,'[1]% Start'!D:D,[1]Summary!B4092,'[1]% Start'!E:E,[1]Summary!C4092)</f>
        <v>0</v>
      </c>
      <c r="H4092" s="1">
        <f t="shared" si="126"/>
        <v>0</v>
      </c>
      <c r="I4092">
        <f>IF(D4092="ERROR","",COUNTIFS(D:D,"&gt;"&amp;D4092,G:G,"&lt;&gt;"&amp;0,C:C,C4092)+1)</f>
        <v>180</v>
      </c>
      <c r="J4092">
        <f>COUNTIFS(H:H,"&gt;"&amp;H4092,G:G,"&lt;&gt;"&amp;0,C:C,C4092)+1</f>
        <v>73</v>
      </c>
      <c r="K4092" s="1">
        <f t="shared" si="127"/>
        <v>-0.25837979211212986</v>
      </c>
    </row>
    <row r="4093" spans="1:11" x14ac:dyDescent="0.25">
      <c r="A4093" t="s">
        <v>439</v>
      </c>
      <c r="B4093" t="s">
        <v>10</v>
      </c>
      <c r="C4093" t="s">
        <v>780</v>
      </c>
      <c r="D4093" s="1">
        <f>SUMIFS([1]Points!E:E,[1]Points!B:B,[1]Summary!A4093,[1]Points!C:C,[1]Summary!B4093,[1]Points!D:D,[1]Summary!C4093)</f>
        <v>0</v>
      </c>
      <c r="E4093" s="1">
        <f>SUMIFS('[1]Positional Averages'!B:B,'[1]Positional Averages'!A:A,[1]Summary!B4093)</f>
        <v>12.338785714285715</v>
      </c>
      <c r="F4093" s="1">
        <f>IFERROR(_xlfn.NORM.DIST(D4093,E4093,'[1]Team Summary'!$C$1,TRUE)-0.5,0)</f>
        <v>-0.25837979211212986</v>
      </c>
      <c r="G4093" s="2">
        <f>SUMIFS('[1]% Start'!P:P,'[1]% Start'!C:C,[1]Summary!A4093,'[1]% Start'!D:D,[1]Summary!B4093,'[1]% Start'!E:E,[1]Summary!C4093)</f>
        <v>0.11864886419999998</v>
      </c>
      <c r="H4093" s="1">
        <f t="shared" si="126"/>
        <v>-3.0656468866336321E-2</v>
      </c>
      <c r="I4093">
        <f>IF(D4093="ERROR","",COUNTIFS(D:D,"&gt;"&amp;D4093,G:G,"&lt;&gt;"&amp;0,C:C,C4093)+1)</f>
        <v>180</v>
      </c>
      <c r="J4093">
        <f>COUNTIFS(H:H,"&gt;"&amp;H4093,G:G,"&lt;&gt;"&amp;0,C:C,C4093)+1</f>
        <v>132</v>
      </c>
      <c r="K4093" s="1">
        <f t="shared" si="127"/>
        <v>-0.22772332324579353</v>
      </c>
    </row>
    <row r="4094" spans="1:11" x14ac:dyDescent="0.25">
      <c r="A4094" t="s">
        <v>500</v>
      </c>
      <c r="B4094" t="s">
        <v>21</v>
      </c>
      <c r="C4094" t="s">
        <v>780</v>
      </c>
      <c r="D4094" s="1">
        <f>SUMIFS([1]Points!E:E,[1]Points!B:B,[1]Summary!A4094,[1]Points!C:C,[1]Summary!B4094,[1]Points!D:D,[1]Summary!C4094)</f>
        <v>0</v>
      </c>
      <c r="E4094" s="1">
        <f>SUMIFS('[1]Positional Averages'!B:B,'[1]Positional Averages'!A:A,[1]Summary!B4094)</f>
        <v>12.338785714285715</v>
      </c>
      <c r="F4094" s="1">
        <f>IFERROR(_xlfn.NORM.DIST(D4094,E4094,'[1]Team Summary'!$C$1,TRUE)-0.5,0)</f>
        <v>-0.25837979211212986</v>
      </c>
      <c r="G4094" s="2">
        <f>SUMIFS('[1]% Start'!P:P,'[1]% Start'!C:C,[1]Summary!A4094,'[1]% Start'!D:D,[1]Summary!B4094,'[1]% Start'!E:E,[1]Summary!C4094)</f>
        <v>0</v>
      </c>
      <c r="H4094" s="1">
        <f t="shared" si="126"/>
        <v>0</v>
      </c>
      <c r="I4094">
        <f>IF(D4094="ERROR","",COUNTIFS(D:D,"&gt;"&amp;D4094,G:G,"&lt;&gt;"&amp;0,C:C,C4094)+1)</f>
        <v>180</v>
      </c>
      <c r="J4094">
        <f>COUNTIFS(H:H,"&gt;"&amp;H4094,G:G,"&lt;&gt;"&amp;0,C:C,C4094)+1</f>
        <v>73</v>
      </c>
      <c r="K4094" s="1">
        <f t="shared" si="127"/>
        <v>-0.25837979211212986</v>
      </c>
    </row>
    <row r="4095" spans="1:11" x14ac:dyDescent="0.25">
      <c r="A4095" t="s">
        <v>574</v>
      </c>
      <c r="B4095" t="s">
        <v>15</v>
      </c>
      <c r="C4095" t="s">
        <v>780</v>
      </c>
      <c r="D4095" s="1">
        <f>SUMIFS([1]Points!E:E,[1]Points!B:B,[1]Summary!A4095,[1]Points!C:C,[1]Summary!B4095,[1]Points!D:D,[1]Summary!C4095)</f>
        <v>0</v>
      </c>
      <c r="E4095" s="1">
        <f>SUMIFS('[1]Positional Averages'!B:B,'[1]Positional Averages'!A:A,[1]Summary!B4095)</f>
        <v>9.1570238095238068</v>
      </c>
      <c r="F4095" s="1">
        <f>IFERROR(_xlfn.NORM.DIST(D4095,E4095,'[1]Team Summary'!$C$1,TRUE)-0.5,0)</f>
        <v>-0.19857619838367824</v>
      </c>
      <c r="G4095" s="2">
        <f>SUMIFS('[1]% Start'!P:P,'[1]% Start'!C:C,[1]Summary!A4095,'[1]% Start'!D:D,[1]Summary!B4095,'[1]% Start'!E:E,[1]Summary!C4095)</f>
        <v>0</v>
      </c>
      <c r="H4095" s="1">
        <f t="shared" si="126"/>
        <v>0</v>
      </c>
      <c r="I4095">
        <f>IF(D4095="ERROR","",COUNTIFS(D:D,"&gt;"&amp;D4095,G:G,"&lt;&gt;"&amp;0,C:C,C4095)+1)</f>
        <v>180</v>
      </c>
      <c r="J4095">
        <f>COUNTIFS(H:H,"&gt;"&amp;H4095,G:G,"&lt;&gt;"&amp;0,C:C,C4095)+1</f>
        <v>73</v>
      </c>
      <c r="K4095" s="1">
        <f t="shared" si="127"/>
        <v>-0.19857619838367824</v>
      </c>
    </row>
    <row r="4096" spans="1:11" x14ac:dyDescent="0.25">
      <c r="A4096" t="s">
        <v>13</v>
      </c>
      <c r="B4096" t="s">
        <v>10</v>
      </c>
      <c r="C4096" t="s">
        <v>780</v>
      </c>
      <c r="D4096" s="1">
        <f>SUMIFS([1]Points!E:E,[1]Points!B:B,[1]Summary!A4096,[1]Points!C:C,[1]Summary!B4096,[1]Points!D:D,[1]Summary!C4096)</f>
        <v>0</v>
      </c>
      <c r="E4096" s="1">
        <f>SUMIFS('[1]Positional Averages'!B:B,'[1]Positional Averages'!A:A,[1]Summary!B4096)</f>
        <v>12.338785714285715</v>
      </c>
      <c r="F4096" s="1">
        <f>IFERROR(_xlfn.NORM.DIST(D4096,E4096,'[1]Team Summary'!$C$1,TRUE)-0.5,0)</f>
        <v>-0.25837979211212986</v>
      </c>
      <c r="G4096" s="2">
        <f>SUMIFS('[1]% Start'!P:P,'[1]% Start'!C:C,[1]Summary!A4096,'[1]% Start'!D:D,[1]Summary!B4096,'[1]% Start'!E:E,[1]Summary!C4096)</f>
        <v>0</v>
      </c>
      <c r="H4096" s="1">
        <f t="shared" si="126"/>
        <v>0</v>
      </c>
      <c r="I4096">
        <f>IF(D4096="ERROR","",COUNTIFS(D:D,"&gt;"&amp;D4096,G:G,"&lt;&gt;"&amp;0,C:C,C4096)+1)</f>
        <v>180</v>
      </c>
      <c r="J4096">
        <f>COUNTIFS(H:H,"&gt;"&amp;H4096,G:G,"&lt;&gt;"&amp;0,C:C,C4096)+1</f>
        <v>73</v>
      </c>
      <c r="K4096" s="1">
        <f t="shared" si="127"/>
        <v>-0.25837979211212986</v>
      </c>
    </row>
    <row r="4097" spans="1:11" x14ac:dyDescent="0.25">
      <c r="A4097" t="s">
        <v>367</v>
      </c>
      <c r="B4097" t="s">
        <v>15</v>
      </c>
      <c r="C4097" t="s">
        <v>780</v>
      </c>
      <c r="D4097" s="1">
        <f>SUMIFS([1]Points!E:E,[1]Points!B:B,[1]Summary!A4097,[1]Points!C:C,[1]Summary!B4097,[1]Points!D:D,[1]Summary!C4097)</f>
        <v>0</v>
      </c>
      <c r="E4097" s="1">
        <f>SUMIFS('[1]Positional Averages'!B:B,'[1]Positional Averages'!A:A,[1]Summary!B4097)</f>
        <v>12.338785714285715</v>
      </c>
      <c r="F4097" s="1">
        <f>IFERROR(_xlfn.NORM.DIST(D4097,E4097,'[1]Team Summary'!$C$1,TRUE)-0.5,0)</f>
        <v>-0.25837979211212986</v>
      </c>
      <c r="G4097" s="2">
        <f>SUMIFS('[1]% Start'!P:P,'[1]% Start'!C:C,[1]Summary!A4097,'[1]% Start'!D:D,[1]Summary!B4097,'[1]% Start'!E:E,[1]Summary!C4097)</f>
        <v>0</v>
      </c>
      <c r="H4097" s="1">
        <f t="shared" si="126"/>
        <v>0</v>
      </c>
      <c r="I4097">
        <f>IF(D4097="ERROR","",COUNTIFS(D:D,"&gt;"&amp;D4097,G:G,"&lt;&gt;"&amp;0,C:C,C4097)+1)</f>
        <v>180</v>
      </c>
      <c r="J4097">
        <f>COUNTIFS(H:H,"&gt;"&amp;H4097,G:G,"&lt;&gt;"&amp;0,C:C,C4097)+1</f>
        <v>73</v>
      </c>
      <c r="K4097" s="1">
        <f t="shared" si="127"/>
        <v>-0.25837979211212986</v>
      </c>
    </row>
    <row r="4098" spans="1:11" x14ac:dyDescent="0.25">
      <c r="A4098" t="s">
        <v>365</v>
      </c>
      <c r="B4098" t="s">
        <v>10</v>
      </c>
      <c r="C4098" t="s">
        <v>780</v>
      </c>
      <c r="D4098" s="1">
        <f>SUMIFS([1]Points!E:E,[1]Points!B:B,[1]Summary!A4098,[1]Points!C:C,[1]Summary!B4098,[1]Points!D:D,[1]Summary!C4098)</f>
        <v>0</v>
      </c>
      <c r="E4098" s="1">
        <f>SUMIFS('[1]Positional Averages'!B:B,'[1]Positional Averages'!A:A,[1]Summary!B4098)</f>
        <v>12.338785714285715</v>
      </c>
      <c r="F4098" s="1">
        <f>IFERROR(_xlfn.NORM.DIST(D4098,E4098,'[1]Team Summary'!$C$1,TRUE)-0.5,0)</f>
        <v>-0.25837979211212986</v>
      </c>
      <c r="G4098" s="2">
        <f>SUMIFS('[1]% Start'!P:P,'[1]% Start'!C:C,[1]Summary!A4098,'[1]% Start'!D:D,[1]Summary!B4098,'[1]% Start'!E:E,[1]Summary!C4098)</f>
        <v>0</v>
      </c>
      <c r="H4098" s="1">
        <f t="shared" ref="H4098:H4161" si="128">IFERROR(F4098*G4098,0)</f>
        <v>0</v>
      </c>
      <c r="I4098">
        <f>IF(D4098="ERROR","",COUNTIFS(D:D,"&gt;"&amp;D4098,G:G,"&lt;&gt;"&amp;0,C:C,C4098)+1)</f>
        <v>180</v>
      </c>
      <c r="J4098">
        <f>COUNTIFS(H:H,"&gt;"&amp;H4098,G:G,"&lt;&gt;"&amp;0,C:C,C4098)+1</f>
        <v>73</v>
      </c>
      <c r="K4098" s="1">
        <f t="shared" si="127"/>
        <v>-0.25837979211212986</v>
      </c>
    </row>
    <row r="4099" spans="1:11" x14ac:dyDescent="0.25">
      <c r="A4099" t="s">
        <v>286</v>
      </c>
      <c r="B4099" t="s">
        <v>15</v>
      </c>
      <c r="C4099" t="s">
        <v>780</v>
      </c>
      <c r="D4099" s="1">
        <f>SUMIFS([1]Points!E:E,[1]Points!B:B,[1]Summary!A4099,[1]Points!C:C,[1]Summary!B4099,[1]Points!D:D,[1]Summary!C4099)</f>
        <v>0</v>
      </c>
      <c r="E4099" s="1">
        <f>SUMIFS('[1]Positional Averages'!B:B,'[1]Positional Averages'!A:A,[1]Summary!B4099)</f>
        <v>12.338785714285715</v>
      </c>
      <c r="F4099" s="1">
        <f>IFERROR(_xlfn.NORM.DIST(D4099,E4099,'[1]Team Summary'!$C$1,TRUE)-0.5,0)</f>
        <v>-0.25837979211212986</v>
      </c>
      <c r="G4099" s="2">
        <f>SUMIFS('[1]% Start'!P:P,'[1]% Start'!C:C,[1]Summary!A4099,'[1]% Start'!D:D,[1]Summary!B4099,'[1]% Start'!E:E,[1]Summary!C4099)</f>
        <v>0</v>
      </c>
      <c r="H4099" s="1">
        <f t="shared" si="128"/>
        <v>0</v>
      </c>
      <c r="I4099">
        <f>IF(D4099="ERROR","",COUNTIFS(D:D,"&gt;"&amp;D4099,G:G,"&lt;&gt;"&amp;0,C:C,C4099)+1)</f>
        <v>180</v>
      </c>
      <c r="J4099">
        <f>COUNTIFS(H:H,"&gt;"&amp;H4099,G:G,"&lt;&gt;"&amp;0,C:C,C4099)+1</f>
        <v>73</v>
      </c>
      <c r="K4099" s="1">
        <f t="shared" ref="K4099:K4162" si="129">F4099-H4099</f>
        <v>-0.25837979211212986</v>
      </c>
    </row>
    <row r="4100" spans="1:11" x14ac:dyDescent="0.25">
      <c r="A4100" t="s">
        <v>255</v>
      </c>
      <c r="B4100" t="s">
        <v>15</v>
      </c>
      <c r="C4100" t="s">
        <v>780</v>
      </c>
      <c r="D4100" s="1">
        <f>SUMIFS([1]Points!E:E,[1]Points!B:B,[1]Summary!A4100,[1]Points!C:C,[1]Summary!B4100,[1]Points!D:D,[1]Summary!C4100)</f>
        <v>0</v>
      </c>
      <c r="E4100" s="1">
        <f>SUMIFS('[1]Positional Averages'!B:B,'[1]Positional Averages'!A:A,[1]Summary!B4100)</f>
        <v>12.338785714285715</v>
      </c>
      <c r="F4100" s="1">
        <f>IFERROR(_xlfn.NORM.DIST(D4100,E4100,'[1]Team Summary'!$C$1,TRUE)-0.5,0)</f>
        <v>-0.25837979211212986</v>
      </c>
      <c r="G4100" s="2">
        <f>SUMIFS('[1]% Start'!P:P,'[1]% Start'!C:C,[1]Summary!A4100,'[1]% Start'!D:D,[1]Summary!B4100,'[1]% Start'!E:E,[1]Summary!C4100)</f>
        <v>0</v>
      </c>
      <c r="H4100" s="1">
        <f t="shared" si="128"/>
        <v>0</v>
      </c>
      <c r="I4100">
        <f>IF(D4100="ERROR","",COUNTIFS(D:D,"&gt;"&amp;D4100,G:G,"&lt;&gt;"&amp;0,C:C,C4100)+1)</f>
        <v>180</v>
      </c>
      <c r="J4100">
        <f>COUNTIFS(H:H,"&gt;"&amp;H4100,G:G,"&lt;&gt;"&amp;0,C:C,C4100)+1</f>
        <v>73</v>
      </c>
      <c r="K4100" s="1">
        <f t="shared" si="129"/>
        <v>-0.25837979211212986</v>
      </c>
    </row>
    <row r="4101" spans="1:11" x14ac:dyDescent="0.25">
      <c r="A4101" t="s">
        <v>527</v>
      </c>
      <c r="B4101" t="s">
        <v>10</v>
      </c>
      <c r="C4101" t="s">
        <v>780</v>
      </c>
      <c r="D4101" s="1">
        <f>SUMIFS([1]Points!E:E,[1]Points!B:B,[1]Summary!A4101,[1]Points!C:C,[1]Summary!B4101,[1]Points!D:D,[1]Summary!C4101)</f>
        <v>0</v>
      </c>
      <c r="E4101" s="1">
        <f>SUMIFS('[1]Positional Averages'!B:B,'[1]Positional Averages'!A:A,[1]Summary!B4101)</f>
        <v>12.338785714285715</v>
      </c>
      <c r="F4101" s="1">
        <f>IFERROR(_xlfn.NORM.DIST(D4101,E4101,'[1]Team Summary'!$C$1,TRUE)-0.5,0)</f>
        <v>-0.25837979211212986</v>
      </c>
      <c r="G4101" s="2">
        <f>SUMIFS('[1]% Start'!P:P,'[1]% Start'!C:C,[1]Summary!A4101,'[1]% Start'!D:D,[1]Summary!B4101,'[1]% Start'!E:E,[1]Summary!C4101)</f>
        <v>0</v>
      </c>
      <c r="H4101" s="1">
        <f t="shared" si="128"/>
        <v>0</v>
      </c>
      <c r="I4101">
        <f>IF(D4101="ERROR","",COUNTIFS(D:D,"&gt;"&amp;D4101,G:G,"&lt;&gt;"&amp;0,C:C,C4101)+1)</f>
        <v>180</v>
      </c>
      <c r="J4101">
        <f>COUNTIFS(H:H,"&gt;"&amp;H4101,G:G,"&lt;&gt;"&amp;0,C:C,C4101)+1</f>
        <v>73</v>
      </c>
      <c r="K4101" s="1">
        <f t="shared" si="129"/>
        <v>-0.25837979211212986</v>
      </c>
    </row>
    <row r="4102" spans="1:11" x14ac:dyDescent="0.25">
      <c r="A4102" t="s">
        <v>577</v>
      </c>
      <c r="B4102" t="s">
        <v>17</v>
      </c>
      <c r="C4102" t="s">
        <v>780</v>
      </c>
      <c r="D4102" s="1">
        <f>SUMIFS([1]Points!E:E,[1]Points!B:B,[1]Summary!A4102,[1]Points!C:C,[1]Summary!B4102,[1]Points!D:D,[1]Summary!C4102)</f>
        <v>0</v>
      </c>
      <c r="E4102" s="1">
        <f>SUMIFS('[1]Positional Averages'!B:B,'[1]Positional Averages'!A:A,[1]Summary!B4102)</f>
        <v>12.338785714285715</v>
      </c>
      <c r="F4102" s="1">
        <f>IFERROR(_xlfn.NORM.DIST(D4102,E4102,'[1]Team Summary'!$C$1,TRUE)-0.5,0)</f>
        <v>-0.25837979211212986</v>
      </c>
      <c r="G4102" s="2">
        <f>SUMIFS('[1]% Start'!P:P,'[1]% Start'!C:C,[1]Summary!A4102,'[1]% Start'!D:D,[1]Summary!B4102,'[1]% Start'!E:E,[1]Summary!C4102)</f>
        <v>0</v>
      </c>
      <c r="H4102" s="1">
        <f t="shared" si="128"/>
        <v>0</v>
      </c>
      <c r="I4102">
        <f>IF(D4102="ERROR","",COUNTIFS(D:D,"&gt;"&amp;D4102,G:G,"&lt;&gt;"&amp;0,C:C,C4102)+1)</f>
        <v>180</v>
      </c>
      <c r="J4102">
        <f>COUNTIFS(H:H,"&gt;"&amp;H4102,G:G,"&lt;&gt;"&amp;0,C:C,C4102)+1</f>
        <v>73</v>
      </c>
      <c r="K4102" s="1">
        <f t="shared" si="129"/>
        <v>-0.25837979211212986</v>
      </c>
    </row>
    <row r="4103" spans="1:11" x14ac:dyDescent="0.25">
      <c r="A4103" t="s">
        <v>246</v>
      </c>
      <c r="B4103" t="s">
        <v>15</v>
      </c>
      <c r="C4103" t="s">
        <v>780</v>
      </c>
      <c r="D4103" s="1">
        <f>SUMIFS([1]Points!E:E,[1]Points!B:B,[1]Summary!A4103,[1]Points!C:C,[1]Summary!B4103,[1]Points!D:D,[1]Summary!C4103)</f>
        <v>0</v>
      </c>
      <c r="E4103" s="1">
        <f>SUMIFS('[1]Positional Averages'!B:B,'[1]Positional Averages'!A:A,[1]Summary!B4103)</f>
        <v>22.716547619047624</v>
      </c>
      <c r="F4103" s="1">
        <f>IFERROR(_xlfn.NORM.DIST(D4103,E4103,'[1]Team Summary'!$C$1,TRUE)-0.5,0)</f>
        <v>-0.40160889930794047</v>
      </c>
      <c r="G4103" s="2">
        <f>SUMIFS('[1]% Start'!P:P,'[1]% Start'!C:C,[1]Summary!A4103,'[1]% Start'!D:D,[1]Summary!B4103,'[1]% Start'!E:E,[1]Summary!C4103)</f>
        <v>0</v>
      </c>
      <c r="H4103" s="1">
        <f t="shared" si="128"/>
        <v>0</v>
      </c>
      <c r="I4103">
        <f>IF(D4103="ERROR","",COUNTIFS(D:D,"&gt;"&amp;D4103,G:G,"&lt;&gt;"&amp;0,C:C,C4103)+1)</f>
        <v>180</v>
      </c>
      <c r="J4103">
        <f>COUNTIFS(H:H,"&gt;"&amp;H4103,G:G,"&lt;&gt;"&amp;0,C:C,C4103)+1</f>
        <v>73</v>
      </c>
      <c r="K4103" s="1">
        <f t="shared" si="129"/>
        <v>-0.40160889930794047</v>
      </c>
    </row>
    <row r="4104" spans="1:11" x14ac:dyDescent="0.25">
      <c r="A4104" t="s">
        <v>245</v>
      </c>
      <c r="B4104" t="s">
        <v>21</v>
      </c>
      <c r="C4104" t="s">
        <v>780</v>
      </c>
      <c r="D4104" s="1">
        <f>SUMIFS([1]Points!E:E,[1]Points!B:B,[1]Summary!A4104,[1]Points!C:C,[1]Summary!B4104,[1]Points!D:D,[1]Summary!C4104)</f>
        <v>0</v>
      </c>
      <c r="E4104" s="1">
        <f>SUMIFS('[1]Positional Averages'!B:B,'[1]Positional Averages'!A:A,[1]Summary!B4104)</f>
        <v>12.338785714285715</v>
      </c>
      <c r="F4104" s="1">
        <f>IFERROR(_xlfn.NORM.DIST(D4104,E4104,'[1]Team Summary'!$C$1,TRUE)-0.5,0)</f>
        <v>-0.25837979211212986</v>
      </c>
      <c r="G4104" s="2">
        <f>SUMIFS('[1]% Start'!P:P,'[1]% Start'!C:C,[1]Summary!A4104,'[1]% Start'!D:D,[1]Summary!B4104,'[1]% Start'!E:E,[1]Summary!C4104)</f>
        <v>0</v>
      </c>
      <c r="H4104" s="1">
        <f t="shared" si="128"/>
        <v>0</v>
      </c>
      <c r="I4104">
        <f>IF(D4104="ERROR","",COUNTIFS(D:D,"&gt;"&amp;D4104,G:G,"&lt;&gt;"&amp;0,C:C,C4104)+1)</f>
        <v>180</v>
      </c>
      <c r="J4104">
        <f>COUNTIFS(H:H,"&gt;"&amp;H4104,G:G,"&lt;&gt;"&amp;0,C:C,C4104)+1</f>
        <v>73</v>
      </c>
      <c r="K4104" s="1">
        <f t="shared" si="129"/>
        <v>-0.25837979211212986</v>
      </c>
    </row>
    <row r="4105" spans="1:11" x14ac:dyDescent="0.25">
      <c r="A4105" t="s">
        <v>509</v>
      </c>
      <c r="B4105" t="s">
        <v>15</v>
      </c>
      <c r="C4105" t="s">
        <v>780</v>
      </c>
      <c r="D4105" s="1">
        <f>SUMIFS([1]Points!E:E,[1]Points!B:B,[1]Summary!A4105,[1]Points!C:C,[1]Summary!B4105,[1]Points!D:D,[1]Summary!C4105)</f>
        <v>0</v>
      </c>
      <c r="E4105" s="1">
        <f>SUMIFS('[1]Positional Averages'!B:B,'[1]Positional Averages'!A:A,[1]Summary!B4105)</f>
        <v>9.1570238095238068</v>
      </c>
      <c r="F4105" s="1">
        <f>IFERROR(_xlfn.NORM.DIST(D4105,E4105,'[1]Team Summary'!$C$1,TRUE)-0.5,0)</f>
        <v>-0.19857619838367824</v>
      </c>
      <c r="G4105" s="2">
        <f>SUMIFS('[1]% Start'!P:P,'[1]% Start'!C:C,[1]Summary!A4105,'[1]% Start'!D:D,[1]Summary!B4105,'[1]% Start'!E:E,[1]Summary!C4105)</f>
        <v>0</v>
      </c>
      <c r="H4105" s="1">
        <f t="shared" si="128"/>
        <v>0</v>
      </c>
      <c r="I4105">
        <f>IF(D4105="ERROR","",COUNTIFS(D:D,"&gt;"&amp;D4105,G:G,"&lt;&gt;"&amp;0,C:C,C4105)+1)</f>
        <v>180</v>
      </c>
      <c r="J4105">
        <f>COUNTIFS(H:H,"&gt;"&amp;H4105,G:G,"&lt;&gt;"&amp;0,C:C,C4105)+1</f>
        <v>73</v>
      </c>
      <c r="K4105" s="1">
        <f t="shared" si="129"/>
        <v>-0.19857619838367824</v>
      </c>
    </row>
    <row r="4106" spans="1:11" x14ac:dyDescent="0.25">
      <c r="A4106" t="s">
        <v>270</v>
      </c>
      <c r="B4106" t="s">
        <v>15</v>
      </c>
      <c r="C4106" t="s">
        <v>780</v>
      </c>
      <c r="D4106" s="1">
        <f>SUMIFS([1]Points!E:E,[1]Points!B:B,[1]Summary!A4106,[1]Points!C:C,[1]Summary!B4106,[1]Points!D:D,[1]Summary!C4106)</f>
        <v>0</v>
      </c>
      <c r="E4106" s="1">
        <f>SUMIFS('[1]Positional Averages'!B:B,'[1]Positional Averages'!A:A,[1]Summary!B4106)</f>
        <v>12.338785714285715</v>
      </c>
      <c r="F4106" s="1">
        <f>IFERROR(_xlfn.NORM.DIST(D4106,E4106,'[1]Team Summary'!$C$1,TRUE)-0.5,0)</f>
        <v>-0.25837979211212986</v>
      </c>
      <c r="G4106" s="2">
        <f>SUMIFS('[1]% Start'!P:P,'[1]% Start'!C:C,[1]Summary!A4106,'[1]% Start'!D:D,[1]Summary!B4106,'[1]% Start'!E:E,[1]Summary!C4106)</f>
        <v>0</v>
      </c>
      <c r="H4106" s="1">
        <f t="shared" si="128"/>
        <v>0</v>
      </c>
      <c r="I4106">
        <f>IF(D4106="ERROR","",COUNTIFS(D:D,"&gt;"&amp;D4106,G:G,"&lt;&gt;"&amp;0,C:C,C4106)+1)</f>
        <v>180</v>
      </c>
      <c r="J4106">
        <f>COUNTIFS(H:H,"&gt;"&amp;H4106,G:G,"&lt;&gt;"&amp;0,C:C,C4106)+1</f>
        <v>73</v>
      </c>
      <c r="K4106" s="1">
        <f t="shared" si="129"/>
        <v>-0.25837979211212986</v>
      </c>
    </row>
    <row r="4107" spans="1:11" x14ac:dyDescent="0.25">
      <c r="A4107" t="s">
        <v>94</v>
      </c>
      <c r="B4107" t="s">
        <v>21</v>
      </c>
      <c r="C4107" t="s">
        <v>780</v>
      </c>
      <c r="D4107" s="1">
        <f>SUMIFS([1]Points!E:E,[1]Points!B:B,[1]Summary!A4107,[1]Points!C:C,[1]Summary!B4107,[1]Points!D:D,[1]Summary!C4107)</f>
        <v>0</v>
      </c>
      <c r="E4107" s="1">
        <f>SUMIFS('[1]Positional Averages'!B:B,'[1]Positional Averages'!A:A,[1]Summary!B4107)</f>
        <v>12.338785714285715</v>
      </c>
      <c r="F4107" s="1">
        <f>IFERROR(_xlfn.NORM.DIST(D4107,E4107,'[1]Team Summary'!$C$1,TRUE)-0.5,0)</f>
        <v>-0.25837979211212986</v>
      </c>
      <c r="G4107" s="2">
        <f>SUMIFS('[1]% Start'!P:P,'[1]% Start'!C:C,[1]Summary!A4107,'[1]% Start'!D:D,[1]Summary!B4107,'[1]% Start'!E:E,[1]Summary!C4107)</f>
        <v>0</v>
      </c>
      <c r="H4107" s="1">
        <f t="shared" si="128"/>
        <v>0</v>
      </c>
      <c r="I4107">
        <f>IF(D4107="ERROR","",COUNTIFS(D:D,"&gt;"&amp;D4107,G:G,"&lt;&gt;"&amp;0,C:C,C4107)+1)</f>
        <v>180</v>
      </c>
      <c r="J4107">
        <f>COUNTIFS(H:H,"&gt;"&amp;H4107,G:G,"&lt;&gt;"&amp;0,C:C,C4107)+1</f>
        <v>73</v>
      </c>
      <c r="K4107" s="1">
        <f t="shared" si="129"/>
        <v>-0.25837979211212986</v>
      </c>
    </row>
    <row r="4108" spans="1:11" x14ac:dyDescent="0.25">
      <c r="A4108" t="s">
        <v>299</v>
      </c>
      <c r="B4108" t="s">
        <v>17</v>
      </c>
      <c r="C4108" t="s">
        <v>780</v>
      </c>
      <c r="D4108" s="1">
        <f>SUMIFS([1]Points!E:E,[1]Points!B:B,[1]Summary!A4108,[1]Points!C:C,[1]Summary!B4108,[1]Points!D:D,[1]Summary!C4108)</f>
        <v>0</v>
      </c>
      <c r="E4108" s="1">
        <f>SUMIFS('[1]Positional Averages'!B:B,'[1]Positional Averages'!A:A,[1]Summary!B4108)</f>
        <v>9.1570238095238068</v>
      </c>
      <c r="F4108" s="1">
        <f>IFERROR(_xlfn.NORM.DIST(D4108,E4108,'[1]Team Summary'!$C$1,TRUE)-0.5,0)</f>
        <v>-0.19857619838367824</v>
      </c>
      <c r="G4108" s="2">
        <f>SUMIFS('[1]% Start'!P:P,'[1]% Start'!C:C,[1]Summary!A4108,'[1]% Start'!D:D,[1]Summary!B4108,'[1]% Start'!E:E,[1]Summary!C4108)</f>
        <v>0</v>
      </c>
      <c r="H4108" s="1">
        <f t="shared" si="128"/>
        <v>0</v>
      </c>
      <c r="I4108">
        <f>IF(D4108="ERROR","",COUNTIFS(D:D,"&gt;"&amp;D4108,G:G,"&lt;&gt;"&amp;0,C:C,C4108)+1)</f>
        <v>180</v>
      </c>
      <c r="J4108">
        <f>COUNTIFS(H:H,"&gt;"&amp;H4108,G:G,"&lt;&gt;"&amp;0,C:C,C4108)+1</f>
        <v>73</v>
      </c>
      <c r="K4108" s="1">
        <f t="shared" si="129"/>
        <v>-0.19857619838367824</v>
      </c>
    </row>
    <row r="4109" spans="1:11" x14ac:dyDescent="0.25">
      <c r="A4109" t="s">
        <v>197</v>
      </c>
      <c r="B4109" t="s">
        <v>10</v>
      </c>
      <c r="C4109" t="s">
        <v>780</v>
      </c>
      <c r="D4109" s="1">
        <f>SUMIFS([1]Points!E:E,[1]Points!B:B,[1]Summary!A4109,[1]Points!C:C,[1]Summary!B4109,[1]Points!D:D,[1]Summary!C4109)</f>
        <v>0</v>
      </c>
      <c r="E4109" s="1">
        <f>SUMIFS('[1]Positional Averages'!B:B,'[1]Positional Averages'!A:A,[1]Summary!B4109)</f>
        <v>22.716547619047624</v>
      </c>
      <c r="F4109" s="1">
        <f>IFERROR(_xlfn.NORM.DIST(D4109,E4109,'[1]Team Summary'!$C$1,TRUE)-0.5,0)</f>
        <v>-0.40160889930794047</v>
      </c>
      <c r="G4109" s="2">
        <f>SUMIFS('[1]% Start'!P:P,'[1]% Start'!C:C,[1]Summary!A4109,'[1]% Start'!D:D,[1]Summary!B4109,'[1]% Start'!E:E,[1]Summary!C4109)</f>
        <v>0</v>
      </c>
      <c r="H4109" s="1">
        <f t="shared" si="128"/>
        <v>0</v>
      </c>
      <c r="I4109">
        <f>IF(D4109="ERROR","",COUNTIFS(D:D,"&gt;"&amp;D4109,G:G,"&lt;&gt;"&amp;0,C:C,C4109)+1)</f>
        <v>180</v>
      </c>
      <c r="J4109">
        <f>COUNTIFS(H:H,"&gt;"&amp;H4109,G:G,"&lt;&gt;"&amp;0,C:C,C4109)+1</f>
        <v>73</v>
      </c>
      <c r="K4109" s="1">
        <f t="shared" si="129"/>
        <v>-0.40160889930794047</v>
      </c>
    </row>
    <row r="4110" spans="1:11" x14ac:dyDescent="0.25">
      <c r="A4110" t="s">
        <v>207</v>
      </c>
      <c r="B4110" t="s">
        <v>10</v>
      </c>
      <c r="C4110" t="s">
        <v>780</v>
      </c>
      <c r="D4110" s="1">
        <f>SUMIFS([1]Points!E:E,[1]Points!B:B,[1]Summary!A4110,[1]Points!C:C,[1]Summary!B4110,[1]Points!D:D,[1]Summary!C4110)</f>
        <v>0</v>
      </c>
      <c r="E4110" s="1">
        <f>SUMIFS('[1]Positional Averages'!B:B,'[1]Positional Averages'!A:A,[1]Summary!B4110)</f>
        <v>12.338785714285715</v>
      </c>
      <c r="F4110" s="1">
        <f>IFERROR(_xlfn.NORM.DIST(D4110,E4110,'[1]Team Summary'!$C$1,TRUE)-0.5,0)</f>
        <v>-0.25837979211212986</v>
      </c>
      <c r="G4110" s="2">
        <f>SUMIFS('[1]% Start'!P:P,'[1]% Start'!C:C,[1]Summary!A4110,'[1]% Start'!D:D,[1]Summary!B4110,'[1]% Start'!E:E,[1]Summary!C4110)</f>
        <v>0</v>
      </c>
      <c r="H4110" s="1">
        <f t="shared" si="128"/>
        <v>0</v>
      </c>
      <c r="I4110">
        <f>IF(D4110="ERROR","",COUNTIFS(D:D,"&gt;"&amp;D4110,G:G,"&lt;&gt;"&amp;0,C:C,C4110)+1)</f>
        <v>180</v>
      </c>
      <c r="J4110">
        <f>COUNTIFS(H:H,"&gt;"&amp;H4110,G:G,"&lt;&gt;"&amp;0,C:C,C4110)+1</f>
        <v>73</v>
      </c>
      <c r="K4110" s="1">
        <f t="shared" si="129"/>
        <v>-0.25837979211212986</v>
      </c>
    </row>
    <row r="4111" spans="1:11" x14ac:dyDescent="0.25">
      <c r="A4111" t="s">
        <v>541</v>
      </c>
      <c r="B4111" t="s">
        <v>10</v>
      </c>
      <c r="C4111" t="s">
        <v>780</v>
      </c>
      <c r="D4111" s="1">
        <f>SUMIFS([1]Points!E:E,[1]Points!B:B,[1]Summary!A4111,[1]Points!C:C,[1]Summary!B4111,[1]Points!D:D,[1]Summary!C4111)</f>
        <v>0</v>
      </c>
      <c r="E4111" s="1">
        <f>SUMIFS('[1]Positional Averages'!B:B,'[1]Positional Averages'!A:A,[1]Summary!B4111)</f>
        <v>12.338785714285715</v>
      </c>
      <c r="F4111" s="1">
        <f>IFERROR(_xlfn.NORM.DIST(D4111,E4111,'[1]Team Summary'!$C$1,TRUE)-0.5,0)</f>
        <v>-0.25837979211212986</v>
      </c>
      <c r="G4111" s="2">
        <f>SUMIFS('[1]% Start'!P:P,'[1]% Start'!C:C,[1]Summary!A4111,'[1]% Start'!D:D,[1]Summary!B4111,'[1]% Start'!E:E,[1]Summary!C4111)</f>
        <v>0</v>
      </c>
      <c r="H4111" s="1">
        <f t="shared" si="128"/>
        <v>0</v>
      </c>
      <c r="I4111">
        <f>IF(D4111="ERROR","",COUNTIFS(D:D,"&gt;"&amp;D4111,G:G,"&lt;&gt;"&amp;0,C:C,C4111)+1)</f>
        <v>180</v>
      </c>
      <c r="J4111">
        <f>COUNTIFS(H:H,"&gt;"&amp;H4111,G:G,"&lt;&gt;"&amp;0,C:C,C4111)+1</f>
        <v>73</v>
      </c>
      <c r="K4111" s="1">
        <f t="shared" si="129"/>
        <v>-0.25837979211212986</v>
      </c>
    </row>
    <row r="4112" spans="1:11" x14ac:dyDescent="0.25">
      <c r="A4112" t="s">
        <v>311</v>
      </c>
      <c r="B4112" t="s">
        <v>15</v>
      </c>
      <c r="C4112" t="s">
        <v>780</v>
      </c>
      <c r="D4112" s="1">
        <f>SUMIFS([1]Points!E:E,[1]Points!B:B,[1]Summary!A4112,[1]Points!C:C,[1]Summary!B4112,[1]Points!D:D,[1]Summary!C4112)</f>
        <v>0</v>
      </c>
      <c r="E4112" s="1">
        <f>SUMIFS('[1]Positional Averages'!B:B,'[1]Positional Averages'!A:A,[1]Summary!B4112)</f>
        <v>12.338785714285715</v>
      </c>
      <c r="F4112" s="1">
        <f>IFERROR(_xlfn.NORM.DIST(D4112,E4112,'[1]Team Summary'!$C$1,TRUE)-0.5,0)</f>
        <v>-0.25837979211212986</v>
      </c>
      <c r="G4112" s="2">
        <f>SUMIFS('[1]% Start'!P:P,'[1]% Start'!C:C,[1]Summary!A4112,'[1]% Start'!D:D,[1]Summary!B4112,'[1]% Start'!E:E,[1]Summary!C4112)</f>
        <v>0</v>
      </c>
      <c r="H4112" s="1">
        <f t="shared" si="128"/>
        <v>0</v>
      </c>
      <c r="I4112">
        <f>IF(D4112="ERROR","",COUNTIFS(D:D,"&gt;"&amp;D4112,G:G,"&lt;&gt;"&amp;0,C:C,C4112)+1)</f>
        <v>180</v>
      </c>
      <c r="J4112">
        <f>COUNTIFS(H:H,"&gt;"&amp;H4112,G:G,"&lt;&gt;"&amp;0,C:C,C4112)+1</f>
        <v>73</v>
      </c>
      <c r="K4112" s="1">
        <f t="shared" si="129"/>
        <v>-0.25837979211212986</v>
      </c>
    </row>
    <row r="4113" spans="1:11" x14ac:dyDescent="0.25">
      <c r="A4113" t="s">
        <v>390</v>
      </c>
      <c r="B4113" t="s">
        <v>15</v>
      </c>
      <c r="C4113" t="s">
        <v>780</v>
      </c>
      <c r="D4113" s="1">
        <f>SUMIFS([1]Points!E:E,[1]Points!B:B,[1]Summary!A4113,[1]Points!C:C,[1]Summary!B4113,[1]Points!D:D,[1]Summary!C4113)</f>
        <v>0</v>
      </c>
      <c r="E4113" s="1">
        <f>SUMIFS('[1]Positional Averages'!B:B,'[1]Positional Averages'!A:A,[1]Summary!B4113)</f>
        <v>12.338785714285715</v>
      </c>
      <c r="F4113" s="1">
        <f>IFERROR(_xlfn.NORM.DIST(D4113,E4113,'[1]Team Summary'!$C$1,TRUE)-0.5,0)</f>
        <v>-0.25837979211212986</v>
      </c>
      <c r="G4113" s="2">
        <f>SUMIFS('[1]% Start'!P:P,'[1]% Start'!C:C,[1]Summary!A4113,'[1]% Start'!D:D,[1]Summary!B4113,'[1]% Start'!E:E,[1]Summary!C4113)</f>
        <v>0.02</v>
      </c>
      <c r="H4113" s="1">
        <f t="shared" si="128"/>
        <v>-5.1675958422425974E-3</v>
      </c>
      <c r="I4113">
        <f>IF(D4113="ERROR","",COUNTIFS(D:D,"&gt;"&amp;D4113,G:G,"&lt;&gt;"&amp;0,C:C,C4113)+1)</f>
        <v>180</v>
      </c>
      <c r="J4113">
        <f>COUNTIFS(H:H,"&gt;"&amp;H4113,G:G,"&lt;&gt;"&amp;0,C:C,C4113)+1</f>
        <v>90</v>
      </c>
      <c r="K4113" s="1">
        <f t="shared" si="129"/>
        <v>-0.25321219626988728</v>
      </c>
    </row>
    <row r="4114" spans="1:11" x14ac:dyDescent="0.25">
      <c r="A4114" t="s">
        <v>289</v>
      </c>
      <c r="B4114" t="s">
        <v>17</v>
      </c>
      <c r="C4114" t="s">
        <v>780</v>
      </c>
      <c r="D4114" s="1">
        <f>SUMIFS([1]Points!E:E,[1]Points!B:B,[1]Summary!A4114,[1]Points!C:C,[1]Summary!B4114,[1]Points!D:D,[1]Summary!C4114)</f>
        <v>0</v>
      </c>
      <c r="E4114" s="1">
        <f>SUMIFS('[1]Positional Averages'!B:B,'[1]Positional Averages'!A:A,[1]Summary!B4114)</f>
        <v>12.338785714285715</v>
      </c>
      <c r="F4114" s="1">
        <f>IFERROR(_xlfn.NORM.DIST(D4114,E4114,'[1]Team Summary'!$C$1,TRUE)-0.5,0)</f>
        <v>-0.25837979211212986</v>
      </c>
      <c r="G4114" s="2">
        <f>SUMIFS('[1]% Start'!P:P,'[1]% Start'!C:C,[1]Summary!A4114,'[1]% Start'!D:D,[1]Summary!B4114,'[1]% Start'!E:E,[1]Summary!C4114)</f>
        <v>0</v>
      </c>
      <c r="H4114" s="1">
        <f t="shared" si="128"/>
        <v>0</v>
      </c>
      <c r="I4114">
        <f>IF(D4114="ERROR","",COUNTIFS(D:D,"&gt;"&amp;D4114,G:G,"&lt;&gt;"&amp;0,C:C,C4114)+1)</f>
        <v>180</v>
      </c>
      <c r="J4114">
        <f>COUNTIFS(H:H,"&gt;"&amp;H4114,G:G,"&lt;&gt;"&amp;0,C:C,C4114)+1</f>
        <v>73</v>
      </c>
      <c r="K4114" s="1">
        <f t="shared" si="129"/>
        <v>-0.25837979211212986</v>
      </c>
    </row>
    <row r="4115" spans="1:11" x14ac:dyDescent="0.25">
      <c r="A4115" t="s">
        <v>564</v>
      </c>
      <c r="B4115" t="s">
        <v>15</v>
      </c>
      <c r="C4115" t="s">
        <v>780</v>
      </c>
      <c r="D4115" s="1">
        <f>SUMIFS([1]Points!E:E,[1]Points!B:B,[1]Summary!A4115,[1]Points!C:C,[1]Summary!B4115,[1]Points!D:D,[1]Summary!C4115)</f>
        <v>0</v>
      </c>
      <c r="E4115" s="1">
        <f>SUMIFS('[1]Positional Averages'!B:B,'[1]Positional Averages'!A:A,[1]Summary!B4115)</f>
        <v>22.716547619047624</v>
      </c>
      <c r="F4115" s="1">
        <f>IFERROR(_xlfn.NORM.DIST(D4115,E4115,'[1]Team Summary'!$C$1,TRUE)-0.5,0)</f>
        <v>-0.40160889930794047</v>
      </c>
      <c r="G4115" s="2">
        <f>SUMIFS('[1]% Start'!P:P,'[1]% Start'!C:C,[1]Summary!A4115,'[1]% Start'!D:D,[1]Summary!B4115,'[1]% Start'!E:E,[1]Summary!C4115)</f>
        <v>0</v>
      </c>
      <c r="H4115" s="1">
        <f t="shared" si="128"/>
        <v>0</v>
      </c>
      <c r="I4115">
        <f>IF(D4115="ERROR","",COUNTIFS(D:D,"&gt;"&amp;D4115,G:G,"&lt;&gt;"&amp;0,C:C,C4115)+1)</f>
        <v>180</v>
      </c>
      <c r="J4115">
        <f>COUNTIFS(H:H,"&gt;"&amp;H4115,G:G,"&lt;&gt;"&amp;0,C:C,C4115)+1</f>
        <v>73</v>
      </c>
      <c r="K4115" s="1">
        <f t="shared" si="129"/>
        <v>-0.40160889930794047</v>
      </c>
    </row>
    <row r="4116" spans="1:11" x14ac:dyDescent="0.25">
      <c r="A4116" t="s">
        <v>572</v>
      </c>
      <c r="B4116" t="s">
        <v>17</v>
      </c>
      <c r="C4116" t="s">
        <v>780</v>
      </c>
      <c r="D4116" s="1">
        <f>SUMIFS([1]Points!E:E,[1]Points!B:B,[1]Summary!A4116,[1]Points!C:C,[1]Summary!B4116,[1]Points!D:D,[1]Summary!C4116)</f>
        <v>0</v>
      </c>
      <c r="E4116" s="1">
        <f>SUMIFS('[1]Positional Averages'!B:B,'[1]Positional Averages'!A:A,[1]Summary!B4116)</f>
        <v>12.338785714285715</v>
      </c>
      <c r="F4116" s="1">
        <f>IFERROR(_xlfn.NORM.DIST(D4116,E4116,'[1]Team Summary'!$C$1,TRUE)-0.5,0)</f>
        <v>-0.25837979211212986</v>
      </c>
      <c r="G4116" s="2">
        <f>SUMIFS('[1]% Start'!P:P,'[1]% Start'!C:C,[1]Summary!A4116,'[1]% Start'!D:D,[1]Summary!B4116,'[1]% Start'!E:E,[1]Summary!C4116)</f>
        <v>0</v>
      </c>
      <c r="H4116" s="1">
        <f t="shared" si="128"/>
        <v>0</v>
      </c>
      <c r="I4116">
        <f>IF(D4116="ERROR","",COUNTIFS(D:D,"&gt;"&amp;D4116,G:G,"&lt;&gt;"&amp;0,C:C,C4116)+1)</f>
        <v>180</v>
      </c>
      <c r="J4116">
        <f>COUNTIFS(H:H,"&gt;"&amp;H4116,G:G,"&lt;&gt;"&amp;0,C:C,C4116)+1</f>
        <v>73</v>
      </c>
      <c r="K4116" s="1">
        <f t="shared" si="129"/>
        <v>-0.25837979211212986</v>
      </c>
    </row>
    <row r="4117" spans="1:11" x14ac:dyDescent="0.25">
      <c r="A4117" t="s">
        <v>490</v>
      </c>
      <c r="B4117" t="s">
        <v>15</v>
      </c>
      <c r="C4117" t="s">
        <v>780</v>
      </c>
      <c r="D4117" s="1">
        <f>SUMIFS([1]Points!E:E,[1]Points!B:B,[1]Summary!A4117,[1]Points!C:C,[1]Summary!B4117,[1]Points!D:D,[1]Summary!C4117)</f>
        <v>0</v>
      </c>
      <c r="E4117" s="1">
        <f>SUMIFS('[1]Positional Averages'!B:B,'[1]Positional Averages'!A:A,[1]Summary!B4117)</f>
        <v>22.716547619047624</v>
      </c>
      <c r="F4117" s="1">
        <f>IFERROR(_xlfn.NORM.DIST(D4117,E4117,'[1]Team Summary'!$C$1,TRUE)-0.5,0)</f>
        <v>-0.40160889930794047</v>
      </c>
      <c r="G4117" s="2">
        <f>SUMIFS('[1]% Start'!P:P,'[1]% Start'!C:C,[1]Summary!A4117,'[1]% Start'!D:D,[1]Summary!B4117,'[1]% Start'!E:E,[1]Summary!C4117)</f>
        <v>0</v>
      </c>
      <c r="H4117" s="1">
        <f t="shared" si="128"/>
        <v>0</v>
      </c>
      <c r="I4117">
        <f>IF(D4117="ERROR","",COUNTIFS(D:D,"&gt;"&amp;D4117,G:G,"&lt;&gt;"&amp;0,C:C,C4117)+1)</f>
        <v>180</v>
      </c>
      <c r="J4117">
        <f>COUNTIFS(H:H,"&gt;"&amp;H4117,G:G,"&lt;&gt;"&amp;0,C:C,C4117)+1</f>
        <v>73</v>
      </c>
      <c r="K4117" s="1">
        <f t="shared" si="129"/>
        <v>-0.40160889930794047</v>
      </c>
    </row>
    <row r="4118" spans="1:11" x14ac:dyDescent="0.25">
      <c r="A4118" t="s">
        <v>348</v>
      </c>
      <c r="B4118" t="s">
        <v>10</v>
      </c>
      <c r="C4118" t="s">
        <v>780</v>
      </c>
      <c r="D4118" s="1">
        <f>SUMIFS([1]Points!E:E,[1]Points!B:B,[1]Summary!A4118,[1]Points!C:C,[1]Summary!B4118,[1]Points!D:D,[1]Summary!C4118)</f>
        <v>0</v>
      </c>
      <c r="E4118" s="1">
        <f>SUMIFS('[1]Positional Averages'!B:B,'[1]Positional Averages'!A:A,[1]Summary!B4118)</f>
        <v>12.338785714285715</v>
      </c>
      <c r="F4118" s="1">
        <f>IFERROR(_xlfn.NORM.DIST(D4118,E4118,'[1]Team Summary'!$C$1,TRUE)-0.5,0)</f>
        <v>-0.25837979211212986</v>
      </c>
      <c r="G4118" s="2">
        <f>SUMIFS('[1]% Start'!P:P,'[1]% Start'!C:C,[1]Summary!A4118,'[1]% Start'!D:D,[1]Summary!B4118,'[1]% Start'!E:E,[1]Summary!C4118)</f>
        <v>0</v>
      </c>
      <c r="H4118" s="1">
        <f t="shared" si="128"/>
        <v>0</v>
      </c>
      <c r="I4118">
        <f>IF(D4118="ERROR","",COUNTIFS(D:D,"&gt;"&amp;D4118,G:G,"&lt;&gt;"&amp;0,C:C,C4118)+1)</f>
        <v>180</v>
      </c>
      <c r="J4118">
        <f>COUNTIFS(H:H,"&gt;"&amp;H4118,G:G,"&lt;&gt;"&amp;0,C:C,C4118)+1</f>
        <v>73</v>
      </c>
      <c r="K4118" s="1">
        <f t="shared" si="129"/>
        <v>-0.25837979211212986</v>
      </c>
    </row>
    <row r="4119" spans="1:11" x14ac:dyDescent="0.25">
      <c r="A4119" t="s">
        <v>736</v>
      </c>
      <c r="B4119" t="s">
        <v>17</v>
      </c>
      <c r="C4119" t="s">
        <v>780</v>
      </c>
      <c r="D4119" s="1">
        <f>SUMIFS([1]Points!E:E,[1]Points!B:B,[1]Summary!A4119,[1]Points!C:C,[1]Summary!B4119,[1]Points!D:D,[1]Summary!C4119)</f>
        <v>0</v>
      </c>
      <c r="E4119" s="1">
        <f>SUMIFS('[1]Positional Averages'!B:B,'[1]Positional Averages'!A:A,[1]Summary!B4119)</f>
        <v>12.338785714285715</v>
      </c>
      <c r="F4119" s="1">
        <f>IFERROR(_xlfn.NORM.DIST(D4119,E4119,'[1]Team Summary'!$C$1,TRUE)-0.5,0)</f>
        <v>-0.25837979211212986</v>
      </c>
      <c r="G4119" s="2">
        <f>SUMIFS('[1]% Start'!P:P,'[1]% Start'!C:C,[1]Summary!A4119,'[1]% Start'!D:D,[1]Summary!B4119,'[1]% Start'!E:E,[1]Summary!C4119)</f>
        <v>0</v>
      </c>
      <c r="H4119" s="1">
        <f t="shared" si="128"/>
        <v>0</v>
      </c>
      <c r="I4119">
        <f>IF(D4119="ERROR","",COUNTIFS(D:D,"&gt;"&amp;D4119,G:G,"&lt;&gt;"&amp;0,C:C,C4119)+1)</f>
        <v>180</v>
      </c>
      <c r="J4119">
        <f>COUNTIFS(H:H,"&gt;"&amp;H4119,G:G,"&lt;&gt;"&amp;0,C:C,C4119)+1</f>
        <v>73</v>
      </c>
      <c r="K4119" s="1">
        <f t="shared" si="129"/>
        <v>-0.25837979211212986</v>
      </c>
    </row>
    <row r="4120" spans="1:11" x14ac:dyDescent="0.25">
      <c r="A4120" t="s">
        <v>194</v>
      </c>
      <c r="B4120" t="s">
        <v>10</v>
      </c>
      <c r="C4120" t="s">
        <v>780</v>
      </c>
      <c r="D4120" s="1">
        <f>SUMIFS([1]Points!E:E,[1]Points!B:B,[1]Summary!A4120,[1]Points!C:C,[1]Summary!B4120,[1]Points!D:D,[1]Summary!C4120)</f>
        <v>0</v>
      </c>
      <c r="E4120" s="1">
        <f>SUMIFS('[1]Positional Averages'!B:B,'[1]Positional Averages'!A:A,[1]Summary!B4120)</f>
        <v>22.716547619047624</v>
      </c>
      <c r="F4120" s="1">
        <f>IFERROR(_xlfn.NORM.DIST(D4120,E4120,'[1]Team Summary'!$C$1,TRUE)-0.5,0)</f>
        <v>-0.40160889930794047</v>
      </c>
      <c r="G4120" s="2">
        <f>SUMIFS('[1]% Start'!P:P,'[1]% Start'!C:C,[1]Summary!A4120,'[1]% Start'!D:D,[1]Summary!B4120,'[1]% Start'!E:E,[1]Summary!C4120)</f>
        <v>0</v>
      </c>
      <c r="H4120" s="1">
        <f t="shared" si="128"/>
        <v>0</v>
      </c>
      <c r="I4120">
        <f>IF(D4120="ERROR","",COUNTIFS(D:D,"&gt;"&amp;D4120,G:G,"&lt;&gt;"&amp;0,C:C,C4120)+1)</f>
        <v>180</v>
      </c>
      <c r="J4120">
        <f>COUNTIFS(H:H,"&gt;"&amp;H4120,G:G,"&lt;&gt;"&amp;0,C:C,C4120)+1</f>
        <v>73</v>
      </c>
      <c r="K4120" s="1">
        <f t="shared" si="129"/>
        <v>-0.40160889930794047</v>
      </c>
    </row>
    <row r="4121" spans="1:11" x14ac:dyDescent="0.25">
      <c r="A4121" t="s">
        <v>585</v>
      </c>
      <c r="B4121" t="s">
        <v>10</v>
      </c>
      <c r="C4121" t="s">
        <v>780</v>
      </c>
      <c r="D4121" s="1">
        <f>SUMIFS([1]Points!E:E,[1]Points!B:B,[1]Summary!A4121,[1]Points!C:C,[1]Summary!B4121,[1]Points!D:D,[1]Summary!C4121)</f>
        <v>0</v>
      </c>
      <c r="E4121" s="1">
        <f>SUMIFS('[1]Positional Averages'!B:B,'[1]Positional Averages'!A:A,[1]Summary!B4121)</f>
        <v>12.338785714285715</v>
      </c>
      <c r="F4121" s="1">
        <f>IFERROR(_xlfn.NORM.DIST(D4121,E4121,'[1]Team Summary'!$C$1,TRUE)-0.5,0)</f>
        <v>-0.25837979211212986</v>
      </c>
      <c r="G4121" s="2">
        <f>SUMIFS('[1]% Start'!P:P,'[1]% Start'!C:C,[1]Summary!A4121,'[1]% Start'!D:D,[1]Summary!B4121,'[1]% Start'!E:E,[1]Summary!C4121)</f>
        <v>0</v>
      </c>
      <c r="H4121" s="1">
        <f t="shared" si="128"/>
        <v>0</v>
      </c>
      <c r="I4121">
        <f>IF(D4121="ERROR","",COUNTIFS(D:D,"&gt;"&amp;D4121,G:G,"&lt;&gt;"&amp;0,C:C,C4121)+1)</f>
        <v>180</v>
      </c>
      <c r="J4121">
        <f>COUNTIFS(H:H,"&gt;"&amp;H4121,G:G,"&lt;&gt;"&amp;0,C:C,C4121)+1</f>
        <v>73</v>
      </c>
      <c r="K4121" s="1">
        <f t="shared" si="129"/>
        <v>-0.25837979211212986</v>
      </c>
    </row>
    <row r="4122" spans="1:11" x14ac:dyDescent="0.25">
      <c r="A4122" t="s">
        <v>493</v>
      </c>
      <c r="B4122" t="s">
        <v>15</v>
      </c>
      <c r="C4122" t="s">
        <v>780</v>
      </c>
      <c r="D4122" s="1">
        <f>SUMIFS([1]Points!E:E,[1]Points!B:B,[1]Summary!A4122,[1]Points!C:C,[1]Summary!B4122,[1]Points!D:D,[1]Summary!C4122)</f>
        <v>0</v>
      </c>
      <c r="E4122" s="1">
        <f>SUMIFS('[1]Positional Averages'!B:B,'[1]Positional Averages'!A:A,[1]Summary!B4122)</f>
        <v>12.338785714285715</v>
      </c>
      <c r="F4122" s="1">
        <f>IFERROR(_xlfn.NORM.DIST(D4122,E4122,'[1]Team Summary'!$C$1,TRUE)-0.5,0)</f>
        <v>-0.25837979211212986</v>
      </c>
      <c r="G4122" s="2">
        <f>SUMIFS('[1]% Start'!P:P,'[1]% Start'!C:C,[1]Summary!A4122,'[1]% Start'!D:D,[1]Summary!B4122,'[1]% Start'!E:E,[1]Summary!C4122)</f>
        <v>0</v>
      </c>
      <c r="H4122" s="1">
        <f t="shared" si="128"/>
        <v>0</v>
      </c>
      <c r="I4122">
        <f>IF(D4122="ERROR","",COUNTIFS(D:D,"&gt;"&amp;D4122,G:G,"&lt;&gt;"&amp;0,C:C,C4122)+1)</f>
        <v>180</v>
      </c>
      <c r="J4122">
        <f>COUNTIFS(H:H,"&gt;"&amp;H4122,G:G,"&lt;&gt;"&amp;0,C:C,C4122)+1</f>
        <v>73</v>
      </c>
      <c r="K4122" s="1">
        <f t="shared" si="129"/>
        <v>-0.25837979211212986</v>
      </c>
    </row>
    <row r="4123" spans="1:11" x14ac:dyDescent="0.25">
      <c r="A4123" t="s">
        <v>259</v>
      </c>
      <c r="B4123" t="s">
        <v>10</v>
      </c>
      <c r="C4123" t="s">
        <v>780</v>
      </c>
      <c r="D4123" s="1">
        <f>SUMIFS([1]Points!E:E,[1]Points!B:B,[1]Summary!A4123,[1]Points!C:C,[1]Summary!B4123,[1]Points!D:D,[1]Summary!C4123)</f>
        <v>0</v>
      </c>
      <c r="E4123" s="1">
        <f>SUMIFS('[1]Positional Averages'!B:B,'[1]Positional Averages'!A:A,[1]Summary!B4123)</f>
        <v>12.338785714285715</v>
      </c>
      <c r="F4123" s="1">
        <f>IFERROR(_xlfn.NORM.DIST(D4123,E4123,'[1]Team Summary'!$C$1,TRUE)-0.5,0)</f>
        <v>-0.25837979211212986</v>
      </c>
      <c r="G4123" s="2">
        <f>SUMIFS('[1]% Start'!P:P,'[1]% Start'!C:C,[1]Summary!A4123,'[1]% Start'!D:D,[1]Summary!B4123,'[1]% Start'!E:E,[1]Summary!C4123)</f>
        <v>0</v>
      </c>
      <c r="H4123" s="1">
        <f t="shared" si="128"/>
        <v>0</v>
      </c>
      <c r="I4123">
        <f>IF(D4123="ERROR","",COUNTIFS(D:D,"&gt;"&amp;D4123,G:G,"&lt;&gt;"&amp;0,C:C,C4123)+1)</f>
        <v>180</v>
      </c>
      <c r="J4123">
        <f>COUNTIFS(H:H,"&gt;"&amp;H4123,G:G,"&lt;&gt;"&amp;0,C:C,C4123)+1</f>
        <v>73</v>
      </c>
      <c r="K4123" s="1">
        <f t="shared" si="129"/>
        <v>-0.25837979211212986</v>
      </c>
    </row>
    <row r="4124" spans="1:11" x14ac:dyDescent="0.25">
      <c r="A4124" t="s">
        <v>358</v>
      </c>
      <c r="B4124" t="s">
        <v>323</v>
      </c>
      <c r="C4124" t="s">
        <v>780</v>
      </c>
      <c r="D4124" s="1">
        <f>SUMIFS([1]Points!E:E,[1]Points!B:B,[1]Summary!A4124,[1]Points!C:C,[1]Summary!B4124,[1]Points!D:D,[1]Summary!C4124)</f>
        <v>0</v>
      </c>
      <c r="E4124" s="1">
        <f>SUMIFS('[1]Positional Averages'!B:B,'[1]Positional Averages'!A:A,[1]Summary!B4124)</f>
        <v>12.338785714285715</v>
      </c>
      <c r="F4124" s="1">
        <f>IFERROR(_xlfn.NORM.DIST(D4124,E4124,'[1]Team Summary'!$C$1,TRUE)-0.5,0)</f>
        <v>-0.25837979211212986</v>
      </c>
      <c r="G4124" s="2">
        <f>SUMIFS('[1]% Start'!P:P,'[1]% Start'!C:C,[1]Summary!A4124,'[1]% Start'!D:D,[1]Summary!B4124,'[1]% Start'!E:E,[1]Summary!C4124)</f>
        <v>0</v>
      </c>
      <c r="H4124" s="1">
        <f t="shared" si="128"/>
        <v>0</v>
      </c>
      <c r="I4124">
        <f>IF(D4124="ERROR","",COUNTIFS(D:D,"&gt;"&amp;D4124,G:G,"&lt;&gt;"&amp;0,C:C,C4124)+1)</f>
        <v>180</v>
      </c>
      <c r="J4124">
        <f>COUNTIFS(H:H,"&gt;"&amp;H4124,G:G,"&lt;&gt;"&amp;0,C:C,C4124)+1</f>
        <v>73</v>
      </c>
      <c r="K4124" s="1">
        <f t="shared" si="129"/>
        <v>-0.25837979211212986</v>
      </c>
    </row>
    <row r="4125" spans="1:11" x14ac:dyDescent="0.25">
      <c r="A4125" t="s">
        <v>39</v>
      </c>
      <c r="B4125" t="s">
        <v>10</v>
      </c>
      <c r="C4125" t="s">
        <v>780</v>
      </c>
      <c r="D4125" s="1">
        <f>SUMIFS([1]Points!E:E,[1]Points!B:B,[1]Summary!A4125,[1]Points!C:C,[1]Summary!B4125,[1]Points!D:D,[1]Summary!C4125)</f>
        <v>0</v>
      </c>
      <c r="E4125" s="1">
        <f>SUMIFS('[1]Positional Averages'!B:B,'[1]Positional Averages'!A:A,[1]Summary!B4125)</f>
        <v>9.1570238095238068</v>
      </c>
      <c r="F4125" s="1">
        <f>IFERROR(_xlfn.NORM.DIST(D4125,E4125,'[1]Team Summary'!$C$1,TRUE)-0.5,0)</f>
        <v>-0.19857619838367824</v>
      </c>
      <c r="G4125" s="2">
        <f>SUMIFS('[1]% Start'!P:P,'[1]% Start'!C:C,[1]Summary!A4125,'[1]% Start'!D:D,[1]Summary!B4125,'[1]% Start'!E:E,[1]Summary!C4125)</f>
        <v>0</v>
      </c>
      <c r="H4125" s="1">
        <f t="shared" si="128"/>
        <v>0</v>
      </c>
      <c r="I4125">
        <f>IF(D4125="ERROR","",COUNTIFS(D:D,"&gt;"&amp;D4125,G:G,"&lt;&gt;"&amp;0,C:C,C4125)+1)</f>
        <v>180</v>
      </c>
      <c r="J4125">
        <f>COUNTIFS(H:H,"&gt;"&amp;H4125,G:G,"&lt;&gt;"&amp;0,C:C,C4125)+1</f>
        <v>73</v>
      </c>
      <c r="K4125" s="1">
        <f t="shared" si="129"/>
        <v>-0.19857619838367824</v>
      </c>
    </row>
    <row r="4126" spans="1:11" x14ac:dyDescent="0.25">
      <c r="A4126" t="s">
        <v>154</v>
      </c>
      <c r="B4126" t="s">
        <v>10</v>
      </c>
      <c r="C4126" t="s">
        <v>780</v>
      </c>
      <c r="D4126" s="1">
        <f>SUMIFS([1]Points!E:E,[1]Points!B:B,[1]Summary!A4126,[1]Points!C:C,[1]Summary!B4126,[1]Points!D:D,[1]Summary!C4126)</f>
        <v>0</v>
      </c>
      <c r="E4126" s="1">
        <f>SUMIFS('[1]Positional Averages'!B:B,'[1]Positional Averages'!A:A,[1]Summary!B4126)</f>
        <v>12.338785714285715</v>
      </c>
      <c r="F4126" s="1">
        <f>IFERROR(_xlfn.NORM.DIST(D4126,E4126,'[1]Team Summary'!$C$1,TRUE)-0.5,0)</f>
        <v>-0.25837979211212986</v>
      </c>
      <c r="G4126" s="2">
        <f>SUMIFS('[1]% Start'!P:P,'[1]% Start'!C:C,[1]Summary!A4126,'[1]% Start'!D:D,[1]Summary!B4126,'[1]% Start'!E:E,[1]Summary!C4126)</f>
        <v>0</v>
      </c>
      <c r="H4126" s="1">
        <f t="shared" si="128"/>
        <v>0</v>
      </c>
      <c r="I4126">
        <f>IF(D4126="ERROR","",COUNTIFS(D:D,"&gt;"&amp;D4126,G:G,"&lt;&gt;"&amp;0,C:C,C4126)+1)</f>
        <v>180</v>
      </c>
      <c r="J4126">
        <f>COUNTIFS(H:H,"&gt;"&amp;H4126,G:G,"&lt;&gt;"&amp;0,C:C,C4126)+1</f>
        <v>73</v>
      </c>
      <c r="K4126" s="1">
        <f t="shared" si="129"/>
        <v>-0.25837979211212986</v>
      </c>
    </row>
    <row r="4127" spans="1:11" x14ac:dyDescent="0.25">
      <c r="A4127" t="s">
        <v>791</v>
      </c>
      <c r="B4127" t="s">
        <v>10</v>
      </c>
      <c r="C4127" t="s">
        <v>780</v>
      </c>
      <c r="D4127" s="1">
        <f>SUMIFS([1]Points!E:E,[1]Points!B:B,[1]Summary!A4127,[1]Points!C:C,[1]Summary!B4127,[1]Points!D:D,[1]Summary!C4127)</f>
        <v>0</v>
      </c>
      <c r="E4127" s="1">
        <f>SUMIFS('[1]Positional Averages'!B:B,'[1]Positional Averages'!A:A,[1]Summary!B4127)</f>
        <v>12.338785714285715</v>
      </c>
      <c r="F4127" s="1">
        <f>IFERROR(_xlfn.NORM.DIST(D4127,E4127,'[1]Team Summary'!$C$1,TRUE)-0.5,0)</f>
        <v>-0.25837979211212986</v>
      </c>
      <c r="G4127" s="2">
        <f>SUMIFS('[1]% Start'!P:P,'[1]% Start'!C:C,[1]Summary!A4127,'[1]% Start'!D:D,[1]Summary!B4127,'[1]% Start'!E:E,[1]Summary!C4127)</f>
        <v>0</v>
      </c>
      <c r="H4127" s="1">
        <f t="shared" si="128"/>
        <v>0</v>
      </c>
      <c r="I4127">
        <f>IF(D4127="ERROR","",COUNTIFS(D:D,"&gt;"&amp;D4127,G:G,"&lt;&gt;"&amp;0,C:C,C4127)+1)</f>
        <v>180</v>
      </c>
      <c r="J4127">
        <f>COUNTIFS(H:H,"&gt;"&amp;H4127,G:G,"&lt;&gt;"&amp;0,C:C,C4127)+1</f>
        <v>73</v>
      </c>
      <c r="K4127" s="1">
        <f t="shared" si="129"/>
        <v>-0.25837979211212986</v>
      </c>
    </row>
    <row r="4128" spans="1:11" x14ac:dyDescent="0.25">
      <c r="A4128" t="s">
        <v>737</v>
      </c>
      <c r="B4128" t="s">
        <v>15</v>
      </c>
      <c r="C4128" t="s">
        <v>780</v>
      </c>
      <c r="D4128" s="1">
        <f>SUMIFS([1]Points!E:E,[1]Points!B:B,[1]Summary!A4128,[1]Points!C:C,[1]Summary!B4128,[1]Points!D:D,[1]Summary!C4128)</f>
        <v>0</v>
      </c>
      <c r="E4128" s="1">
        <f>SUMIFS('[1]Positional Averages'!B:B,'[1]Positional Averages'!A:A,[1]Summary!B4128)</f>
        <v>12.338785714285715</v>
      </c>
      <c r="F4128" s="1">
        <f>IFERROR(_xlfn.NORM.DIST(D4128,E4128,'[1]Team Summary'!$C$1,TRUE)-0.5,0)</f>
        <v>-0.25837979211212986</v>
      </c>
      <c r="G4128" s="2">
        <f>SUMIFS('[1]% Start'!P:P,'[1]% Start'!C:C,[1]Summary!A4128,'[1]% Start'!D:D,[1]Summary!B4128,'[1]% Start'!E:E,[1]Summary!C4128)</f>
        <v>0</v>
      </c>
      <c r="H4128" s="1">
        <f t="shared" si="128"/>
        <v>0</v>
      </c>
      <c r="I4128">
        <f>IF(D4128="ERROR","",COUNTIFS(D:D,"&gt;"&amp;D4128,G:G,"&lt;&gt;"&amp;0,C:C,C4128)+1)</f>
        <v>180</v>
      </c>
      <c r="J4128">
        <f>COUNTIFS(H:H,"&gt;"&amp;H4128,G:G,"&lt;&gt;"&amp;0,C:C,C4128)+1</f>
        <v>73</v>
      </c>
      <c r="K4128" s="1">
        <f t="shared" si="129"/>
        <v>-0.25837979211212986</v>
      </c>
    </row>
    <row r="4129" spans="1:11" x14ac:dyDescent="0.25">
      <c r="A4129" t="s">
        <v>792</v>
      </c>
      <c r="B4129" t="s">
        <v>10</v>
      </c>
      <c r="C4129" t="s">
        <v>780</v>
      </c>
      <c r="D4129" s="1">
        <f>SUMIFS([1]Points!E:E,[1]Points!B:B,[1]Summary!A4129,[1]Points!C:C,[1]Summary!B4129,[1]Points!D:D,[1]Summary!C4129)</f>
        <v>0</v>
      </c>
      <c r="E4129" s="1">
        <f>SUMIFS('[1]Positional Averages'!B:B,'[1]Positional Averages'!A:A,[1]Summary!B4129)</f>
        <v>12.338785714285715</v>
      </c>
      <c r="F4129" s="1">
        <f>IFERROR(_xlfn.NORM.DIST(D4129,E4129,'[1]Team Summary'!$C$1,TRUE)-0.5,0)</f>
        <v>-0.25837979211212986</v>
      </c>
      <c r="G4129" s="2">
        <f>SUMIFS('[1]% Start'!P:P,'[1]% Start'!C:C,[1]Summary!A4129,'[1]% Start'!D:D,[1]Summary!B4129,'[1]% Start'!E:E,[1]Summary!C4129)</f>
        <v>0</v>
      </c>
      <c r="H4129" s="1">
        <f t="shared" si="128"/>
        <v>0</v>
      </c>
      <c r="I4129">
        <f>IF(D4129="ERROR","",COUNTIFS(D:D,"&gt;"&amp;D4129,G:G,"&lt;&gt;"&amp;0,C:C,C4129)+1)</f>
        <v>180</v>
      </c>
      <c r="J4129">
        <f>COUNTIFS(H:H,"&gt;"&amp;H4129,G:G,"&lt;&gt;"&amp;0,C:C,C4129)+1</f>
        <v>73</v>
      </c>
      <c r="K4129" s="1">
        <f t="shared" si="129"/>
        <v>-0.25837979211212986</v>
      </c>
    </row>
    <row r="4130" spans="1:11" x14ac:dyDescent="0.25">
      <c r="A4130" t="s">
        <v>59</v>
      </c>
      <c r="B4130" t="s">
        <v>10</v>
      </c>
      <c r="C4130" t="s">
        <v>780</v>
      </c>
      <c r="D4130" s="1">
        <f>SUMIFS([1]Points!E:E,[1]Points!B:B,[1]Summary!A4130,[1]Points!C:C,[1]Summary!B4130,[1]Points!D:D,[1]Summary!C4130)</f>
        <v>0</v>
      </c>
      <c r="E4130" s="1">
        <f>SUMIFS('[1]Positional Averages'!B:B,'[1]Positional Averages'!A:A,[1]Summary!B4130)</f>
        <v>12.338785714285715</v>
      </c>
      <c r="F4130" s="1">
        <f>IFERROR(_xlfn.NORM.DIST(D4130,E4130,'[1]Team Summary'!$C$1,TRUE)-0.5,0)</f>
        <v>-0.25837979211212986</v>
      </c>
      <c r="G4130" s="2">
        <f>SUMIFS('[1]% Start'!P:P,'[1]% Start'!C:C,[1]Summary!A4130,'[1]% Start'!D:D,[1]Summary!B4130,'[1]% Start'!E:E,[1]Summary!C4130)</f>
        <v>0</v>
      </c>
      <c r="H4130" s="1">
        <f t="shared" si="128"/>
        <v>0</v>
      </c>
      <c r="I4130">
        <f>IF(D4130="ERROR","",COUNTIFS(D:D,"&gt;"&amp;D4130,G:G,"&lt;&gt;"&amp;0,C:C,C4130)+1)</f>
        <v>180</v>
      </c>
      <c r="J4130">
        <f>COUNTIFS(H:H,"&gt;"&amp;H4130,G:G,"&lt;&gt;"&amp;0,C:C,C4130)+1</f>
        <v>73</v>
      </c>
      <c r="K4130" s="1">
        <f t="shared" si="129"/>
        <v>-0.25837979211212986</v>
      </c>
    </row>
    <row r="4131" spans="1:11" x14ac:dyDescent="0.25">
      <c r="A4131" t="s">
        <v>148</v>
      </c>
      <c r="B4131" t="s">
        <v>15</v>
      </c>
      <c r="C4131" t="s">
        <v>780</v>
      </c>
      <c r="D4131" s="1">
        <f>SUMIFS([1]Points!E:E,[1]Points!B:B,[1]Summary!A4131,[1]Points!C:C,[1]Summary!B4131,[1]Points!D:D,[1]Summary!C4131)</f>
        <v>0</v>
      </c>
      <c r="E4131" s="1">
        <f>SUMIFS('[1]Positional Averages'!B:B,'[1]Positional Averages'!A:A,[1]Summary!B4131)</f>
        <v>12.338785714285715</v>
      </c>
      <c r="F4131" s="1">
        <f>IFERROR(_xlfn.NORM.DIST(D4131,E4131,'[1]Team Summary'!$C$1,TRUE)-0.5,0)</f>
        <v>-0.25837979211212986</v>
      </c>
      <c r="G4131" s="2">
        <f>SUMIFS('[1]% Start'!P:P,'[1]% Start'!C:C,[1]Summary!A4131,'[1]% Start'!D:D,[1]Summary!B4131,'[1]% Start'!E:E,[1]Summary!C4131)</f>
        <v>0</v>
      </c>
      <c r="H4131" s="1">
        <f t="shared" si="128"/>
        <v>0</v>
      </c>
      <c r="I4131">
        <f>IF(D4131="ERROR","",COUNTIFS(D:D,"&gt;"&amp;D4131,G:G,"&lt;&gt;"&amp;0,C:C,C4131)+1)</f>
        <v>180</v>
      </c>
      <c r="J4131">
        <f>COUNTIFS(H:H,"&gt;"&amp;H4131,G:G,"&lt;&gt;"&amp;0,C:C,C4131)+1</f>
        <v>73</v>
      </c>
      <c r="K4131" s="1">
        <f t="shared" si="129"/>
        <v>-0.25837979211212986</v>
      </c>
    </row>
    <row r="4132" spans="1:11" x14ac:dyDescent="0.25">
      <c r="A4132" t="s">
        <v>667</v>
      </c>
      <c r="B4132" t="s">
        <v>15</v>
      </c>
      <c r="C4132" t="s">
        <v>780</v>
      </c>
      <c r="D4132" s="1">
        <f>SUMIFS([1]Points!E:E,[1]Points!B:B,[1]Summary!A4132,[1]Points!C:C,[1]Summary!B4132,[1]Points!D:D,[1]Summary!C4132)</f>
        <v>0</v>
      </c>
      <c r="E4132" s="1">
        <f>SUMIFS('[1]Positional Averages'!B:B,'[1]Positional Averages'!A:A,[1]Summary!B4132)</f>
        <v>12.338785714285715</v>
      </c>
      <c r="F4132" s="1">
        <f>IFERROR(_xlfn.NORM.DIST(D4132,E4132,'[1]Team Summary'!$C$1,TRUE)-0.5,0)</f>
        <v>-0.25837979211212986</v>
      </c>
      <c r="G4132" s="2">
        <f>SUMIFS('[1]% Start'!P:P,'[1]% Start'!C:C,[1]Summary!A4132,'[1]% Start'!D:D,[1]Summary!B4132,'[1]% Start'!E:E,[1]Summary!C4132)</f>
        <v>0</v>
      </c>
      <c r="H4132" s="1">
        <f t="shared" si="128"/>
        <v>0</v>
      </c>
      <c r="I4132">
        <f>IF(D4132="ERROR","",COUNTIFS(D:D,"&gt;"&amp;D4132,G:G,"&lt;&gt;"&amp;0,C:C,C4132)+1)</f>
        <v>180</v>
      </c>
      <c r="J4132">
        <f>COUNTIFS(H:H,"&gt;"&amp;H4132,G:G,"&lt;&gt;"&amp;0,C:C,C4132)+1</f>
        <v>73</v>
      </c>
      <c r="K4132" s="1">
        <f t="shared" si="129"/>
        <v>-0.25837979211212986</v>
      </c>
    </row>
    <row r="4133" spans="1:11" x14ac:dyDescent="0.25">
      <c r="A4133" t="s">
        <v>660</v>
      </c>
      <c r="B4133" t="s">
        <v>21</v>
      </c>
      <c r="C4133" t="s">
        <v>780</v>
      </c>
      <c r="D4133" s="1">
        <f>SUMIFS([1]Points!E:E,[1]Points!B:B,[1]Summary!A4133,[1]Points!C:C,[1]Summary!B4133,[1]Points!D:D,[1]Summary!C4133)</f>
        <v>0</v>
      </c>
      <c r="E4133" s="1">
        <f>SUMIFS('[1]Positional Averages'!B:B,'[1]Positional Averages'!A:A,[1]Summary!B4133)</f>
        <v>12.338785714285715</v>
      </c>
      <c r="F4133" s="1">
        <f>IFERROR(_xlfn.NORM.DIST(D4133,E4133,'[1]Team Summary'!$C$1,TRUE)-0.5,0)</f>
        <v>-0.25837979211212986</v>
      </c>
      <c r="G4133" s="2">
        <f>SUMIFS('[1]% Start'!P:P,'[1]% Start'!C:C,[1]Summary!A4133,'[1]% Start'!D:D,[1]Summary!B4133,'[1]% Start'!E:E,[1]Summary!C4133)</f>
        <v>0</v>
      </c>
      <c r="H4133" s="1">
        <f t="shared" si="128"/>
        <v>0</v>
      </c>
      <c r="I4133">
        <f>IF(D4133="ERROR","",COUNTIFS(D:D,"&gt;"&amp;D4133,G:G,"&lt;&gt;"&amp;0,C:C,C4133)+1)</f>
        <v>180</v>
      </c>
      <c r="J4133">
        <f>COUNTIFS(H:H,"&gt;"&amp;H4133,G:G,"&lt;&gt;"&amp;0,C:C,C4133)+1</f>
        <v>73</v>
      </c>
      <c r="K4133" s="1">
        <f t="shared" si="129"/>
        <v>-0.25837979211212986</v>
      </c>
    </row>
    <row r="4134" spans="1:11" x14ac:dyDescent="0.25">
      <c r="A4134" t="s">
        <v>649</v>
      </c>
      <c r="B4134" t="s">
        <v>17</v>
      </c>
      <c r="C4134" t="s">
        <v>780</v>
      </c>
      <c r="D4134" s="1">
        <f>SUMIFS([1]Points!E:E,[1]Points!B:B,[1]Summary!A4134,[1]Points!C:C,[1]Summary!B4134,[1]Points!D:D,[1]Summary!C4134)</f>
        <v>0</v>
      </c>
      <c r="E4134" s="1">
        <f>SUMIFS('[1]Positional Averages'!B:B,'[1]Positional Averages'!A:A,[1]Summary!B4134)</f>
        <v>9.1570238095238068</v>
      </c>
      <c r="F4134" s="1">
        <f>IFERROR(_xlfn.NORM.DIST(D4134,E4134,'[1]Team Summary'!$C$1,TRUE)-0.5,0)</f>
        <v>-0.19857619838367824</v>
      </c>
      <c r="G4134" s="2">
        <f>SUMIFS('[1]% Start'!P:P,'[1]% Start'!C:C,[1]Summary!A4134,'[1]% Start'!D:D,[1]Summary!B4134,'[1]% Start'!E:E,[1]Summary!C4134)</f>
        <v>0</v>
      </c>
      <c r="H4134" s="1">
        <f t="shared" si="128"/>
        <v>0</v>
      </c>
      <c r="I4134">
        <f>IF(D4134="ERROR","",COUNTIFS(D:D,"&gt;"&amp;D4134,G:G,"&lt;&gt;"&amp;0,C:C,C4134)+1)</f>
        <v>180</v>
      </c>
      <c r="J4134">
        <f>COUNTIFS(H:H,"&gt;"&amp;H4134,G:G,"&lt;&gt;"&amp;0,C:C,C4134)+1</f>
        <v>73</v>
      </c>
      <c r="K4134" s="1">
        <f t="shared" si="129"/>
        <v>-0.19857619838367824</v>
      </c>
    </row>
    <row r="4135" spans="1:11" x14ac:dyDescent="0.25">
      <c r="A4135" t="s">
        <v>650</v>
      </c>
      <c r="B4135" t="s">
        <v>17</v>
      </c>
      <c r="C4135" t="s">
        <v>780</v>
      </c>
      <c r="D4135" s="1">
        <f>SUMIFS([1]Points!E:E,[1]Points!B:B,[1]Summary!A4135,[1]Points!C:C,[1]Summary!B4135,[1]Points!D:D,[1]Summary!C4135)</f>
        <v>0</v>
      </c>
      <c r="E4135" s="1">
        <f>SUMIFS('[1]Positional Averages'!B:B,'[1]Positional Averages'!A:A,[1]Summary!B4135)</f>
        <v>22.716547619047624</v>
      </c>
      <c r="F4135" s="1">
        <f>IFERROR(_xlfn.NORM.DIST(D4135,E4135,'[1]Team Summary'!$C$1,TRUE)-0.5,0)</f>
        <v>-0.40160889930794047</v>
      </c>
      <c r="G4135" s="2">
        <f>SUMIFS('[1]% Start'!P:P,'[1]% Start'!C:C,[1]Summary!A4135,'[1]% Start'!D:D,[1]Summary!B4135,'[1]% Start'!E:E,[1]Summary!C4135)</f>
        <v>0</v>
      </c>
      <c r="H4135" s="1">
        <f t="shared" si="128"/>
        <v>0</v>
      </c>
      <c r="I4135">
        <f>IF(D4135="ERROR","",COUNTIFS(D:D,"&gt;"&amp;D4135,G:G,"&lt;&gt;"&amp;0,C:C,C4135)+1)</f>
        <v>180</v>
      </c>
      <c r="J4135">
        <f>COUNTIFS(H:H,"&gt;"&amp;H4135,G:G,"&lt;&gt;"&amp;0,C:C,C4135)+1</f>
        <v>73</v>
      </c>
      <c r="K4135" s="1">
        <f t="shared" si="129"/>
        <v>-0.40160889930794047</v>
      </c>
    </row>
    <row r="4136" spans="1:11" x14ac:dyDescent="0.25">
      <c r="A4136" t="s">
        <v>227</v>
      </c>
      <c r="B4136" t="s">
        <v>10</v>
      </c>
      <c r="C4136" t="s">
        <v>780</v>
      </c>
      <c r="D4136" s="1">
        <f>SUMIFS([1]Points!E:E,[1]Points!B:B,[1]Summary!A4136,[1]Points!C:C,[1]Summary!B4136,[1]Points!D:D,[1]Summary!C4136)</f>
        <v>0</v>
      </c>
      <c r="E4136" s="1">
        <f>SUMIFS('[1]Positional Averages'!B:B,'[1]Positional Averages'!A:A,[1]Summary!B4136)</f>
        <v>22.716547619047624</v>
      </c>
      <c r="F4136" s="1">
        <f>IFERROR(_xlfn.NORM.DIST(D4136,E4136,'[1]Team Summary'!$C$1,TRUE)-0.5,0)</f>
        <v>-0.40160889930794047</v>
      </c>
      <c r="G4136" s="2">
        <f>SUMIFS('[1]% Start'!P:P,'[1]% Start'!C:C,[1]Summary!A4136,'[1]% Start'!D:D,[1]Summary!B4136,'[1]% Start'!E:E,[1]Summary!C4136)</f>
        <v>0</v>
      </c>
      <c r="H4136" s="1">
        <f t="shared" si="128"/>
        <v>0</v>
      </c>
      <c r="I4136">
        <f>IF(D4136="ERROR","",COUNTIFS(D:D,"&gt;"&amp;D4136,G:G,"&lt;&gt;"&amp;0,C:C,C4136)+1)</f>
        <v>180</v>
      </c>
      <c r="J4136">
        <f>COUNTIFS(H:H,"&gt;"&amp;H4136,G:G,"&lt;&gt;"&amp;0,C:C,C4136)+1</f>
        <v>73</v>
      </c>
      <c r="K4136" s="1">
        <f t="shared" si="129"/>
        <v>-0.40160889930794047</v>
      </c>
    </row>
    <row r="4137" spans="1:11" x14ac:dyDescent="0.25">
      <c r="A4137" t="s">
        <v>568</v>
      </c>
      <c r="B4137" t="s">
        <v>15</v>
      </c>
      <c r="C4137" t="s">
        <v>780</v>
      </c>
      <c r="D4137" s="1">
        <f>SUMIFS([1]Points!E:E,[1]Points!B:B,[1]Summary!A4137,[1]Points!C:C,[1]Summary!B4137,[1]Points!D:D,[1]Summary!C4137)</f>
        <v>0</v>
      </c>
      <c r="E4137" s="1">
        <f>SUMIFS('[1]Positional Averages'!B:B,'[1]Positional Averages'!A:A,[1]Summary!B4137)</f>
        <v>12.338785714285715</v>
      </c>
      <c r="F4137" s="1">
        <f>IFERROR(_xlfn.NORM.DIST(D4137,E4137,'[1]Team Summary'!$C$1,TRUE)-0.5,0)</f>
        <v>-0.25837979211212986</v>
      </c>
      <c r="G4137" s="2">
        <f>SUMIFS('[1]% Start'!P:P,'[1]% Start'!C:C,[1]Summary!A4137,'[1]% Start'!D:D,[1]Summary!B4137,'[1]% Start'!E:E,[1]Summary!C4137)</f>
        <v>0</v>
      </c>
      <c r="H4137" s="1">
        <f t="shared" si="128"/>
        <v>0</v>
      </c>
      <c r="I4137">
        <f>IF(D4137="ERROR","",COUNTIFS(D:D,"&gt;"&amp;D4137,G:G,"&lt;&gt;"&amp;0,C:C,C4137)+1)</f>
        <v>180</v>
      </c>
      <c r="J4137">
        <f>COUNTIFS(H:H,"&gt;"&amp;H4137,G:G,"&lt;&gt;"&amp;0,C:C,C4137)+1</f>
        <v>73</v>
      </c>
      <c r="K4137" s="1">
        <f t="shared" si="129"/>
        <v>-0.25837979211212986</v>
      </c>
    </row>
    <row r="4138" spans="1:11" x14ac:dyDescent="0.25">
      <c r="A4138" t="s">
        <v>725</v>
      </c>
      <c r="B4138" t="s">
        <v>21</v>
      </c>
      <c r="C4138" t="s">
        <v>780</v>
      </c>
      <c r="D4138" s="1">
        <f>SUMIFS([1]Points!E:E,[1]Points!B:B,[1]Summary!A4138,[1]Points!C:C,[1]Summary!B4138,[1]Points!D:D,[1]Summary!C4138)</f>
        <v>0</v>
      </c>
      <c r="E4138" s="1">
        <f>SUMIFS('[1]Positional Averages'!B:B,'[1]Positional Averages'!A:A,[1]Summary!B4138)</f>
        <v>12.338785714285715</v>
      </c>
      <c r="F4138" s="1">
        <f>IFERROR(_xlfn.NORM.DIST(D4138,E4138,'[1]Team Summary'!$C$1,TRUE)-0.5,0)</f>
        <v>-0.25837979211212986</v>
      </c>
      <c r="G4138" s="2">
        <f>SUMIFS('[1]% Start'!P:P,'[1]% Start'!C:C,[1]Summary!A4138,'[1]% Start'!D:D,[1]Summary!B4138,'[1]% Start'!E:E,[1]Summary!C4138)</f>
        <v>0</v>
      </c>
      <c r="H4138" s="1">
        <f t="shared" si="128"/>
        <v>0</v>
      </c>
      <c r="I4138">
        <f>IF(D4138="ERROR","",COUNTIFS(D:D,"&gt;"&amp;D4138,G:G,"&lt;&gt;"&amp;0,C:C,C4138)+1)</f>
        <v>180</v>
      </c>
      <c r="J4138">
        <f>COUNTIFS(H:H,"&gt;"&amp;H4138,G:G,"&lt;&gt;"&amp;0,C:C,C4138)+1</f>
        <v>73</v>
      </c>
      <c r="K4138" s="1">
        <f t="shared" si="129"/>
        <v>-0.25837979211212986</v>
      </c>
    </row>
    <row r="4139" spans="1:11" x14ac:dyDescent="0.25">
      <c r="A4139" t="s">
        <v>726</v>
      </c>
      <c r="B4139" t="s">
        <v>10</v>
      </c>
      <c r="C4139" t="s">
        <v>780</v>
      </c>
      <c r="D4139" s="1">
        <f>SUMIFS([1]Points!E:E,[1]Points!B:B,[1]Summary!A4139,[1]Points!C:C,[1]Summary!B4139,[1]Points!D:D,[1]Summary!C4139)</f>
        <v>0</v>
      </c>
      <c r="E4139" s="1">
        <f>SUMIFS('[1]Positional Averages'!B:B,'[1]Positional Averages'!A:A,[1]Summary!B4139)</f>
        <v>9.1570238095238068</v>
      </c>
      <c r="F4139" s="1">
        <f>IFERROR(_xlfn.NORM.DIST(D4139,E4139,'[1]Team Summary'!$C$1,TRUE)-0.5,0)</f>
        <v>-0.19857619838367824</v>
      </c>
      <c r="G4139" s="2">
        <f>SUMIFS('[1]% Start'!P:P,'[1]% Start'!C:C,[1]Summary!A4139,'[1]% Start'!D:D,[1]Summary!B4139,'[1]% Start'!E:E,[1]Summary!C4139)</f>
        <v>0</v>
      </c>
      <c r="H4139" s="1">
        <f t="shared" si="128"/>
        <v>0</v>
      </c>
      <c r="I4139">
        <f>IF(D4139="ERROR","",COUNTIFS(D:D,"&gt;"&amp;D4139,G:G,"&lt;&gt;"&amp;0,C:C,C4139)+1)</f>
        <v>180</v>
      </c>
      <c r="J4139">
        <f>COUNTIFS(H:H,"&gt;"&amp;H4139,G:G,"&lt;&gt;"&amp;0,C:C,C4139)+1</f>
        <v>73</v>
      </c>
      <c r="K4139" s="1">
        <f t="shared" si="129"/>
        <v>-0.19857619838367824</v>
      </c>
    </row>
    <row r="4140" spans="1:11" x14ac:dyDescent="0.25">
      <c r="A4140" t="s">
        <v>727</v>
      </c>
      <c r="B4140" t="s">
        <v>10</v>
      </c>
      <c r="C4140" t="s">
        <v>780</v>
      </c>
      <c r="D4140" s="1">
        <f>SUMIFS([1]Points!E:E,[1]Points!B:B,[1]Summary!A4140,[1]Points!C:C,[1]Summary!B4140,[1]Points!D:D,[1]Summary!C4140)</f>
        <v>0</v>
      </c>
      <c r="E4140" s="1">
        <f>SUMIFS('[1]Positional Averages'!B:B,'[1]Positional Averages'!A:A,[1]Summary!B4140)</f>
        <v>12.338785714285715</v>
      </c>
      <c r="F4140" s="1">
        <f>IFERROR(_xlfn.NORM.DIST(D4140,E4140,'[1]Team Summary'!$C$1,TRUE)-0.5,0)</f>
        <v>-0.25837979211212986</v>
      </c>
      <c r="G4140" s="2">
        <f>SUMIFS('[1]% Start'!P:P,'[1]% Start'!C:C,[1]Summary!A4140,'[1]% Start'!D:D,[1]Summary!B4140,'[1]% Start'!E:E,[1]Summary!C4140)</f>
        <v>0</v>
      </c>
      <c r="H4140" s="1">
        <f t="shared" si="128"/>
        <v>0</v>
      </c>
      <c r="I4140">
        <f>IF(D4140="ERROR","",COUNTIFS(D:D,"&gt;"&amp;D4140,G:G,"&lt;&gt;"&amp;0,C:C,C4140)+1)</f>
        <v>180</v>
      </c>
      <c r="J4140">
        <f>COUNTIFS(H:H,"&gt;"&amp;H4140,G:G,"&lt;&gt;"&amp;0,C:C,C4140)+1</f>
        <v>73</v>
      </c>
      <c r="K4140" s="1">
        <f t="shared" si="129"/>
        <v>-0.25837979211212986</v>
      </c>
    </row>
    <row r="4141" spans="1:11" x14ac:dyDescent="0.25">
      <c r="A4141" t="s">
        <v>728</v>
      </c>
      <c r="B4141" t="s">
        <v>15</v>
      </c>
      <c r="C4141" t="s">
        <v>780</v>
      </c>
      <c r="D4141" s="1">
        <f>SUMIFS([1]Points!E:E,[1]Points!B:B,[1]Summary!A4141,[1]Points!C:C,[1]Summary!B4141,[1]Points!D:D,[1]Summary!C4141)</f>
        <v>0</v>
      </c>
      <c r="E4141" s="1">
        <f>SUMIFS('[1]Positional Averages'!B:B,'[1]Positional Averages'!A:A,[1]Summary!B4141)</f>
        <v>12.338785714285715</v>
      </c>
      <c r="F4141" s="1">
        <f>IFERROR(_xlfn.NORM.DIST(D4141,E4141,'[1]Team Summary'!$C$1,TRUE)-0.5,0)</f>
        <v>-0.25837979211212986</v>
      </c>
      <c r="G4141" s="2">
        <f>SUMIFS('[1]% Start'!P:P,'[1]% Start'!C:C,[1]Summary!A4141,'[1]% Start'!D:D,[1]Summary!B4141,'[1]% Start'!E:E,[1]Summary!C4141)</f>
        <v>0</v>
      </c>
      <c r="H4141" s="1">
        <f t="shared" si="128"/>
        <v>0</v>
      </c>
      <c r="I4141">
        <f>IF(D4141="ERROR","",COUNTIFS(D:D,"&gt;"&amp;D4141,G:G,"&lt;&gt;"&amp;0,C:C,C4141)+1)</f>
        <v>180</v>
      </c>
      <c r="J4141">
        <f>COUNTIFS(H:H,"&gt;"&amp;H4141,G:G,"&lt;&gt;"&amp;0,C:C,C4141)+1</f>
        <v>73</v>
      </c>
      <c r="K4141" s="1">
        <f t="shared" si="129"/>
        <v>-0.25837979211212986</v>
      </c>
    </row>
    <row r="4142" spans="1:11" x14ac:dyDescent="0.25">
      <c r="A4142" t="s">
        <v>336</v>
      </c>
      <c r="B4142" t="s">
        <v>15</v>
      </c>
      <c r="C4142" t="s">
        <v>780</v>
      </c>
      <c r="D4142" s="1">
        <f>SUMIFS([1]Points!E:E,[1]Points!B:B,[1]Summary!A4142,[1]Points!C:C,[1]Summary!B4142,[1]Points!D:D,[1]Summary!C4142)</f>
        <v>0</v>
      </c>
      <c r="E4142" s="1">
        <f>SUMIFS('[1]Positional Averages'!B:B,'[1]Positional Averages'!A:A,[1]Summary!B4142)</f>
        <v>12.338785714285715</v>
      </c>
      <c r="F4142" s="1">
        <f>IFERROR(_xlfn.NORM.DIST(D4142,E4142,'[1]Team Summary'!$C$1,TRUE)-0.5,0)</f>
        <v>-0.25837979211212986</v>
      </c>
      <c r="G4142" s="2">
        <f>SUMIFS('[1]% Start'!P:P,'[1]% Start'!C:C,[1]Summary!A4142,'[1]% Start'!D:D,[1]Summary!B4142,'[1]% Start'!E:E,[1]Summary!C4142)</f>
        <v>0</v>
      </c>
      <c r="H4142" s="1">
        <f t="shared" si="128"/>
        <v>0</v>
      </c>
      <c r="I4142">
        <f>IF(D4142="ERROR","",COUNTIFS(D:D,"&gt;"&amp;D4142,G:G,"&lt;&gt;"&amp;0,C:C,C4142)+1)</f>
        <v>180</v>
      </c>
      <c r="J4142">
        <f>COUNTIFS(H:H,"&gt;"&amp;H4142,G:G,"&lt;&gt;"&amp;0,C:C,C4142)+1</f>
        <v>73</v>
      </c>
      <c r="K4142" s="1">
        <f t="shared" si="129"/>
        <v>-0.25837979211212986</v>
      </c>
    </row>
    <row r="4143" spans="1:11" x14ac:dyDescent="0.25">
      <c r="A4143" t="s">
        <v>729</v>
      </c>
      <c r="B4143" t="s">
        <v>15</v>
      </c>
      <c r="C4143" t="s">
        <v>780</v>
      </c>
      <c r="D4143" s="1">
        <f>SUMIFS([1]Points!E:E,[1]Points!B:B,[1]Summary!A4143,[1]Points!C:C,[1]Summary!B4143,[1]Points!D:D,[1]Summary!C4143)</f>
        <v>0</v>
      </c>
      <c r="E4143" s="1">
        <f>SUMIFS('[1]Positional Averages'!B:B,'[1]Positional Averages'!A:A,[1]Summary!B4143)</f>
        <v>12.338785714285715</v>
      </c>
      <c r="F4143" s="1">
        <f>IFERROR(_xlfn.NORM.DIST(D4143,E4143,'[1]Team Summary'!$C$1,TRUE)-0.5,0)</f>
        <v>-0.25837979211212986</v>
      </c>
      <c r="G4143" s="2">
        <f>SUMIFS('[1]% Start'!P:P,'[1]% Start'!C:C,[1]Summary!A4143,'[1]% Start'!D:D,[1]Summary!B4143,'[1]% Start'!E:E,[1]Summary!C4143)</f>
        <v>0</v>
      </c>
      <c r="H4143" s="1">
        <f t="shared" si="128"/>
        <v>0</v>
      </c>
      <c r="I4143">
        <f>IF(D4143="ERROR","",COUNTIFS(D:D,"&gt;"&amp;D4143,G:G,"&lt;&gt;"&amp;0,C:C,C4143)+1)</f>
        <v>180</v>
      </c>
      <c r="J4143">
        <f>COUNTIFS(H:H,"&gt;"&amp;H4143,G:G,"&lt;&gt;"&amp;0,C:C,C4143)+1</f>
        <v>73</v>
      </c>
      <c r="K4143" s="1">
        <f t="shared" si="129"/>
        <v>-0.25837979211212986</v>
      </c>
    </row>
    <row r="4144" spans="1:11" x14ac:dyDescent="0.25">
      <c r="A4144" t="s">
        <v>344</v>
      </c>
      <c r="B4144" t="s">
        <v>17</v>
      </c>
      <c r="C4144" t="s">
        <v>780</v>
      </c>
      <c r="D4144" s="1">
        <f>SUMIFS([1]Points!E:E,[1]Points!B:B,[1]Summary!A4144,[1]Points!C:C,[1]Summary!B4144,[1]Points!D:D,[1]Summary!C4144)</f>
        <v>0</v>
      </c>
      <c r="E4144" s="1">
        <f>SUMIFS('[1]Positional Averages'!B:B,'[1]Positional Averages'!A:A,[1]Summary!B4144)</f>
        <v>12.338785714285715</v>
      </c>
      <c r="F4144" s="1">
        <f>IFERROR(_xlfn.NORM.DIST(D4144,E4144,'[1]Team Summary'!$C$1,TRUE)-0.5,0)</f>
        <v>-0.25837979211212986</v>
      </c>
      <c r="G4144" s="2">
        <f>SUMIFS('[1]% Start'!P:P,'[1]% Start'!C:C,[1]Summary!A4144,'[1]% Start'!D:D,[1]Summary!B4144,'[1]% Start'!E:E,[1]Summary!C4144)</f>
        <v>0</v>
      </c>
      <c r="H4144" s="1">
        <f t="shared" si="128"/>
        <v>0</v>
      </c>
      <c r="I4144">
        <f>IF(D4144="ERROR","",COUNTIFS(D:D,"&gt;"&amp;D4144,G:G,"&lt;&gt;"&amp;0,C:C,C4144)+1)</f>
        <v>180</v>
      </c>
      <c r="J4144">
        <f>COUNTIFS(H:H,"&gt;"&amp;H4144,G:G,"&lt;&gt;"&amp;0,C:C,C4144)+1</f>
        <v>73</v>
      </c>
      <c r="K4144" s="1">
        <f t="shared" si="129"/>
        <v>-0.25837979211212986</v>
      </c>
    </row>
    <row r="4145" spans="1:11" x14ac:dyDescent="0.25">
      <c r="A4145" t="s">
        <v>76</v>
      </c>
      <c r="B4145" t="s">
        <v>10</v>
      </c>
      <c r="C4145" t="s">
        <v>780</v>
      </c>
      <c r="D4145" s="1">
        <f>SUMIFS([1]Points!E:E,[1]Points!B:B,[1]Summary!A4145,[1]Points!C:C,[1]Summary!B4145,[1]Points!D:D,[1]Summary!C4145)</f>
        <v>0</v>
      </c>
      <c r="E4145" s="1">
        <f>SUMIFS('[1]Positional Averages'!B:B,'[1]Positional Averages'!A:A,[1]Summary!B4145)</f>
        <v>22.716547619047624</v>
      </c>
      <c r="F4145" s="1">
        <f>IFERROR(_xlfn.NORM.DIST(D4145,E4145,'[1]Team Summary'!$C$1,TRUE)-0.5,0)</f>
        <v>-0.40160889930794047</v>
      </c>
      <c r="G4145" s="2">
        <f>SUMIFS('[1]% Start'!P:P,'[1]% Start'!C:C,[1]Summary!A4145,'[1]% Start'!D:D,[1]Summary!B4145,'[1]% Start'!E:E,[1]Summary!C4145)</f>
        <v>0</v>
      </c>
      <c r="H4145" s="1">
        <f t="shared" si="128"/>
        <v>0</v>
      </c>
      <c r="I4145">
        <f>IF(D4145="ERROR","",COUNTIFS(D:D,"&gt;"&amp;D4145,G:G,"&lt;&gt;"&amp;0,C:C,C4145)+1)</f>
        <v>180</v>
      </c>
      <c r="J4145">
        <f>COUNTIFS(H:H,"&gt;"&amp;H4145,G:G,"&lt;&gt;"&amp;0,C:C,C4145)+1</f>
        <v>73</v>
      </c>
      <c r="K4145" s="1">
        <f t="shared" si="129"/>
        <v>-0.40160889930794047</v>
      </c>
    </row>
    <row r="4146" spans="1:11" x14ac:dyDescent="0.25">
      <c r="A4146" t="s">
        <v>793</v>
      </c>
      <c r="B4146" t="s">
        <v>10</v>
      </c>
      <c r="C4146" t="s">
        <v>780</v>
      </c>
      <c r="D4146" s="1">
        <f>SUMIFS([1]Points!E:E,[1]Points!B:B,[1]Summary!A4146,[1]Points!C:C,[1]Summary!B4146,[1]Points!D:D,[1]Summary!C4146)</f>
        <v>0</v>
      </c>
      <c r="E4146" s="1">
        <f>SUMIFS('[1]Positional Averages'!B:B,'[1]Positional Averages'!A:A,[1]Summary!B4146)</f>
        <v>12.338785714285715</v>
      </c>
      <c r="F4146" s="1">
        <f>IFERROR(_xlfn.NORM.DIST(D4146,E4146,'[1]Team Summary'!$C$1,TRUE)-0.5,0)</f>
        <v>-0.25837979211212986</v>
      </c>
      <c r="G4146" s="2">
        <f>SUMIFS('[1]% Start'!P:P,'[1]% Start'!C:C,[1]Summary!A4146,'[1]% Start'!D:D,[1]Summary!B4146,'[1]% Start'!E:E,[1]Summary!C4146)</f>
        <v>0</v>
      </c>
      <c r="H4146" s="1">
        <f t="shared" si="128"/>
        <v>0</v>
      </c>
      <c r="I4146">
        <f>IF(D4146="ERROR","",COUNTIFS(D:D,"&gt;"&amp;D4146,G:G,"&lt;&gt;"&amp;0,C:C,C4146)+1)</f>
        <v>180</v>
      </c>
      <c r="J4146">
        <f>COUNTIFS(H:H,"&gt;"&amp;H4146,G:G,"&lt;&gt;"&amp;0,C:C,C4146)+1</f>
        <v>73</v>
      </c>
      <c r="K4146" s="1">
        <f t="shared" si="129"/>
        <v>-0.25837979211212986</v>
      </c>
    </row>
    <row r="4147" spans="1:11" x14ac:dyDescent="0.25">
      <c r="A4147" t="s">
        <v>794</v>
      </c>
      <c r="B4147" t="s">
        <v>10</v>
      </c>
      <c r="C4147" t="s">
        <v>780</v>
      </c>
      <c r="D4147" s="1">
        <f>SUMIFS([1]Points!E:E,[1]Points!B:B,[1]Summary!A4147,[1]Points!C:C,[1]Summary!B4147,[1]Points!D:D,[1]Summary!C4147)</f>
        <v>0</v>
      </c>
      <c r="E4147" s="1">
        <f>SUMIFS('[1]Positional Averages'!B:B,'[1]Positional Averages'!A:A,[1]Summary!B4147)</f>
        <v>12.338785714285715</v>
      </c>
      <c r="F4147" s="1">
        <f>IFERROR(_xlfn.NORM.DIST(D4147,E4147,'[1]Team Summary'!$C$1,TRUE)-0.5,0)</f>
        <v>-0.25837979211212986</v>
      </c>
      <c r="G4147" s="2">
        <f>SUMIFS('[1]% Start'!P:P,'[1]% Start'!C:C,[1]Summary!A4147,'[1]% Start'!D:D,[1]Summary!B4147,'[1]% Start'!E:E,[1]Summary!C4147)</f>
        <v>0</v>
      </c>
      <c r="H4147" s="1">
        <f t="shared" si="128"/>
        <v>0</v>
      </c>
      <c r="I4147">
        <f>IF(D4147="ERROR","",COUNTIFS(D:D,"&gt;"&amp;D4147,G:G,"&lt;&gt;"&amp;0,C:C,C4147)+1)</f>
        <v>180</v>
      </c>
      <c r="J4147">
        <f>COUNTIFS(H:H,"&gt;"&amp;H4147,G:G,"&lt;&gt;"&amp;0,C:C,C4147)+1</f>
        <v>73</v>
      </c>
      <c r="K4147" s="1">
        <f t="shared" si="129"/>
        <v>-0.25837979211212986</v>
      </c>
    </row>
    <row r="4148" spans="1:11" x14ac:dyDescent="0.25">
      <c r="A4148" t="s">
        <v>795</v>
      </c>
      <c r="B4148" t="s">
        <v>323</v>
      </c>
      <c r="C4148" t="s">
        <v>780</v>
      </c>
      <c r="D4148" s="1">
        <f>SUMIFS([1]Points!E:E,[1]Points!B:B,[1]Summary!A4148,[1]Points!C:C,[1]Summary!B4148,[1]Points!D:D,[1]Summary!C4148)</f>
        <v>0</v>
      </c>
      <c r="E4148" s="1">
        <f>SUMIFS('[1]Positional Averages'!B:B,'[1]Positional Averages'!A:A,[1]Summary!B4148)</f>
        <v>12.338785714285715</v>
      </c>
      <c r="F4148" s="1">
        <f>IFERROR(_xlfn.NORM.DIST(D4148,E4148,'[1]Team Summary'!$C$1,TRUE)-0.5,0)</f>
        <v>-0.25837979211212986</v>
      </c>
      <c r="G4148" s="2">
        <f>SUMIFS('[1]% Start'!P:P,'[1]% Start'!C:C,[1]Summary!A4148,'[1]% Start'!D:D,[1]Summary!B4148,'[1]% Start'!E:E,[1]Summary!C4148)</f>
        <v>0</v>
      </c>
      <c r="H4148" s="1">
        <f t="shared" si="128"/>
        <v>0</v>
      </c>
      <c r="I4148">
        <f>IF(D4148="ERROR","",COUNTIFS(D:D,"&gt;"&amp;D4148,G:G,"&lt;&gt;"&amp;0,C:C,C4148)+1)</f>
        <v>180</v>
      </c>
      <c r="J4148">
        <f>COUNTIFS(H:H,"&gt;"&amp;H4148,G:G,"&lt;&gt;"&amp;0,C:C,C4148)+1</f>
        <v>73</v>
      </c>
      <c r="K4148" s="1">
        <f t="shared" si="129"/>
        <v>-0.25837979211212986</v>
      </c>
    </row>
    <row r="4149" spans="1:11" x14ac:dyDescent="0.25">
      <c r="A4149" t="s">
        <v>796</v>
      </c>
      <c r="B4149" t="s">
        <v>10</v>
      </c>
      <c r="C4149" t="s">
        <v>780</v>
      </c>
      <c r="D4149" s="1">
        <f>SUMIFS([1]Points!E:E,[1]Points!B:B,[1]Summary!A4149,[1]Points!C:C,[1]Summary!B4149,[1]Points!D:D,[1]Summary!C4149)</f>
        <v>0</v>
      </c>
      <c r="E4149" s="1">
        <f>SUMIFS('[1]Positional Averages'!B:B,'[1]Positional Averages'!A:A,[1]Summary!B4149)</f>
        <v>9.1570238095238068</v>
      </c>
      <c r="F4149" s="1">
        <f>IFERROR(_xlfn.NORM.DIST(D4149,E4149,'[1]Team Summary'!$C$1,TRUE)-0.5,0)</f>
        <v>-0.19857619838367824</v>
      </c>
      <c r="G4149" s="2">
        <f>SUMIFS('[1]% Start'!P:P,'[1]% Start'!C:C,[1]Summary!A4149,'[1]% Start'!D:D,[1]Summary!B4149,'[1]% Start'!E:E,[1]Summary!C4149)</f>
        <v>0</v>
      </c>
      <c r="H4149" s="1">
        <f t="shared" si="128"/>
        <v>0</v>
      </c>
      <c r="I4149">
        <f>IF(D4149="ERROR","",COUNTIFS(D:D,"&gt;"&amp;D4149,G:G,"&lt;&gt;"&amp;0,C:C,C4149)+1)</f>
        <v>180</v>
      </c>
      <c r="J4149">
        <f>COUNTIFS(H:H,"&gt;"&amp;H4149,G:G,"&lt;&gt;"&amp;0,C:C,C4149)+1</f>
        <v>73</v>
      </c>
      <c r="K4149" s="1">
        <f t="shared" si="129"/>
        <v>-0.19857619838367824</v>
      </c>
    </row>
    <row r="4150" spans="1:11" x14ac:dyDescent="0.25">
      <c r="A4150" t="s">
        <v>797</v>
      </c>
      <c r="B4150" t="s">
        <v>17</v>
      </c>
      <c r="C4150" t="s">
        <v>780</v>
      </c>
      <c r="D4150" s="1">
        <f>SUMIFS([1]Points!E:E,[1]Points!B:B,[1]Summary!A4150,[1]Points!C:C,[1]Summary!B4150,[1]Points!D:D,[1]Summary!C4150)</f>
        <v>0</v>
      </c>
      <c r="E4150" s="1">
        <f>SUMIFS('[1]Positional Averages'!B:B,'[1]Positional Averages'!A:A,[1]Summary!B4150)</f>
        <v>12.338785714285715</v>
      </c>
      <c r="F4150" s="1">
        <f>IFERROR(_xlfn.NORM.DIST(D4150,E4150,'[1]Team Summary'!$C$1,TRUE)-0.5,0)</f>
        <v>-0.25837979211212986</v>
      </c>
      <c r="G4150" s="2">
        <f>SUMIFS('[1]% Start'!P:P,'[1]% Start'!C:C,[1]Summary!A4150,'[1]% Start'!D:D,[1]Summary!B4150,'[1]% Start'!E:E,[1]Summary!C4150)</f>
        <v>0</v>
      </c>
      <c r="H4150" s="1">
        <f t="shared" si="128"/>
        <v>0</v>
      </c>
      <c r="I4150">
        <f>IF(D4150="ERROR","",COUNTIFS(D:D,"&gt;"&amp;D4150,G:G,"&lt;&gt;"&amp;0,C:C,C4150)+1)</f>
        <v>180</v>
      </c>
      <c r="J4150">
        <f>COUNTIFS(H:H,"&gt;"&amp;H4150,G:G,"&lt;&gt;"&amp;0,C:C,C4150)+1</f>
        <v>73</v>
      </c>
      <c r="K4150" s="1">
        <f t="shared" si="129"/>
        <v>-0.25837979211212986</v>
      </c>
    </row>
    <row r="4151" spans="1:11" x14ac:dyDescent="0.25">
      <c r="A4151" t="s">
        <v>798</v>
      </c>
      <c r="B4151" t="s">
        <v>21</v>
      </c>
      <c r="C4151" t="s">
        <v>780</v>
      </c>
      <c r="D4151" s="1">
        <f>SUMIFS([1]Points!E:E,[1]Points!B:B,[1]Summary!A4151,[1]Points!C:C,[1]Summary!B4151,[1]Points!D:D,[1]Summary!C4151)</f>
        <v>0</v>
      </c>
      <c r="E4151" s="1">
        <f>SUMIFS('[1]Positional Averages'!B:B,'[1]Positional Averages'!A:A,[1]Summary!B4151)</f>
        <v>22.716547619047624</v>
      </c>
      <c r="F4151" s="1">
        <f>IFERROR(_xlfn.NORM.DIST(D4151,E4151,'[1]Team Summary'!$C$1,TRUE)-0.5,0)</f>
        <v>-0.40160889930794047</v>
      </c>
      <c r="G4151" s="2">
        <f>SUMIFS('[1]% Start'!P:P,'[1]% Start'!C:C,[1]Summary!A4151,'[1]% Start'!D:D,[1]Summary!B4151,'[1]% Start'!E:E,[1]Summary!C4151)</f>
        <v>0</v>
      </c>
      <c r="H4151" s="1">
        <f t="shared" si="128"/>
        <v>0</v>
      </c>
      <c r="I4151">
        <f>IF(D4151="ERROR","",COUNTIFS(D:D,"&gt;"&amp;D4151,G:G,"&lt;&gt;"&amp;0,C:C,C4151)+1)</f>
        <v>180</v>
      </c>
      <c r="J4151">
        <f>COUNTIFS(H:H,"&gt;"&amp;H4151,G:G,"&lt;&gt;"&amp;0,C:C,C4151)+1</f>
        <v>73</v>
      </c>
      <c r="K4151" s="1">
        <f t="shared" si="129"/>
        <v>-0.40160889930794047</v>
      </c>
    </row>
    <row r="4152" spans="1:11" x14ac:dyDescent="0.25">
      <c r="A4152" t="s">
        <v>735</v>
      </c>
      <c r="B4152" t="s">
        <v>10</v>
      </c>
      <c r="C4152" t="s">
        <v>780</v>
      </c>
      <c r="D4152" s="1">
        <f>SUMIFS([1]Points!E:E,[1]Points!B:B,[1]Summary!A4152,[1]Points!C:C,[1]Summary!B4152,[1]Points!D:D,[1]Summary!C4152)</f>
        <v>0</v>
      </c>
      <c r="E4152" s="1">
        <f>SUMIFS('[1]Positional Averages'!B:B,'[1]Positional Averages'!A:A,[1]Summary!B4152)</f>
        <v>9.1570238095238068</v>
      </c>
      <c r="F4152" s="1">
        <f>IFERROR(_xlfn.NORM.DIST(D4152,E4152,'[1]Team Summary'!$C$1,TRUE)-0.5,0)</f>
        <v>-0.19857619838367824</v>
      </c>
      <c r="G4152" s="2">
        <f>SUMIFS('[1]% Start'!P:P,'[1]% Start'!C:C,[1]Summary!A4152,'[1]% Start'!D:D,[1]Summary!B4152,'[1]% Start'!E:E,[1]Summary!C4152)</f>
        <v>0</v>
      </c>
      <c r="H4152" s="1">
        <f t="shared" si="128"/>
        <v>0</v>
      </c>
      <c r="I4152">
        <f>IF(D4152="ERROR","",COUNTIFS(D:D,"&gt;"&amp;D4152,G:G,"&lt;&gt;"&amp;0,C:C,C4152)+1)</f>
        <v>180</v>
      </c>
      <c r="J4152">
        <f>COUNTIFS(H:H,"&gt;"&amp;H4152,G:G,"&lt;&gt;"&amp;0,C:C,C4152)+1</f>
        <v>73</v>
      </c>
      <c r="K4152" s="1">
        <f t="shared" si="129"/>
        <v>-0.19857619838367824</v>
      </c>
    </row>
    <row r="4153" spans="1:11" x14ac:dyDescent="0.25">
      <c r="A4153" t="s">
        <v>772</v>
      </c>
      <c r="B4153" t="s">
        <v>15</v>
      </c>
      <c r="C4153" t="s">
        <v>780</v>
      </c>
      <c r="D4153" s="1">
        <f>SUMIFS([1]Points!E:E,[1]Points!B:B,[1]Summary!A4153,[1]Points!C:C,[1]Summary!B4153,[1]Points!D:D,[1]Summary!C4153)</f>
        <v>0</v>
      </c>
      <c r="E4153" s="1">
        <f>SUMIFS('[1]Positional Averages'!B:B,'[1]Positional Averages'!A:A,[1]Summary!B4153)</f>
        <v>12.338785714285715</v>
      </c>
      <c r="F4153" s="1">
        <f>IFERROR(_xlfn.NORM.DIST(D4153,E4153,'[1]Team Summary'!$C$1,TRUE)-0.5,0)</f>
        <v>-0.25837979211212986</v>
      </c>
      <c r="G4153" s="2">
        <f>SUMIFS('[1]% Start'!P:P,'[1]% Start'!C:C,[1]Summary!A4153,'[1]% Start'!D:D,[1]Summary!B4153,'[1]% Start'!E:E,[1]Summary!C4153)</f>
        <v>0</v>
      </c>
      <c r="H4153" s="1">
        <f t="shared" si="128"/>
        <v>0</v>
      </c>
      <c r="I4153">
        <f>IF(D4153="ERROR","",COUNTIFS(D:D,"&gt;"&amp;D4153,G:G,"&lt;&gt;"&amp;0,C:C,C4153)+1)</f>
        <v>180</v>
      </c>
      <c r="J4153">
        <f>COUNTIFS(H:H,"&gt;"&amp;H4153,G:G,"&lt;&gt;"&amp;0,C:C,C4153)+1</f>
        <v>73</v>
      </c>
      <c r="K4153" s="1">
        <f t="shared" si="129"/>
        <v>-0.25837979211212986</v>
      </c>
    </row>
    <row r="4154" spans="1:11" x14ac:dyDescent="0.25">
      <c r="A4154" t="s">
        <v>799</v>
      </c>
      <c r="B4154" t="s">
        <v>10</v>
      </c>
      <c r="C4154" t="s">
        <v>780</v>
      </c>
      <c r="D4154" s="1">
        <f>SUMIFS([1]Points!E:E,[1]Points!B:B,[1]Summary!A4154,[1]Points!C:C,[1]Summary!B4154,[1]Points!D:D,[1]Summary!C4154)</f>
        <v>0</v>
      </c>
      <c r="E4154" s="1">
        <f>SUMIFS('[1]Positional Averages'!B:B,'[1]Positional Averages'!A:A,[1]Summary!B4154)</f>
        <v>12.338785714285715</v>
      </c>
      <c r="F4154" s="1">
        <f>IFERROR(_xlfn.NORM.DIST(D4154,E4154,'[1]Team Summary'!$C$1,TRUE)-0.5,0)</f>
        <v>-0.25837979211212986</v>
      </c>
      <c r="G4154" s="2">
        <f>SUMIFS('[1]% Start'!P:P,'[1]% Start'!C:C,[1]Summary!A4154,'[1]% Start'!D:D,[1]Summary!B4154,'[1]% Start'!E:E,[1]Summary!C4154)</f>
        <v>0</v>
      </c>
      <c r="H4154" s="1">
        <f t="shared" si="128"/>
        <v>0</v>
      </c>
      <c r="I4154">
        <f>IF(D4154="ERROR","",COUNTIFS(D:D,"&gt;"&amp;D4154,G:G,"&lt;&gt;"&amp;0,C:C,C4154)+1)</f>
        <v>180</v>
      </c>
      <c r="J4154">
        <f>COUNTIFS(H:H,"&gt;"&amp;H4154,G:G,"&lt;&gt;"&amp;0,C:C,C4154)+1</f>
        <v>73</v>
      </c>
      <c r="K4154" s="1">
        <f t="shared" si="129"/>
        <v>-0.25837979211212986</v>
      </c>
    </row>
    <row r="4155" spans="1:11" x14ac:dyDescent="0.25">
      <c r="A4155" t="s">
        <v>800</v>
      </c>
      <c r="B4155" t="s">
        <v>21</v>
      </c>
      <c r="C4155" t="s">
        <v>780</v>
      </c>
      <c r="D4155" s="1">
        <f>SUMIFS([1]Points!E:E,[1]Points!B:B,[1]Summary!A4155,[1]Points!C:C,[1]Summary!B4155,[1]Points!D:D,[1]Summary!C4155)</f>
        <v>0</v>
      </c>
      <c r="E4155" s="1">
        <f>SUMIFS('[1]Positional Averages'!B:B,'[1]Positional Averages'!A:A,[1]Summary!B4155)</f>
        <v>12.338785714285715</v>
      </c>
      <c r="F4155" s="1">
        <f>IFERROR(_xlfn.NORM.DIST(D4155,E4155,'[1]Team Summary'!$C$1,TRUE)-0.5,0)</f>
        <v>-0.25837979211212986</v>
      </c>
      <c r="G4155" s="2">
        <f>SUMIFS('[1]% Start'!P:P,'[1]% Start'!C:C,[1]Summary!A4155,'[1]% Start'!D:D,[1]Summary!B4155,'[1]% Start'!E:E,[1]Summary!C4155)</f>
        <v>0</v>
      </c>
      <c r="H4155" s="1">
        <f t="shared" si="128"/>
        <v>0</v>
      </c>
      <c r="I4155">
        <f>IF(D4155="ERROR","",COUNTIFS(D:D,"&gt;"&amp;D4155,G:G,"&lt;&gt;"&amp;0,C:C,C4155)+1)</f>
        <v>180</v>
      </c>
      <c r="J4155">
        <f>COUNTIFS(H:H,"&gt;"&amp;H4155,G:G,"&lt;&gt;"&amp;0,C:C,C4155)+1</f>
        <v>73</v>
      </c>
      <c r="K4155" s="1">
        <f t="shared" si="129"/>
        <v>-0.25837979211212986</v>
      </c>
    </row>
    <row r="4156" spans="1:11" x14ac:dyDescent="0.25">
      <c r="A4156" t="s">
        <v>801</v>
      </c>
      <c r="B4156" t="s">
        <v>21</v>
      </c>
      <c r="C4156" t="s">
        <v>780</v>
      </c>
      <c r="D4156" s="1">
        <f>SUMIFS([1]Points!E:E,[1]Points!B:B,[1]Summary!A4156,[1]Points!C:C,[1]Summary!B4156,[1]Points!D:D,[1]Summary!C4156)</f>
        <v>0</v>
      </c>
      <c r="E4156" s="1">
        <f>SUMIFS('[1]Positional Averages'!B:B,'[1]Positional Averages'!A:A,[1]Summary!B4156)</f>
        <v>9.1570238095238068</v>
      </c>
      <c r="F4156" s="1">
        <f>IFERROR(_xlfn.NORM.DIST(D4156,E4156,'[1]Team Summary'!$C$1,TRUE)-0.5,0)</f>
        <v>-0.19857619838367824</v>
      </c>
      <c r="G4156" s="2">
        <f>SUMIFS('[1]% Start'!P:P,'[1]% Start'!C:C,[1]Summary!A4156,'[1]% Start'!D:D,[1]Summary!B4156,'[1]% Start'!E:E,[1]Summary!C4156)</f>
        <v>0</v>
      </c>
      <c r="H4156" s="1">
        <f t="shared" si="128"/>
        <v>0</v>
      </c>
      <c r="I4156">
        <f>IF(D4156="ERROR","",COUNTIFS(D:D,"&gt;"&amp;D4156,G:G,"&lt;&gt;"&amp;0,C:C,C4156)+1)</f>
        <v>180</v>
      </c>
      <c r="J4156">
        <f>COUNTIFS(H:H,"&gt;"&amp;H4156,G:G,"&lt;&gt;"&amp;0,C:C,C4156)+1</f>
        <v>73</v>
      </c>
      <c r="K4156" s="1">
        <f t="shared" si="129"/>
        <v>-0.19857619838367824</v>
      </c>
    </row>
    <row r="4157" spans="1:11" x14ac:dyDescent="0.25">
      <c r="A4157" t="s">
        <v>802</v>
      </c>
      <c r="B4157" t="s">
        <v>10</v>
      </c>
      <c r="C4157" t="s">
        <v>780</v>
      </c>
      <c r="D4157" s="1">
        <f>SUMIFS([1]Points!E:E,[1]Points!B:B,[1]Summary!A4157,[1]Points!C:C,[1]Summary!B4157,[1]Points!D:D,[1]Summary!C4157)</f>
        <v>0</v>
      </c>
      <c r="E4157" s="1">
        <f>SUMIFS('[1]Positional Averages'!B:B,'[1]Positional Averages'!A:A,[1]Summary!B4157)</f>
        <v>9.1570238095238068</v>
      </c>
      <c r="F4157" s="1">
        <f>IFERROR(_xlfn.NORM.DIST(D4157,E4157,'[1]Team Summary'!$C$1,TRUE)-0.5,0)</f>
        <v>-0.19857619838367824</v>
      </c>
      <c r="G4157" s="2">
        <f>SUMIFS('[1]% Start'!P:P,'[1]% Start'!C:C,[1]Summary!A4157,'[1]% Start'!D:D,[1]Summary!B4157,'[1]% Start'!E:E,[1]Summary!C4157)</f>
        <v>0</v>
      </c>
      <c r="H4157" s="1">
        <f t="shared" si="128"/>
        <v>0</v>
      </c>
      <c r="I4157">
        <f>IF(D4157="ERROR","",COUNTIFS(D:D,"&gt;"&amp;D4157,G:G,"&lt;&gt;"&amp;0,C:C,C4157)+1)</f>
        <v>180</v>
      </c>
      <c r="J4157">
        <f>COUNTIFS(H:H,"&gt;"&amp;H4157,G:G,"&lt;&gt;"&amp;0,C:C,C4157)+1</f>
        <v>73</v>
      </c>
      <c r="K4157" s="1">
        <f t="shared" si="129"/>
        <v>-0.19857619838367824</v>
      </c>
    </row>
    <row r="4158" spans="1:11" x14ac:dyDescent="0.25">
      <c r="A4158" t="s">
        <v>803</v>
      </c>
      <c r="B4158" t="s">
        <v>10</v>
      </c>
      <c r="C4158" t="s">
        <v>780</v>
      </c>
      <c r="D4158" s="1">
        <f>SUMIFS([1]Points!E:E,[1]Points!B:B,[1]Summary!A4158,[1]Points!C:C,[1]Summary!B4158,[1]Points!D:D,[1]Summary!C4158)</f>
        <v>0</v>
      </c>
      <c r="E4158" s="1">
        <f>SUMIFS('[1]Positional Averages'!B:B,'[1]Positional Averages'!A:A,[1]Summary!B4158)</f>
        <v>12.338785714285715</v>
      </c>
      <c r="F4158" s="1">
        <f>IFERROR(_xlfn.NORM.DIST(D4158,E4158,'[1]Team Summary'!$C$1,TRUE)-0.5,0)</f>
        <v>-0.25837979211212986</v>
      </c>
      <c r="G4158" s="2">
        <f>SUMIFS('[1]% Start'!P:P,'[1]% Start'!C:C,[1]Summary!A4158,'[1]% Start'!D:D,[1]Summary!B4158,'[1]% Start'!E:E,[1]Summary!C4158)</f>
        <v>0</v>
      </c>
      <c r="H4158" s="1">
        <f t="shared" si="128"/>
        <v>0</v>
      </c>
      <c r="I4158">
        <f>IF(D4158="ERROR","",COUNTIFS(D:D,"&gt;"&amp;D4158,G:G,"&lt;&gt;"&amp;0,C:C,C4158)+1)</f>
        <v>180</v>
      </c>
      <c r="J4158">
        <f>COUNTIFS(H:H,"&gt;"&amp;H4158,G:G,"&lt;&gt;"&amp;0,C:C,C4158)+1</f>
        <v>73</v>
      </c>
      <c r="K4158" s="1">
        <f t="shared" si="129"/>
        <v>-0.25837979211212986</v>
      </c>
    </row>
    <row r="4159" spans="1:11" x14ac:dyDescent="0.25">
      <c r="A4159" t="s">
        <v>804</v>
      </c>
      <c r="B4159" t="s">
        <v>10</v>
      </c>
      <c r="C4159" t="s">
        <v>780</v>
      </c>
      <c r="D4159" s="1">
        <f>SUMIFS([1]Points!E:E,[1]Points!B:B,[1]Summary!A4159,[1]Points!C:C,[1]Summary!B4159,[1]Points!D:D,[1]Summary!C4159)</f>
        <v>0</v>
      </c>
      <c r="E4159" s="1">
        <f>SUMIFS('[1]Positional Averages'!B:B,'[1]Positional Averages'!A:A,[1]Summary!B4159)</f>
        <v>12.338785714285715</v>
      </c>
      <c r="F4159" s="1">
        <f>IFERROR(_xlfn.NORM.DIST(D4159,E4159,'[1]Team Summary'!$C$1,TRUE)-0.5,0)</f>
        <v>-0.25837979211212986</v>
      </c>
      <c r="G4159" s="2">
        <f>SUMIFS('[1]% Start'!P:P,'[1]% Start'!C:C,[1]Summary!A4159,'[1]% Start'!D:D,[1]Summary!B4159,'[1]% Start'!E:E,[1]Summary!C4159)</f>
        <v>0</v>
      </c>
      <c r="H4159" s="1">
        <f t="shared" si="128"/>
        <v>0</v>
      </c>
      <c r="I4159">
        <f>IF(D4159="ERROR","",COUNTIFS(D:D,"&gt;"&amp;D4159,G:G,"&lt;&gt;"&amp;0,C:C,C4159)+1)</f>
        <v>180</v>
      </c>
      <c r="J4159">
        <f>COUNTIFS(H:H,"&gt;"&amp;H4159,G:G,"&lt;&gt;"&amp;0,C:C,C4159)+1</f>
        <v>73</v>
      </c>
      <c r="K4159" s="1">
        <f t="shared" si="129"/>
        <v>-0.25837979211212986</v>
      </c>
    </row>
    <row r="4160" spans="1:11" x14ac:dyDescent="0.25">
      <c r="A4160" t="s">
        <v>805</v>
      </c>
      <c r="B4160" t="s">
        <v>21</v>
      </c>
      <c r="C4160" t="s">
        <v>780</v>
      </c>
      <c r="D4160" s="1">
        <f>SUMIFS([1]Points!E:E,[1]Points!B:B,[1]Summary!A4160,[1]Points!C:C,[1]Summary!B4160,[1]Points!D:D,[1]Summary!C4160)</f>
        <v>0</v>
      </c>
      <c r="E4160" s="1">
        <f>SUMIFS('[1]Positional Averages'!B:B,'[1]Positional Averages'!A:A,[1]Summary!B4160)</f>
        <v>12.338785714285715</v>
      </c>
      <c r="F4160" s="1">
        <f>IFERROR(_xlfn.NORM.DIST(D4160,E4160,'[1]Team Summary'!$C$1,TRUE)-0.5,0)</f>
        <v>-0.25837979211212986</v>
      </c>
      <c r="G4160" s="2">
        <f>SUMIFS('[1]% Start'!P:P,'[1]% Start'!C:C,[1]Summary!A4160,'[1]% Start'!D:D,[1]Summary!B4160,'[1]% Start'!E:E,[1]Summary!C4160)</f>
        <v>0</v>
      </c>
      <c r="H4160" s="1">
        <f t="shared" si="128"/>
        <v>0</v>
      </c>
      <c r="I4160">
        <f>IF(D4160="ERROR","",COUNTIFS(D:D,"&gt;"&amp;D4160,G:G,"&lt;&gt;"&amp;0,C:C,C4160)+1)</f>
        <v>180</v>
      </c>
      <c r="J4160">
        <f>COUNTIFS(H:H,"&gt;"&amp;H4160,G:G,"&lt;&gt;"&amp;0,C:C,C4160)+1</f>
        <v>73</v>
      </c>
      <c r="K4160" s="1">
        <f t="shared" si="129"/>
        <v>-0.25837979211212986</v>
      </c>
    </row>
    <row r="4161" spans="1:11" x14ac:dyDescent="0.25">
      <c r="A4161" t="s">
        <v>806</v>
      </c>
      <c r="B4161" t="s">
        <v>21</v>
      </c>
      <c r="C4161" t="s">
        <v>780</v>
      </c>
      <c r="D4161" s="1">
        <f>SUMIFS([1]Points!E:E,[1]Points!B:B,[1]Summary!A4161,[1]Points!C:C,[1]Summary!B4161,[1]Points!D:D,[1]Summary!C4161)</f>
        <v>0</v>
      </c>
      <c r="E4161" s="1">
        <f>SUMIFS('[1]Positional Averages'!B:B,'[1]Positional Averages'!A:A,[1]Summary!B4161)</f>
        <v>9.1570238095238068</v>
      </c>
      <c r="F4161" s="1">
        <f>IFERROR(_xlfn.NORM.DIST(D4161,E4161,'[1]Team Summary'!$C$1,TRUE)-0.5,0)</f>
        <v>-0.19857619838367824</v>
      </c>
      <c r="G4161" s="2">
        <f>SUMIFS('[1]% Start'!P:P,'[1]% Start'!C:C,[1]Summary!A4161,'[1]% Start'!D:D,[1]Summary!B4161,'[1]% Start'!E:E,[1]Summary!C4161)</f>
        <v>0</v>
      </c>
      <c r="H4161" s="1">
        <f t="shared" si="128"/>
        <v>0</v>
      </c>
      <c r="I4161">
        <f>IF(D4161="ERROR","",COUNTIFS(D:D,"&gt;"&amp;D4161,G:G,"&lt;&gt;"&amp;0,C:C,C4161)+1)</f>
        <v>180</v>
      </c>
      <c r="J4161">
        <f>COUNTIFS(H:H,"&gt;"&amp;H4161,G:G,"&lt;&gt;"&amp;0,C:C,C4161)+1</f>
        <v>73</v>
      </c>
      <c r="K4161" s="1">
        <f t="shared" si="129"/>
        <v>-0.19857619838367824</v>
      </c>
    </row>
    <row r="4162" spans="1:11" x14ac:dyDescent="0.25">
      <c r="A4162" t="s">
        <v>807</v>
      </c>
      <c r="B4162" t="s">
        <v>15</v>
      </c>
      <c r="C4162" t="s">
        <v>780</v>
      </c>
      <c r="D4162" s="1">
        <f>SUMIFS([1]Points!E:E,[1]Points!B:B,[1]Summary!A4162,[1]Points!C:C,[1]Summary!B4162,[1]Points!D:D,[1]Summary!C4162)</f>
        <v>0</v>
      </c>
      <c r="E4162" s="1">
        <f>SUMIFS('[1]Positional Averages'!B:B,'[1]Positional Averages'!A:A,[1]Summary!B4162)</f>
        <v>9.1570238095238068</v>
      </c>
      <c r="F4162" s="1">
        <f>IFERROR(_xlfn.NORM.DIST(D4162,E4162,'[1]Team Summary'!$C$1,TRUE)-0.5,0)</f>
        <v>-0.19857619838367824</v>
      </c>
      <c r="G4162" s="2">
        <f>SUMIFS('[1]% Start'!P:P,'[1]% Start'!C:C,[1]Summary!A4162,'[1]% Start'!D:D,[1]Summary!B4162,'[1]% Start'!E:E,[1]Summary!C4162)</f>
        <v>0</v>
      </c>
      <c r="H4162" s="1">
        <f t="shared" ref="H4162:H4200" si="130">IFERROR(F4162*G4162,0)</f>
        <v>0</v>
      </c>
      <c r="I4162">
        <f>IF(D4162="ERROR","",COUNTIFS(D:D,"&gt;"&amp;D4162,G:G,"&lt;&gt;"&amp;0,C:C,C4162)+1)</f>
        <v>180</v>
      </c>
      <c r="J4162">
        <f>COUNTIFS(H:H,"&gt;"&amp;H4162,G:G,"&lt;&gt;"&amp;0,C:C,C4162)+1</f>
        <v>73</v>
      </c>
      <c r="K4162" s="1">
        <f t="shared" si="129"/>
        <v>-0.19857619838367824</v>
      </c>
    </row>
    <row r="4163" spans="1:11" x14ac:dyDescent="0.25">
      <c r="A4163" t="s">
        <v>139</v>
      </c>
      <c r="B4163" t="s">
        <v>15</v>
      </c>
      <c r="C4163" t="s">
        <v>780</v>
      </c>
      <c r="D4163" s="1">
        <f>SUMIFS([1]Points!E:E,[1]Points!B:B,[1]Summary!A4163,[1]Points!C:C,[1]Summary!B4163,[1]Points!D:D,[1]Summary!C4163)</f>
        <v>0</v>
      </c>
      <c r="E4163" s="1">
        <f>SUMIFS('[1]Positional Averages'!B:B,'[1]Positional Averages'!A:A,[1]Summary!B4163)</f>
        <v>12.338785714285715</v>
      </c>
      <c r="F4163" s="1">
        <f>IFERROR(_xlfn.NORM.DIST(D4163,E4163,'[1]Team Summary'!$C$1,TRUE)-0.5,0)</f>
        <v>-0.25837979211212986</v>
      </c>
      <c r="G4163" s="2">
        <f>SUMIFS('[1]% Start'!P:P,'[1]% Start'!C:C,[1]Summary!A4163,'[1]% Start'!D:D,[1]Summary!B4163,'[1]% Start'!E:E,[1]Summary!C4163)</f>
        <v>0</v>
      </c>
      <c r="H4163" s="1">
        <f t="shared" si="130"/>
        <v>0</v>
      </c>
      <c r="I4163">
        <f>IF(D4163="ERROR","",COUNTIFS(D:D,"&gt;"&amp;D4163,G:G,"&lt;&gt;"&amp;0,C:C,C4163)+1)</f>
        <v>180</v>
      </c>
      <c r="J4163">
        <f>COUNTIFS(H:H,"&gt;"&amp;H4163,G:G,"&lt;&gt;"&amp;0,C:C,C4163)+1</f>
        <v>73</v>
      </c>
      <c r="K4163" s="1">
        <f t="shared" ref="K4163:K4200" si="131">F4163-H4163</f>
        <v>-0.25837979211212986</v>
      </c>
    </row>
    <row r="4164" spans="1:11" x14ac:dyDescent="0.25">
      <c r="A4164" t="s">
        <v>808</v>
      </c>
      <c r="B4164" t="s">
        <v>15</v>
      </c>
      <c r="C4164" t="s">
        <v>780</v>
      </c>
      <c r="D4164" s="1">
        <f>SUMIFS([1]Points!E:E,[1]Points!B:B,[1]Summary!A4164,[1]Points!C:C,[1]Summary!B4164,[1]Points!D:D,[1]Summary!C4164)</f>
        <v>0</v>
      </c>
      <c r="E4164" s="1">
        <f>SUMIFS('[1]Positional Averages'!B:B,'[1]Positional Averages'!A:A,[1]Summary!B4164)</f>
        <v>12.338785714285715</v>
      </c>
      <c r="F4164" s="1">
        <f>IFERROR(_xlfn.NORM.DIST(D4164,E4164,'[1]Team Summary'!$C$1,TRUE)-0.5,0)</f>
        <v>-0.25837979211212986</v>
      </c>
      <c r="G4164" s="2">
        <f>SUMIFS('[1]% Start'!P:P,'[1]% Start'!C:C,[1]Summary!A4164,'[1]% Start'!D:D,[1]Summary!B4164,'[1]% Start'!E:E,[1]Summary!C4164)</f>
        <v>0</v>
      </c>
      <c r="H4164" s="1">
        <f t="shared" si="130"/>
        <v>0</v>
      </c>
      <c r="I4164">
        <f>IF(D4164="ERROR","",COUNTIFS(D:D,"&gt;"&amp;D4164,G:G,"&lt;&gt;"&amp;0,C:C,C4164)+1)</f>
        <v>180</v>
      </c>
      <c r="J4164">
        <f>COUNTIFS(H:H,"&gt;"&amp;H4164,G:G,"&lt;&gt;"&amp;0,C:C,C4164)+1</f>
        <v>73</v>
      </c>
      <c r="K4164" s="1">
        <f t="shared" si="131"/>
        <v>-0.25837979211212986</v>
      </c>
    </row>
    <row r="4165" spans="1:11" x14ac:dyDescent="0.25">
      <c r="A4165" t="s">
        <v>619</v>
      </c>
      <c r="B4165" t="s">
        <v>10</v>
      </c>
      <c r="C4165" t="s">
        <v>780</v>
      </c>
      <c r="D4165" s="1">
        <f>SUMIFS([1]Points!E:E,[1]Points!B:B,[1]Summary!A4165,[1]Points!C:C,[1]Summary!B4165,[1]Points!D:D,[1]Summary!C4165)</f>
        <v>0</v>
      </c>
      <c r="E4165" s="1">
        <f>SUMIFS('[1]Positional Averages'!B:B,'[1]Positional Averages'!A:A,[1]Summary!B4165)</f>
        <v>12.338785714285715</v>
      </c>
      <c r="F4165" s="1">
        <f>IFERROR(_xlfn.NORM.DIST(D4165,E4165,'[1]Team Summary'!$C$1,TRUE)-0.5,0)</f>
        <v>-0.25837979211212986</v>
      </c>
      <c r="G4165" s="2">
        <f>SUMIFS('[1]% Start'!P:P,'[1]% Start'!C:C,[1]Summary!A4165,'[1]% Start'!D:D,[1]Summary!B4165,'[1]% Start'!E:E,[1]Summary!C4165)</f>
        <v>0</v>
      </c>
      <c r="H4165" s="1">
        <f t="shared" si="130"/>
        <v>0</v>
      </c>
      <c r="I4165">
        <f>IF(D4165="ERROR","",COUNTIFS(D:D,"&gt;"&amp;D4165,G:G,"&lt;&gt;"&amp;0,C:C,C4165)+1)</f>
        <v>180</v>
      </c>
      <c r="J4165">
        <f>COUNTIFS(H:H,"&gt;"&amp;H4165,G:G,"&lt;&gt;"&amp;0,C:C,C4165)+1</f>
        <v>73</v>
      </c>
      <c r="K4165" s="1">
        <f t="shared" si="131"/>
        <v>-0.25837979211212986</v>
      </c>
    </row>
    <row r="4166" spans="1:11" x14ac:dyDescent="0.25">
      <c r="A4166" t="s">
        <v>809</v>
      </c>
      <c r="B4166" t="s">
        <v>10</v>
      </c>
      <c r="C4166" t="s">
        <v>780</v>
      </c>
      <c r="D4166" s="1">
        <f>SUMIFS([1]Points!E:E,[1]Points!B:B,[1]Summary!A4166,[1]Points!C:C,[1]Summary!B4166,[1]Points!D:D,[1]Summary!C4166)</f>
        <v>0</v>
      </c>
      <c r="E4166" s="1">
        <f>SUMIFS('[1]Positional Averages'!B:B,'[1]Positional Averages'!A:A,[1]Summary!B4166)</f>
        <v>12.338785714285715</v>
      </c>
      <c r="F4166" s="1">
        <f>IFERROR(_xlfn.NORM.DIST(D4166,E4166,'[1]Team Summary'!$C$1,TRUE)-0.5,0)</f>
        <v>-0.25837979211212986</v>
      </c>
      <c r="G4166" s="2">
        <f>SUMIFS('[1]% Start'!P:P,'[1]% Start'!C:C,[1]Summary!A4166,'[1]% Start'!D:D,[1]Summary!B4166,'[1]% Start'!E:E,[1]Summary!C4166)</f>
        <v>0</v>
      </c>
      <c r="H4166" s="1">
        <f t="shared" si="130"/>
        <v>0</v>
      </c>
      <c r="I4166">
        <f>IF(D4166="ERROR","",COUNTIFS(D:D,"&gt;"&amp;D4166,G:G,"&lt;&gt;"&amp;0,C:C,C4166)+1)</f>
        <v>180</v>
      </c>
      <c r="J4166">
        <f>COUNTIFS(H:H,"&gt;"&amp;H4166,G:G,"&lt;&gt;"&amp;0,C:C,C4166)+1</f>
        <v>73</v>
      </c>
      <c r="K4166" s="1">
        <f t="shared" si="131"/>
        <v>-0.25837979211212986</v>
      </c>
    </row>
    <row r="4167" spans="1:11" x14ac:dyDescent="0.25">
      <c r="A4167" t="s">
        <v>565</v>
      </c>
      <c r="B4167" t="s">
        <v>15</v>
      </c>
      <c r="C4167" t="s">
        <v>780</v>
      </c>
      <c r="D4167" s="1">
        <f>SUMIFS([1]Points!E:E,[1]Points!B:B,[1]Summary!A4167,[1]Points!C:C,[1]Summary!B4167,[1]Points!D:D,[1]Summary!C4167)</f>
        <v>0</v>
      </c>
      <c r="E4167" s="1">
        <f>SUMIFS('[1]Positional Averages'!B:B,'[1]Positional Averages'!A:A,[1]Summary!B4167)</f>
        <v>12.338785714285715</v>
      </c>
      <c r="F4167" s="1">
        <f>IFERROR(_xlfn.NORM.DIST(D4167,E4167,'[1]Team Summary'!$C$1,TRUE)-0.5,0)</f>
        <v>-0.25837979211212986</v>
      </c>
      <c r="G4167" s="2">
        <f>SUMIFS('[1]% Start'!P:P,'[1]% Start'!C:C,[1]Summary!A4167,'[1]% Start'!D:D,[1]Summary!B4167,'[1]% Start'!E:E,[1]Summary!C4167)</f>
        <v>0</v>
      </c>
      <c r="H4167" s="1">
        <f t="shared" si="130"/>
        <v>0</v>
      </c>
      <c r="I4167">
        <f>IF(D4167="ERROR","",COUNTIFS(D:D,"&gt;"&amp;D4167,G:G,"&lt;&gt;"&amp;0,C:C,C4167)+1)</f>
        <v>180</v>
      </c>
      <c r="J4167">
        <f>COUNTIFS(H:H,"&gt;"&amp;H4167,G:G,"&lt;&gt;"&amp;0,C:C,C4167)+1</f>
        <v>73</v>
      </c>
      <c r="K4167" s="1">
        <f t="shared" si="131"/>
        <v>-0.25837979211212986</v>
      </c>
    </row>
    <row r="4168" spans="1:11" x14ac:dyDescent="0.25">
      <c r="A4168" t="s">
        <v>810</v>
      </c>
      <c r="B4168" t="s">
        <v>17</v>
      </c>
      <c r="C4168" t="s">
        <v>780</v>
      </c>
      <c r="D4168" s="1">
        <f>SUMIFS([1]Points!E:E,[1]Points!B:B,[1]Summary!A4168,[1]Points!C:C,[1]Summary!B4168,[1]Points!D:D,[1]Summary!C4168)</f>
        <v>0</v>
      </c>
      <c r="E4168" s="1">
        <f>SUMIFS('[1]Positional Averages'!B:B,'[1]Positional Averages'!A:A,[1]Summary!B4168)</f>
        <v>12.338785714285715</v>
      </c>
      <c r="F4168" s="1">
        <f>IFERROR(_xlfn.NORM.DIST(D4168,E4168,'[1]Team Summary'!$C$1,TRUE)-0.5,0)</f>
        <v>-0.25837979211212986</v>
      </c>
      <c r="G4168" s="2">
        <f>SUMIFS('[1]% Start'!P:P,'[1]% Start'!C:C,[1]Summary!A4168,'[1]% Start'!D:D,[1]Summary!B4168,'[1]% Start'!E:E,[1]Summary!C4168)</f>
        <v>0</v>
      </c>
      <c r="H4168" s="1">
        <f t="shared" si="130"/>
        <v>0</v>
      </c>
      <c r="I4168">
        <f>IF(D4168="ERROR","",COUNTIFS(D:D,"&gt;"&amp;D4168,G:G,"&lt;&gt;"&amp;0,C:C,C4168)+1)</f>
        <v>180</v>
      </c>
      <c r="J4168">
        <f>COUNTIFS(H:H,"&gt;"&amp;H4168,G:G,"&lt;&gt;"&amp;0,C:C,C4168)+1</f>
        <v>73</v>
      </c>
      <c r="K4168" s="1">
        <f t="shared" si="131"/>
        <v>-0.25837979211212986</v>
      </c>
    </row>
    <row r="4169" spans="1:11" x14ac:dyDescent="0.25">
      <c r="A4169" t="s">
        <v>811</v>
      </c>
      <c r="B4169" t="s">
        <v>15</v>
      </c>
      <c r="C4169" t="s">
        <v>780</v>
      </c>
      <c r="D4169" s="1">
        <f>SUMIFS([1]Points!E:E,[1]Points!B:B,[1]Summary!A4169,[1]Points!C:C,[1]Summary!B4169,[1]Points!D:D,[1]Summary!C4169)</f>
        <v>0</v>
      </c>
      <c r="E4169" s="1">
        <f>SUMIFS('[1]Positional Averages'!B:B,'[1]Positional Averages'!A:A,[1]Summary!B4169)</f>
        <v>22.716547619047624</v>
      </c>
      <c r="F4169" s="1">
        <f>IFERROR(_xlfn.NORM.DIST(D4169,E4169,'[1]Team Summary'!$C$1,TRUE)-0.5,0)</f>
        <v>-0.40160889930794047</v>
      </c>
      <c r="G4169" s="2">
        <f>SUMIFS('[1]% Start'!P:P,'[1]% Start'!C:C,[1]Summary!A4169,'[1]% Start'!D:D,[1]Summary!B4169,'[1]% Start'!E:E,[1]Summary!C4169)</f>
        <v>0</v>
      </c>
      <c r="H4169" s="1">
        <f t="shared" si="130"/>
        <v>0</v>
      </c>
      <c r="I4169">
        <f>IF(D4169="ERROR","",COUNTIFS(D:D,"&gt;"&amp;D4169,G:G,"&lt;&gt;"&amp;0,C:C,C4169)+1)</f>
        <v>180</v>
      </c>
      <c r="J4169">
        <f>COUNTIFS(H:H,"&gt;"&amp;H4169,G:G,"&lt;&gt;"&amp;0,C:C,C4169)+1</f>
        <v>73</v>
      </c>
      <c r="K4169" s="1">
        <f t="shared" si="131"/>
        <v>-0.40160889930794047</v>
      </c>
    </row>
    <row r="4170" spans="1:11" x14ac:dyDescent="0.25">
      <c r="A4170" t="s">
        <v>764</v>
      </c>
      <c r="B4170" t="s">
        <v>10</v>
      </c>
      <c r="C4170" t="s">
        <v>780</v>
      </c>
      <c r="D4170" s="1">
        <f>SUMIFS([1]Points!E:E,[1]Points!B:B,[1]Summary!A4170,[1]Points!C:C,[1]Summary!B4170,[1]Points!D:D,[1]Summary!C4170)</f>
        <v>0</v>
      </c>
      <c r="E4170" s="1">
        <f>SUMIFS('[1]Positional Averages'!B:B,'[1]Positional Averages'!A:A,[1]Summary!B4170)</f>
        <v>12.338785714285715</v>
      </c>
      <c r="F4170" s="1">
        <f>IFERROR(_xlfn.NORM.DIST(D4170,E4170,'[1]Team Summary'!$C$1,TRUE)-0.5,0)</f>
        <v>-0.25837979211212986</v>
      </c>
      <c r="G4170" s="2">
        <f>SUMIFS('[1]% Start'!P:P,'[1]% Start'!C:C,[1]Summary!A4170,'[1]% Start'!D:D,[1]Summary!B4170,'[1]% Start'!E:E,[1]Summary!C4170)</f>
        <v>0</v>
      </c>
      <c r="H4170" s="1">
        <f t="shared" si="130"/>
        <v>0</v>
      </c>
      <c r="I4170">
        <f>IF(D4170="ERROR","",COUNTIFS(D:D,"&gt;"&amp;D4170,G:G,"&lt;&gt;"&amp;0,C:C,C4170)+1)</f>
        <v>180</v>
      </c>
      <c r="J4170">
        <f>COUNTIFS(H:H,"&gt;"&amp;H4170,G:G,"&lt;&gt;"&amp;0,C:C,C4170)+1</f>
        <v>73</v>
      </c>
      <c r="K4170" s="1">
        <f t="shared" si="131"/>
        <v>-0.25837979211212986</v>
      </c>
    </row>
    <row r="4171" spans="1:11" x14ac:dyDescent="0.25">
      <c r="A4171" t="s">
        <v>812</v>
      </c>
      <c r="B4171" t="s">
        <v>10</v>
      </c>
      <c r="C4171" t="s">
        <v>780</v>
      </c>
      <c r="D4171" s="1">
        <f>SUMIFS([1]Points!E:E,[1]Points!B:B,[1]Summary!A4171,[1]Points!C:C,[1]Summary!B4171,[1]Points!D:D,[1]Summary!C4171)</f>
        <v>0</v>
      </c>
      <c r="E4171" s="1">
        <f>SUMIFS('[1]Positional Averages'!B:B,'[1]Positional Averages'!A:A,[1]Summary!B4171)</f>
        <v>12.338785714285715</v>
      </c>
      <c r="F4171" s="1">
        <f>IFERROR(_xlfn.NORM.DIST(D4171,E4171,'[1]Team Summary'!$C$1,TRUE)-0.5,0)</f>
        <v>-0.25837979211212986</v>
      </c>
      <c r="G4171" s="2">
        <f>SUMIFS('[1]% Start'!P:P,'[1]% Start'!C:C,[1]Summary!A4171,'[1]% Start'!D:D,[1]Summary!B4171,'[1]% Start'!E:E,[1]Summary!C4171)</f>
        <v>0</v>
      </c>
      <c r="H4171" s="1">
        <f t="shared" si="130"/>
        <v>0</v>
      </c>
      <c r="I4171">
        <f>IF(D4171="ERROR","",COUNTIFS(D:D,"&gt;"&amp;D4171,G:G,"&lt;&gt;"&amp;0,C:C,C4171)+1)</f>
        <v>180</v>
      </c>
      <c r="J4171">
        <f>COUNTIFS(H:H,"&gt;"&amp;H4171,G:G,"&lt;&gt;"&amp;0,C:C,C4171)+1</f>
        <v>73</v>
      </c>
      <c r="K4171" s="1">
        <f t="shared" si="131"/>
        <v>-0.25837979211212986</v>
      </c>
    </row>
    <row r="4172" spans="1:11" x14ac:dyDescent="0.25">
      <c r="A4172" t="s">
        <v>717</v>
      </c>
      <c r="B4172" t="s">
        <v>15</v>
      </c>
      <c r="C4172" t="s">
        <v>780</v>
      </c>
      <c r="D4172" s="1">
        <f>SUMIFS([1]Points!E:E,[1]Points!B:B,[1]Summary!A4172,[1]Points!C:C,[1]Summary!B4172,[1]Points!D:D,[1]Summary!C4172)</f>
        <v>0</v>
      </c>
      <c r="E4172" s="1">
        <f>SUMIFS('[1]Positional Averages'!B:B,'[1]Positional Averages'!A:A,[1]Summary!B4172)</f>
        <v>12.338785714285715</v>
      </c>
      <c r="F4172" s="1">
        <f>IFERROR(_xlfn.NORM.DIST(D4172,E4172,'[1]Team Summary'!$C$1,TRUE)-0.5,0)</f>
        <v>-0.25837979211212986</v>
      </c>
      <c r="G4172" s="2">
        <f>SUMIFS('[1]% Start'!P:P,'[1]% Start'!C:C,[1]Summary!A4172,'[1]% Start'!D:D,[1]Summary!B4172,'[1]% Start'!E:E,[1]Summary!C4172)</f>
        <v>0</v>
      </c>
      <c r="H4172" s="1">
        <f t="shared" si="130"/>
        <v>0</v>
      </c>
      <c r="I4172">
        <f>IF(D4172="ERROR","",COUNTIFS(D:D,"&gt;"&amp;D4172,G:G,"&lt;&gt;"&amp;0,C:C,C4172)+1)</f>
        <v>180</v>
      </c>
      <c r="J4172">
        <f>COUNTIFS(H:H,"&gt;"&amp;H4172,G:G,"&lt;&gt;"&amp;0,C:C,C4172)+1</f>
        <v>73</v>
      </c>
      <c r="K4172" s="1">
        <f t="shared" si="131"/>
        <v>-0.25837979211212986</v>
      </c>
    </row>
    <row r="4173" spans="1:11" x14ac:dyDescent="0.25">
      <c r="A4173" t="s">
        <v>239</v>
      </c>
      <c r="B4173" t="s">
        <v>17</v>
      </c>
      <c r="C4173" t="s">
        <v>780</v>
      </c>
      <c r="D4173" s="1">
        <f>SUMIFS([1]Points!E:E,[1]Points!B:B,[1]Summary!A4173,[1]Points!C:C,[1]Summary!B4173,[1]Points!D:D,[1]Summary!C4173)</f>
        <v>0</v>
      </c>
      <c r="E4173" s="1">
        <f>SUMIFS('[1]Positional Averages'!B:B,'[1]Positional Averages'!A:A,[1]Summary!B4173)</f>
        <v>12.338785714285715</v>
      </c>
      <c r="F4173" s="1">
        <f>IFERROR(_xlfn.NORM.DIST(D4173,E4173,'[1]Team Summary'!$C$1,TRUE)-0.5,0)</f>
        <v>-0.25837979211212986</v>
      </c>
      <c r="G4173" s="2">
        <f>SUMIFS('[1]% Start'!P:P,'[1]% Start'!C:C,[1]Summary!A4173,'[1]% Start'!D:D,[1]Summary!B4173,'[1]% Start'!E:E,[1]Summary!C4173)</f>
        <v>0</v>
      </c>
      <c r="H4173" s="1">
        <f t="shared" si="130"/>
        <v>0</v>
      </c>
      <c r="I4173">
        <f>IF(D4173="ERROR","",COUNTIFS(D:D,"&gt;"&amp;D4173,G:G,"&lt;&gt;"&amp;0,C:C,C4173)+1)</f>
        <v>180</v>
      </c>
      <c r="J4173">
        <f>COUNTIFS(H:H,"&gt;"&amp;H4173,G:G,"&lt;&gt;"&amp;0,C:C,C4173)+1</f>
        <v>73</v>
      </c>
      <c r="K4173" s="1">
        <f t="shared" si="131"/>
        <v>-0.25837979211212986</v>
      </c>
    </row>
    <row r="4174" spans="1:11" x14ac:dyDescent="0.25">
      <c r="A4174" t="s">
        <v>362</v>
      </c>
      <c r="B4174" t="s">
        <v>21</v>
      </c>
      <c r="C4174" t="s">
        <v>780</v>
      </c>
      <c r="D4174" s="1">
        <f>SUMIFS([1]Points!E:E,[1]Points!B:B,[1]Summary!A4174,[1]Points!C:C,[1]Summary!B4174,[1]Points!D:D,[1]Summary!C4174)</f>
        <v>0</v>
      </c>
      <c r="E4174" s="1">
        <f>SUMIFS('[1]Positional Averages'!B:B,'[1]Positional Averages'!A:A,[1]Summary!B4174)</f>
        <v>22.716547619047624</v>
      </c>
      <c r="F4174" s="1">
        <f>IFERROR(_xlfn.NORM.DIST(D4174,E4174,'[1]Team Summary'!$C$1,TRUE)-0.5,0)</f>
        <v>-0.40160889930794047</v>
      </c>
      <c r="G4174" s="2">
        <f>SUMIFS('[1]% Start'!P:P,'[1]% Start'!C:C,[1]Summary!A4174,'[1]% Start'!D:D,[1]Summary!B4174,'[1]% Start'!E:E,[1]Summary!C4174)</f>
        <v>0</v>
      </c>
      <c r="H4174" s="1">
        <f t="shared" si="130"/>
        <v>0</v>
      </c>
      <c r="I4174">
        <f>IF(D4174="ERROR","",COUNTIFS(D:D,"&gt;"&amp;D4174,G:G,"&lt;&gt;"&amp;0,C:C,C4174)+1)</f>
        <v>180</v>
      </c>
      <c r="J4174">
        <f>COUNTIFS(H:H,"&gt;"&amp;H4174,G:G,"&lt;&gt;"&amp;0,C:C,C4174)+1</f>
        <v>73</v>
      </c>
      <c r="K4174" s="1">
        <f t="shared" si="131"/>
        <v>-0.40160889930794047</v>
      </c>
    </row>
    <row r="4175" spans="1:11" x14ac:dyDescent="0.25">
      <c r="A4175" t="s">
        <v>813</v>
      </c>
      <c r="B4175" t="s">
        <v>10</v>
      </c>
      <c r="C4175" t="s">
        <v>780</v>
      </c>
      <c r="D4175" s="1">
        <f>SUMIFS([1]Points!E:E,[1]Points!B:B,[1]Summary!A4175,[1]Points!C:C,[1]Summary!B4175,[1]Points!D:D,[1]Summary!C4175)</f>
        <v>0</v>
      </c>
      <c r="E4175" s="1">
        <f>SUMIFS('[1]Positional Averages'!B:B,'[1]Positional Averages'!A:A,[1]Summary!B4175)</f>
        <v>9.1570238095238068</v>
      </c>
      <c r="F4175" s="1">
        <f>IFERROR(_xlfn.NORM.DIST(D4175,E4175,'[1]Team Summary'!$C$1,TRUE)-0.5,0)</f>
        <v>-0.19857619838367824</v>
      </c>
      <c r="G4175" s="2">
        <f>SUMIFS('[1]% Start'!P:P,'[1]% Start'!C:C,[1]Summary!A4175,'[1]% Start'!D:D,[1]Summary!B4175,'[1]% Start'!E:E,[1]Summary!C4175)</f>
        <v>0</v>
      </c>
      <c r="H4175" s="1">
        <f t="shared" si="130"/>
        <v>0</v>
      </c>
      <c r="I4175">
        <f>IF(D4175="ERROR","",COUNTIFS(D:D,"&gt;"&amp;D4175,G:G,"&lt;&gt;"&amp;0,C:C,C4175)+1)</f>
        <v>180</v>
      </c>
      <c r="J4175">
        <f>COUNTIFS(H:H,"&gt;"&amp;H4175,G:G,"&lt;&gt;"&amp;0,C:C,C4175)+1</f>
        <v>73</v>
      </c>
      <c r="K4175" s="1">
        <f t="shared" si="131"/>
        <v>-0.19857619838367824</v>
      </c>
    </row>
    <row r="4176" spans="1:11" x14ac:dyDescent="0.25">
      <c r="A4176" t="s">
        <v>814</v>
      </c>
      <c r="B4176" t="s">
        <v>15</v>
      </c>
      <c r="C4176" t="s">
        <v>780</v>
      </c>
      <c r="D4176" s="1">
        <f>SUMIFS([1]Points!E:E,[1]Points!B:B,[1]Summary!A4176,[1]Points!C:C,[1]Summary!B4176,[1]Points!D:D,[1]Summary!C4176)</f>
        <v>0</v>
      </c>
      <c r="E4176" s="1">
        <f>SUMIFS('[1]Positional Averages'!B:B,'[1]Positional Averages'!A:A,[1]Summary!B4176)</f>
        <v>12.338785714285715</v>
      </c>
      <c r="F4176" s="1">
        <f>IFERROR(_xlfn.NORM.DIST(D4176,E4176,'[1]Team Summary'!$C$1,TRUE)-0.5,0)</f>
        <v>-0.25837979211212986</v>
      </c>
      <c r="G4176" s="2">
        <f>SUMIFS('[1]% Start'!P:P,'[1]% Start'!C:C,[1]Summary!A4176,'[1]% Start'!D:D,[1]Summary!B4176,'[1]% Start'!E:E,[1]Summary!C4176)</f>
        <v>0</v>
      </c>
      <c r="H4176" s="1">
        <f t="shared" si="130"/>
        <v>0</v>
      </c>
      <c r="I4176">
        <f>IF(D4176="ERROR","",COUNTIFS(D:D,"&gt;"&amp;D4176,G:G,"&lt;&gt;"&amp;0,C:C,C4176)+1)</f>
        <v>180</v>
      </c>
      <c r="J4176">
        <f>COUNTIFS(H:H,"&gt;"&amp;H4176,G:G,"&lt;&gt;"&amp;0,C:C,C4176)+1</f>
        <v>73</v>
      </c>
      <c r="K4176" s="1">
        <f t="shared" si="131"/>
        <v>-0.25837979211212986</v>
      </c>
    </row>
    <row r="4177" spans="1:11" x14ac:dyDescent="0.25">
      <c r="A4177" t="s">
        <v>161</v>
      </c>
      <c r="B4177" t="s">
        <v>10</v>
      </c>
      <c r="C4177" t="s">
        <v>780</v>
      </c>
      <c r="D4177" s="1">
        <f>SUMIFS([1]Points!E:E,[1]Points!B:B,[1]Summary!A4177,[1]Points!C:C,[1]Summary!B4177,[1]Points!D:D,[1]Summary!C4177)</f>
        <v>0</v>
      </c>
      <c r="E4177" s="1">
        <f>SUMIFS('[1]Positional Averages'!B:B,'[1]Positional Averages'!A:A,[1]Summary!B4177)</f>
        <v>12.338785714285715</v>
      </c>
      <c r="F4177" s="1">
        <f>IFERROR(_xlfn.NORM.DIST(D4177,E4177,'[1]Team Summary'!$C$1,TRUE)-0.5,0)</f>
        <v>-0.25837979211212986</v>
      </c>
      <c r="G4177" s="2">
        <f>SUMIFS('[1]% Start'!P:P,'[1]% Start'!C:C,[1]Summary!A4177,'[1]% Start'!D:D,[1]Summary!B4177,'[1]% Start'!E:E,[1]Summary!C4177)</f>
        <v>0</v>
      </c>
      <c r="H4177" s="1">
        <f t="shared" si="130"/>
        <v>0</v>
      </c>
      <c r="I4177">
        <f>IF(D4177="ERROR","",COUNTIFS(D:D,"&gt;"&amp;D4177,G:G,"&lt;&gt;"&amp;0,C:C,C4177)+1)</f>
        <v>180</v>
      </c>
      <c r="J4177">
        <f>COUNTIFS(H:H,"&gt;"&amp;H4177,G:G,"&lt;&gt;"&amp;0,C:C,C4177)+1</f>
        <v>73</v>
      </c>
      <c r="K4177" s="1">
        <f t="shared" si="131"/>
        <v>-0.25837979211212986</v>
      </c>
    </row>
    <row r="4178" spans="1:11" x14ac:dyDescent="0.25">
      <c r="A4178" t="s">
        <v>815</v>
      </c>
      <c r="B4178" t="s">
        <v>10</v>
      </c>
      <c r="C4178" t="s">
        <v>780</v>
      </c>
      <c r="D4178" s="1">
        <f>SUMIFS([1]Points!E:E,[1]Points!B:B,[1]Summary!A4178,[1]Points!C:C,[1]Summary!B4178,[1]Points!D:D,[1]Summary!C4178)</f>
        <v>0</v>
      </c>
      <c r="E4178" s="1">
        <f>SUMIFS('[1]Positional Averages'!B:B,'[1]Positional Averages'!A:A,[1]Summary!B4178)</f>
        <v>12.338785714285715</v>
      </c>
      <c r="F4178" s="1">
        <f>IFERROR(_xlfn.NORM.DIST(D4178,E4178,'[1]Team Summary'!$C$1,TRUE)-0.5,0)</f>
        <v>-0.25837979211212986</v>
      </c>
      <c r="G4178" s="2">
        <f>SUMIFS('[1]% Start'!P:P,'[1]% Start'!C:C,[1]Summary!A4178,'[1]% Start'!D:D,[1]Summary!B4178,'[1]% Start'!E:E,[1]Summary!C4178)</f>
        <v>0</v>
      </c>
      <c r="H4178" s="1">
        <f t="shared" si="130"/>
        <v>0</v>
      </c>
      <c r="I4178">
        <f>IF(D4178="ERROR","",COUNTIFS(D:D,"&gt;"&amp;D4178,G:G,"&lt;&gt;"&amp;0,C:C,C4178)+1)</f>
        <v>180</v>
      </c>
      <c r="J4178">
        <f>COUNTIFS(H:H,"&gt;"&amp;H4178,G:G,"&lt;&gt;"&amp;0,C:C,C4178)+1</f>
        <v>73</v>
      </c>
      <c r="K4178" s="1">
        <f t="shared" si="131"/>
        <v>-0.25837979211212986</v>
      </c>
    </row>
    <row r="4179" spans="1:11" x14ac:dyDescent="0.25">
      <c r="A4179" t="s">
        <v>470</v>
      </c>
      <c r="B4179" t="s">
        <v>10</v>
      </c>
      <c r="C4179" t="s">
        <v>780</v>
      </c>
      <c r="D4179" s="1">
        <f>SUMIFS([1]Points!E:E,[1]Points!B:B,[1]Summary!A4179,[1]Points!C:C,[1]Summary!B4179,[1]Points!D:D,[1]Summary!C4179)</f>
        <v>0</v>
      </c>
      <c r="E4179" s="1">
        <f>SUMIFS('[1]Positional Averages'!B:B,'[1]Positional Averages'!A:A,[1]Summary!B4179)</f>
        <v>12.338785714285715</v>
      </c>
      <c r="F4179" s="1">
        <f>IFERROR(_xlfn.NORM.DIST(D4179,E4179,'[1]Team Summary'!$C$1,TRUE)-0.5,0)</f>
        <v>-0.25837979211212986</v>
      </c>
      <c r="G4179" s="2">
        <f>SUMIFS('[1]% Start'!P:P,'[1]% Start'!C:C,[1]Summary!A4179,'[1]% Start'!D:D,[1]Summary!B4179,'[1]% Start'!E:E,[1]Summary!C4179)</f>
        <v>0</v>
      </c>
      <c r="H4179" s="1">
        <f t="shared" si="130"/>
        <v>0</v>
      </c>
      <c r="I4179">
        <f>IF(D4179="ERROR","",COUNTIFS(D:D,"&gt;"&amp;D4179,G:G,"&lt;&gt;"&amp;0,C:C,C4179)+1)</f>
        <v>180</v>
      </c>
      <c r="J4179">
        <f>COUNTIFS(H:H,"&gt;"&amp;H4179,G:G,"&lt;&gt;"&amp;0,C:C,C4179)+1</f>
        <v>73</v>
      </c>
      <c r="K4179" s="1">
        <f t="shared" si="131"/>
        <v>-0.25837979211212986</v>
      </c>
    </row>
    <row r="4180" spans="1:11" x14ac:dyDescent="0.25">
      <c r="A4180" t="s">
        <v>479</v>
      </c>
      <c r="B4180" t="s">
        <v>10</v>
      </c>
      <c r="C4180" t="s">
        <v>780</v>
      </c>
      <c r="D4180" s="1">
        <f>SUMIFS([1]Points!E:E,[1]Points!B:B,[1]Summary!A4180,[1]Points!C:C,[1]Summary!B4180,[1]Points!D:D,[1]Summary!C4180)</f>
        <v>0</v>
      </c>
      <c r="E4180" s="1">
        <f>SUMIFS('[1]Positional Averages'!B:B,'[1]Positional Averages'!A:A,[1]Summary!B4180)</f>
        <v>12.338785714285715</v>
      </c>
      <c r="F4180" s="1">
        <f>IFERROR(_xlfn.NORM.DIST(D4180,E4180,'[1]Team Summary'!$C$1,TRUE)-0.5,0)</f>
        <v>-0.25837979211212986</v>
      </c>
      <c r="G4180" s="2">
        <f>SUMIFS('[1]% Start'!P:P,'[1]% Start'!C:C,[1]Summary!A4180,'[1]% Start'!D:D,[1]Summary!B4180,'[1]% Start'!E:E,[1]Summary!C4180)</f>
        <v>0</v>
      </c>
      <c r="H4180" s="1">
        <f t="shared" si="130"/>
        <v>0</v>
      </c>
      <c r="I4180">
        <f>IF(D4180="ERROR","",COUNTIFS(D:D,"&gt;"&amp;D4180,G:G,"&lt;&gt;"&amp;0,C:C,C4180)+1)</f>
        <v>180</v>
      </c>
      <c r="J4180">
        <f>COUNTIFS(H:H,"&gt;"&amp;H4180,G:G,"&lt;&gt;"&amp;0,C:C,C4180)+1</f>
        <v>73</v>
      </c>
      <c r="K4180" s="1">
        <f t="shared" si="131"/>
        <v>-0.25837979211212986</v>
      </c>
    </row>
    <row r="4181" spans="1:11" x14ac:dyDescent="0.25">
      <c r="A4181" t="s">
        <v>141</v>
      </c>
      <c r="B4181" t="s">
        <v>10</v>
      </c>
      <c r="C4181" t="s">
        <v>780</v>
      </c>
      <c r="D4181" s="1">
        <f>SUMIFS([1]Points!E:E,[1]Points!B:B,[1]Summary!A4181,[1]Points!C:C,[1]Summary!B4181,[1]Points!D:D,[1]Summary!C4181)</f>
        <v>0</v>
      </c>
      <c r="E4181" s="1">
        <f>SUMIFS('[1]Positional Averages'!B:B,'[1]Positional Averages'!A:A,[1]Summary!B4181)</f>
        <v>12.338785714285715</v>
      </c>
      <c r="F4181" s="1">
        <f>IFERROR(_xlfn.NORM.DIST(D4181,E4181,'[1]Team Summary'!$C$1,TRUE)-0.5,0)</f>
        <v>-0.25837979211212986</v>
      </c>
      <c r="G4181" s="2">
        <f>SUMIFS('[1]% Start'!P:P,'[1]% Start'!C:C,[1]Summary!A4181,'[1]% Start'!D:D,[1]Summary!B4181,'[1]% Start'!E:E,[1]Summary!C4181)</f>
        <v>0</v>
      </c>
      <c r="H4181" s="1">
        <f t="shared" si="130"/>
        <v>0</v>
      </c>
      <c r="I4181">
        <f>IF(D4181="ERROR","",COUNTIFS(D:D,"&gt;"&amp;D4181,G:G,"&lt;&gt;"&amp;0,C:C,C4181)+1)</f>
        <v>180</v>
      </c>
      <c r="J4181">
        <f>COUNTIFS(H:H,"&gt;"&amp;H4181,G:G,"&lt;&gt;"&amp;0,C:C,C4181)+1</f>
        <v>73</v>
      </c>
      <c r="K4181" s="1">
        <f t="shared" si="131"/>
        <v>-0.25837979211212986</v>
      </c>
    </row>
    <row r="4182" spans="1:11" x14ac:dyDescent="0.25">
      <c r="A4182" t="s">
        <v>537</v>
      </c>
      <c r="B4182" t="s">
        <v>21</v>
      </c>
      <c r="C4182" t="s">
        <v>780</v>
      </c>
      <c r="D4182" s="1">
        <f>SUMIFS([1]Points!E:E,[1]Points!B:B,[1]Summary!A4182,[1]Points!C:C,[1]Summary!B4182,[1]Points!D:D,[1]Summary!C4182)</f>
        <v>0</v>
      </c>
      <c r="E4182" s="1">
        <f>SUMIFS('[1]Positional Averages'!B:B,'[1]Positional Averages'!A:A,[1]Summary!B4182)</f>
        <v>12.338785714285715</v>
      </c>
      <c r="F4182" s="1">
        <f>IFERROR(_xlfn.NORM.DIST(D4182,E4182,'[1]Team Summary'!$C$1,TRUE)-0.5,0)</f>
        <v>-0.25837979211212986</v>
      </c>
      <c r="G4182" s="2">
        <f>SUMIFS('[1]% Start'!P:P,'[1]% Start'!C:C,[1]Summary!A4182,'[1]% Start'!D:D,[1]Summary!B4182,'[1]% Start'!E:E,[1]Summary!C4182)</f>
        <v>0</v>
      </c>
      <c r="H4182" s="1">
        <f t="shared" si="130"/>
        <v>0</v>
      </c>
      <c r="I4182">
        <f>IF(D4182="ERROR","",COUNTIFS(D:D,"&gt;"&amp;D4182,G:G,"&lt;&gt;"&amp;0,C:C,C4182)+1)</f>
        <v>180</v>
      </c>
      <c r="J4182">
        <f>COUNTIFS(H:H,"&gt;"&amp;H4182,G:G,"&lt;&gt;"&amp;0,C:C,C4182)+1</f>
        <v>73</v>
      </c>
      <c r="K4182" s="1">
        <f t="shared" si="131"/>
        <v>-0.25837979211212986</v>
      </c>
    </row>
    <row r="4183" spans="1:11" x14ac:dyDescent="0.25">
      <c r="A4183" t="s">
        <v>170</v>
      </c>
      <c r="B4183" t="s">
        <v>17</v>
      </c>
      <c r="C4183" t="s">
        <v>780</v>
      </c>
      <c r="D4183" s="1">
        <f>SUMIFS([1]Points!E:E,[1]Points!B:B,[1]Summary!A4183,[1]Points!C:C,[1]Summary!B4183,[1]Points!D:D,[1]Summary!C4183)</f>
        <v>0</v>
      </c>
      <c r="E4183" s="1">
        <f>SUMIFS('[1]Positional Averages'!B:B,'[1]Positional Averages'!A:A,[1]Summary!B4183)</f>
        <v>9.1570238095238068</v>
      </c>
      <c r="F4183" s="1">
        <f>IFERROR(_xlfn.NORM.DIST(D4183,E4183,'[1]Team Summary'!$C$1,TRUE)-0.5,0)</f>
        <v>-0.19857619838367824</v>
      </c>
      <c r="G4183" s="2">
        <f>SUMIFS('[1]% Start'!P:P,'[1]% Start'!C:C,[1]Summary!A4183,'[1]% Start'!D:D,[1]Summary!B4183,'[1]% Start'!E:E,[1]Summary!C4183)</f>
        <v>0</v>
      </c>
      <c r="H4183" s="1">
        <f t="shared" si="130"/>
        <v>0</v>
      </c>
      <c r="I4183">
        <f>IF(D4183="ERROR","",COUNTIFS(D:D,"&gt;"&amp;D4183,G:G,"&lt;&gt;"&amp;0,C:C,C4183)+1)</f>
        <v>180</v>
      </c>
      <c r="J4183">
        <f>COUNTIFS(H:H,"&gt;"&amp;H4183,G:G,"&lt;&gt;"&amp;0,C:C,C4183)+1</f>
        <v>73</v>
      </c>
      <c r="K4183" s="1">
        <f t="shared" si="131"/>
        <v>-0.19857619838367824</v>
      </c>
    </row>
    <row r="4184" spans="1:11" x14ac:dyDescent="0.25">
      <c r="A4184" t="s">
        <v>816</v>
      </c>
      <c r="B4184" t="s">
        <v>21</v>
      </c>
      <c r="C4184" t="s">
        <v>780</v>
      </c>
      <c r="D4184" s="1">
        <f>SUMIFS([1]Points!E:E,[1]Points!B:B,[1]Summary!A4184,[1]Points!C:C,[1]Summary!B4184,[1]Points!D:D,[1]Summary!C4184)</f>
        <v>0</v>
      </c>
      <c r="E4184" s="1">
        <f>SUMIFS('[1]Positional Averages'!B:B,'[1]Positional Averages'!A:A,[1]Summary!B4184)</f>
        <v>22.716547619047624</v>
      </c>
      <c r="F4184" s="1">
        <f>IFERROR(_xlfn.NORM.DIST(D4184,E4184,'[1]Team Summary'!$C$1,TRUE)-0.5,0)</f>
        <v>-0.40160889930794047</v>
      </c>
      <c r="G4184" s="2">
        <f>SUMIFS('[1]% Start'!P:P,'[1]% Start'!C:C,[1]Summary!A4184,'[1]% Start'!D:D,[1]Summary!B4184,'[1]% Start'!E:E,[1]Summary!C4184)</f>
        <v>0</v>
      </c>
      <c r="H4184" s="1">
        <f t="shared" si="130"/>
        <v>0</v>
      </c>
      <c r="I4184">
        <f>IF(D4184="ERROR","",COUNTIFS(D:D,"&gt;"&amp;D4184,G:G,"&lt;&gt;"&amp;0,C:C,C4184)+1)</f>
        <v>180</v>
      </c>
      <c r="J4184">
        <f>COUNTIFS(H:H,"&gt;"&amp;H4184,G:G,"&lt;&gt;"&amp;0,C:C,C4184)+1</f>
        <v>73</v>
      </c>
      <c r="K4184" s="1">
        <f t="shared" si="131"/>
        <v>-0.40160889930794047</v>
      </c>
    </row>
    <row r="4185" spans="1:11" x14ac:dyDescent="0.25">
      <c r="A4185" t="s">
        <v>556</v>
      </c>
      <c r="B4185" t="s">
        <v>10</v>
      </c>
      <c r="C4185" t="s">
        <v>780</v>
      </c>
      <c r="D4185" s="1">
        <f>SUMIFS([1]Points!E:E,[1]Points!B:B,[1]Summary!A4185,[1]Points!C:C,[1]Summary!B4185,[1]Points!D:D,[1]Summary!C4185)</f>
        <v>0</v>
      </c>
      <c r="E4185" s="1">
        <f>SUMIFS('[1]Positional Averages'!B:B,'[1]Positional Averages'!A:A,[1]Summary!B4185)</f>
        <v>9.1570238095238068</v>
      </c>
      <c r="F4185" s="1">
        <f>IFERROR(_xlfn.NORM.DIST(D4185,E4185,'[1]Team Summary'!$C$1,TRUE)-0.5,0)</f>
        <v>-0.19857619838367824</v>
      </c>
      <c r="G4185" s="2">
        <f>SUMIFS('[1]% Start'!P:P,'[1]% Start'!C:C,[1]Summary!A4185,'[1]% Start'!D:D,[1]Summary!B4185,'[1]% Start'!E:E,[1]Summary!C4185)</f>
        <v>0</v>
      </c>
      <c r="H4185" s="1">
        <f t="shared" si="130"/>
        <v>0</v>
      </c>
      <c r="I4185">
        <f>IF(D4185="ERROR","",COUNTIFS(D:D,"&gt;"&amp;D4185,G:G,"&lt;&gt;"&amp;0,C:C,C4185)+1)</f>
        <v>180</v>
      </c>
      <c r="J4185">
        <f>COUNTIFS(H:H,"&gt;"&amp;H4185,G:G,"&lt;&gt;"&amp;0,C:C,C4185)+1</f>
        <v>73</v>
      </c>
      <c r="K4185" s="1">
        <f t="shared" si="131"/>
        <v>-0.19857619838367824</v>
      </c>
    </row>
    <row r="4186" spans="1:11" x14ac:dyDescent="0.25">
      <c r="A4186" t="s">
        <v>817</v>
      </c>
      <c r="B4186" t="s">
        <v>21</v>
      </c>
      <c r="C4186" t="s">
        <v>780</v>
      </c>
      <c r="D4186" s="1">
        <f>SUMIFS([1]Points!E:E,[1]Points!B:B,[1]Summary!A4186,[1]Points!C:C,[1]Summary!B4186,[1]Points!D:D,[1]Summary!C4186)</f>
        <v>0</v>
      </c>
      <c r="E4186" s="1">
        <f>SUMIFS('[1]Positional Averages'!B:B,'[1]Positional Averages'!A:A,[1]Summary!B4186)</f>
        <v>12.338785714285715</v>
      </c>
      <c r="F4186" s="1">
        <f>IFERROR(_xlfn.NORM.DIST(D4186,E4186,'[1]Team Summary'!$C$1,TRUE)-0.5,0)</f>
        <v>-0.25837979211212986</v>
      </c>
      <c r="G4186" s="2">
        <f>SUMIFS('[1]% Start'!P:P,'[1]% Start'!C:C,[1]Summary!A4186,'[1]% Start'!D:D,[1]Summary!B4186,'[1]% Start'!E:E,[1]Summary!C4186)</f>
        <v>0</v>
      </c>
      <c r="H4186" s="1">
        <f t="shared" si="130"/>
        <v>0</v>
      </c>
      <c r="I4186">
        <f>IF(D4186="ERROR","",COUNTIFS(D:D,"&gt;"&amp;D4186,G:G,"&lt;&gt;"&amp;0,C:C,C4186)+1)</f>
        <v>180</v>
      </c>
      <c r="J4186">
        <f>COUNTIFS(H:H,"&gt;"&amp;H4186,G:G,"&lt;&gt;"&amp;0,C:C,C4186)+1</f>
        <v>73</v>
      </c>
      <c r="K4186" s="1">
        <f t="shared" si="131"/>
        <v>-0.25837979211212986</v>
      </c>
    </row>
    <row r="4187" spans="1:11" x14ac:dyDescent="0.25">
      <c r="A4187" t="s">
        <v>818</v>
      </c>
      <c r="B4187" t="s">
        <v>17</v>
      </c>
      <c r="C4187" t="s">
        <v>780</v>
      </c>
      <c r="D4187" s="1">
        <f>SUMIFS([1]Points!E:E,[1]Points!B:B,[1]Summary!A4187,[1]Points!C:C,[1]Summary!B4187,[1]Points!D:D,[1]Summary!C4187)</f>
        <v>0</v>
      </c>
      <c r="E4187" s="1">
        <f>SUMIFS('[1]Positional Averages'!B:B,'[1]Positional Averages'!A:A,[1]Summary!B4187)</f>
        <v>9.1570238095238068</v>
      </c>
      <c r="F4187" s="1">
        <f>IFERROR(_xlfn.NORM.DIST(D4187,E4187,'[1]Team Summary'!$C$1,TRUE)-0.5,0)</f>
        <v>-0.19857619838367824</v>
      </c>
      <c r="G4187" s="2">
        <f>SUMIFS('[1]% Start'!P:P,'[1]% Start'!C:C,[1]Summary!A4187,'[1]% Start'!D:D,[1]Summary!B4187,'[1]% Start'!E:E,[1]Summary!C4187)</f>
        <v>0</v>
      </c>
      <c r="H4187" s="1">
        <f t="shared" si="130"/>
        <v>0</v>
      </c>
      <c r="I4187">
        <f>IF(D4187="ERROR","",COUNTIFS(D:D,"&gt;"&amp;D4187,G:G,"&lt;&gt;"&amp;0,C:C,C4187)+1)</f>
        <v>180</v>
      </c>
      <c r="J4187">
        <f>COUNTIFS(H:H,"&gt;"&amp;H4187,G:G,"&lt;&gt;"&amp;0,C:C,C4187)+1</f>
        <v>73</v>
      </c>
      <c r="K4187" s="1">
        <f t="shared" si="131"/>
        <v>-0.19857619838367824</v>
      </c>
    </row>
    <row r="4188" spans="1:11" x14ac:dyDescent="0.25">
      <c r="A4188" t="s">
        <v>819</v>
      </c>
      <c r="B4188" t="s">
        <v>21</v>
      </c>
      <c r="C4188" t="s">
        <v>780</v>
      </c>
      <c r="D4188" s="1">
        <f>SUMIFS([1]Points!E:E,[1]Points!B:B,[1]Summary!A4188,[1]Points!C:C,[1]Summary!B4188,[1]Points!D:D,[1]Summary!C4188)</f>
        <v>0</v>
      </c>
      <c r="E4188" s="1">
        <f>SUMIFS('[1]Positional Averages'!B:B,'[1]Positional Averages'!A:A,[1]Summary!B4188)</f>
        <v>22.716547619047624</v>
      </c>
      <c r="F4188" s="1">
        <f>IFERROR(_xlfn.NORM.DIST(D4188,E4188,'[1]Team Summary'!$C$1,TRUE)-0.5,0)</f>
        <v>-0.40160889930794047</v>
      </c>
      <c r="G4188" s="2">
        <f>SUMIFS('[1]% Start'!P:P,'[1]% Start'!C:C,[1]Summary!A4188,'[1]% Start'!D:D,[1]Summary!B4188,'[1]% Start'!E:E,[1]Summary!C4188)</f>
        <v>0</v>
      </c>
      <c r="H4188" s="1">
        <f t="shared" si="130"/>
        <v>0</v>
      </c>
      <c r="I4188">
        <f>IF(D4188="ERROR","",COUNTIFS(D:D,"&gt;"&amp;D4188,G:G,"&lt;&gt;"&amp;0,C:C,C4188)+1)</f>
        <v>180</v>
      </c>
      <c r="J4188">
        <f>COUNTIFS(H:H,"&gt;"&amp;H4188,G:G,"&lt;&gt;"&amp;0,C:C,C4188)+1</f>
        <v>73</v>
      </c>
      <c r="K4188" s="1">
        <f t="shared" si="131"/>
        <v>-0.40160889930794047</v>
      </c>
    </row>
    <row r="4189" spans="1:11" x14ac:dyDescent="0.25">
      <c r="A4189" t="s">
        <v>820</v>
      </c>
      <c r="B4189" t="s">
        <v>17</v>
      </c>
      <c r="C4189" t="s">
        <v>780</v>
      </c>
      <c r="D4189" s="1">
        <f>SUMIFS([1]Points!E:E,[1]Points!B:B,[1]Summary!A4189,[1]Points!C:C,[1]Summary!B4189,[1]Points!D:D,[1]Summary!C4189)</f>
        <v>0</v>
      </c>
      <c r="E4189" s="1">
        <f>SUMIFS('[1]Positional Averages'!B:B,'[1]Positional Averages'!A:A,[1]Summary!B4189)</f>
        <v>9.1570238095238068</v>
      </c>
      <c r="F4189" s="1">
        <f>IFERROR(_xlfn.NORM.DIST(D4189,E4189,'[1]Team Summary'!$C$1,TRUE)-0.5,0)</f>
        <v>-0.19857619838367824</v>
      </c>
      <c r="G4189" s="2">
        <f>SUMIFS('[1]% Start'!P:P,'[1]% Start'!C:C,[1]Summary!A4189,'[1]% Start'!D:D,[1]Summary!B4189,'[1]% Start'!E:E,[1]Summary!C4189)</f>
        <v>0</v>
      </c>
      <c r="H4189" s="1">
        <f t="shared" si="130"/>
        <v>0</v>
      </c>
      <c r="I4189">
        <f>IF(D4189="ERROR","",COUNTIFS(D:D,"&gt;"&amp;D4189,G:G,"&lt;&gt;"&amp;0,C:C,C4189)+1)</f>
        <v>180</v>
      </c>
      <c r="J4189">
        <f>COUNTIFS(H:H,"&gt;"&amp;H4189,G:G,"&lt;&gt;"&amp;0,C:C,C4189)+1</f>
        <v>73</v>
      </c>
      <c r="K4189" s="1">
        <f t="shared" si="131"/>
        <v>-0.19857619838367824</v>
      </c>
    </row>
    <row r="4190" spans="1:11" x14ac:dyDescent="0.25">
      <c r="A4190" t="s">
        <v>821</v>
      </c>
      <c r="B4190" t="s">
        <v>21</v>
      </c>
      <c r="C4190" t="s">
        <v>780</v>
      </c>
      <c r="D4190" s="1">
        <f>SUMIFS([1]Points!E:E,[1]Points!B:B,[1]Summary!A4190,[1]Points!C:C,[1]Summary!B4190,[1]Points!D:D,[1]Summary!C4190)</f>
        <v>0</v>
      </c>
      <c r="E4190" s="1">
        <f>SUMIFS('[1]Positional Averages'!B:B,'[1]Positional Averages'!A:A,[1]Summary!B4190)</f>
        <v>22.716547619047624</v>
      </c>
      <c r="F4190" s="1">
        <f>IFERROR(_xlfn.NORM.DIST(D4190,E4190,'[1]Team Summary'!$C$1,TRUE)-0.5,0)</f>
        <v>-0.40160889930794047</v>
      </c>
      <c r="G4190" s="2">
        <f>SUMIFS('[1]% Start'!P:P,'[1]% Start'!C:C,[1]Summary!A4190,'[1]% Start'!D:D,[1]Summary!B4190,'[1]% Start'!E:E,[1]Summary!C4190)</f>
        <v>0</v>
      </c>
      <c r="H4190" s="1">
        <f t="shared" si="130"/>
        <v>0</v>
      </c>
      <c r="I4190">
        <f>IF(D4190="ERROR","",COUNTIFS(D:D,"&gt;"&amp;D4190,G:G,"&lt;&gt;"&amp;0,C:C,C4190)+1)</f>
        <v>180</v>
      </c>
      <c r="J4190">
        <f>COUNTIFS(H:H,"&gt;"&amp;H4190,G:G,"&lt;&gt;"&amp;0,C:C,C4190)+1</f>
        <v>73</v>
      </c>
      <c r="K4190" s="1">
        <f t="shared" si="131"/>
        <v>-0.40160889930794047</v>
      </c>
    </row>
    <row r="4191" spans="1:11" x14ac:dyDescent="0.25">
      <c r="A4191" t="s">
        <v>518</v>
      </c>
      <c r="B4191" t="s">
        <v>26</v>
      </c>
      <c r="C4191" t="s">
        <v>780</v>
      </c>
      <c r="D4191" s="1">
        <f>SUMIFS([1]Points!E:E,[1]Points!B:B,[1]Summary!A4191,[1]Points!C:C,[1]Summary!B4191,[1]Points!D:D,[1]Summary!C4191)</f>
        <v>0</v>
      </c>
      <c r="E4191" s="1">
        <f>SUMIFS('[1]Positional Averages'!B:B,'[1]Positional Averages'!A:A,[1]Summary!B4191)</f>
        <v>9.1570238095238068</v>
      </c>
      <c r="F4191" s="1">
        <f>IFERROR(_xlfn.NORM.DIST(D4191,E4191,'[1]Team Summary'!$C$1,TRUE)-0.5,0)</f>
        <v>-0.19857619838367824</v>
      </c>
      <c r="G4191" s="2">
        <f>SUMIFS('[1]% Start'!P:P,'[1]% Start'!C:C,[1]Summary!A4191,'[1]% Start'!D:D,[1]Summary!B4191,'[1]% Start'!E:E,[1]Summary!C4191)</f>
        <v>0</v>
      </c>
      <c r="H4191" s="1">
        <f t="shared" si="130"/>
        <v>0</v>
      </c>
      <c r="I4191">
        <f>IF(D4191="ERROR","",COUNTIFS(D:D,"&gt;"&amp;D4191,G:G,"&lt;&gt;"&amp;0,C:C,C4191)+1)</f>
        <v>180</v>
      </c>
      <c r="J4191">
        <f>COUNTIFS(H:H,"&gt;"&amp;H4191,G:G,"&lt;&gt;"&amp;0,C:C,C4191)+1</f>
        <v>73</v>
      </c>
      <c r="K4191" s="1">
        <f t="shared" si="131"/>
        <v>-0.19857619838367824</v>
      </c>
    </row>
    <row r="4192" spans="1:11" x14ac:dyDescent="0.25">
      <c r="A4192" t="s">
        <v>304</v>
      </c>
      <c r="B4192" t="s">
        <v>26</v>
      </c>
      <c r="C4192" t="s">
        <v>780</v>
      </c>
      <c r="D4192" s="1">
        <f>SUMIFS([1]Points!E:E,[1]Points!B:B,[1]Summary!A4192,[1]Points!C:C,[1]Summary!B4192,[1]Points!D:D,[1]Summary!C4192)</f>
        <v>0</v>
      </c>
      <c r="E4192" s="1">
        <f>SUMIFS('[1]Positional Averages'!B:B,'[1]Positional Averages'!A:A,[1]Summary!B4192)</f>
        <v>4.2157220636353037</v>
      </c>
      <c r="F4192" s="1">
        <f>IFERROR(_xlfn.NORM.DIST(D4192,E4192,'[1]Team Summary'!$C$1,TRUE)-0.5,0)</f>
        <v>-9.4656913971492507E-2</v>
      </c>
      <c r="G4192" s="2">
        <f>SUMIFS('[1]% Start'!P:P,'[1]% Start'!C:C,[1]Summary!A4192,'[1]% Start'!D:D,[1]Summary!B4192,'[1]% Start'!E:E,[1]Summary!C4192)</f>
        <v>0</v>
      </c>
      <c r="H4192" s="1">
        <f t="shared" si="130"/>
        <v>0</v>
      </c>
      <c r="I4192">
        <f>IF(D4192="ERROR","",COUNTIFS(D:D,"&gt;"&amp;D4192,G:G,"&lt;&gt;"&amp;0,C:C,C4192)+1)</f>
        <v>180</v>
      </c>
      <c r="J4192">
        <f>COUNTIFS(H:H,"&gt;"&amp;H4192,G:G,"&lt;&gt;"&amp;0,C:C,C4192)+1</f>
        <v>73</v>
      </c>
      <c r="K4192" s="1">
        <f t="shared" si="131"/>
        <v>-9.4656913971492507E-2</v>
      </c>
    </row>
    <row r="4193" spans="1:11" x14ac:dyDescent="0.25">
      <c r="A4193" t="s">
        <v>598</v>
      </c>
      <c r="B4193" t="s">
        <v>26</v>
      </c>
      <c r="C4193" t="s">
        <v>780</v>
      </c>
      <c r="D4193" s="1">
        <f>SUMIFS([1]Points!E:E,[1]Points!B:B,[1]Summary!A4193,[1]Points!C:C,[1]Summary!B4193,[1]Points!D:D,[1]Summary!C4193)</f>
        <v>0</v>
      </c>
      <c r="E4193" s="1">
        <f>SUMIFS('[1]Positional Averages'!B:B,'[1]Positional Averages'!A:A,[1]Summary!B4193)</f>
        <v>4.2157220636353037</v>
      </c>
      <c r="F4193" s="1">
        <f>IFERROR(_xlfn.NORM.DIST(D4193,E4193,'[1]Team Summary'!$C$1,TRUE)-0.5,0)</f>
        <v>-9.4656913971492507E-2</v>
      </c>
      <c r="G4193" s="2">
        <f>SUMIFS('[1]% Start'!P:P,'[1]% Start'!C:C,[1]Summary!A4193,'[1]% Start'!D:D,[1]Summary!B4193,'[1]% Start'!E:E,[1]Summary!C4193)</f>
        <v>0</v>
      </c>
      <c r="H4193" s="1">
        <f t="shared" si="130"/>
        <v>0</v>
      </c>
      <c r="I4193">
        <f>IF(D4193="ERROR","",COUNTIFS(D:D,"&gt;"&amp;D4193,G:G,"&lt;&gt;"&amp;0,C:C,C4193)+1)</f>
        <v>180</v>
      </c>
      <c r="J4193">
        <f>COUNTIFS(H:H,"&gt;"&amp;H4193,G:G,"&lt;&gt;"&amp;0,C:C,C4193)+1</f>
        <v>73</v>
      </c>
      <c r="K4193" s="1">
        <f t="shared" si="131"/>
        <v>-9.4656913971492507E-2</v>
      </c>
    </row>
    <row r="4194" spans="1:11" x14ac:dyDescent="0.25">
      <c r="A4194" t="s">
        <v>326</v>
      </c>
      <c r="B4194" t="s">
        <v>26</v>
      </c>
      <c r="C4194" t="s">
        <v>780</v>
      </c>
      <c r="D4194" s="1">
        <f>SUMIFS([1]Points!E:E,[1]Points!B:B,[1]Summary!A4194,[1]Points!C:C,[1]Summary!B4194,[1]Points!D:D,[1]Summary!C4194)</f>
        <v>0</v>
      </c>
      <c r="E4194" s="1">
        <f>SUMIFS('[1]Positional Averages'!B:B,'[1]Positional Averages'!A:A,[1]Summary!B4194)</f>
        <v>4.2157220636353037</v>
      </c>
      <c r="F4194" s="1">
        <f>IFERROR(_xlfn.NORM.DIST(D4194,E4194,'[1]Team Summary'!$C$1,TRUE)-0.5,0)</f>
        <v>-9.4656913971492507E-2</v>
      </c>
      <c r="G4194" s="2">
        <f>SUMIFS('[1]% Start'!P:P,'[1]% Start'!C:C,[1]Summary!A4194,'[1]% Start'!D:D,[1]Summary!B4194,'[1]% Start'!E:E,[1]Summary!C4194)</f>
        <v>0</v>
      </c>
      <c r="H4194" s="1">
        <f t="shared" si="130"/>
        <v>0</v>
      </c>
      <c r="I4194">
        <f>IF(D4194="ERROR","",COUNTIFS(D:D,"&gt;"&amp;D4194,G:G,"&lt;&gt;"&amp;0,C:C,C4194)+1)</f>
        <v>180</v>
      </c>
      <c r="J4194">
        <f>COUNTIFS(H:H,"&gt;"&amp;H4194,G:G,"&lt;&gt;"&amp;0,C:C,C4194)+1</f>
        <v>73</v>
      </c>
      <c r="K4194" s="1">
        <f t="shared" si="131"/>
        <v>-9.4656913971492507E-2</v>
      </c>
    </row>
    <row r="4195" spans="1:11" x14ac:dyDescent="0.25">
      <c r="A4195" t="s">
        <v>337</v>
      </c>
      <c r="B4195" t="s">
        <v>26</v>
      </c>
      <c r="C4195" t="s">
        <v>780</v>
      </c>
      <c r="D4195" s="1">
        <f>SUMIFS([1]Points!E:E,[1]Points!B:B,[1]Summary!A4195,[1]Points!C:C,[1]Summary!B4195,[1]Points!D:D,[1]Summary!C4195)</f>
        <v>0</v>
      </c>
      <c r="E4195" s="1">
        <f>SUMIFS('[1]Positional Averages'!B:B,'[1]Positional Averages'!A:A,[1]Summary!B4195)</f>
        <v>4.2157220636353037</v>
      </c>
      <c r="F4195" s="1">
        <f>IFERROR(_xlfn.NORM.DIST(D4195,E4195,'[1]Team Summary'!$C$1,TRUE)-0.5,0)</f>
        <v>-9.4656913971492507E-2</v>
      </c>
      <c r="G4195" s="2">
        <f>SUMIFS('[1]% Start'!P:P,'[1]% Start'!C:C,[1]Summary!A4195,'[1]% Start'!D:D,[1]Summary!B4195,'[1]% Start'!E:E,[1]Summary!C4195)</f>
        <v>0</v>
      </c>
      <c r="H4195" s="1">
        <f t="shared" si="130"/>
        <v>0</v>
      </c>
      <c r="I4195">
        <f>IF(D4195="ERROR","",COUNTIFS(D:D,"&gt;"&amp;D4195,G:G,"&lt;&gt;"&amp;0,C:C,C4195)+1)</f>
        <v>180</v>
      </c>
      <c r="J4195">
        <f>COUNTIFS(H:H,"&gt;"&amp;H4195,G:G,"&lt;&gt;"&amp;0,C:C,C4195)+1</f>
        <v>73</v>
      </c>
      <c r="K4195" s="1">
        <f t="shared" si="131"/>
        <v>-9.4656913971492507E-2</v>
      </c>
    </row>
    <row r="4196" spans="1:11" x14ac:dyDescent="0.25">
      <c r="A4196" t="s">
        <v>25</v>
      </c>
      <c r="B4196" t="s">
        <v>26</v>
      </c>
      <c r="C4196" t="s">
        <v>780</v>
      </c>
      <c r="D4196" s="1">
        <f>SUMIFS([1]Points!E:E,[1]Points!B:B,[1]Summary!A4196,[1]Points!C:C,[1]Summary!B4196,[1]Points!D:D,[1]Summary!C4196)</f>
        <v>0</v>
      </c>
      <c r="E4196" s="1">
        <f>SUMIFS('[1]Positional Averages'!B:B,'[1]Positional Averages'!A:A,[1]Summary!B4196)</f>
        <v>4.2157220636353037</v>
      </c>
      <c r="F4196" s="1">
        <f>IFERROR(_xlfn.NORM.DIST(D4196,E4196,'[1]Team Summary'!$C$1,TRUE)-0.5,0)</f>
        <v>-9.4656913971492507E-2</v>
      </c>
      <c r="G4196" s="2">
        <f>SUMIFS('[1]% Start'!P:P,'[1]% Start'!C:C,[1]Summary!A4196,'[1]% Start'!D:D,[1]Summary!B4196,'[1]% Start'!E:E,[1]Summary!C4196)</f>
        <v>0</v>
      </c>
      <c r="H4196" s="1">
        <f t="shared" si="130"/>
        <v>0</v>
      </c>
      <c r="I4196">
        <f>IF(D4196="ERROR","",COUNTIFS(D:D,"&gt;"&amp;D4196,G:G,"&lt;&gt;"&amp;0,C:C,C4196)+1)</f>
        <v>180</v>
      </c>
      <c r="J4196">
        <f>COUNTIFS(H:H,"&gt;"&amp;H4196,G:G,"&lt;&gt;"&amp;0,C:C,C4196)+1</f>
        <v>73</v>
      </c>
      <c r="K4196" s="1">
        <f t="shared" si="131"/>
        <v>-9.4656913971492507E-2</v>
      </c>
    </row>
    <row r="4197" spans="1:11" x14ac:dyDescent="0.25">
      <c r="A4197" t="s">
        <v>546</v>
      </c>
      <c r="B4197" t="s">
        <v>52</v>
      </c>
      <c r="C4197" t="s">
        <v>780</v>
      </c>
      <c r="D4197" s="1">
        <f>SUMIFS([1]Points!E:E,[1]Points!B:B,[1]Summary!A4197,[1]Points!C:C,[1]Summary!B4197,[1]Points!D:D,[1]Summary!C4197)</f>
        <v>0</v>
      </c>
      <c r="E4197" s="1">
        <f>SUMIFS('[1]Positional Averages'!B:B,'[1]Positional Averages'!A:A,[1]Summary!B4197)</f>
        <v>4.2157220636353037</v>
      </c>
      <c r="F4197" s="1">
        <f>IFERROR(_xlfn.NORM.DIST(D4197,E4197,'[1]Team Summary'!$C$1,TRUE)-0.5,0)</f>
        <v>-9.4656913971492507E-2</v>
      </c>
      <c r="G4197" s="2">
        <f>SUMIFS('[1]% Start'!P:P,'[1]% Start'!C:C,[1]Summary!A4197,'[1]% Start'!D:D,[1]Summary!B4197,'[1]% Start'!E:E,[1]Summary!C4197)</f>
        <v>0</v>
      </c>
      <c r="H4197" s="1">
        <f t="shared" si="130"/>
        <v>0</v>
      </c>
      <c r="I4197">
        <f>IF(D4197="ERROR","",COUNTIFS(D:D,"&gt;"&amp;D4197,G:G,"&lt;&gt;"&amp;0,C:C,C4197)+1)</f>
        <v>180</v>
      </c>
      <c r="J4197">
        <f>COUNTIFS(H:H,"&gt;"&amp;H4197,G:G,"&lt;&gt;"&amp;0,C:C,C4197)+1</f>
        <v>73</v>
      </c>
      <c r="K4197" s="1">
        <f t="shared" si="131"/>
        <v>-9.4656913971492507E-2</v>
      </c>
    </row>
    <row r="4198" spans="1:11" x14ac:dyDescent="0.25">
      <c r="A4198" t="s">
        <v>596</v>
      </c>
      <c r="B4198" t="s">
        <v>52</v>
      </c>
      <c r="C4198" t="s">
        <v>780</v>
      </c>
      <c r="D4198" s="1">
        <f>SUMIFS([1]Points!E:E,[1]Points!B:B,[1]Summary!A4198,[1]Points!C:C,[1]Summary!B4198,[1]Points!D:D,[1]Summary!C4198)</f>
        <v>0</v>
      </c>
      <c r="E4198" s="1">
        <f>SUMIFS('[1]Positional Averages'!B:B,'[1]Positional Averages'!A:A,[1]Summary!B4198)</f>
        <v>5.7813716906635513</v>
      </c>
      <c r="F4198" s="1">
        <f>IFERROR(_xlfn.NORM.DIST(D4198,E4198,'[1]Team Summary'!$C$1,TRUE)-0.5,0)</f>
        <v>-0.12873410875764202</v>
      </c>
      <c r="G4198" s="2">
        <f>SUMIFS('[1]% Start'!P:P,'[1]% Start'!C:C,[1]Summary!A4198,'[1]% Start'!D:D,[1]Summary!B4198,'[1]% Start'!E:E,[1]Summary!C4198)</f>
        <v>0</v>
      </c>
      <c r="H4198" s="1">
        <f t="shared" si="130"/>
        <v>0</v>
      </c>
      <c r="I4198">
        <f>IF(D4198="ERROR","",COUNTIFS(D:D,"&gt;"&amp;D4198,G:G,"&lt;&gt;"&amp;0,C:C,C4198)+1)</f>
        <v>180</v>
      </c>
      <c r="J4198">
        <f>COUNTIFS(H:H,"&gt;"&amp;H4198,G:G,"&lt;&gt;"&amp;0,C:C,C4198)+1</f>
        <v>73</v>
      </c>
      <c r="K4198" s="1">
        <f t="shared" si="131"/>
        <v>-0.12873410875764202</v>
      </c>
    </row>
    <row r="4199" spans="1:11" x14ac:dyDescent="0.25">
      <c r="A4199" t="s">
        <v>532</v>
      </c>
      <c r="B4199" t="s">
        <v>52</v>
      </c>
      <c r="C4199" t="s">
        <v>780</v>
      </c>
      <c r="D4199" s="1">
        <f>SUMIFS([1]Points!E:E,[1]Points!B:B,[1]Summary!A4199,[1]Points!C:C,[1]Summary!B4199,[1]Points!D:D,[1]Summary!C4199)</f>
        <v>0</v>
      </c>
      <c r="E4199" s="1">
        <f>SUMIFS('[1]Positional Averages'!B:B,'[1]Positional Averages'!A:A,[1]Summary!B4199)</f>
        <v>5.7813716906635513</v>
      </c>
      <c r="F4199" s="1">
        <f>IFERROR(_xlfn.NORM.DIST(D4199,E4199,'[1]Team Summary'!$C$1,TRUE)-0.5,0)</f>
        <v>-0.12873410875764202</v>
      </c>
      <c r="G4199" s="2">
        <f>SUMIFS('[1]% Start'!P:P,'[1]% Start'!C:C,[1]Summary!A4199,'[1]% Start'!D:D,[1]Summary!B4199,'[1]% Start'!E:E,[1]Summary!C4199)</f>
        <v>0</v>
      </c>
      <c r="H4199" s="1">
        <f t="shared" si="130"/>
        <v>0</v>
      </c>
      <c r="I4199">
        <f>IF(D4199="ERROR","",COUNTIFS(D:D,"&gt;"&amp;D4199,G:G,"&lt;&gt;"&amp;0,C:C,C4199)+1)</f>
        <v>180</v>
      </c>
      <c r="J4199">
        <f>COUNTIFS(H:H,"&gt;"&amp;H4199,G:G,"&lt;&gt;"&amp;0,C:C,C4199)+1</f>
        <v>73</v>
      </c>
      <c r="K4199" s="1">
        <f t="shared" si="131"/>
        <v>-0.12873410875764202</v>
      </c>
    </row>
    <row r="4200" spans="1:11" x14ac:dyDescent="0.25">
      <c r="A4200" t="s">
        <v>196</v>
      </c>
      <c r="B4200" t="s">
        <v>52</v>
      </c>
      <c r="C4200" t="s">
        <v>780</v>
      </c>
      <c r="D4200" s="1">
        <f>SUMIFS([1]Points!E:E,[1]Points!B:B,[1]Summary!A4200,[1]Points!C:C,[1]Summary!B4200,[1]Points!D:D,[1]Summary!C4200)</f>
        <v>0</v>
      </c>
      <c r="E4200" s="1">
        <f>SUMIFS('[1]Positional Averages'!B:B,'[1]Positional Averages'!A:A,[1]Summary!B4200)</f>
        <v>5.7813716906635513</v>
      </c>
      <c r="F4200" s="1">
        <f>IFERROR(_xlfn.NORM.DIST(D4200,E4200,'[1]Team Summary'!$C$1,TRUE)-0.5,0)</f>
        <v>-0.12873410875764202</v>
      </c>
      <c r="G4200" s="2">
        <f>SUMIFS('[1]% Start'!P:P,'[1]% Start'!C:C,[1]Summary!A4200,'[1]% Start'!D:D,[1]Summary!B4200,'[1]% Start'!E:E,[1]Summary!C4200)</f>
        <v>0</v>
      </c>
      <c r="H4200" s="1">
        <f t="shared" si="130"/>
        <v>0</v>
      </c>
      <c r="I4200">
        <f>IF(D4200="ERROR","",COUNTIFS(D:D,"&gt;"&amp;D4200,G:G,"&lt;&gt;"&amp;0,C:C,C4200)+1)</f>
        <v>180</v>
      </c>
      <c r="J4200">
        <f>COUNTIFS(H:H,"&gt;"&amp;H4200,G:G,"&lt;&gt;"&amp;0,C:C,C4200)+1</f>
        <v>73</v>
      </c>
      <c r="K4200" s="1">
        <f t="shared" si="131"/>
        <v>-0.12873410875764202</v>
      </c>
    </row>
  </sheetData>
  <autoFilter ref="A1:J2339" xr:uid="{618C85D0-A7AA-43A5-BAF5-64A0DC97AA17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FGWweek4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Smart</dc:creator>
  <cp:lastModifiedBy>Byron Cobalt</cp:lastModifiedBy>
  <dcterms:created xsi:type="dcterms:W3CDTF">2021-09-29T03:15:28Z</dcterms:created>
  <dcterms:modified xsi:type="dcterms:W3CDTF">2021-11-13T04:59:51Z</dcterms:modified>
</cp:coreProperties>
</file>